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AEE37EC0-9728-4F68-B275-B8A2A8004F0D}" xr6:coauthVersionLast="47" xr6:coauthVersionMax="47" xr10:uidLastSave="{00000000-0000-0000-0000-000000000000}"/>
  <bookViews>
    <workbookView xWindow="-120" yWindow="-120" windowWidth="29040" windowHeight="17520" xr2:uid="{510C00BD-137D-49E7-B9FA-624C5627E0D3}"/>
  </bookViews>
  <sheets>
    <sheet name="Example A-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0">#REF!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z">#REF!</definedName>
    <definedName name="____asd2">#REF!</definedName>
    <definedName name="____ASD3">#REF!</definedName>
    <definedName name="____JE1">#REF!</definedName>
    <definedName name="____JE2">#REF!</definedName>
    <definedName name="____JE3">#REF!</definedName>
    <definedName name="____JE4">#REF!</definedName>
    <definedName name="____PL2">#REF!</definedName>
    <definedName name="____rid2">#REF!</definedName>
    <definedName name="____SCH1">#REF!</definedName>
    <definedName name="____SCH2">#REF!</definedName>
    <definedName name="____SCH3">#REF!</definedName>
    <definedName name="____SCH4">#REF!</definedName>
    <definedName name="____SCH5">#REF!</definedName>
    <definedName name="____SCH61">#REF!</definedName>
    <definedName name="____SCH62">#REF!</definedName>
    <definedName name="____SCH63">#REF!</definedName>
    <definedName name="____sch64">#REF!</definedName>
    <definedName name="____SCH65">#REF!</definedName>
    <definedName name="____TB1">#REF!</definedName>
    <definedName name="____TB2">#REF!</definedName>
    <definedName name="____UW2">#N/A</definedName>
    <definedName name="____UW3">#N/A</definedName>
    <definedName name="___asd2">#REF!</definedName>
    <definedName name="___ASD3">#REF!</definedName>
    <definedName name="___JE1">#REF!</definedName>
    <definedName name="___JE2">#REF!</definedName>
    <definedName name="___JE3">#REF!</definedName>
    <definedName name="___JE4">#REF!</definedName>
    <definedName name="___PL2">#REF!</definedName>
    <definedName name="___rid2">#REF!</definedName>
    <definedName name="___SCH1">#REF!</definedName>
    <definedName name="___SCH2">#REF!</definedName>
    <definedName name="___SCH3">#REF!</definedName>
    <definedName name="___SCH4">#REF!</definedName>
    <definedName name="___SCH5">#REF!</definedName>
    <definedName name="___SCH61">#REF!</definedName>
    <definedName name="___SCH62">#REF!</definedName>
    <definedName name="___SCH63">#REF!</definedName>
    <definedName name="___sch64">#REF!</definedName>
    <definedName name="___SCH65">#REF!</definedName>
    <definedName name="___TB1">#REF!</definedName>
    <definedName name="___TB2">#REF!</definedName>
    <definedName name="___UW2">#N/A</definedName>
    <definedName name="___UW3">#N/A</definedName>
    <definedName name="__1_5">#REF!</definedName>
    <definedName name="__123Graph_A" localSheetId="0" hidden="1">[1]G!#REF!</definedName>
    <definedName name="__123Graph_A" hidden="1">#REF!</definedName>
    <definedName name="__123Graph_B" localSheetId="0" hidden="1">[1]G!#REF!</definedName>
    <definedName name="__123Graph_B" hidden="1">#REF!</definedName>
    <definedName name="__123Graph_C" localSheetId="0" hidden="1">[1]G!#REF!</definedName>
    <definedName name="__123Graph_C" hidden="1">#REF!</definedName>
    <definedName name="__123Graph_D" localSheetId="0" hidden="1">'[2]C-3.10'!#REF!</definedName>
    <definedName name="__123Graph_D" hidden="1">#REF!</definedName>
    <definedName name="__123Graph_E" localSheetId="0" hidden="1">[1]G!#REF!</definedName>
    <definedName name="__123Graph_E" hidden="1">#REF!</definedName>
    <definedName name="__123Graph_F" localSheetId="0" hidden="1">[1]G!#REF!</definedName>
    <definedName name="__123Graph_F" hidden="1">#REF!</definedName>
    <definedName name="__123Graph_X" hidden="1">#REF!</definedName>
    <definedName name="__5">#REF!</definedName>
    <definedName name="__asd2">#REF!</definedName>
    <definedName name="__ASD3">#REF!</definedName>
    <definedName name="__JE1">#REF!</definedName>
    <definedName name="__JE2">#REF!</definedName>
    <definedName name="__JE3">#REF!</definedName>
    <definedName name="__JE4">#REF!</definedName>
    <definedName name="__PL2">#REF!</definedName>
    <definedName name="__rid2">#REF!</definedName>
    <definedName name="__SCH1">#REF!</definedName>
    <definedName name="__SCH2">#REF!</definedName>
    <definedName name="__SCH3">#REF!</definedName>
    <definedName name="__SCH4">#REF!</definedName>
    <definedName name="__SCH5">#REF!</definedName>
    <definedName name="__SCH61">#REF!</definedName>
    <definedName name="__SCH62">#REF!</definedName>
    <definedName name="__SCH63">#REF!</definedName>
    <definedName name="__sch64">#REF!</definedName>
    <definedName name="__SCH65">#REF!</definedName>
    <definedName name="__TB1">#REF!</definedName>
    <definedName name="__TB2">#REF!</definedName>
    <definedName name="__UW2">#N/A</definedName>
    <definedName name="__UW3">#N/A</definedName>
    <definedName name="_1">#REF!</definedName>
    <definedName name="_1_5">#REF!</definedName>
    <definedName name="_11">#N/A</definedName>
    <definedName name="_12">#N/A</definedName>
    <definedName name="_1993">#REF!</definedName>
    <definedName name="_2">#REF!</definedName>
    <definedName name="_2_5">#REF!</definedName>
    <definedName name="_3">#REF!</definedName>
    <definedName name="_4">#REF!</definedName>
    <definedName name="_5">#REF!</definedName>
    <definedName name="_5_5">#REF!</definedName>
    <definedName name="_6">#REF!</definedName>
    <definedName name="_6A">#REF!</definedName>
    <definedName name="_6B">#REF!</definedName>
    <definedName name="_7">#REF!</definedName>
    <definedName name="_8">#REF!</definedName>
    <definedName name="_asd2">#REF!</definedName>
    <definedName name="_ASD3">#REF!</definedName>
    <definedName name="_Dist_Bin" hidden="1">#REF!</definedName>
    <definedName name="_Dist_Values" hidden="1">#REF!</definedName>
    <definedName name="_EXH2">#REF!</definedName>
    <definedName name="_EXH5">#REF!</definedName>
    <definedName name="_Fill" hidden="1">#REF!</definedName>
    <definedName name="_JE1">#REF!</definedName>
    <definedName name="_JE2">#REF!</definedName>
    <definedName name="_JE3">#REF!</definedName>
    <definedName name="_JE4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L2">#REF!</definedName>
    <definedName name="_PWN1">#REF!</definedName>
    <definedName name="_PWN2">#REF!</definedName>
    <definedName name="_PWN3">#REF!</definedName>
    <definedName name="_Regression_Int" hidden="1">1</definedName>
    <definedName name="_rid2">#REF!</definedName>
    <definedName name="_SCH1">#REF!</definedName>
    <definedName name="_SCH2">#REF!</definedName>
    <definedName name="_SCH3">#REF!</definedName>
    <definedName name="_SCH4">#REF!</definedName>
    <definedName name="_SCH5">#REF!</definedName>
    <definedName name="_SCH61">#REF!</definedName>
    <definedName name="_SCH62">#REF!</definedName>
    <definedName name="_SCH63">#REF!</definedName>
    <definedName name="_sch64">#REF!</definedName>
    <definedName name="_SCH65">#REF!</definedName>
    <definedName name="_Sort" localSheetId="0" hidden="1">#REF!</definedName>
    <definedName name="_Sort" hidden="1">#REF!</definedName>
    <definedName name="_SUM1">#REF!</definedName>
    <definedName name="_SUM2">#REF!</definedName>
    <definedName name="_SUM3">#REF!</definedName>
    <definedName name="_TB1">#REF!</definedName>
    <definedName name="_TB2">#REF!</definedName>
    <definedName name="_UW2">#N/A</definedName>
    <definedName name="_UW3">#N/A</definedName>
    <definedName name="_WIT1">[3]LOGO!$G$6</definedName>
    <definedName name="_WIT10">[3]LOGO!$G$15</definedName>
    <definedName name="_WIT12">[3]LOGO!$G$17</definedName>
    <definedName name="_WIT2">[3]LOGO!$G$7</definedName>
    <definedName name="_WIT3">[3]LOGO!$G$8</definedName>
    <definedName name="_WIT4">[3]LOGO!$G$9</definedName>
    <definedName name="_WIT6">[3]LOGO!$G$11</definedName>
    <definedName name="_WIT7">[3]LOGO!$G$12</definedName>
    <definedName name="_WIT8">[3]LOGO!$G$13</definedName>
    <definedName name="_WIT9">[3]LOGO!$G$14</definedName>
    <definedName name="A">#REF!</definedName>
    <definedName name="aanjref">#REF!</definedName>
    <definedName name="AAS">#REF!</definedName>
    <definedName name="Account">#REF!</definedName>
    <definedName name="Account2">#REF!</definedName>
    <definedName name="AccountBP">#REF!</definedName>
    <definedName name="AccountDescr">#REF!</definedName>
    <definedName name="AccountDescr2">#REF!</definedName>
    <definedName name="ACCRUEDATE">#REF!</definedName>
    <definedName name="ACCT">#REF!</definedName>
    <definedName name="AcctTab1">#REF!</definedName>
    <definedName name="ACCTTABLE">#REF!</definedName>
    <definedName name="Activity">#REF!</definedName>
    <definedName name="Activity2">#REF!</definedName>
    <definedName name="ActivityDescr">#REF!</definedName>
    <definedName name="ActivityDescr2">#REF!</definedName>
    <definedName name="actual">#REF!</definedName>
    <definedName name="ACwvu.ANALYSIS._.1." hidden="1">#REF!</definedName>
    <definedName name="ACwvu.ANALYSIS._.2." hidden="1">#REF!</definedName>
    <definedName name="ACwvu.grid._.lines." hidden="1">#REF!</definedName>
    <definedName name="ACwvu.OPERATING._.EXPENSES." hidden="1">#REF!</definedName>
    <definedName name="adaqsdasda">"VX0100"</definedName>
    <definedName name="adasd">#REF!</definedName>
    <definedName name="adsad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dsadb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AFD">#REF!</definedName>
    <definedName name="Affiliate">#REF!</definedName>
    <definedName name="Affiliate2">#REF!</definedName>
    <definedName name="AffiliateDescr">#REF!</definedName>
    <definedName name="AHCESS">#REF!</definedName>
    <definedName name="ALL">#REF!</definedName>
    <definedName name="alloc">#REF!</definedName>
    <definedName name="ALLOCTABLE">[3]ALLOCTABLE!$A$3:$D$36</definedName>
    <definedName name="AmountBP">'[4]BASE PERIOD'!$E$11:$E$246</definedName>
    <definedName name="AmountFP">#REF!</definedName>
    <definedName name="amounts">#REF!</definedName>
    <definedName name="ANALYSIS">#REF!</definedName>
    <definedName name="ANSWER">#N/A</definedName>
    <definedName name="APN">#REF!</definedName>
    <definedName name="APP1_1">#REF!</definedName>
    <definedName name="app1_2">#REF!</definedName>
    <definedName name="APP2A">#REF!</definedName>
    <definedName name="APP2B">#REF!</definedName>
    <definedName name="APP2C">#REF!</definedName>
    <definedName name="APP3A">#REF!</definedName>
    <definedName name="APP3B">#REF!</definedName>
    <definedName name="APP3C">#REF!</definedName>
    <definedName name="APPENDIX_3____C">#REF!</definedName>
    <definedName name="APPORT">[3]SCH_E1!$AH$275</definedName>
    <definedName name="APR">#REF!</definedName>
    <definedName name="AS2DocOpenMode" hidden="1">"AS2DocumentEdit"</definedName>
    <definedName name="AS400TB">#REF!</definedName>
    <definedName name="ASD">#REF!</definedName>
    <definedName name="ASDGR">#REF!</definedName>
    <definedName name="ATTR_YEAR">#REF!</definedName>
    <definedName name="AUG">#REF!</definedName>
    <definedName name="B">#REF!</definedName>
    <definedName name="BALANCE">#REF!</definedName>
    <definedName name="BALANCEDATE">#REF!</definedName>
    <definedName name="BalSt">#REF!</definedName>
    <definedName name="BARING">#REF!</definedName>
    <definedName name="Base_Period">[3]LOGO!$B$10</definedName>
    <definedName name="Base_Volume">#REF!</definedName>
    <definedName name="Base1">'[4]BASE PERIOD'!$F$11:$F$246</definedName>
    <definedName name="Base10">'[4]BASE PERIOD'!$O$11:$O$246</definedName>
    <definedName name="Base11">'[4]BASE PERIOD'!$P$11:$P$246</definedName>
    <definedName name="Base12">'[4]BASE PERIOD'!$Q$11:$Q$246</definedName>
    <definedName name="Base2">'[4]BASE PERIOD'!$G$11:$G$246</definedName>
    <definedName name="Base3">'[4]BASE PERIOD'!$H$11:$H$246</definedName>
    <definedName name="Base4">'[4]BASE PERIOD'!$I$11:$I$246</definedName>
    <definedName name="Base5">'[4]BASE PERIOD'!$J$11:$J$246</definedName>
    <definedName name="Base6">'[4]BASE PERIOD'!$K$11:$K$246</definedName>
    <definedName name="Base7">'[4]BASE PERIOD'!$L$11:$L$246</definedName>
    <definedName name="Base8">'[4]BASE PERIOD'!$M$11:$M$246</definedName>
    <definedName name="Base9">'[4]BASE PERIOD'!$N$11:$N$246</definedName>
    <definedName name="BasePeriod">'[4]BASE PERIOD'!$A$11:$Q$246</definedName>
    <definedName name="BBSS">#REF!</definedName>
    <definedName name="BOB">#REF!</definedName>
    <definedName name="BPActual">'[3]BP Data'!$A$1:$N$227</definedName>
    <definedName name="BPrev1">'[3]BP Rev by Product'!$G$11:$G$79</definedName>
    <definedName name="BPrev10">'[3]BP Rev by Product'!$P$11:$P$79</definedName>
    <definedName name="BPrev11">'[3]BP Rev by Product'!$Q$11:$Q$79</definedName>
    <definedName name="BPrev12">'[3]BP Rev by Product'!$R$11:$R$79</definedName>
    <definedName name="BPrev2">'[3]BP Rev by Product'!$H$11:$H$79</definedName>
    <definedName name="BPrev3">'[3]BP Rev by Product'!$I$11:$I$79</definedName>
    <definedName name="BPrev4">'[3]BP Rev by Product'!$J$11:$J$79</definedName>
    <definedName name="BPrev5">'[3]BP Rev by Product'!$K$11:$K$79</definedName>
    <definedName name="BPrev6">'[3]BP Rev by Product'!$L$11:$L$79</definedName>
    <definedName name="BPrev7">'[3]BP Rev by Product'!$M$11:$M$79</definedName>
    <definedName name="BPrev8">'[3]BP Rev by Product'!$N$11:$N$79</definedName>
    <definedName name="BPrev9">'[3]BP Rev by Product'!$O$11:$O$79</definedName>
    <definedName name="BPrevACCT">'[3]BP Rev by Product'!$A$11:$A$79</definedName>
    <definedName name="BPREVPROD">'[3]BP Rev by Product'!$D$11:$D$79</definedName>
    <definedName name="BPTotal">#REF!</definedName>
    <definedName name="BS">#REF!</definedName>
    <definedName name="bu">#REF!</definedName>
    <definedName name="Buttress" hidden="1">{#N/A,#N/A,FALSE,"COVER";#N/A,#N/A,FALSE,"BALANCE";#N/A,#N/A,FALSE,"P&amp;L";#N/A,#N/A,FALSE,"NOTES";#N/A,#N/A,FALSE,"ROI";#N/A,#N/A,FALSE,"EPR &amp; UEPR";#N/A,#N/A,FALSE,"DEFREIN-UEPR";#N/A,#N/A,FALSE,"ACCRUED EXPENSES";#N/A,#N/A,FALSE,"PREPAIDS";#N/A,#N/A,FALSE,"OVAL&amp;S.WK1";#N/A,#N/A,FALSE,"Maximum Dividend"}</definedName>
    <definedName name="C_">#REF!</definedName>
    <definedName name="C_1_PROEXP">[3]SCH_C1!$G$23</definedName>
    <definedName name="CADSTD">#REF!</definedName>
    <definedName name="CapAct">#REF!</definedName>
    <definedName name="CapBud">#REF!</definedName>
    <definedName name="CASE">[3]LOGO!$B$6</definedName>
    <definedName name="CASH1">#REF!</definedName>
    <definedName name="cash2">#REF!</definedName>
    <definedName name="CheckTotal">#REF!</definedName>
    <definedName name="CIF">#REF!</definedName>
    <definedName name="CK">#REF!</definedName>
    <definedName name="CKCOpStat">#REF!</definedName>
    <definedName name="CKVOpStat">#REF!</definedName>
    <definedName name="class">#REF!</definedName>
    <definedName name="CO">#REF!</definedName>
    <definedName name="CODE">#REF!</definedName>
    <definedName name="CodeF">#REF!</definedName>
    <definedName name="COdogno" hidden="1">{#N/A,#N/A,FALSE,"Ix";#N/A,#N/A,FALSE,"BS";#N/A,#N/A,FALSE,"IS";#N/A,#N/A,FALSE,"IS_YTD";#N/A,#N/A,FALSE,"Nt1";#N/A,#N/A,FALSE,"Nt 2";#N/A,#N/A,FALSE,"Nt 3";#N/A,#N/A,FALSE,"Nt 4";#N/A,#N/A,FALSE,"Nt 4 summary"}</definedName>
    <definedName name="comment">#REF!</definedName>
    <definedName name="CommonE">'[3]SCH B-2.1'!$C$251</definedName>
    <definedName name="COMPANY">#REF!</definedName>
    <definedName name="COMPANY_NAME_TO_PRINT_ON_CHECK">#REF!</definedName>
    <definedName name="Completed">#REF!</definedName>
    <definedName name="COMPOSITE">#REF!</definedName>
    <definedName name="COMPTAX">[3]LOGO!$C$27</definedName>
    <definedName name="COVER">#REF!</definedName>
    <definedName name="COVERDATE">#REF!</definedName>
    <definedName name="csAllowDetailBudgeting">1</definedName>
    <definedName name="csAllowLocalConsolidation">1</definedName>
    <definedName name="csAppName">"BudgetWeb"</definedName>
    <definedName name="csDE_MarginsGGC_Dim01">"="</definedName>
    <definedName name="csDE_MarginsGGC_Dim02">"="</definedName>
    <definedName name="csDE_MarginsGGC_Dim03">"="</definedName>
    <definedName name="csDE_MarginsGGC_Dim04">#REF!</definedName>
    <definedName name="csDE_MarginsGGC_Dim05">"="</definedName>
    <definedName name="csDE_MarginsGGC_Dim06">"="</definedName>
    <definedName name="csDE_MarginsGGC_Dim07">"="</definedName>
    <definedName name="csDE_MarginsGGC_Dim08">"="</definedName>
    <definedName name="csDE_MarginsGGC_Dim09">"="</definedName>
    <definedName name="csDE_MarginsGGC_Dim10">"="</definedName>
    <definedName name="csDE_MarginsGGCAnchor">#REF!</definedName>
    <definedName name="csDE_MarginsTXU_Dim01">"="</definedName>
    <definedName name="csDE_MarginsTXU_Dim02">"="</definedName>
    <definedName name="csDE_MarginsTXU_Dim03">"="</definedName>
    <definedName name="csDE_MarginsTXU_Dim04">"="</definedName>
    <definedName name="csDE_MarginsTXU_Dim06">"="</definedName>
    <definedName name="csDE_MarginsTXU_Dim08">"="</definedName>
    <definedName name="csDE_MarginsTXU_Dim09">"="</definedName>
    <definedName name="csDE_MarginsTXU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RRENT">#REF!</definedName>
    <definedName name="Customer_Charge">#REF!</definedName>
    <definedName name="CustomerData_JurEight">#REF!</definedName>
    <definedName name="CustomerData_JurEleven">#REF!</definedName>
    <definedName name="CustomerData_JurFive">#REF!</definedName>
    <definedName name="CustomerData_JurFour">#REF!</definedName>
    <definedName name="CustomerData_JurFourteen">#REF!</definedName>
    <definedName name="CustomerData_JurNine">#REF!</definedName>
    <definedName name="CustomerData_JurSeven">#REF!</definedName>
    <definedName name="CustomerData_JurSix">#REF!</definedName>
    <definedName name="CustomerData_JurTen">#REF!</definedName>
    <definedName name="CustomerData_JurThirteen">#REF!</definedName>
    <definedName name="CustomerData_JurThree">#REF!</definedName>
    <definedName name="CustomerData_JurTwelve">#REF!</definedName>
    <definedName name="CustomerData_JurTwo">#REF!</definedName>
    <definedName name="CWCRequirement">#REF!</definedName>
    <definedName name="cy_act">#REF!</definedName>
    <definedName name="cy_bud">#REF!</definedName>
    <definedName name="cy_v_bud">#REF!</definedName>
    <definedName name="cy_v_py">#REF!</definedName>
    <definedName name="cyact">#REF!</definedName>
    <definedName name="cybud">#REF!</definedName>
    <definedName name="D">#REF!</definedName>
    <definedName name="D_1_DEPR">#REF!</definedName>
    <definedName name="D_1_INTADJ">[3]SCH_D2.19!$AC$94</definedName>
    <definedName name="D_1_OMEXP">#REF!</definedName>
    <definedName name="D_1_OTHER">#REF!</definedName>
    <definedName name="D_1_OTHTX">#REF!</definedName>
    <definedName name="D_1_REV">#REF!</definedName>
    <definedName name="DACQ">#REF!</definedName>
    <definedName name="Data">#REF!</definedName>
    <definedName name="Data2">#REF!</definedName>
    <definedName name="data3">#REF!</definedName>
    <definedName name="DataB">[3]LOGO!$B$14</definedName>
    <definedName name="_xlnm.Database">#REF!</definedName>
    <definedName name="DataF">[3]LOGO!$B$13</definedName>
    <definedName name="Date">#REF!</definedName>
    <definedName name="Date1">#REF!</definedName>
    <definedName name="DEC">#REF!</definedName>
    <definedName name="DEPOSIT">#REF!</definedName>
    <definedName name="DEPOSITS">#REF!</definedName>
    <definedName name="DEPT">[3]LOGO!$B$9</definedName>
    <definedName name="DeptDescr">#REF!</definedName>
    <definedName name="DeptDescr2">#REF!</definedName>
    <definedName name="DeptID">#REF!</definedName>
    <definedName name="DeptID2">#REF!</definedName>
    <definedName name="DFSD" hidden="1">{#N/A,#N/A,FALSE,"Summary";#N/A,#N/A,FALSE,"Cust Sales Purchase Volumes";#N/A,#N/A,FALSE,"Gas Sales Rev";#N/A,#N/A,FALSE,"Rev-Rel Taxes";#N/A,#N/A,FALSE,"LUG";#N/A,#N/A,FALSE,"Gas Purch Expense"}</definedName>
    <definedName name="DSD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DSUM1">#REF!</definedName>
    <definedName name="DSUM2">#REF!</definedName>
    <definedName name="DSUM3">#REF!</definedName>
    <definedName name="EC">#REF!</definedName>
    <definedName name="ECDescr">#REF!</definedName>
    <definedName name="ECDescr2">#REF!</definedName>
    <definedName name="ECID">#REF!</definedName>
    <definedName name="Eight">#REF!</definedName>
    <definedName name="Elapsed">#REF!</definedName>
    <definedName name="Eleven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SData">#REF!</definedName>
    <definedName name="ERBR_BP">'[3]RB vs Cap DR-01-024 Pg3'!$J$57</definedName>
    <definedName name="ERBR_FP">'[3]RB vs Cap FP 16(6)(f) Page 3'!$J$56</definedName>
    <definedName name="EXPENDITURE_TYPE_LIST">#REF!</definedName>
    <definedName name="EXPENSES">#REF!</definedName>
    <definedName name="ExpGRCF">[3]SCH_H!$I$81</definedName>
    <definedName name="F">#REF!</definedName>
    <definedName name="FAIBF">#REF!</definedName>
    <definedName name="FEB">#REF!</definedName>
    <definedName name="FEDERAL">#REF!</definedName>
    <definedName name="fee">#REF!</definedName>
    <definedName name="FERCBP">'[4]BASE PERIOD'!$D$11:$D$246</definedName>
    <definedName name="FERCFP">#REF!</definedName>
    <definedName name="FIND">#REF!</definedName>
    <definedName name="FIRST_SEMETRE">#REF!</definedName>
    <definedName name="FIT">[3]LOGO!$C$25</definedName>
    <definedName name="FIT_RATE">#REF!</definedName>
    <definedName name="Five">#REF!</definedName>
    <definedName name="Forecast">[3]LOGO!$B$11</definedName>
    <definedName name="Forecast1">#REF!</definedName>
    <definedName name="Forecast10">#REF!</definedName>
    <definedName name="Forecast11">#REF!</definedName>
    <definedName name="Forecast12">#REF!</definedName>
    <definedName name="Forecast2">#REF!</definedName>
    <definedName name="Forecast3">#REF!</definedName>
    <definedName name="forecast4">#REF!</definedName>
    <definedName name="Forecast5">#REF!</definedName>
    <definedName name="Forecast6">#REF!</definedName>
    <definedName name="Forecast7">#REF!</definedName>
    <definedName name="Forecast8">#REF!</definedName>
    <definedName name="Forecast9">#REF!</definedName>
    <definedName name="Four">#REF!</definedName>
    <definedName name="Fourteen">#REF!</definedName>
    <definedName name="FPERIOD">#REF!</definedName>
    <definedName name="FPrev1">'[3]FP Rev by Product'!$G$12:$G$71</definedName>
    <definedName name="FPrev10">'[3]FP Rev by Product'!$P$12:$P$71</definedName>
    <definedName name="FPrev11">'[3]FP Rev by Product'!$Q$12:$Q$71</definedName>
    <definedName name="FPrev12">'[3]FP Rev by Product'!$R$12:$R$71</definedName>
    <definedName name="FPrev2">'[3]FP Rev by Product'!$H$12:$H$71</definedName>
    <definedName name="FPrev3">'[3]FP Rev by Product'!$I$12:$I$71</definedName>
    <definedName name="FPrev4">'[3]FP Rev by Product'!$J$12:$J$71</definedName>
    <definedName name="FPrev5">'[3]FP Rev by Product'!$K$12:$K$71</definedName>
    <definedName name="FPrev6">'[3]FP Rev by Product'!$L$12:$L$71</definedName>
    <definedName name="FPrev7">'[3]FP Rev by Product'!$M$12:$M$71</definedName>
    <definedName name="FPrev8">'[3]FP Rev by Product'!$N$12:$N$71</definedName>
    <definedName name="FPrev9">'[3]FP Rev by Product'!$O$12:$O$71</definedName>
    <definedName name="FPrevAcct">'[3]FP Rev by Product'!$A$12:$A$71</definedName>
    <definedName name="FPrevProd">'[3]FP Rev by Product'!$D$12:$D$71</definedName>
    <definedName name="frfr">#REF!</definedName>
    <definedName name="functall">#REF!</definedName>
    <definedName name="FunctAllGM">#REF!</definedName>
    <definedName name="FunctAllGM1">#REF!</definedName>
    <definedName name="FY">#REF!</definedName>
    <definedName name="G">#REF!</definedName>
    <definedName name="Gas_Cost_Rate">#REF!</definedName>
    <definedName name="GOTOMENU">#REF!</definedName>
    <definedName name="GRCF">[3]SCH_H!$I$34</definedName>
    <definedName name="GRCFdiff">'[3]Rate Case Drivers'!$J$20</definedName>
    <definedName name="GRCFold">'[3]Rate Case Drivers'!$C$20</definedName>
    <definedName name="gsgd2">#REF!</definedName>
    <definedName name="HDDVarM">#REF!</definedName>
    <definedName name="HDDVarY">#REF!</definedName>
    <definedName name="HERE">#REF!</definedName>
    <definedName name="HERE1">#REF!</definedName>
    <definedName name="HERE2">#REF!</definedName>
    <definedName name="HERE3">#REF!</definedName>
    <definedName name="HERE4">#REF!</definedName>
    <definedName name="HERE5">#REF!</definedName>
    <definedName name="HERE6">#REF!</definedName>
    <definedName name="HERE7">#REF!</definedName>
    <definedName name="IAF">#REF!</definedName>
    <definedName name="IBNRSLOSS">#REF!</definedName>
    <definedName name="II">#REF!</definedName>
    <definedName name="IIC">#REF!</definedName>
    <definedName name="III">#REF!</definedName>
    <definedName name="IIIA_BORD">#REF!</definedName>
    <definedName name="IIIPAGE_1">#REF!</definedName>
    <definedName name="IIIPAGE_2">#REF!</definedName>
    <definedName name="IIIPAGE_2A">#REF!</definedName>
    <definedName name="IIIPAGE_3">#REF!</definedName>
    <definedName name="IIIPAGE_3A">#REF!</definedName>
    <definedName name="IIIPAGE_4">#REF!</definedName>
    <definedName name="IIIPAGE_4A">#REF!</definedName>
    <definedName name="IIIPAGE_5">#REF!</definedName>
    <definedName name="IIIPAGE_5A">#REF!</definedName>
    <definedName name="IIIPAGE_6">#REF!</definedName>
    <definedName name="IIIPAGE_6A">#REF!</definedName>
    <definedName name="IIPAGE_1">#REF!</definedName>
    <definedName name="IIPAGE_1A">#REF!</definedName>
    <definedName name="IIPAGE_2">#REF!</definedName>
    <definedName name="IIPAGE_2A">#REF!</definedName>
    <definedName name="IIPAGEENG">#REF!</definedName>
    <definedName name="IIPAGEGGC">#REF!</definedName>
    <definedName name="IIPAGETLA">#REF!</definedName>
    <definedName name="IIPAGEWKG">#REF!</definedName>
    <definedName name="ImportedData">#REF!</definedName>
    <definedName name="INCOME">#REF!</definedName>
    <definedName name="INCOMEDATE">#REF!</definedName>
    <definedName name="IncStatData">#REF!</definedName>
    <definedName name="INDEX">#REF!</definedName>
    <definedName name="INFO">#REF!</definedName>
    <definedName name="inrease_vols">#REF!,#REF!,#REF!,#REF!,#REF!,#REF!,#REF!</definedName>
    <definedName name="INVEST">#REF!</definedName>
    <definedName name="IPAGE_1">#REF!</definedName>
    <definedName name="IPAGE_1A">#REF!</definedName>
    <definedName name="IPAGE_1B">#REF!</definedName>
    <definedName name="IPAGE_2">#REF!</definedName>
    <definedName name="IPAGE_3">#REF!</definedName>
    <definedName name="IPAGE_4">#REF!</definedName>
    <definedName name="IPAGE_5">#REF!</definedName>
    <definedName name="IPAGE_5A">#REF!</definedName>
    <definedName name="IPAGE_6">#REF!</definedName>
    <definedName name="IPAGE_7">#REF!</definedName>
    <definedName name="IPAGE_8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Mtd">#REF!</definedName>
    <definedName name="ISYtd">#REF!</definedName>
    <definedName name="IV">#REF!</definedName>
    <definedName name="IVPAGE_1">#REF!</definedName>
    <definedName name="JAN">#REF!</definedName>
    <definedName name="JOURNAL">#REF!</definedName>
    <definedName name="JUL">#REF!</definedName>
    <definedName name="JUN">#REF!</definedName>
    <definedName name="JURISDICTION">#REF!</definedName>
    <definedName name="KeyControlFigure">#REF!</definedName>
    <definedName name="KPSC">[3]LOGO!$C$24</definedName>
    <definedName name="KPSCMaint">[3]LOGO!$C$23</definedName>
    <definedName name="KY">#REF!</definedName>
    <definedName name="KYCOpStat">#REF!</definedName>
    <definedName name="KYVOpStat">#REF!</definedName>
    <definedName name="LA">#REF!</definedName>
    <definedName name="LCFPD">#REF!</definedName>
    <definedName name="LGCOpStat">#REF!</definedName>
    <definedName name="LGVOpStat">#REF!</definedName>
    <definedName name="LIFECESS">#REF!</definedName>
    <definedName name="LIFEDAC">#REF!</definedName>
    <definedName name="Location">#REF!</definedName>
    <definedName name="Location2">#REF!</definedName>
    <definedName name="LocationDescr">#REF!</definedName>
    <definedName name="LocationDescr2">#REF!</definedName>
    <definedName name="LOSSES">#REF!</definedName>
    <definedName name="LSGD">#REF!</definedName>
    <definedName name="lu_bu">#REF!</definedName>
    <definedName name="LYN">#REF!</definedName>
    <definedName name="lyne">#REF!</definedName>
    <definedName name="m">#REF!</definedName>
    <definedName name="MACRO">#REF!</definedName>
    <definedName name="MACROS">#REF!</definedName>
    <definedName name="Main_menu">#REF!</definedName>
    <definedName name="MAINMENU">#REF!</definedName>
    <definedName name="MAR">#REF!</definedName>
    <definedName name="MARGIN">#REF!</definedName>
    <definedName name="Margin_Rates">#REF!</definedName>
    <definedName name="MaterialsSupplies13monthAverage">#REF!</definedName>
    <definedName name="MaterialsSuppliesDec31">#REF!</definedName>
    <definedName name="MAY">#REF!</definedName>
    <definedName name="MD">#REF!</definedName>
    <definedName name="MDCOpStat">#REF!</definedName>
    <definedName name="MDVOpStat">#REF!</definedName>
    <definedName name="MENU">#N/A</definedName>
    <definedName name="MINCR">[3]SCH_C1!$G$17</definedName>
    <definedName name="misc">#REF!</definedName>
    <definedName name="mo">#REF!</definedName>
    <definedName name="MONTH">#REF!</definedName>
    <definedName name="Month1">#REF!</definedName>
    <definedName name="Month10">#REF!</definedName>
    <definedName name="Month11">#REF!</definedName>
    <definedName name="Month2">#REF!</definedName>
    <definedName name="Month3">#REF!</definedName>
    <definedName name="Month4">#REF!</definedName>
    <definedName name="Month5">#REF!</definedName>
    <definedName name="Month6">#REF!</definedName>
    <definedName name="Month7">#REF!</definedName>
    <definedName name="Month8">#REF!</definedName>
    <definedName name="Month9">#REF!</definedName>
    <definedName name="MONTHNUM">#N/A</definedName>
    <definedName name="MRCESS">#REF!</definedName>
    <definedName name="MS">#REF!</definedName>
    <definedName name="MSCOpStat">#REF!</definedName>
    <definedName name="MSVOpStat">#REF!</definedName>
    <definedName name="MTCOpStat">#REF!</definedName>
    <definedName name="MTVOpStat">#REF!</definedName>
    <definedName name="MTX">#REF!</definedName>
    <definedName name="NBHDD_J2">#REF!</definedName>
    <definedName name="NBHDD_J3">#REF!</definedName>
    <definedName name="NBHDD_J4">#REF!</definedName>
    <definedName name="NBHDD_J5">#REF!</definedName>
    <definedName name="NBHDD_J6">#REF!</definedName>
    <definedName name="NBHDD_J7">#REF!</definedName>
    <definedName name="Nine">#REF!</definedName>
    <definedName name="njref">#REF!</definedName>
    <definedName name="non" hidden="1">{#N/A,#N/A,FALSE,"Current &amp; Demand";#N/A,#N/A,FALSE,"Buttress fund 98 "}</definedName>
    <definedName name="Normal_Degree_Days">#REF!</definedName>
    <definedName name="NOTES1">#REF!</definedName>
    <definedName name="NOTES2">#REF!</definedName>
    <definedName name="NOTES3">#REF!</definedName>
    <definedName name="NOV">#REF!</definedName>
    <definedName name="NvsASD">"V1999-12-31"</definedName>
    <definedName name="NvsAutoDrillOk">"VY"</definedName>
    <definedName name="NvsElapsedTime">0.0000241898087551817</definedName>
    <definedName name="NvsEndTime">36692.3031251157</definedName>
    <definedName name="NvsInstLang">"VENG"</definedName>
    <definedName name="NvsInstSpec">"%,FTU_3D_TOWN,V850,FTU_3D_TOWN_TYPE,VSYS"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"%,X,RZT.ACCOUNT.nPlosion,CZF.."</definedName>
    <definedName name="NvsPanelBusUnit">"V"</definedName>
    <definedName name="NvsPanelEffdt">"V1998-12-31"</definedName>
    <definedName name="NvsPanelSetid">"VSHARE"</definedName>
    <definedName name="NvsParentRef">#REF!</definedName>
    <definedName name="NvsReqBU">"VLSGD"</definedName>
    <definedName name="NvsReqBUOnly">"VY"</definedName>
    <definedName name="NvsTransLed">"VN"</definedName>
    <definedName name="NvsTreeASD">"V1999-12-31"</definedName>
    <definedName name="NvsValTbl.ACCOUNT">"GL_ACCOUNT_TBL"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TU_EC">"TU_EC_TBL"</definedName>
    <definedName name="NvsValTbl.TU_LOCATION">"TU_LOC_TBL"</definedName>
    <definedName name="OK">#REF!</definedName>
    <definedName name="OMData">#REF!</definedName>
    <definedName name="OMLGSBud">#REF!</definedName>
    <definedName name="OMTLABud">#REF!</definedName>
    <definedName name="One">#REF!</definedName>
    <definedName name="ONEWHOLE">#REF!</definedName>
    <definedName name="OPEB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OSLRYR">#REF!</definedName>
    <definedName name="OtherOM" localSheetId="0" hidden="1">#REF!</definedName>
    <definedName name="OtherOM" hidden="1">#REF!</definedName>
    <definedName name="PAGE_1">#N/A</definedName>
    <definedName name="PAGE_10">#N/A</definedName>
    <definedName name="PAGE_11">#N/A</definedName>
    <definedName name="PAGE_12">#N/A</definedName>
    <definedName name="PAGE_13">#N/A</definedName>
    <definedName name="PAGE_2">#N/A</definedName>
    <definedName name="PAGE_3">#N/A</definedName>
    <definedName name="PAGE_4">#N/A</definedName>
    <definedName name="PAGE_5">#N/A</definedName>
    <definedName name="PAGE_6">#N/A</definedName>
    <definedName name="PAGE_7">#N/A</definedName>
    <definedName name="PAGE_8">#N/A</definedName>
    <definedName name="PAGE_9">#N/A</definedName>
    <definedName name="PAGE1">#REF!</definedName>
    <definedName name="PAGE6">#REF!</definedName>
    <definedName name="PAGE6A">#REF!</definedName>
    <definedName name="PAGE6B">#REF!</definedName>
    <definedName name="PAID_LOSSES">#REF!</definedName>
    <definedName name="PAPR">#REF!</definedName>
    <definedName name="PARIBAS">#REF!</definedName>
    <definedName name="PAUG">#REF!</definedName>
    <definedName name="PCA_CA2">#REF!</definedName>
    <definedName name="pd">#REF!</definedName>
    <definedName name="PDEC">#REF!</definedName>
    <definedName name="PED">#REF!</definedName>
    <definedName name="Period">#REF!</definedName>
    <definedName name="PeriodF">[3]LOGO!$B$8</definedName>
    <definedName name="PFEB">#REF!</definedName>
    <definedName name="PJAN">#REF!</definedName>
    <definedName name="PJUL">#REF!</definedName>
    <definedName name="PJUN">#REF!</definedName>
    <definedName name="PL">#REF!</definedName>
    <definedName name="PLANT_IN_SERVICE">[3]SCH_B1!$I$18</definedName>
    <definedName name="PMAR">#REF!</definedName>
    <definedName name="PMAY">#REF!</definedName>
    <definedName name="PNME5">#REF!</definedName>
    <definedName name="PNOV">#REF!</definedName>
    <definedName name="POCT">#REF!</definedName>
    <definedName name="PORTFOLIO">#REF!</definedName>
    <definedName name="PORTFOLIODATE">#REF!</definedName>
    <definedName name="ppdoo" hidden="1">{#N/A,#N/A,FALSE,"COVER.XLS";#N/A,#N/A,FALSE,"STDBS.XLS";#N/A,#N/A,FALSE,"STDPL.XLS";#N/A,#N/A,FALSE,"NOTES.XLS"}</definedName>
    <definedName name="PPREIA">#REF!</definedName>
    <definedName name="PPVMS">#REF!</definedName>
    <definedName name="PREPAREDDATE">#REF!</definedName>
    <definedName name="Prepayments13monthAverage">#REF!</definedName>
    <definedName name="PrepaymentsDec31">#REF!</definedName>
    <definedName name="print">#REF!</definedName>
    <definedName name="PRINT_ANSWER">#REF!</definedName>
    <definedName name="_xlnm.Print_Area" localSheetId="0">'Example A-2'!$A$1:$P$44</definedName>
    <definedName name="_xlnm.Print_Area">#REF!</definedName>
    <definedName name="Print_Area_MI">#REF!</definedName>
    <definedName name="Print_Area_MIa">#REF!</definedName>
    <definedName name="PRINT_CONTINUE">#REF!</definedName>
    <definedName name="PRINT_CONTINUE1">#REF!</definedName>
    <definedName name="PRINT_MENUA">#REF!</definedName>
    <definedName name="PRINT_MENUB">#REF!</definedName>
    <definedName name="PRINT_MENUC">#REF!</definedName>
    <definedName name="PRINT_MENUD">#REF!</definedName>
    <definedName name="PRINT_MENUE">#REF!</definedName>
    <definedName name="PRINT_QUESTION">#REF!</definedName>
    <definedName name="PRINT_QUESTION1">#REF!</definedName>
    <definedName name="_xlnm.Print_Titles">#REF!</definedName>
    <definedName name="Print_Titles_MI">#REF!</definedName>
    <definedName name="PRINT_TRAN">#N/A</definedName>
    <definedName name="print1">#REF!</definedName>
    <definedName name="PRINT2">#REF!</definedName>
    <definedName name="PRINTMENU">#REF!</definedName>
    <definedName name="prop">#REF!</definedName>
    <definedName name="PSEP">#REF!</definedName>
    <definedName name="PSEP92">#REF!</definedName>
    <definedName name="PSUM1">#REF!</definedName>
    <definedName name="PSUM2">#REF!</definedName>
    <definedName name="PSUM3">#REF!</definedName>
    <definedName name="py_act">#REF!</definedName>
    <definedName name="pyact">#REF!</definedName>
    <definedName name="Q">#REF!</definedName>
    <definedName name="qqewwe">0.0127199074049713</definedName>
    <definedName name="qweqw">#REF!</definedName>
    <definedName name="qweqwe">36567.80364375</definedName>
    <definedName name="qwerqerfqef">"V1999-12-31"</definedName>
    <definedName name="qwerqwe">"VN"</definedName>
    <definedName name="RATIOS">#REF!</definedName>
    <definedName name="RECON">#REF!</definedName>
    <definedName name="REPORTDATE">#REF!</definedName>
    <definedName name="Rev_Lag">#REF!</definedName>
    <definedName name="RID">#REF!</definedName>
    <definedName name="RJ">#REF!</definedName>
    <definedName name="RofR">'[3]SCH_J1 - Forecast'!$M$21</definedName>
    <definedName name="RofRdiff">'[3]Rate Case Drivers'!$I$16</definedName>
    <definedName name="RofRold">'[3]Rate Case Drivers'!$C$16</definedName>
    <definedName name="rqewrqer">"%"</definedName>
    <definedName name="rqwerqew">#REF!</definedName>
    <definedName name="RRF">#REF!</definedName>
    <definedName name="rrfv">#REF!</definedName>
    <definedName name="sadasd">#REF!</definedName>
    <definedName name="SALES">#REF!</definedName>
    <definedName name="SAPBEXrevision" hidden="1">18</definedName>
    <definedName name="SAPBEXsysID" hidden="1">"BWP"</definedName>
    <definedName name="SAPBEXwbID" hidden="1">"3PHPFV8FO7PRQRDHFGKHVVOKV"</definedName>
    <definedName name="SCH_C2">#REF!</definedName>
    <definedName name="SCH_D1_ERROR_CHECK">#REF!</definedName>
    <definedName name="SCH_D1P1">#REF!</definedName>
    <definedName name="SCH_D1P2">#REF!</definedName>
    <definedName name="SCH_D1P3">#REF!</definedName>
    <definedName name="SCH_D1P4">#REF!</definedName>
    <definedName name="SCH_D1P5">#REF!</definedName>
    <definedName name="SCH_D1P6">#REF!</definedName>
    <definedName name="SCH_D1P7">#REF!</definedName>
    <definedName name="SCH_D1P8">#REF!</definedName>
    <definedName name="SCH_D1P9">#REF!</definedName>
    <definedName name="SCH_D2.19">#REF!</definedName>
    <definedName name="SCH_D2.19P2">#REF!</definedName>
    <definedName name="SCH_D2.28">#REF!</definedName>
    <definedName name="SCH_D2.31">#REF!</definedName>
    <definedName name="SCH_G1">#REF!</definedName>
    <definedName name="SCHEDULE___9_B">#REF!</definedName>
    <definedName name="SCHEDULE_6">#REF!</definedName>
    <definedName name="SCHEDULE_7">#REF!</definedName>
    <definedName name="SCHEDULE_GOTO_TAB">#REF!</definedName>
    <definedName name="SECOND_SEMESTRE">#REF!</definedName>
    <definedName name="segment">#REF!</definedName>
    <definedName name="SEMESTRE">#REF!</definedName>
    <definedName name="SEP">#REF!</definedName>
    <definedName name="Seven">#REF!</definedName>
    <definedName name="SIRE">#REF!</definedName>
    <definedName name="SIT">[3]LOGO!$C$24</definedName>
    <definedName name="Six">#REF!</definedName>
    <definedName name="SmallDate">#REF!</definedName>
    <definedName name="SPECIAL_INSTRUCTIONS">#REF!</definedName>
    <definedName name="Spot11">#REF!</definedName>
    <definedName name="Spot12">#REF!</definedName>
    <definedName name="Spot14">#REF!</definedName>
    <definedName name="Spot15">#REF!</definedName>
    <definedName name="Spot16">#REF!</definedName>
    <definedName name="Spot2">#REF!</definedName>
    <definedName name="Spot3">#REF!</definedName>
    <definedName name="Spot4">#REF!</definedName>
    <definedName name="SS">#REF!</definedName>
    <definedName name="SSUAllocationFactor">#REF!</definedName>
    <definedName name="StopLoss8082">#REF!</definedName>
    <definedName name="StopLoss8385">#REF!</definedName>
    <definedName name="Sum_Print_Out">#REF!</definedName>
    <definedName name="SUMM">#REF!</definedName>
    <definedName name="Summary">#REF!</definedName>
    <definedName name="swratebase">#REF!</definedName>
    <definedName name="Swvu.ANALYSIS._.1." hidden="1">#REF!</definedName>
    <definedName name="Swvu.ANALYSIS._.2." hidden="1">#REF!</definedName>
    <definedName name="Swvu.grid._.lines." hidden="1">#REF!</definedName>
    <definedName name="Swvu.OPERATING._.EXPENSES." hidden="1">#REF!</definedName>
    <definedName name="Table1">#REF!</definedName>
    <definedName name="TABLEI">#REF!</definedName>
    <definedName name="TABLEIIA">#REF!</definedName>
    <definedName name="TABLEIIB">#REF!</definedName>
    <definedName name="TABLEIII">#REF!</definedName>
    <definedName name="TABLEIV">#REF!</definedName>
    <definedName name="TABLEV">#REF!</definedName>
    <definedName name="TABLEVI">#REF!</definedName>
    <definedName name="Task">#REF!</definedName>
    <definedName name="Task2">#REF!</definedName>
    <definedName name="TaskDescr">#REF!</definedName>
    <definedName name="TAXENG">#REF!</definedName>
    <definedName name="TAXGGC">#REF!</definedName>
    <definedName name="TAXRATE">#REF!</definedName>
    <definedName name="TAXRECONTABLE">[3]SCH_E1!$T$160:$X$168</definedName>
    <definedName name="TAXTLA">#REF!</definedName>
    <definedName name="TAXWKG">#REF!</definedName>
    <definedName name="tb">#REF!</definedName>
    <definedName name="tbal">#REF!</definedName>
    <definedName name="Ten">#REF!</definedName>
    <definedName name="testyear">#REF!</definedName>
    <definedName name="TESTYR">[3]LOGO!$B$10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30</definedName>
    <definedName name="Thirteen">#REF!</definedName>
    <definedName name="Three">#REF!</definedName>
    <definedName name="TLCOpStat">#REF!</definedName>
    <definedName name="TLVOpStat">#REF!</definedName>
    <definedName name="Total_Customers">#REF!</definedName>
    <definedName name="Total_Integration_Costs">#REF!</definedName>
    <definedName name="Total_Volume">#REF!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sPlant">#REF!</definedName>
    <definedName name="TRANSPORT">#REF!</definedName>
    <definedName name="trend">#REF!</definedName>
    <definedName name="trend2">#REF!</definedName>
    <definedName name="TREWHOLE">#REF!</definedName>
    <definedName name="Twelve">#REF!</definedName>
    <definedName name="Two">#REF!</definedName>
    <definedName name="TWOWHOLE">#REF!</definedName>
    <definedName name="TXCOpStat">#REF!</definedName>
    <definedName name="TXVOpStat">#REF!</definedName>
    <definedName name="Type">[3]LOGO!$B$15</definedName>
    <definedName name="TYPE_OF_PAYMENT">#REF!</definedName>
    <definedName name="UCGCalloc">#REF!</definedName>
    <definedName name="ucgcsumbystate">#REF!</definedName>
    <definedName name="UncollExp">[3]LOGO!$C$22</definedName>
    <definedName name="UncollRatio">[3]LOGO!$C$22</definedName>
    <definedName name="UPSRE" hidden="1">{#N/A,#N/A,FALSE,"Ix";#N/A,#N/A,FALSE,"BS";#N/A,#N/A,FALSE,"IS";#N/A,#N/A,FALSE,"IS_YTD";#N/A,#N/A,FALSE,"Nt1";#N/A,#N/A,FALSE,"Nt 2";#N/A,#N/A,FALSE,"Nt 3";#N/A,#N/A,FALSE,"Nt 4";#N/A,#N/A,FALSE,"Nt 4 summary"}</definedName>
    <definedName name="USSTD">#REF!</definedName>
    <definedName name="UTCOpStat">#REF!</definedName>
    <definedName name="UTMtd">#REF!</definedName>
    <definedName name="UTVOpStat">#REF!</definedName>
    <definedName name="UTYtd">#REF!</definedName>
    <definedName name="UW">#REF!</definedName>
    <definedName name="UW_ALAB">#REF!</definedName>
    <definedName name="UW_ALAB2">#REF!</definedName>
    <definedName name="UW_GL">#REF!</definedName>
    <definedName name="UW_GL2">#REF!</definedName>
    <definedName name="UW_KENT">#REF!</definedName>
    <definedName name="uw_KENT2">#REF!</definedName>
    <definedName name="UW_SUMM">#REF!</definedName>
    <definedName name="UWALL4QTR">#REF!</definedName>
    <definedName name="UWALL5TOT">#REF!</definedName>
    <definedName name="UWDOM4BQTR">#REF!</definedName>
    <definedName name="UWDOM5BTOT">#REF!</definedName>
    <definedName name="UWFOR4AQTR">#REF!</definedName>
    <definedName name="UWFOR5ATOT">#REF!</definedName>
    <definedName name="UWSummary1996" hidden="1">{#N/A,#N/A,FALSE,"cover";#N/A,#N/A,FALSE,"balance";#N/A,#N/A,FALSE,"income";#N/A,#N/A,FALSE,"notes";#N/A,#N/A,FALSE,"deposits";#N/A,#N/A,FALSE,"uwytd";#N/A,#N/A,FALSE,"g &amp; a";#N/A,#N/A,FALSE,"uwincept"}</definedName>
    <definedName name="UWSUMMARY1997" hidden="1">{#N/A,#N/A,FALSE,"cover";#N/A,#N/A,FALSE,"balance";#N/A,#N/A,FALSE,"income";#N/A,#N/A,FALSE,"notes";#N/A,#N/A,FALSE,"deposits";#N/A,#N/A,FALSE,"uwytd";#N/A,#N/A,FALSE,"g &amp; a";#N/A,#N/A,FALSE,"uwincept"}</definedName>
    <definedName name="UWSummary1998" hidden="1">{#N/A,#N/A,FALSE,"cover";#N/A,#N/A,FALSE,"balance";#N/A,#N/A,FALSE,"income";#N/A,#N/A,FALSE,"notes";#N/A,#N/A,FALSE,"deposits";#N/A,#N/A,FALSE,"uwytd";#N/A,#N/A,FALSE,"g &amp; a";#N/A,#N/A,FALSE,"uwincept"}</definedName>
    <definedName name="UWSUMMARY1999" hidden="1">{#N/A,#N/A,FALSE,"cover";#N/A,#N/A,FALSE,"balance";#N/A,#N/A,FALSE,"income";#N/A,#N/A,FALSE,"notes";#N/A,#N/A,FALSE,"deposits";#N/A,#N/A,FALSE,"uwytd";#N/A,#N/A,FALSE,"g &amp; a";#N/A,#N/A,FALSE,"uwincept"}</definedName>
    <definedName name="V">#REF!</definedName>
    <definedName name="Variables">#REF!</definedName>
    <definedName name="WP_2_1">#REF!</definedName>
    <definedName name="WPC_2.1a_BP">#REF!</definedName>
    <definedName name="WPC_2.1a_FP">#REF!</definedName>
    <definedName name="WPC_2e">#REF!</definedName>
    <definedName name="WPD_2.19a">#REF!</definedName>
    <definedName name="WPD_2.27a">#REF!</definedName>
    <definedName name="WPD_2.27b">#REF!</definedName>
    <definedName name="WPD_2.27c">#REF!</definedName>
    <definedName name="WPD_2.27d">#REF!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sh._.book." hidden="1">{#N/A,#N/A,FALSE,"Current &amp; Demand";#N/A,#N/A,FALSE,"Buttress fund 98 "}</definedName>
    <definedName name="wrn.CODOGNO._.Print._.all." hidden="1">{#N/A,#N/A,FALSE,"Cover";#N/A,#N/A,FALSE,"BS";#N/A,#N/A,FALSE,"IS"}</definedName>
    <definedName name="wrn.Financial._.Statements." hidden="1">{#N/A,#N/A,FALSE,"Ix";#N/A,#N/A,FALSE,"BS";#N/A,#N/A,FALSE,"IS";#N/A,#N/A,FALSE,"IS_YTD";#N/A,#N/A,FALSE,"Nt1";#N/A,#N/A,FALSE,"Nt 2";#N/A,#N/A,FALSE,"Nt 3";#N/A,#N/A,FALSE,"Nt 4";#N/A,#N/A,FALSE,"Nt 4 summary"}</definedName>
    <definedName name="wrn.Financial._.Stetements." hidden="1">{#N/A,#N/A,FALSE,"Cover";#N/A,#N/A,FALSE,"Contents";#N/A,#N/A,FALSE,"balance";#N/A,#N/A,FALSE,"p&amp;l";#N/A,#N/A,FALSE,"notes";#N/A,#N/A,FALSE,"underwriting analysis";#N/A,#N/A,FALSE,"Solvency"}</definedName>
    <definedName name="wrn.Financials." hidden="1">{#N/A,#N/A,FALSE,"TITLE";#N/A,#N/A,FALSE,"BS";#N/A,#N/A,FALSE,"IS";#N/A,#N/A,FALSE,"INVEST";#N/A,#N/A,FALSE,"ANALYSIS";#N/A,#N/A,FALSE,"TRUST LIAB";#N/A,#N/A,FALSE,"PAID LOSS";#N/A,#N/A,FALSE,"EXP";#N/A,#N/A,FALSE,"STAT"}</definedName>
    <definedName name="wrn.FreeportIfs." hidden="1">{#N/A,#N/A,FALSE,"cover";#N/A,#N/A,FALSE,"Commentary";#N/A,#N/A,FALSE,"balance";#N/A,#N/A,FALSE,"p&amp;l";#N/A,#N/A,FALSE,"notes";#N/A,#N/A,FALSE,"Solvency"}</definedName>
    <definedName name="wrn.Haul._.Month._.End." hidden="1">{#N/A,#N/A,TRUE,"BS";#N/A,#N/A,TRUE,"IS";#N/A,#N/A,TRUE,"NOTES";#N/A,#N/A,TRUE,"UW"}</definedName>
    <definedName name="wrn.INVESTMENTS." hidden="1">{#N/A,#N/A,FALSE,"FAIBF";#N/A,#N/A,FALSE,"BARINGS";#N/A,#N/A,FALSE,"PARIBAS";#N/A,#N/A,FALSE,"VOYAGER";#N/A,#N/A,FALSE,"CIF";#N/A,#N/A,FALSE,"ALL"}</definedName>
    <definedName name="wrn.Liquidity._.and._.Solvency._.Margins." hidden="1">{#N/A,#N/A,FALSE,"Liq";#N/A,#N/A,FALSE,"Solv";#N/A,#N/A,FALSE,"MaxDiv"}</definedName>
    <definedName name="wrn.Margins." hidden="1">{#N/A,#N/A,FALSE,"Liquidity Margin";#N/A,#N/A,FALSE,"Solvency Margin";#N/A,#N/A,FALSE,"Maximum Dividend"}</definedName>
    <definedName name="wrn.Print._.All." hidden="1">{#N/A,#N/A,FALSE,"Summary";#N/A,#N/A,FALSE,"City Gate";#N/A,#N/A,FALSE,"Ind Trans";#N/A,#N/A,FALSE,"Electric Gen"}</definedName>
    <definedName name="wrn.PrintAll." hidden="1">{#N/A,#N/A,FALSE,"Summary";#N/A,#N/A,FALSE,"Cust Sales Purchase Volumes";#N/A,#N/A,FALSE,"Gas Sales Rev";#N/A,#N/A,FALSE,"Rev-Rel Taxes";#N/A,#N/A,FALSE,"LUG";#N/A,#N/A,FALSE,"Gas Purch Expense"}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tainless._.FS." hidden="1">{#N/A,#N/A,FALSE,"COVER";#N/A,#N/A,FALSE,"Contents";#N/A,#N/A,FALSE,"BS";#N/A,#N/A,FALSE,"P&amp;L";#N/A,#N/A,FALSE,"NOTES";#N/A,#N/A,FALSE,"Underwriting Analysis";#N/A,#N/A,FALSE,"Solvency"}</definedName>
    <definedName name="wrn.STATEMENTS." hidden="1">{#N/A,#N/A,FALSE,"BS";#N/A,#N/A,FALSE,"IS";#N/A,#N/A,FALSE,"STAT";#N/A,#N/A,FALSE,"BUD_qtr";#N/A,#N/A,FALSE,"BUD_ytd"}</definedName>
    <definedName name="wrn.suf._.fs." hidden="1">{#N/A,#N/A,FALSE,"cover";#N/A,#N/A,FALSE,"bs";#N/A,#N/A,FALSE,"p&amp;l";#N/A,#N/A,FALSE,"fsnotes";#N/A,#N/A,FALSE,"sched1";#N/A,#N/A,FALSE,"sched2";#N/A,#N/A,FALSE,"sched3";#N/A,#N/A,FALSE,"sched4";#N/A,#N/A,FALSE,"sched5";#N/A,#N/A,FALSE,"sched6";#N/A,#N/A,FALSE,"g&amp;a"}</definedName>
    <definedName name="wrn.working._.papers." hidden="1">{#N/A,#N/A,FALSE,"trial balance";#N/A,#N/A,FALSE,"ibnr reserve";#N/A,#N/A,FALSE,"prem written &amp; earned";#N/A,#N/A,FALSE,"accrued expenses wp";#N/A,#N/A,FALSE,"inv. inc";#N/A,#N/A,FALSE,"admin expenses wp";#N/A,#N/A,FALSE,"p&amp;l variance"}</definedName>
    <definedName name="WTX">#REF!</definedName>
    <definedName name="wvu.ANALYSIS._.1." hidden="1">{TRUE,TRUE,-0.8,-17,618,363.6,FALSE,FALSE,TRUE,TRUE,0,1,#N/A,60,#N/A,7.86324786324786,19.6153846153846,1,FALSE,FALSE,3,TRUE,1,FALSE,100,"Swvu.ANALYSIS._.1.","ACwvu.ANALYSIS._.1.",#N/A,FALSE,FALSE,0.5,0.3,0.5,0.55,1,"","",TRUE,TRUE,FALSE,FALSE,1,#N/A,1,1,"=R2C1:R61C6",FALSE,#N/A,#N/A,FALSE,FALSE,FALSE,1,0,0,FALSE,FALSE,TRUE,TRUE,TRUE}</definedName>
    <definedName name="wvu.ANALYSIS._.2." hidden="1">{TRUE,TRUE,-0.8,-17,618,363.6,FALSE,FALSE,TRUE,TRUE,0,1,#N/A,124,#N/A,7.86324786324786,19.6153846153846,1,FALSE,FALSE,3,TRUE,1,FALSE,100,"Swvu.ANALYSIS._.2.","ACwvu.ANALYSIS._.2.",#N/A,FALSE,FALSE,0.5,0.3,0.5,0.55,1,"","",TRUE,TRUE,FALSE,FALSE,1,#N/A,1,1,"=R69C1:R127C6",FALSE,#N/A,#N/A,FALSE,FALSE,FALSE,1,0,0,FALSE,FALSE,TRUE,TRUE,TRUE}</definedName>
    <definedName name="wvu.BALANCE._.SHEET." hidden="1">{TRUE,TRUE,-0.8,-17,618,363.6,FALSE,FALSE,TRUE,TRUE,0,1,#N/A,129,#N/A,8.58620689655172,20.16,1,FALSE,FALSE,3,TRUE,1,FALSE,100,"Swvu.BALANCE._.SHEET.","ACwvu.BALANCE._.SHEET.",#N/A,FALSE,FALSE,0.75,0.5,0.5,0.55,1,"","",TRUE,TRUE,FALSE,FALSE,1,#N/A,1,1,"=R2C1:R45C8",FALSE,#N/A,#N/A,FALSE,FALSE,FALSE,1,0,0,FALSE,FALSE,TRUE,TRUE,TRUE}</definedName>
    <definedName name="wvu.grid._.lines." hidden="1">{TRUE,TRUE,-1.25,-15.5,772.5,492.75,FALSE,TRUE,TRUE,TRUE,0,1,#N/A,1,#N/A,9.25,34.8235294117647,1,FALSE,FALSE,3,TRUE,1,FALSE,100,"Swvu.grid._.lines.","ACwvu.grid._.lines.",#N/A,FALSE,FALSE,0.75,0.75,1,1,1,"&amp;A","Page &amp;P",FALSE,FALSE,FALSE,TRUE,1,100,#N/A,#N/A,FALSE,FALSE,#N/A,#N/A,FALSE,FALSE,FALSE,1,#N/A,#N/A,FALSE,FALSE,TRUE,TRUE,TRUE}</definedName>
    <definedName name="wvu.INCONE._.STATEMENT." hidden="1">{TRUE,TRUE,-0.8,-17,618,363.6,FALSE,FALSE,TRUE,TRUE,0,4,#N/A,114,#N/A,10.0234375,19.8846153846154,1,FALSE,FALSE,3,TRUE,1,FALSE,100,"Swvu.INCONE._.STATEMENT.","ACwvu.INCONE._.STATEMENT.",#N/A,FALSE,FALSE,0.75,0.5,0.5,0.55,1,"","",TRUE,TRUE,FALSE,FALSE,1,#N/A,1,1,"=R63C1:R117C10",FALSE,#N/A,#N/A,FALSE,FALSE,FALSE,1,0,0,FALSE,FALSE,TRUE,TRUE,TRUE}</definedName>
    <definedName name="wvu.OPERATING._.EXPENSES." hidden="1">{TRUE,TRUE,-0.8,-17,618,363.6,FALSE,FALSE,TRUE,TRUE,0,5,#N/A,182,#N/A,10.7109375,20.96,1,FALSE,FALSE,3,TRUE,1,FALSE,100,"Swvu.OPERATING._.EXPENSES.","ACwvu.OPERATING._.EXPENSES.",#N/A,FALSE,FALSE,0.5,0.3,0.5,0.55,1,"","",TRUE,TRUE,FALSE,FALSE,1,#N/A,1,1,"=R138C1:R186C10",FALSE,#N/A,#N/A,FALSE,FALSE,FALSE,1,0,0,FALSE,FALSE,TRUE,TRUE,TRUE}</definedName>
    <definedName name="wvu.STATUTORY._.RATIOS." hidden="1">{TRUE,TRUE,-0.8,-17,618,363.6,FALSE,FALSE,TRUE,TRUE,0,1,#N/A,184,#N/A,8.58620689655172,20.96,1,FALSE,FALSE,3,TRUE,1,FALSE,100,"Swvu.STATUTORY._.RATIOS.","ACwvu.STATUTORY._.RATIOS.",#N/A,FALSE,FALSE,0.75,0.5,0.5,0.55,1,"","",TRUE,TRUE,FALSE,FALSE,1,#N/A,1,1,"=R129C1:R186C8",FALSE,#N/A,#N/A,FALSE,FALSE,FALSE,1,0,0,FALSE,FALSE,TRUE,TRUE,TRUE}</definedName>
    <definedName name="x" localSheetId="0" hidden="1">'[5]C-3.10'!#REF!</definedName>
    <definedName name="x" hidden="1">#REF!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_02C5980E_9CED_11D3_8584_00A0C9DF1035_.wvu.PrintArea" hidden="1">#REF!</definedName>
    <definedName name="Z_02C5980F_9CED_11D3_8584_00A0C9DF1035_.wvu.PrintArea" hidden="1">#REF!</definedName>
    <definedName name="Z_02C59811_9CED_11D3_8584_00A0C9DF1035_.wvu.PrintArea" hidden="1">#REF!</definedName>
    <definedName name="Z_02C59812_9CED_11D3_8584_00A0C9DF1035_.wvu.PrintArea" hidden="1">#REF!</definedName>
    <definedName name="Z_02C59813_9CED_11D3_8584_00A0C9DF1035_.wvu.PrintArea" hidden="1">#REF!</definedName>
    <definedName name="Z_02C59814_9CED_11D3_8584_00A0C9DF1035_.wvu.PrintArea" hidden="1">#REF!</definedName>
    <definedName name="Z_02C59816_9CED_11D3_8584_00A0C9DF1035_.wvu.PrintArea" hidden="1">#REF!</definedName>
    <definedName name="Z_02C59817_9CED_11D3_8584_00A0C9DF1035_.wvu.PrintArea" hidden="1">#REF!</definedName>
    <definedName name="Z_02C59818_9CED_11D3_8584_00A0C9DF1035_.wvu.PrintArea" hidden="1">#REF!</definedName>
    <definedName name="Z_02C59819_9CED_11D3_8584_00A0C9DF1035_.wvu.PrintArea" hidden="1">#REF!</definedName>
    <definedName name="Z_02C5981B_9CED_11D3_8584_00A0C9DF1035_.wvu.PrintArea" hidden="1">#REF!</definedName>
    <definedName name="Z_02C5981C_9CED_11D3_8584_00A0C9DF1035_.wvu.PrintArea" hidden="1">#REF!</definedName>
    <definedName name="Z_02C5981E_9CED_11D3_8584_00A0C9DF1035_.wvu.PrintArea" hidden="1">#REF!</definedName>
    <definedName name="Z_02C5981F_9CED_11D3_8584_00A0C9DF1035_.wvu.PrintArea" hidden="1">#REF!</definedName>
    <definedName name="Z_02C59821_9CED_11D3_8584_00A0C9DF1035_.wvu.PrintArea" hidden="1">#REF!</definedName>
    <definedName name="Z_02C59822_9CED_11D3_8584_00A0C9DF1035_.wvu.PrintArea" hidden="1">#REF!</definedName>
    <definedName name="Z_02C59823_9CED_11D3_8584_00A0C9DF1035_.wvu.PrintArea" hidden="1">#REF!</definedName>
    <definedName name="Z_02C59824_9CED_11D3_8584_00A0C9DF1035_.wvu.PrintArea" hidden="1">#REF!</definedName>
    <definedName name="Z_02C59826_9CED_11D3_8584_00A0C9DF1035_.wvu.PrintArea" hidden="1">#REF!</definedName>
    <definedName name="Z_02C59827_9CED_11D3_8584_00A0C9DF1035_.wvu.PrintArea" hidden="1">#REF!</definedName>
    <definedName name="Z_02C59828_9CED_11D3_8584_00A0C9DF1035_.wvu.PrintArea" hidden="1">#REF!</definedName>
    <definedName name="Z_02C59829_9CED_11D3_8584_00A0C9DF1035_.wvu.PrintArea" hidden="1">#REF!</definedName>
    <definedName name="Z_02C5982B_9CED_11D3_8584_00A0C9DF1035_.wvu.PrintArea" hidden="1">#REF!</definedName>
    <definedName name="Z_02C5982C_9CED_11D3_8584_00A0C9DF1035_.wvu.PrintArea" hidden="1">#REF!</definedName>
    <definedName name="Z_04C88C4B_71AF_11D3_ABF0_00A0C9DF1063_.wvu.PrintArea" hidden="1">#REF!</definedName>
    <definedName name="Z_04C88C4C_71AF_11D3_ABF0_00A0C9DF1063_.wvu.PrintArea" hidden="1">#REF!</definedName>
    <definedName name="Z_04C88C4E_71AF_11D3_ABF0_00A0C9DF1063_.wvu.PrintArea" hidden="1">#REF!</definedName>
    <definedName name="Z_04C88C4F_71AF_11D3_ABF0_00A0C9DF1063_.wvu.PrintArea" hidden="1">#REF!</definedName>
    <definedName name="Z_04C88C50_71AF_11D3_ABF0_00A0C9DF1063_.wvu.PrintArea" hidden="1">#REF!</definedName>
    <definedName name="Z_04C88C51_71AF_11D3_ABF0_00A0C9DF1063_.wvu.PrintArea" hidden="1">#REF!</definedName>
    <definedName name="Z_04C88C53_71AF_11D3_ABF0_00A0C9DF1063_.wvu.PrintArea" hidden="1">#REF!</definedName>
    <definedName name="Z_04C88C54_71AF_11D3_ABF0_00A0C9DF1063_.wvu.PrintArea" hidden="1">#REF!</definedName>
    <definedName name="Z_04C88C55_71AF_11D3_ABF0_00A0C9DF1063_.wvu.PrintArea" hidden="1">#REF!</definedName>
    <definedName name="Z_04C88C56_71AF_11D3_ABF0_00A0C9DF1063_.wvu.PrintArea" hidden="1">#REF!</definedName>
    <definedName name="Z_04C88C58_71AF_11D3_ABF0_00A0C9DF1063_.wvu.PrintArea" hidden="1">#REF!</definedName>
    <definedName name="Z_04C88C59_71AF_11D3_ABF0_00A0C9DF1063_.wvu.PrintArea" hidden="1">#REF!</definedName>
    <definedName name="Z_04C88C5B_71AF_11D3_ABF0_00A0C9DF1063_.wvu.PrintArea" hidden="1">#REF!</definedName>
    <definedName name="Z_04C88C5C_71AF_11D3_ABF0_00A0C9DF1063_.wvu.PrintArea" hidden="1">#REF!</definedName>
    <definedName name="Z_04C88C5E_71AF_11D3_ABF0_00A0C9DF1063_.wvu.PrintArea" hidden="1">#REF!</definedName>
    <definedName name="Z_04C88C5F_71AF_11D3_ABF0_00A0C9DF1063_.wvu.PrintArea" hidden="1">#REF!</definedName>
    <definedName name="Z_04C88C60_71AF_11D3_ABF0_00A0C9DF1063_.wvu.PrintArea" hidden="1">#REF!</definedName>
    <definedName name="Z_04C88C61_71AF_11D3_ABF0_00A0C9DF1063_.wvu.PrintArea" hidden="1">#REF!</definedName>
    <definedName name="Z_04C88C63_71AF_11D3_ABF0_00A0C9DF1063_.wvu.PrintArea" hidden="1">#REF!</definedName>
    <definedName name="Z_04C88C64_71AF_11D3_ABF0_00A0C9DF1063_.wvu.PrintArea" hidden="1">#REF!</definedName>
    <definedName name="Z_04C88C65_71AF_11D3_ABF0_00A0C9DF1063_.wvu.PrintArea" hidden="1">#REF!</definedName>
    <definedName name="Z_04C88C66_71AF_11D3_ABF0_00A0C9DF1063_.wvu.PrintArea" hidden="1">#REF!</definedName>
    <definedName name="Z_04C88C68_71AF_11D3_ABF0_00A0C9DF1063_.wvu.PrintArea" hidden="1">#REF!</definedName>
    <definedName name="Z_04C88C69_71AF_11D3_ABF0_00A0C9DF1063_.wvu.PrintArea" hidden="1">#REF!</definedName>
    <definedName name="Z_0F6496EA_CA81_11D3_ABFE_00A0C9DF1063_.wvu.PrintArea" hidden="1">#REF!</definedName>
    <definedName name="Z_0F6496EB_CA81_11D3_ABFE_00A0C9DF1063_.wvu.PrintArea" hidden="1">#REF!</definedName>
    <definedName name="Z_0F6496ED_CA81_11D3_ABFE_00A0C9DF1063_.wvu.PrintArea" hidden="1">#REF!</definedName>
    <definedName name="Z_0F6496EE_CA81_11D3_ABFE_00A0C9DF1063_.wvu.PrintArea" hidden="1">#REF!</definedName>
    <definedName name="Z_0F6496EF_CA81_11D3_ABFE_00A0C9DF1063_.wvu.PrintArea" hidden="1">#REF!</definedName>
    <definedName name="Z_0F6496F0_CA81_11D3_ABFE_00A0C9DF1063_.wvu.PrintArea" hidden="1">#REF!</definedName>
    <definedName name="Z_0F6496F2_CA81_11D3_ABFE_00A0C9DF1063_.wvu.PrintArea" hidden="1">#REF!</definedName>
    <definedName name="Z_0F6496F3_CA81_11D3_ABFE_00A0C9DF1063_.wvu.PrintArea" hidden="1">#REF!</definedName>
    <definedName name="Z_0F6496F4_CA81_11D3_ABFE_00A0C9DF1063_.wvu.PrintArea" hidden="1">#REF!</definedName>
    <definedName name="Z_0F6496F5_CA81_11D3_ABFE_00A0C9DF1063_.wvu.PrintArea" hidden="1">#REF!</definedName>
    <definedName name="Z_0F6496F7_CA81_11D3_ABFE_00A0C9DF1063_.wvu.PrintArea" hidden="1">#REF!</definedName>
    <definedName name="Z_0F6496F8_CA81_11D3_ABFE_00A0C9DF1063_.wvu.PrintArea" hidden="1">#REF!</definedName>
    <definedName name="Z_0F6496FA_CA81_11D3_ABFE_00A0C9DF1063_.wvu.PrintArea" hidden="1">#REF!</definedName>
    <definedName name="Z_0F6496FB_CA81_11D3_ABFE_00A0C9DF1063_.wvu.PrintArea" hidden="1">#REF!</definedName>
    <definedName name="Z_0F6496FD_CA81_11D3_ABFE_00A0C9DF1063_.wvu.PrintArea" hidden="1">#REF!</definedName>
    <definedName name="Z_0F6496FE_CA81_11D3_ABFE_00A0C9DF1063_.wvu.PrintArea" hidden="1">#REF!</definedName>
    <definedName name="Z_0F6496FF_CA81_11D3_ABFE_00A0C9DF1063_.wvu.PrintArea" hidden="1">#REF!</definedName>
    <definedName name="Z_0F649700_CA81_11D3_ABFE_00A0C9DF1063_.wvu.PrintArea" hidden="1">#REF!</definedName>
    <definedName name="Z_0F649702_CA81_11D3_ABFE_00A0C9DF1063_.wvu.PrintArea" hidden="1">#REF!</definedName>
    <definedName name="Z_0F649703_CA81_11D3_ABFE_00A0C9DF1063_.wvu.PrintArea" hidden="1">#REF!</definedName>
    <definedName name="Z_0F649704_CA81_11D3_ABFE_00A0C9DF1063_.wvu.PrintArea" hidden="1">#REF!</definedName>
    <definedName name="Z_0F649705_CA81_11D3_ABFE_00A0C9DF1063_.wvu.PrintArea" hidden="1">#REF!</definedName>
    <definedName name="Z_0F649707_CA81_11D3_ABFE_00A0C9DF1063_.wvu.PrintArea" hidden="1">#REF!</definedName>
    <definedName name="Z_0F649708_CA81_11D3_ABFE_00A0C9DF1063_.wvu.PrintArea" hidden="1">#REF!</definedName>
    <definedName name="Z_181D420F_9B98_11D3_980A_00A0C9DF29C4_.wvu.PrintArea" hidden="1">#REF!</definedName>
    <definedName name="Z_181D4210_9B98_11D3_980A_00A0C9DF29C4_.wvu.PrintArea" hidden="1">#REF!</definedName>
    <definedName name="Z_181D4212_9B98_11D3_980A_00A0C9DF29C4_.wvu.PrintArea" hidden="1">#REF!</definedName>
    <definedName name="Z_181D4213_9B98_11D3_980A_00A0C9DF29C4_.wvu.PrintArea" hidden="1">#REF!</definedName>
    <definedName name="Z_181D4214_9B98_11D3_980A_00A0C9DF29C4_.wvu.PrintArea" hidden="1">#REF!</definedName>
    <definedName name="Z_181D4215_9B98_11D3_980A_00A0C9DF29C4_.wvu.PrintArea" hidden="1">#REF!</definedName>
    <definedName name="Z_181D4217_9B98_11D3_980A_00A0C9DF29C4_.wvu.PrintArea" hidden="1">#REF!</definedName>
    <definedName name="Z_181D4218_9B98_11D3_980A_00A0C9DF29C4_.wvu.PrintArea" hidden="1">#REF!</definedName>
    <definedName name="Z_181D4219_9B98_11D3_980A_00A0C9DF29C4_.wvu.PrintArea" hidden="1">#REF!</definedName>
    <definedName name="Z_181D421A_9B98_11D3_980A_00A0C9DF29C4_.wvu.PrintArea" hidden="1">#REF!</definedName>
    <definedName name="Z_181D421C_9B98_11D3_980A_00A0C9DF29C4_.wvu.PrintArea" hidden="1">#REF!</definedName>
    <definedName name="Z_181D421D_9B98_11D3_980A_00A0C9DF29C4_.wvu.PrintArea" hidden="1">#REF!</definedName>
    <definedName name="Z_181D421F_9B98_11D3_980A_00A0C9DF29C4_.wvu.PrintArea" hidden="1">#REF!</definedName>
    <definedName name="Z_181D4220_9B98_11D3_980A_00A0C9DF29C4_.wvu.PrintArea" hidden="1">#REF!</definedName>
    <definedName name="Z_181D4222_9B98_11D3_980A_00A0C9DF29C4_.wvu.PrintArea" hidden="1">#REF!</definedName>
    <definedName name="Z_181D4223_9B98_11D3_980A_00A0C9DF29C4_.wvu.PrintArea" hidden="1">#REF!</definedName>
    <definedName name="Z_181D4224_9B98_11D3_980A_00A0C9DF29C4_.wvu.PrintArea" hidden="1">#REF!</definedName>
    <definedName name="Z_181D4225_9B98_11D3_980A_00A0C9DF29C4_.wvu.PrintArea" hidden="1">#REF!</definedName>
    <definedName name="Z_181D4227_9B98_11D3_980A_00A0C9DF29C4_.wvu.PrintArea" hidden="1">#REF!</definedName>
    <definedName name="Z_181D4228_9B98_11D3_980A_00A0C9DF29C4_.wvu.PrintArea" hidden="1">#REF!</definedName>
    <definedName name="Z_181D4229_9B98_11D3_980A_00A0C9DF29C4_.wvu.PrintArea" hidden="1">#REF!</definedName>
    <definedName name="Z_181D422A_9B98_11D3_980A_00A0C9DF29C4_.wvu.PrintArea" hidden="1">#REF!</definedName>
    <definedName name="Z_181D422C_9B98_11D3_980A_00A0C9DF29C4_.wvu.PrintArea" hidden="1">#REF!</definedName>
    <definedName name="Z_181D422D_9B98_11D3_980A_00A0C9DF29C4_.wvu.PrintArea" hidden="1">#REF!</definedName>
    <definedName name="Z_1BB02CF2_D326_11D3_9812_00A0C9DF29C4_.wvu.PrintArea" hidden="1">#REF!</definedName>
    <definedName name="Z_1BB02CF3_D326_11D3_9812_00A0C9DF29C4_.wvu.PrintArea" hidden="1">#REF!</definedName>
    <definedName name="Z_1BB02CF5_D326_11D3_9812_00A0C9DF29C4_.wvu.PrintArea" hidden="1">#REF!</definedName>
    <definedName name="Z_1BB02CF6_D326_11D3_9812_00A0C9DF29C4_.wvu.PrintArea" hidden="1">#REF!</definedName>
    <definedName name="Z_1BB02CF7_D326_11D3_9812_00A0C9DF29C4_.wvu.PrintArea" hidden="1">#REF!</definedName>
    <definedName name="Z_1BB02CF8_D326_11D3_9812_00A0C9DF29C4_.wvu.PrintArea" hidden="1">#REF!</definedName>
    <definedName name="Z_1BB02CFA_D326_11D3_9812_00A0C9DF29C4_.wvu.PrintArea" hidden="1">#REF!</definedName>
    <definedName name="Z_1BB02CFB_D326_11D3_9812_00A0C9DF29C4_.wvu.PrintArea" hidden="1">#REF!</definedName>
    <definedName name="Z_1BB02CFC_D326_11D3_9812_00A0C9DF29C4_.wvu.PrintArea" hidden="1">#REF!</definedName>
    <definedName name="Z_1BB02CFD_D326_11D3_9812_00A0C9DF29C4_.wvu.PrintArea" hidden="1">#REF!</definedName>
    <definedName name="Z_1BB02CFF_D326_11D3_9812_00A0C9DF29C4_.wvu.PrintArea" hidden="1">#REF!</definedName>
    <definedName name="Z_1BB02D00_D326_11D3_9812_00A0C9DF29C4_.wvu.PrintArea" hidden="1">#REF!</definedName>
    <definedName name="Z_1BB02D02_D326_11D3_9812_00A0C9DF29C4_.wvu.PrintArea" hidden="1">#REF!</definedName>
    <definedName name="Z_1BB02D03_D326_11D3_9812_00A0C9DF29C4_.wvu.PrintArea" hidden="1">#REF!</definedName>
    <definedName name="Z_1BB02D05_D326_11D3_9812_00A0C9DF29C4_.wvu.PrintArea" hidden="1">#REF!</definedName>
    <definedName name="Z_1BB02D06_D326_11D3_9812_00A0C9DF29C4_.wvu.PrintArea" hidden="1">#REF!</definedName>
    <definedName name="Z_1BB02D07_D326_11D3_9812_00A0C9DF29C4_.wvu.PrintArea" hidden="1">#REF!</definedName>
    <definedName name="Z_1BB02D08_D326_11D3_9812_00A0C9DF29C4_.wvu.PrintArea" hidden="1">#REF!</definedName>
    <definedName name="Z_1BB02D0A_D326_11D3_9812_00A0C9DF29C4_.wvu.PrintArea" hidden="1">#REF!</definedName>
    <definedName name="Z_1BB02D0B_D326_11D3_9812_00A0C9DF29C4_.wvu.PrintArea" hidden="1">#REF!</definedName>
    <definedName name="Z_1BB02D0C_D326_11D3_9812_00A0C9DF29C4_.wvu.PrintArea" hidden="1">#REF!</definedName>
    <definedName name="Z_1BB02D0D_D326_11D3_9812_00A0C9DF29C4_.wvu.PrintArea" hidden="1">#REF!</definedName>
    <definedName name="Z_1BB02D0F_D326_11D3_9812_00A0C9DF29C4_.wvu.PrintArea" hidden="1">#REF!</definedName>
    <definedName name="Z_1BB02D10_D326_11D3_9812_00A0C9DF29C4_.wvu.PrintArea" hidden="1">#REF!</definedName>
    <definedName name="Z_1D18DB46_65F5_11D3_9DAB_00A0C9DF29FD_.wvu.PrintArea" hidden="1">#REF!</definedName>
    <definedName name="Z_1D18DB47_65F5_11D3_9DAB_00A0C9DF29FD_.wvu.PrintArea" hidden="1">#REF!</definedName>
    <definedName name="Z_1D18DB49_65F5_11D3_9DAB_00A0C9DF29FD_.wvu.PrintArea" hidden="1">#REF!</definedName>
    <definedName name="Z_1D18DB4A_65F5_11D3_9DAB_00A0C9DF29FD_.wvu.PrintArea" hidden="1">#REF!</definedName>
    <definedName name="Z_1D18DB4B_65F5_11D3_9DAB_00A0C9DF29FD_.wvu.PrintArea" hidden="1">#REF!</definedName>
    <definedName name="Z_1D18DB4C_65F5_11D3_9DAB_00A0C9DF29FD_.wvu.PrintArea" hidden="1">#REF!</definedName>
    <definedName name="Z_1D18DB4E_65F5_11D3_9DAB_00A0C9DF29FD_.wvu.PrintArea" hidden="1">#REF!</definedName>
    <definedName name="Z_1D18DB4F_65F5_11D3_9DAB_00A0C9DF29FD_.wvu.PrintArea" hidden="1">#REF!</definedName>
    <definedName name="Z_1D18DB50_65F5_11D3_9DAB_00A0C9DF29FD_.wvu.PrintArea" hidden="1">#REF!</definedName>
    <definedName name="Z_1D18DB51_65F5_11D3_9DAB_00A0C9DF29FD_.wvu.PrintArea" hidden="1">#REF!</definedName>
    <definedName name="Z_1D18DB53_65F5_11D3_9DAB_00A0C9DF29FD_.wvu.PrintArea" hidden="1">#REF!</definedName>
    <definedName name="Z_1D18DB54_65F5_11D3_9DAB_00A0C9DF29FD_.wvu.PrintArea" hidden="1">#REF!</definedName>
    <definedName name="Z_1D18DB56_65F5_11D3_9DAB_00A0C9DF29FD_.wvu.PrintArea" hidden="1">#REF!</definedName>
    <definedName name="Z_1D18DB57_65F5_11D3_9DAB_00A0C9DF29FD_.wvu.PrintArea" hidden="1">#REF!</definedName>
    <definedName name="Z_1D18DB59_65F5_11D3_9DAB_00A0C9DF29FD_.wvu.PrintArea" hidden="1">#REF!</definedName>
    <definedName name="Z_1D18DB5A_65F5_11D3_9DAB_00A0C9DF29FD_.wvu.PrintArea" hidden="1">#REF!</definedName>
    <definedName name="Z_1D18DB5B_65F5_11D3_9DAB_00A0C9DF29FD_.wvu.PrintArea" hidden="1">#REF!</definedName>
    <definedName name="Z_1D18DB5C_65F5_11D3_9DAB_00A0C9DF29FD_.wvu.PrintArea" hidden="1">#REF!</definedName>
    <definedName name="Z_1D18DB5E_65F5_11D3_9DAB_00A0C9DF29FD_.wvu.PrintArea" hidden="1">#REF!</definedName>
    <definedName name="Z_1D18DB5F_65F5_11D3_9DAB_00A0C9DF29FD_.wvu.PrintArea" hidden="1">#REF!</definedName>
    <definedName name="Z_1D18DB60_65F5_11D3_9DAB_00A0C9DF29FD_.wvu.PrintArea" hidden="1">#REF!</definedName>
    <definedName name="Z_1D18DB61_65F5_11D3_9DAB_00A0C9DF29FD_.wvu.PrintArea" hidden="1">#REF!</definedName>
    <definedName name="Z_1D18DB63_65F5_11D3_9DAB_00A0C9DF29FD_.wvu.PrintArea" hidden="1">#REF!</definedName>
    <definedName name="Z_1D18DB64_65F5_11D3_9DAB_00A0C9DF29FD_.wvu.PrintArea" hidden="1">#REF!</definedName>
    <definedName name="Z_1EE9C873_3396_11D3_97FD_00A0C9DF29C4_.wvu.PrintArea" hidden="1">#REF!</definedName>
    <definedName name="Z_1EE9C874_3396_11D3_97FD_00A0C9DF29C4_.wvu.PrintArea" hidden="1">#REF!</definedName>
    <definedName name="Z_1EE9C876_3396_11D3_97FD_00A0C9DF29C4_.wvu.PrintArea" hidden="1">#REF!</definedName>
    <definedName name="Z_1EE9C877_3396_11D3_97FD_00A0C9DF29C4_.wvu.PrintArea" hidden="1">#REF!</definedName>
    <definedName name="Z_1EE9C878_3396_11D3_97FD_00A0C9DF29C4_.wvu.PrintArea" hidden="1">#REF!</definedName>
    <definedName name="Z_1EE9C879_3396_11D3_97FD_00A0C9DF29C4_.wvu.PrintArea" hidden="1">#REF!</definedName>
    <definedName name="Z_1EE9C87B_3396_11D3_97FD_00A0C9DF29C4_.wvu.PrintArea" hidden="1">#REF!</definedName>
    <definedName name="Z_1EE9C87C_3396_11D3_97FD_00A0C9DF29C4_.wvu.PrintArea" hidden="1">#REF!</definedName>
    <definedName name="Z_1EE9C87D_3396_11D3_97FD_00A0C9DF29C4_.wvu.PrintArea" hidden="1">#REF!</definedName>
    <definedName name="Z_1EE9C87E_3396_11D3_97FD_00A0C9DF29C4_.wvu.PrintArea" hidden="1">#REF!</definedName>
    <definedName name="Z_1EE9C880_3396_11D3_97FD_00A0C9DF29C4_.wvu.PrintArea" hidden="1">#REF!</definedName>
    <definedName name="Z_1EE9C881_3396_11D3_97FD_00A0C9DF29C4_.wvu.PrintArea" hidden="1">#REF!</definedName>
    <definedName name="Z_1EE9C883_3396_11D3_97FD_00A0C9DF29C4_.wvu.PrintArea" hidden="1">#REF!</definedName>
    <definedName name="Z_1EE9C884_3396_11D3_97FD_00A0C9DF29C4_.wvu.PrintArea" hidden="1">#REF!</definedName>
    <definedName name="Z_1EE9C886_3396_11D3_97FD_00A0C9DF29C4_.wvu.PrintArea" hidden="1">#REF!</definedName>
    <definedName name="Z_1EE9C887_3396_11D3_97FD_00A0C9DF29C4_.wvu.PrintArea" hidden="1">#REF!</definedName>
    <definedName name="Z_1EE9C888_3396_11D3_97FD_00A0C9DF29C4_.wvu.PrintArea" hidden="1">#REF!</definedName>
    <definedName name="Z_1EE9C889_3396_11D3_97FD_00A0C9DF29C4_.wvu.PrintArea" hidden="1">#REF!</definedName>
    <definedName name="Z_1EE9C88B_3396_11D3_97FD_00A0C9DF29C4_.wvu.PrintArea" hidden="1">#REF!</definedName>
    <definedName name="Z_1EE9C88C_3396_11D3_97FD_00A0C9DF29C4_.wvu.PrintArea" hidden="1">#REF!</definedName>
    <definedName name="Z_1EE9C88D_3396_11D3_97FD_00A0C9DF29C4_.wvu.PrintArea" hidden="1">#REF!</definedName>
    <definedName name="Z_1EE9C88E_3396_11D3_97FD_00A0C9DF29C4_.wvu.PrintArea" hidden="1">#REF!</definedName>
    <definedName name="Z_1EE9C890_3396_11D3_97FD_00A0C9DF29C4_.wvu.PrintArea" hidden="1">#REF!</definedName>
    <definedName name="Z_1EE9C891_3396_11D3_97FD_00A0C9DF29C4_.wvu.PrintArea" hidden="1">#REF!</definedName>
    <definedName name="Z_254F9381_AE38_11D3_9DB4_00A0C9DF29FD_.wvu.PrintArea" hidden="1">#REF!</definedName>
    <definedName name="Z_254F9382_AE38_11D3_9DB4_00A0C9DF29FD_.wvu.PrintArea" hidden="1">#REF!</definedName>
    <definedName name="Z_254F9384_AE38_11D3_9DB4_00A0C9DF29FD_.wvu.PrintArea" hidden="1">#REF!</definedName>
    <definedName name="Z_254F9385_AE38_11D3_9DB4_00A0C9DF29FD_.wvu.PrintArea" hidden="1">#REF!</definedName>
    <definedName name="Z_254F9386_AE38_11D3_9DB4_00A0C9DF29FD_.wvu.PrintArea" hidden="1">#REF!</definedName>
    <definedName name="Z_254F9387_AE38_11D3_9DB4_00A0C9DF29FD_.wvu.PrintArea" hidden="1">#REF!</definedName>
    <definedName name="Z_254F9389_AE38_11D3_9DB4_00A0C9DF29FD_.wvu.PrintArea" hidden="1">#REF!</definedName>
    <definedName name="Z_254F938A_AE38_11D3_9DB4_00A0C9DF29FD_.wvu.PrintArea" hidden="1">#REF!</definedName>
    <definedName name="Z_254F938B_AE38_11D3_9DB4_00A0C9DF29FD_.wvu.PrintArea" hidden="1">#REF!</definedName>
    <definedName name="Z_254F938C_AE38_11D3_9DB4_00A0C9DF29FD_.wvu.PrintArea" hidden="1">#REF!</definedName>
    <definedName name="Z_254F938E_AE38_11D3_9DB4_00A0C9DF29FD_.wvu.PrintArea" hidden="1">#REF!</definedName>
    <definedName name="Z_254F938F_AE38_11D3_9DB4_00A0C9DF29FD_.wvu.PrintArea" hidden="1">#REF!</definedName>
    <definedName name="Z_254F9391_AE38_11D3_9DB4_00A0C9DF29FD_.wvu.PrintArea" hidden="1">#REF!</definedName>
    <definedName name="Z_254F9392_AE38_11D3_9DB4_00A0C9DF29FD_.wvu.PrintArea" hidden="1">#REF!</definedName>
    <definedName name="Z_254F9394_AE38_11D3_9DB4_00A0C9DF29FD_.wvu.PrintArea" hidden="1">#REF!</definedName>
    <definedName name="Z_254F9395_AE38_11D3_9DB4_00A0C9DF29FD_.wvu.PrintArea" hidden="1">#REF!</definedName>
    <definedName name="Z_254F9396_AE38_11D3_9DB4_00A0C9DF29FD_.wvu.PrintArea" hidden="1">#REF!</definedName>
    <definedName name="Z_254F9397_AE38_11D3_9DB4_00A0C9DF29FD_.wvu.PrintArea" hidden="1">#REF!</definedName>
    <definedName name="Z_254F9399_AE38_11D3_9DB4_00A0C9DF29FD_.wvu.PrintArea" hidden="1">#REF!</definedName>
    <definedName name="Z_254F939A_AE38_11D3_9DB4_00A0C9DF29FD_.wvu.PrintArea" hidden="1">#REF!</definedName>
    <definedName name="Z_254F939B_AE38_11D3_9DB4_00A0C9DF29FD_.wvu.PrintArea" hidden="1">#REF!</definedName>
    <definedName name="Z_254F939C_AE38_11D3_9DB4_00A0C9DF29FD_.wvu.PrintArea" hidden="1">#REF!</definedName>
    <definedName name="Z_254F939E_AE38_11D3_9DB4_00A0C9DF29FD_.wvu.PrintArea" hidden="1">#REF!</definedName>
    <definedName name="Z_254F939F_AE38_11D3_9DB4_00A0C9DF29FD_.wvu.PrintArea" hidden="1">#REF!</definedName>
    <definedName name="Z_273BF518_8099_11D3_9808_00A0C9DF29C4_.wvu.PrintArea" hidden="1">#REF!</definedName>
    <definedName name="Z_273BF519_8099_11D3_9808_00A0C9DF29C4_.wvu.PrintArea" hidden="1">#REF!</definedName>
    <definedName name="Z_273BF51B_8099_11D3_9808_00A0C9DF29C4_.wvu.PrintArea" hidden="1">#REF!</definedName>
    <definedName name="Z_273BF51C_8099_11D3_9808_00A0C9DF29C4_.wvu.PrintArea" hidden="1">#REF!</definedName>
    <definedName name="Z_273BF51D_8099_11D3_9808_00A0C9DF29C4_.wvu.PrintArea" hidden="1">#REF!</definedName>
    <definedName name="Z_273BF51E_8099_11D3_9808_00A0C9DF29C4_.wvu.PrintArea" hidden="1">#REF!</definedName>
    <definedName name="Z_273BF520_8099_11D3_9808_00A0C9DF29C4_.wvu.PrintArea" hidden="1">#REF!</definedName>
    <definedName name="Z_273BF521_8099_11D3_9808_00A0C9DF29C4_.wvu.PrintArea" hidden="1">#REF!</definedName>
    <definedName name="Z_273BF522_8099_11D3_9808_00A0C9DF29C4_.wvu.PrintArea" hidden="1">#REF!</definedName>
    <definedName name="Z_273BF523_8099_11D3_9808_00A0C9DF29C4_.wvu.PrintArea" hidden="1">#REF!</definedName>
    <definedName name="Z_273BF525_8099_11D3_9808_00A0C9DF29C4_.wvu.PrintArea" hidden="1">#REF!</definedName>
    <definedName name="Z_273BF526_8099_11D3_9808_00A0C9DF29C4_.wvu.PrintArea" hidden="1">#REF!</definedName>
    <definedName name="Z_273BF528_8099_11D3_9808_00A0C9DF29C4_.wvu.PrintArea" hidden="1">#REF!</definedName>
    <definedName name="Z_273BF529_8099_11D3_9808_00A0C9DF29C4_.wvu.PrintArea" hidden="1">#REF!</definedName>
    <definedName name="Z_273BF52B_8099_11D3_9808_00A0C9DF29C4_.wvu.PrintArea" hidden="1">#REF!</definedName>
    <definedName name="Z_273BF52C_8099_11D3_9808_00A0C9DF29C4_.wvu.PrintArea" hidden="1">#REF!</definedName>
    <definedName name="Z_273BF52D_8099_11D3_9808_00A0C9DF29C4_.wvu.PrintArea" hidden="1">#REF!</definedName>
    <definedName name="Z_273BF52E_8099_11D3_9808_00A0C9DF29C4_.wvu.PrintArea" hidden="1">#REF!</definedName>
    <definedName name="Z_273BF530_8099_11D3_9808_00A0C9DF29C4_.wvu.PrintArea" hidden="1">#REF!</definedName>
    <definedName name="Z_273BF531_8099_11D3_9808_00A0C9DF29C4_.wvu.PrintArea" hidden="1">#REF!</definedName>
    <definedName name="Z_273BF532_8099_11D3_9808_00A0C9DF29C4_.wvu.PrintArea" hidden="1">#REF!</definedName>
    <definedName name="Z_273BF533_8099_11D3_9808_00A0C9DF29C4_.wvu.PrintArea" hidden="1">#REF!</definedName>
    <definedName name="Z_273BF535_8099_11D3_9808_00A0C9DF29C4_.wvu.PrintArea" hidden="1">#REF!</definedName>
    <definedName name="Z_273BF536_8099_11D3_9808_00A0C9DF29C4_.wvu.PrintArea" hidden="1">#REF!</definedName>
    <definedName name="Z_2A4AFF2A_09F9_11D3_88AD_0080C84A5D47_.wvu.PrintArea" hidden="1">#REF!</definedName>
    <definedName name="Z_2A4AFF2B_09F9_11D3_88AD_0080C84A5D47_.wvu.PrintArea" hidden="1">#REF!</definedName>
    <definedName name="Z_2A4AFF2D_09F9_11D3_88AD_0080C84A5D47_.wvu.PrintArea" hidden="1">#REF!</definedName>
    <definedName name="Z_2A4AFF2E_09F9_11D3_88AD_0080C84A5D47_.wvu.PrintArea" hidden="1">#REF!</definedName>
    <definedName name="Z_2A4AFF2F_09F9_11D3_88AD_0080C84A5D47_.wvu.PrintArea" hidden="1">#REF!</definedName>
    <definedName name="Z_2A4AFF30_09F9_11D3_88AD_0080C84A5D47_.wvu.PrintArea" hidden="1">#REF!</definedName>
    <definedName name="Z_2A4AFF32_09F9_11D3_88AD_0080C84A5D47_.wvu.PrintArea" hidden="1">#REF!</definedName>
    <definedName name="Z_2A4AFF33_09F9_11D3_88AD_0080C84A5D47_.wvu.PrintArea" hidden="1">#REF!</definedName>
    <definedName name="Z_2A4AFF34_09F9_11D3_88AD_0080C84A5D47_.wvu.PrintArea" hidden="1">#REF!</definedName>
    <definedName name="Z_2A4AFF35_09F9_11D3_88AD_0080C84A5D47_.wvu.PrintArea" hidden="1">#REF!</definedName>
    <definedName name="Z_2A4AFF37_09F9_11D3_88AD_0080C84A5D47_.wvu.PrintArea" hidden="1">#REF!</definedName>
    <definedName name="Z_2A4AFF38_09F9_11D3_88AD_0080C84A5D47_.wvu.PrintArea" hidden="1">#REF!</definedName>
    <definedName name="Z_2A4AFF3A_09F9_11D3_88AD_0080C84A5D47_.wvu.PrintArea" hidden="1">#REF!</definedName>
    <definedName name="Z_2A4AFF3B_09F9_11D3_88AD_0080C84A5D47_.wvu.PrintArea" hidden="1">#REF!</definedName>
    <definedName name="Z_2A4AFF3D_09F9_11D3_88AD_0080C84A5D47_.wvu.PrintArea" hidden="1">#REF!</definedName>
    <definedName name="Z_2A4AFF3E_09F9_11D3_88AD_0080C84A5D47_.wvu.PrintArea" hidden="1">#REF!</definedName>
    <definedName name="Z_2A4AFF3F_09F9_11D3_88AD_0080C84A5D47_.wvu.PrintArea" hidden="1">#REF!</definedName>
    <definedName name="Z_2A4AFF40_09F9_11D3_88AD_0080C84A5D47_.wvu.PrintArea" hidden="1">#REF!</definedName>
    <definedName name="Z_2A4AFF42_09F9_11D3_88AD_0080C84A5D47_.wvu.PrintArea" hidden="1">#REF!</definedName>
    <definedName name="Z_2A4AFF43_09F9_11D3_88AD_0080C84A5D47_.wvu.PrintArea" hidden="1">#REF!</definedName>
    <definedName name="Z_2A4AFF44_09F9_11D3_88AD_0080C84A5D47_.wvu.PrintArea" hidden="1">#REF!</definedName>
    <definedName name="Z_2A4AFF45_09F9_11D3_88AD_0080C84A5D47_.wvu.PrintArea" hidden="1">#REF!</definedName>
    <definedName name="Z_2A4AFF47_09F9_11D3_88AD_0080C84A5D47_.wvu.PrintArea" hidden="1">#REF!</definedName>
    <definedName name="Z_2A4AFF48_09F9_11D3_88AD_0080C84A5D47_.wvu.PrintArea" hidden="1">#REF!</definedName>
    <definedName name="Z_2B885854_9DB4_11D3_8584_00A0C9DF1035_.wvu.PrintArea" hidden="1">#REF!</definedName>
    <definedName name="Z_2B885855_9DB4_11D3_8584_00A0C9DF1035_.wvu.PrintArea" hidden="1">#REF!</definedName>
    <definedName name="Z_2B885857_9DB4_11D3_8584_00A0C9DF1035_.wvu.PrintArea" hidden="1">#REF!</definedName>
    <definedName name="Z_2B885858_9DB4_11D3_8584_00A0C9DF1035_.wvu.PrintArea" hidden="1">#REF!</definedName>
    <definedName name="Z_2B885859_9DB4_11D3_8584_00A0C9DF1035_.wvu.PrintArea" hidden="1">#REF!</definedName>
    <definedName name="Z_2B88585A_9DB4_11D3_8584_00A0C9DF1035_.wvu.PrintArea" hidden="1">#REF!</definedName>
    <definedName name="Z_2B88585C_9DB4_11D3_8584_00A0C9DF1035_.wvu.PrintArea" hidden="1">#REF!</definedName>
    <definedName name="Z_2B88585D_9DB4_11D3_8584_00A0C9DF1035_.wvu.PrintArea" hidden="1">#REF!</definedName>
    <definedName name="Z_2B88585E_9DB4_11D3_8584_00A0C9DF1035_.wvu.PrintArea" hidden="1">#REF!</definedName>
    <definedName name="Z_2B88585F_9DB4_11D3_8584_00A0C9DF1035_.wvu.PrintArea" hidden="1">#REF!</definedName>
    <definedName name="Z_2B885861_9DB4_11D3_8584_00A0C9DF1035_.wvu.PrintArea" hidden="1">#REF!</definedName>
    <definedName name="Z_2B885862_9DB4_11D3_8584_00A0C9DF1035_.wvu.PrintArea" hidden="1">#REF!</definedName>
    <definedName name="Z_2B885864_9DB4_11D3_8584_00A0C9DF1035_.wvu.PrintArea" hidden="1">#REF!</definedName>
    <definedName name="Z_2B885865_9DB4_11D3_8584_00A0C9DF1035_.wvu.PrintArea" hidden="1">#REF!</definedName>
    <definedName name="Z_2B885867_9DB4_11D3_8584_00A0C9DF1035_.wvu.PrintArea" hidden="1">#REF!</definedName>
    <definedName name="Z_2B885868_9DB4_11D3_8584_00A0C9DF1035_.wvu.PrintArea" hidden="1">#REF!</definedName>
    <definedName name="Z_2B885869_9DB4_11D3_8584_00A0C9DF1035_.wvu.PrintArea" hidden="1">#REF!</definedName>
    <definedName name="Z_2B88586A_9DB4_11D3_8584_00A0C9DF1035_.wvu.PrintArea" hidden="1">#REF!</definedName>
    <definedName name="Z_2B88586C_9DB4_11D3_8584_00A0C9DF1035_.wvu.PrintArea" hidden="1">#REF!</definedName>
    <definedName name="Z_2B88586D_9DB4_11D3_8584_00A0C9DF1035_.wvu.PrintArea" hidden="1">#REF!</definedName>
    <definedName name="Z_2B88586E_9DB4_11D3_8584_00A0C9DF1035_.wvu.PrintArea" hidden="1">#REF!</definedName>
    <definedName name="Z_2B88586F_9DB4_11D3_8584_00A0C9DF1035_.wvu.PrintArea" hidden="1">#REF!</definedName>
    <definedName name="Z_2B885871_9DB4_11D3_8584_00A0C9DF1035_.wvu.PrintArea" hidden="1">#REF!</definedName>
    <definedName name="Z_2B885872_9DB4_11D3_8584_00A0C9DF1035_.wvu.PrintArea" hidden="1">#REF!</definedName>
    <definedName name="Z_2C11EDF9_5561_11D3_9DA5_00A0C9DF29FD_.wvu.PrintArea" hidden="1">#REF!</definedName>
    <definedName name="Z_2C11EDFA_5561_11D3_9DA5_00A0C9DF29FD_.wvu.PrintArea" hidden="1">#REF!</definedName>
    <definedName name="Z_2C11EDFC_5561_11D3_9DA5_00A0C9DF29FD_.wvu.PrintArea" hidden="1">#REF!</definedName>
    <definedName name="Z_2C11EDFD_5561_11D3_9DA5_00A0C9DF29FD_.wvu.PrintArea" hidden="1">#REF!</definedName>
    <definedName name="Z_2C11EDFE_5561_11D3_9DA5_00A0C9DF29FD_.wvu.PrintArea" hidden="1">#REF!</definedName>
    <definedName name="Z_2C11EDFF_5561_11D3_9DA5_00A0C9DF29FD_.wvu.PrintArea" hidden="1">#REF!</definedName>
    <definedName name="Z_2C11EE01_5561_11D3_9DA5_00A0C9DF29FD_.wvu.PrintArea" hidden="1">#REF!</definedName>
    <definedName name="Z_2C11EE02_5561_11D3_9DA5_00A0C9DF29FD_.wvu.PrintArea" hidden="1">#REF!</definedName>
    <definedName name="Z_2C11EE03_5561_11D3_9DA5_00A0C9DF29FD_.wvu.PrintArea" hidden="1">#REF!</definedName>
    <definedName name="Z_2C11EE04_5561_11D3_9DA5_00A0C9DF29FD_.wvu.PrintArea" hidden="1">#REF!</definedName>
    <definedName name="Z_2C11EE06_5561_11D3_9DA5_00A0C9DF29FD_.wvu.PrintArea" hidden="1">#REF!</definedName>
    <definedName name="Z_2C11EE07_5561_11D3_9DA5_00A0C9DF29FD_.wvu.PrintArea" hidden="1">#REF!</definedName>
    <definedName name="Z_2C11EE09_5561_11D3_9DA5_00A0C9DF29FD_.wvu.PrintArea" hidden="1">#REF!</definedName>
    <definedName name="Z_2C11EE0A_5561_11D3_9DA5_00A0C9DF29FD_.wvu.PrintArea" hidden="1">#REF!</definedName>
    <definedName name="Z_2C11EE0C_5561_11D3_9DA5_00A0C9DF29FD_.wvu.PrintArea" hidden="1">#REF!</definedName>
    <definedName name="Z_2C11EE0D_5561_11D3_9DA5_00A0C9DF29FD_.wvu.PrintArea" hidden="1">#REF!</definedName>
    <definedName name="Z_2C11EE0E_5561_11D3_9DA5_00A0C9DF29FD_.wvu.PrintArea" hidden="1">#REF!</definedName>
    <definedName name="Z_2C11EE0F_5561_11D3_9DA5_00A0C9DF29FD_.wvu.PrintArea" hidden="1">#REF!</definedName>
    <definedName name="Z_2C11EE11_5561_11D3_9DA5_00A0C9DF29FD_.wvu.PrintArea" hidden="1">#REF!</definedName>
    <definedName name="Z_2C11EE12_5561_11D3_9DA5_00A0C9DF29FD_.wvu.PrintArea" hidden="1">#REF!</definedName>
    <definedName name="Z_2C11EE13_5561_11D3_9DA5_00A0C9DF29FD_.wvu.PrintArea" hidden="1">#REF!</definedName>
    <definedName name="Z_2C11EE14_5561_11D3_9DA5_00A0C9DF29FD_.wvu.PrintArea" hidden="1">#REF!</definedName>
    <definedName name="Z_2C11EE16_5561_11D3_9DA5_00A0C9DF29FD_.wvu.PrintArea" hidden="1">#REF!</definedName>
    <definedName name="Z_2C11EE17_5561_11D3_9DA5_00A0C9DF29FD_.wvu.PrintArea" hidden="1">#REF!</definedName>
    <definedName name="Z_321AEF13_A729_11D3_980D_00A0C9DF29C4_.wvu.PrintArea" hidden="1">#REF!</definedName>
    <definedName name="Z_321AEF14_A729_11D3_980D_00A0C9DF29C4_.wvu.PrintArea" hidden="1">#REF!</definedName>
    <definedName name="Z_321AEF16_A729_11D3_980D_00A0C9DF29C4_.wvu.PrintArea" hidden="1">#REF!</definedName>
    <definedName name="Z_321AEF17_A729_11D3_980D_00A0C9DF29C4_.wvu.PrintArea" hidden="1">#REF!</definedName>
    <definedName name="Z_321AEF18_A729_11D3_980D_00A0C9DF29C4_.wvu.PrintArea" hidden="1">#REF!</definedName>
    <definedName name="Z_321AEF19_A729_11D3_980D_00A0C9DF29C4_.wvu.PrintArea" hidden="1">#REF!</definedName>
    <definedName name="Z_321AEF1B_A729_11D3_980D_00A0C9DF29C4_.wvu.PrintArea" hidden="1">#REF!</definedName>
    <definedName name="Z_321AEF1C_A729_11D3_980D_00A0C9DF29C4_.wvu.PrintArea" hidden="1">#REF!</definedName>
    <definedName name="Z_321AEF1D_A729_11D3_980D_00A0C9DF29C4_.wvu.PrintArea" hidden="1">#REF!</definedName>
    <definedName name="Z_321AEF1E_A729_11D3_980D_00A0C9DF29C4_.wvu.PrintArea" hidden="1">#REF!</definedName>
    <definedName name="Z_321AEF20_A729_11D3_980D_00A0C9DF29C4_.wvu.PrintArea" hidden="1">#REF!</definedName>
    <definedName name="Z_321AEF21_A729_11D3_980D_00A0C9DF29C4_.wvu.PrintArea" hidden="1">#REF!</definedName>
    <definedName name="Z_321AEF23_A729_11D3_980D_00A0C9DF29C4_.wvu.PrintArea" hidden="1">#REF!</definedName>
    <definedName name="Z_321AEF24_A729_11D3_980D_00A0C9DF29C4_.wvu.PrintArea" hidden="1">#REF!</definedName>
    <definedName name="Z_321AEF26_A729_11D3_980D_00A0C9DF29C4_.wvu.PrintArea" hidden="1">#REF!</definedName>
    <definedName name="Z_321AEF27_A729_11D3_980D_00A0C9DF29C4_.wvu.PrintArea" hidden="1">#REF!</definedName>
    <definedName name="Z_321AEF28_A729_11D3_980D_00A0C9DF29C4_.wvu.PrintArea" hidden="1">#REF!</definedName>
    <definedName name="Z_321AEF29_A729_11D3_980D_00A0C9DF29C4_.wvu.PrintArea" hidden="1">#REF!</definedName>
    <definedName name="Z_321AEF2B_A729_11D3_980D_00A0C9DF29C4_.wvu.PrintArea" hidden="1">#REF!</definedName>
    <definedName name="Z_321AEF2C_A729_11D3_980D_00A0C9DF29C4_.wvu.PrintArea" hidden="1">#REF!</definedName>
    <definedName name="Z_321AEF2D_A729_11D3_980D_00A0C9DF29C4_.wvu.PrintArea" hidden="1">#REF!</definedName>
    <definedName name="Z_321AEF2E_A729_11D3_980D_00A0C9DF29C4_.wvu.PrintArea" hidden="1">#REF!</definedName>
    <definedName name="Z_321AEF30_A729_11D3_980D_00A0C9DF29C4_.wvu.PrintArea" hidden="1">#REF!</definedName>
    <definedName name="Z_321AEF31_A729_11D3_980D_00A0C9DF29C4_.wvu.PrintArea" hidden="1">#REF!</definedName>
    <definedName name="Z_321AEFBD_A729_11D3_980D_00A0C9DF29C4_.wvu.PrintArea" hidden="1">#REF!</definedName>
    <definedName name="Z_321AEFBE_A729_11D3_980D_00A0C9DF29C4_.wvu.PrintArea" hidden="1">#REF!</definedName>
    <definedName name="Z_321AEFC0_A729_11D3_980D_00A0C9DF29C4_.wvu.PrintArea" hidden="1">#REF!</definedName>
    <definedName name="Z_321AEFC1_A729_11D3_980D_00A0C9DF29C4_.wvu.PrintArea" hidden="1">#REF!</definedName>
    <definedName name="Z_321AEFC2_A729_11D3_980D_00A0C9DF29C4_.wvu.PrintArea" hidden="1">#REF!</definedName>
    <definedName name="Z_321AEFC3_A729_11D3_980D_00A0C9DF29C4_.wvu.PrintArea" hidden="1">#REF!</definedName>
    <definedName name="Z_321AEFC5_A729_11D3_980D_00A0C9DF29C4_.wvu.PrintArea" hidden="1">#REF!</definedName>
    <definedName name="Z_321AEFC6_A729_11D3_980D_00A0C9DF29C4_.wvu.PrintArea" hidden="1">#REF!</definedName>
    <definedName name="Z_321AEFC7_A729_11D3_980D_00A0C9DF29C4_.wvu.PrintArea" hidden="1">#REF!</definedName>
    <definedName name="Z_321AEFC8_A729_11D3_980D_00A0C9DF29C4_.wvu.PrintArea" hidden="1">#REF!</definedName>
    <definedName name="Z_321AEFCA_A729_11D3_980D_00A0C9DF29C4_.wvu.PrintArea" hidden="1">#REF!</definedName>
    <definedName name="Z_321AEFCB_A729_11D3_980D_00A0C9DF29C4_.wvu.PrintArea" hidden="1">#REF!</definedName>
    <definedName name="Z_321AEFCD_A729_11D3_980D_00A0C9DF29C4_.wvu.PrintArea" hidden="1">#REF!</definedName>
    <definedName name="Z_321AEFCE_A729_11D3_980D_00A0C9DF29C4_.wvu.PrintArea" hidden="1">#REF!</definedName>
    <definedName name="Z_321AEFD0_A729_11D3_980D_00A0C9DF29C4_.wvu.PrintArea" hidden="1">#REF!</definedName>
    <definedName name="Z_321AEFD1_A729_11D3_980D_00A0C9DF29C4_.wvu.PrintArea" hidden="1">#REF!</definedName>
    <definedName name="Z_321AEFD2_A729_11D3_980D_00A0C9DF29C4_.wvu.PrintArea" hidden="1">#REF!</definedName>
    <definedName name="Z_321AEFD3_A729_11D3_980D_00A0C9DF29C4_.wvu.PrintArea" hidden="1">#REF!</definedName>
    <definedName name="Z_321AEFD5_A729_11D3_980D_00A0C9DF29C4_.wvu.PrintArea" hidden="1">#REF!</definedName>
    <definedName name="Z_321AEFD6_A729_11D3_980D_00A0C9DF29C4_.wvu.PrintArea" hidden="1">#REF!</definedName>
    <definedName name="Z_321AEFD7_A729_11D3_980D_00A0C9DF29C4_.wvu.PrintArea" hidden="1">#REF!</definedName>
    <definedName name="Z_321AEFD8_A729_11D3_980D_00A0C9DF29C4_.wvu.PrintArea" hidden="1">#REF!</definedName>
    <definedName name="Z_321AEFDA_A729_11D3_980D_00A0C9DF29C4_.wvu.PrintArea" hidden="1">#REF!</definedName>
    <definedName name="Z_321AEFDB_A729_11D3_980D_00A0C9DF29C4_.wvu.PrintArea" hidden="1">#REF!</definedName>
    <definedName name="Z_39BD05C5_DE27_11D3_9813_00A0C9DF29C4_.wvu.PrintArea" hidden="1">#REF!</definedName>
    <definedName name="Z_39BD05C6_DE27_11D3_9813_00A0C9DF29C4_.wvu.PrintArea" hidden="1">#REF!</definedName>
    <definedName name="Z_39BD05C8_DE27_11D3_9813_00A0C9DF29C4_.wvu.PrintArea" hidden="1">#REF!</definedName>
    <definedName name="Z_39BD05C9_DE27_11D3_9813_00A0C9DF29C4_.wvu.PrintArea" hidden="1">#REF!</definedName>
    <definedName name="Z_39BD05CA_DE27_11D3_9813_00A0C9DF29C4_.wvu.PrintArea" hidden="1">#REF!</definedName>
    <definedName name="Z_39BD05CB_DE27_11D3_9813_00A0C9DF29C4_.wvu.PrintArea" hidden="1">#REF!</definedName>
    <definedName name="Z_39BD05CD_DE27_11D3_9813_00A0C9DF29C4_.wvu.PrintArea" hidden="1">#REF!</definedName>
    <definedName name="Z_39BD05CE_DE27_11D3_9813_00A0C9DF29C4_.wvu.PrintArea" hidden="1">#REF!</definedName>
    <definedName name="Z_39BD05CF_DE27_11D3_9813_00A0C9DF29C4_.wvu.PrintArea" hidden="1">#REF!</definedName>
    <definedName name="Z_39BD05D0_DE27_11D3_9813_00A0C9DF29C4_.wvu.PrintArea" hidden="1">#REF!</definedName>
    <definedName name="Z_39BD05D2_DE27_11D3_9813_00A0C9DF29C4_.wvu.PrintArea" hidden="1">#REF!</definedName>
    <definedName name="Z_39BD05D3_DE27_11D3_9813_00A0C9DF29C4_.wvu.PrintArea" hidden="1">#REF!</definedName>
    <definedName name="Z_39BD05D5_DE27_11D3_9813_00A0C9DF29C4_.wvu.PrintArea" hidden="1">#REF!</definedName>
    <definedName name="Z_39BD05D6_DE27_11D3_9813_00A0C9DF29C4_.wvu.PrintArea" hidden="1">#REF!</definedName>
    <definedName name="Z_39BD05D8_DE27_11D3_9813_00A0C9DF29C4_.wvu.PrintArea" hidden="1">#REF!</definedName>
    <definedName name="Z_39BD05D9_DE27_11D3_9813_00A0C9DF29C4_.wvu.PrintArea" hidden="1">#REF!</definedName>
    <definedName name="Z_39BD05DA_DE27_11D3_9813_00A0C9DF29C4_.wvu.PrintArea" hidden="1">#REF!</definedName>
    <definedName name="Z_39BD05DB_DE27_11D3_9813_00A0C9DF29C4_.wvu.PrintArea" hidden="1">#REF!</definedName>
    <definedName name="Z_39BD05DD_DE27_11D3_9813_00A0C9DF29C4_.wvu.PrintArea" hidden="1">#REF!</definedName>
    <definedName name="Z_39BD05DE_DE27_11D3_9813_00A0C9DF29C4_.wvu.PrintArea" hidden="1">#REF!</definedName>
    <definedName name="Z_39BD05DF_DE27_11D3_9813_00A0C9DF29C4_.wvu.PrintArea" hidden="1">#REF!</definedName>
    <definedName name="Z_39BD05E0_DE27_11D3_9813_00A0C9DF29C4_.wvu.PrintArea" hidden="1">#REF!</definedName>
    <definedName name="Z_39BD05E2_DE27_11D3_9813_00A0C9DF29C4_.wvu.PrintArea" hidden="1">#REF!</definedName>
    <definedName name="Z_39BD05E3_DE27_11D3_9813_00A0C9DF29C4_.wvu.PrintArea" hidden="1">#REF!</definedName>
    <definedName name="Z_4369C1C2_0865_11D3_88AD_0080C84A5D47_.wvu.PrintArea" hidden="1">#REF!</definedName>
    <definedName name="Z_4369C1C3_0865_11D3_88AD_0080C84A5D47_.wvu.PrintArea" hidden="1">#REF!</definedName>
    <definedName name="Z_4369C1C5_0865_11D3_88AD_0080C84A5D47_.wvu.PrintArea" hidden="1">#REF!</definedName>
    <definedName name="Z_4369C1C6_0865_11D3_88AD_0080C84A5D47_.wvu.PrintArea" hidden="1">#REF!</definedName>
    <definedName name="Z_4369C1C7_0865_11D3_88AD_0080C84A5D47_.wvu.PrintArea" hidden="1">#REF!</definedName>
    <definedName name="Z_4369C1C8_0865_11D3_88AD_0080C84A5D47_.wvu.PrintArea" hidden="1">#REF!</definedName>
    <definedName name="Z_4369C1CA_0865_11D3_88AD_0080C84A5D47_.wvu.PrintArea" hidden="1">#REF!</definedName>
    <definedName name="Z_4369C1CB_0865_11D3_88AD_0080C84A5D47_.wvu.PrintArea" hidden="1">#REF!</definedName>
    <definedName name="Z_4369C1CC_0865_11D3_88AD_0080C84A5D47_.wvu.PrintArea" hidden="1">#REF!</definedName>
    <definedName name="Z_4369C1CD_0865_11D3_88AD_0080C84A5D47_.wvu.PrintArea" hidden="1">#REF!</definedName>
    <definedName name="Z_4369C1CF_0865_11D3_88AD_0080C84A5D47_.wvu.PrintArea" hidden="1">#REF!</definedName>
    <definedName name="Z_4369C1D0_0865_11D3_88AD_0080C84A5D47_.wvu.PrintArea" hidden="1">#REF!</definedName>
    <definedName name="Z_4369C1D2_0865_11D3_88AD_0080C84A5D47_.wvu.PrintArea" hidden="1">#REF!</definedName>
    <definedName name="Z_4369C1D3_0865_11D3_88AD_0080C84A5D47_.wvu.PrintArea" hidden="1">#REF!</definedName>
    <definedName name="Z_4369C1D5_0865_11D3_88AD_0080C84A5D47_.wvu.PrintArea" hidden="1">#REF!</definedName>
    <definedName name="Z_4369C1D6_0865_11D3_88AD_0080C84A5D47_.wvu.PrintArea" hidden="1">#REF!</definedName>
    <definedName name="Z_4369C1D7_0865_11D3_88AD_0080C84A5D47_.wvu.PrintArea" hidden="1">#REF!</definedName>
    <definedName name="Z_4369C1D8_0865_11D3_88AD_0080C84A5D47_.wvu.PrintArea" hidden="1">#REF!</definedName>
    <definedName name="Z_4369C1DA_0865_11D3_88AD_0080C84A5D47_.wvu.PrintArea" hidden="1">#REF!</definedName>
    <definedName name="Z_4369C1DB_0865_11D3_88AD_0080C84A5D47_.wvu.PrintArea" hidden="1">#REF!</definedName>
    <definedName name="Z_4369C1DC_0865_11D3_88AD_0080C84A5D47_.wvu.PrintArea" hidden="1">#REF!</definedName>
    <definedName name="Z_4369C1DD_0865_11D3_88AD_0080C84A5D47_.wvu.PrintArea" hidden="1">#REF!</definedName>
    <definedName name="Z_4369C1DF_0865_11D3_88AD_0080C84A5D47_.wvu.PrintArea" hidden="1">#REF!</definedName>
    <definedName name="Z_4369C1E0_0865_11D3_88AD_0080C84A5D47_.wvu.PrintArea" hidden="1">#REF!</definedName>
    <definedName name="Z_4369C1FD_0865_11D3_88AD_0080C84A5D47_.wvu.PrintArea" hidden="1">#REF!</definedName>
    <definedName name="Z_4369C1FE_0865_11D3_88AD_0080C84A5D47_.wvu.PrintArea" hidden="1">#REF!</definedName>
    <definedName name="Z_4369C200_0865_11D3_88AD_0080C84A5D47_.wvu.PrintArea" hidden="1">#REF!</definedName>
    <definedName name="Z_4369C201_0865_11D3_88AD_0080C84A5D47_.wvu.PrintArea" hidden="1">#REF!</definedName>
    <definedName name="Z_4369C202_0865_11D3_88AD_0080C84A5D47_.wvu.PrintArea" hidden="1">#REF!</definedName>
    <definedName name="Z_4369C203_0865_11D3_88AD_0080C84A5D47_.wvu.PrintArea" hidden="1">#REF!</definedName>
    <definedName name="Z_4369C205_0865_11D3_88AD_0080C84A5D47_.wvu.PrintArea" hidden="1">#REF!</definedName>
    <definedName name="Z_4369C206_0865_11D3_88AD_0080C84A5D47_.wvu.PrintArea" hidden="1">#REF!</definedName>
    <definedName name="Z_4369C207_0865_11D3_88AD_0080C84A5D47_.wvu.PrintArea" hidden="1">#REF!</definedName>
    <definedName name="Z_4369C208_0865_11D3_88AD_0080C84A5D47_.wvu.PrintArea" hidden="1">#REF!</definedName>
    <definedName name="Z_4369C20A_0865_11D3_88AD_0080C84A5D47_.wvu.PrintArea" hidden="1">#REF!</definedName>
    <definedName name="Z_4369C20B_0865_11D3_88AD_0080C84A5D47_.wvu.PrintArea" hidden="1">#REF!</definedName>
    <definedName name="Z_4369C20D_0865_11D3_88AD_0080C84A5D47_.wvu.PrintArea" hidden="1">#REF!</definedName>
    <definedName name="Z_4369C20E_0865_11D3_88AD_0080C84A5D47_.wvu.PrintArea" hidden="1">#REF!</definedName>
    <definedName name="Z_4369C210_0865_11D3_88AD_0080C84A5D47_.wvu.PrintArea" hidden="1">#REF!</definedName>
    <definedName name="Z_4369C211_0865_11D3_88AD_0080C84A5D47_.wvu.PrintArea" hidden="1">#REF!</definedName>
    <definedName name="Z_4369C212_0865_11D3_88AD_0080C84A5D47_.wvu.PrintArea" hidden="1">#REF!</definedName>
    <definedName name="Z_4369C213_0865_11D3_88AD_0080C84A5D47_.wvu.PrintArea" hidden="1">#REF!</definedName>
    <definedName name="Z_4369C215_0865_11D3_88AD_0080C84A5D47_.wvu.PrintArea" hidden="1">#REF!</definedName>
    <definedName name="Z_4369C216_0865_11D3_88AD_0080C84A5D47_.wvu.PrintArea" hidden="1">#REF!</definedName>
    <definedName name="Z_4369C217_0865_11D3_88AD_0080C84A5D47_.wvu.PrintArea" hidden="1">#REF!</definedName>
    <definedName name="Z_4369C218_0865_11D3_88AD_0080C84A5D47_.wvu.PrintArea" hidden="1">#REF!</definedName>
    <definedName name="Z_4369C21A_0865_11D3_88AD_0080C84A5D47_.wvu.PrintArea" hidden="1">#REF!</definedName>
    <definedName name="Z_4369C21B_0865_11D3_88AD_0080C84A5D47_.wvu.PrintArea" hidden="1">#REF!</definedName>
    <definedName name="Z_473C207F_0F72_11D3_97F6_00A0C9DF29C4_.wvu.PrintArea" hidden="1">#REF!</definedName>
    <definedName name="Z_473C2080_0F72_11D3_97F6_00A0C9DF29C4_.wvu.PrintArea" hidden="1">#REF!</definedName>
    <definedName name="Z_473C2082_0F72_11D3_97F6_00A0C9DF29C4_.wvu.PrintArea" hidden="1">#REF!</definedName>
    <definedName name="Z_473C2083_0F72_11D3_97F6_00A0C9DF29C4_.wvu.PrintArea" hidden="1">#REF!</definedName>
    <definedName name="Z_473C2084_0F72_11D3_97F6_00A0C9DF29C4_.wvu.PrintArea" hidden="1">#REF!</definedName>
    <definedName name="Z_473C2085_0F72_11D3_97F6_00A0C9DF29C4_.wvu.PrintArea" hidden="1">#REF!</definedName>
    <definedName name="Z_473C2087_0F72_11D3_97F6_00A0C9DF29C4_.wvu.PrintArea" hidden="1">#REF!</definedName>
    <definedName name="Z_473C2088_0F72_11D3_97F6_00A0C9DF29C4_.wvu.PrintArea" hidden="1">#REF!</definedName>
    <definedName name="Z_473C2089_0F72_11D3_97F6_00A0C9DF29C4_.wvu.PrintArea" hidden="1">#REF!</definedName>
    <definedName name="Z_473C208A_0F72_11D3_97F6_00A0C9DF29C4_.wvu.PrintArea" hidden="1">#REF!</definedName>
    <definedName name="Z_473C208C_0F72_11D3_97F6_00A0C9DF29C4_.wvu.PrintArea" hidden="1">#REF!</definedName>
    <definedName name="Z_473C208D_0F72_11D3_97F6_00A0C9DF29C4_.wvu.PrintArea" hidden="1">#REF!</definedName>
    <definedName name="Z_473C208F_0F72_11D3_97F6_00A0C9DF29C4_.wvu.PrintArea" hidden="1">#REF!</definedName>
    <definedName name="Z_473C2090_0F72_11D3_97F6_00A0C9DF29C4_.wvu.PrintArea" hidden="1">#REF!</definedName>
    <definedName name="Z_473C2092_0F72_11D3_97F6_00A0C9DF29C4_.wvu.PrintArea" hidden="1">#REF!</definedName>
    <definedName name="Z_473C2093_0F72_11D3_97F6_00A0C9DF29C4_.wvu.PrintArea" hidden="1">#REF!</definedName>
    <definedName name="Z_473C2094_0F72_11D3_97F6_00A0C9DF29C4_.wvu.PrintArea" hidden="1">#REF!</definedName>
    <definedName name="Z_473C2095_0F72_11D3_97F6_00A0C9DF29C4_.wvu.PrintArea" hidden="1">#REF!</definedName>
    <definedName name="Z_473C2097_0F72_11D3_97F6_00A0C9DF29C4_.wvu.PrintArea" hidden="1">#REF!</definedName>
    <definedName name="Z_473C2098_0F72_11D3_97F6_00A0C9DF29C4_.wvu.PrintArea" hidden="1">#REF!</definedName>
    <definedName name="Z_473C2099_0F72_11D3_97F6_00A0C9DF29C4_.wvu.PrintArea" hidden="1">#REF!</definedName>
    <definedName name="Z_473C209A_0F72_11D3_97F6_00A0C9DF29C4_.wvu.PrintArea" hidden="1">#REF!</definedName>
    <definedName name="Z_473C209C_0F72_11D3_97F6_00A0C9DF29C4_.wvu.PrintArea" hidden="1">#REF!</definedName>
    <definedName name="Z_473C209D_0F72_11D3_97F6_00A0C9DF29C4_.wvu.PrintArea" hidden="1">#REF!</definedName>
    <definedName name="Z_4DD326A3_87AA_11D3_ABF4_00A0C9DF1063_.wvu.PrintArea" hidden="1">#REF!</definedName>
    <definedName name="Z_4DD326A4_87AA_11D3_ABF4_00A0C9DF1063_.wvu.PrintArea" hidden="1">#REF!</definedName>
    <definedName name="Z_4DD326A6_87AA_11D3_ABF4_00A0C9DF1063_.wvu.PrintArea" hidden="1">#REF!</definedName>
    <definedName name="Z_4DD326A7_87AA_11D3_ABF4_00A0C9DF1063_.wvu.PrintArea" hidden="1">#REF!</definedName>
    <definedName name="Z_4DD326A8_87AA_11D3_ABF4_00A0C9DF1063_.wvu.PrintArea" hidden="1">#REF!</definedName>
    <definedName name="Z_4DD326A9_87AA_11D3_ABF4_00A0C9DF1063_.wvu.PrintArea" hidden="1">#REF!</definedName>
    <definedName name="Z_4DD326AB_87AA_11D3_ABF4_00A0C9DF1063_.wvu.PrintArea" hidden="1">#REF!</definedName>
    <definedName name="Z_4DD326AC_87AA_11D3_ABF4_00A0C9DF1063_.wvu.PrintArea" hidden="1">#REF!</definedName>
    <definedName name="Z_4DD326AD_87AA_11D3_ABF4_00A0C9DF1063_.wvu.PrintArea" hidden="1">#REF!</definedName>
    <definedName name="Z_4DD326AE_87AA_11D3_ABF4_00A0C9DF1063_.wvu.PrintArea" hidden="1">#REF!</definedName>
    <definedName name="Z_4DD326B0_87AA_11D3_ABF4_00A0C9DF1063_.wvu.PrintArea" hidden="1">#REF!</definedName>
    <definedName name="Z_4DD326B1_87AA_11D3_ABF4_00A0C9DF1063_.wvu.PrintArea" hidden="1">#REF!</definedName>
    <definedName name="Z_4DD326B3_87AA_11D3_ABF4_00A0C9DF1063_.wvu.PrintArea" hidden="1">#REF!</definedName>
    <definedName name="Z_4DD326B4_87AA_11D3_ABF4_00A0C9DF1063_.wvu.PrintArea" hidden="1">#REF!</definedName>
    <definedName name="Z_4DD326B6_87AA_11D3_ABF4_00A0C9DF1063_.wvu.PrintArea" hidden="1">#REF!</definedName>
    <definedName name="Z_4DD326B7_87AA_11D3_ABF4_00A0C9DF1063_.wvu.PrintArea" hidden="1">#REF!</definedName>
    <definedName name="Z_4DD326B8_87AA_11D3_ABF4_00A0C9DF1063_.wvu.PrintArea" hidden="1">#REF!</definedName>
    <definedName name="Z_4DD326B9_87AA_11D3_ABF4_00A0C9DF1063_.wvu.PrintArea" hidden="1">#REF!</definedName>
    <definedName name="Z_4DD326BB_87AA_11D3_ABF4_00A0C9DF1063_.wvu.PrintArea" hidden="1">#REF!</definedName>
    <definedName name="Z_4DD326BC_87AA_11D3_ABF4_00A0C9DF1063_.wvu.PrintArea" hidden="1">#REF!</definedName>
    <definedName name="Z_4DD326BD_87AA_11D3_ABF4_00A0C9DF1063_.wvu.PrintArea" hidden="1">#REF!</definedName>
    <definedName name="Z_4DD326BE_87AA_11D3_ABF4_00A0C9DF1063_.wvu.PrintArea" hidden="1">#REF!</definedName>
    <definedName name="Z_4DD326C0_87AA_11D3_ABF4_00A0C9DF1063_.wvu.PrintArea" hidden="1">#REF!</definedName>
    <definedName name="Z_4DD326C1_87AA_11D3_ABF4_00A0C9DF1063_.wvu.PrintArea" hidden="1">#REF!</definedName>
    <definedName name="Z_554BC936_C826_11D3_ABFC_00A0C9DF1063_.wvu.PrintArea" hidden="1">#REF!</definedName>
    <definedName name="Z_554BC937_C826_11D3_ABFC_00A0C9DF1063_.wvu.PrintArea" hidden="1">#REF!</definedName>
    <definedName name="Z_554BC939_C826_11D3_ABFC_00A0C9DF1063_.wvu.PrintArea" hidden="1">#REF!</definedName>
    <definedName name="Z_554BC93A_C826_11D3_ABFC_00A0C9DF1063_.wvu.PrintArea" hidden="1">#REF!</definedName>
    <definedName name="Z_554BC93B_C826_11D3_ABFC_00A0C9DF1063_.wvu.PrintArea" hidden="1">#REF!</definedName>
    <definedName name="Z_554BC93C_C826_11D3_ABFC_00A0C9DF1063_.wvu.PrintArea" hidden="1">#REF!</definedName>
    <definedName name="Z_554BC93E_C826_11D3_ABFC_00A0C9DF1063_.wvu.PrintArea" hidden="1">#REF!</definedName>
    <definedName name="Z_554BC93F_C826_11D3_ABFC_00A0C9DF1063_.wvu.PrintArea" hidden="1">#REF!</definedName>
    <definedName name="Z_554BC940_C826_11D3_ABFC_00A0C9DF1063_.wvu.PrintArea" hidden="1">#REF!</definedName>
    <definedName name="Z_554BC941_C826_11D3_ABFC_00A0C9DF1063_.wvu.PrintArea" hidden="1">#REF!</definedName>
    <definedName name="Z_554BC943_C826_11D3_ABFC_00A0C9DF1063_.wvu.PrintArea" hidden="1">#REF!</definedName>
    <definedName name="Z_554BC944_C826_11D3_ABFC_00A0C9DF1063_.wvu.PrintArea" hidden="1">#REF!</definedName>
    <definedName name="Z_554BC946_C826_11D3_ABFC_00A0C9DF1063_.wvu.PrintArea" hidden="1">#REF!</definedName>
    <definedName name="Z_554BC947_C826_11D3_ABFC_00A0C9DF1063_.wvu.PrintArea" hidden="1">#REF!</definedName>
    <definedName name="Z_554BC949_C826_11D3_ABFC_00A0C9DF1063_.wvu.PrintArea" hidden="1">#REF!</definedName>
    <definedName name="Z_554BC94A_C826_11D3_ABFC_00A0C9DF1063_.wvu.PrintArea" hidden="1">#REF!</definedName>
    <definedName name="Z_554BC94B_C826_11D3_ABFC_00A0C9DF1063_.wvu.PrintArea" hidden="1">#REF!</definedName>
    <definedName name="Z_554BC94C_C826_11D3_ABFC_00A0C9DF1063_.wvu.PrintArea" hidden="1">#REF!</definedName>
    <definedName name="Z_554BC94E_C826_11D3_ABFC_00A0C9DF1063_.wvu.PrintArea" hidden="1">#REF!</definedName>
    <definedName name="Z_554BC94F_C826_11D3_ABFC_00A0C9DF1063_.wvu.PrintArea" hidden="1">#REF!</definedName>
    <definedName name="Z_554BC950_C826_11D3_ABFC_00A0C9DF1063_.wvu.PrintArea" hidden="1">#REF!</definedName>
    <definedName name="Z_554BC951_C826_11D3_ABFC_00A0C9DF1063_.wvu.PrintArea" hidden="1">#REF!</definedName>
    <definedName name="Z_554BC953_C826_11D3_ABFC_00A0C9DF1063_.wvu.PrintArea" hidden="1">#REF!</definedName>
    <definedName name="Z_554BC954_C826_11D3_ABFC_00A0C9DF1063_.wvu.PrintArea" hidden="1">#REF!</definedName>
    <definedName name="Z_554BC95E_C826_11D3_ABFC_00A0C9DF1063_.wvu.PrintArea" hidden="1">#REF!</definedName>
    <definedName name="Z_554BC95F_C826_11D3_ABFC_00A0C9DF1063_.wvu.PrintArea" hidden="1">#REF!</definedName>
    <definedName name="Z_554BC961_C826_11D3_ABFC_00A0C9DF1063_.wvu.PrintArea" hidden="1">#REF!</definedName>
    <definedName name="Z_554BC962_C826_11D3_ABFC_00A0C9DF1063_.wvu.PrintArea" hidden="1">#REF!</definedName>
    <definedName name="Z_554BC963_C826_11D3_ABFC_00A0C9DF1063_.wvu.PrintArea" hidden="1">#REF!</definedName>
    <definedName name="Z_554BC964_C826_11D3_ABFC_00A0C9DF1063_.wvu.PrintArea" hidden="1">#REF!</definedName>
    <definedName name="Z_554BC966_C826_11D3_ABFC_00A0C9DF1063_.wvu.PrintArea" hidden="1">#REF!</definedName>
    <definedName name="Z_554BC967_C826_11D3_ABFC_00A0C9DF1063_.wvu.PrintArea" hidden="1">#REF!</definedName>
    <definedName name="Z_554BC968_C826_11D3_ABFC_00A0C9DF1063_.wvu.PrintArea" hidden="1">#REF!</definedName>
    <definedName name="Z_554BC969_C826_11D3_ABFC_00A0C9DF1063_.wvu.PrintArea" hidden="1">#REF!</definedName>
    <definedName name="Z_554BC96B_C826_11D3_ABFC_00A0C9DF1063_.wvu.PrintArea" hidden="1">#REF!</definedName>
    <definedName name="Z_554BC96C_C826_11D3_ABFC_00A0C9DF1063_.wvu.PrintArea" hidden="1">#REF!</definedName>
    <definedName name="Z_554BC96E_C826_11D3_ABFC_00A0C9DF1063_.wvu.PrintArea" hidden="1">#REF!</definedName>
    <definedName name="Z_554BC96F_C826_11D3_ABFC_00A0C9DF1063_.wvu.PrintArea" hidden="1">#REF!</definedName>
    <definedName name="Z_554BC971_C826_11D3_ABFC_00A0C9DF1063_.wvu.PrintArea" hidden="1">#REF!</definedName>
    <definedName name="Z_554BC972_C826_11D3_ABFC_00A0C9DF1063_.wvu.PrintArea" hidden="1">#REF!</definedName>
    <definedName name="Z_554BC973_C826_11D3_ABFC_00A0C9DF1063_.wvu.PrintArea" hidden="1">#REF!</definedName>
    <definedName name="Z_554BC974_C826_11D3_ABFC_00A0C9DF1063_.wvu.PrintArea" hidden="1">#REF!</definedName>
    <definedName name="Z_554BC976_C826_11D3_ABFC_00A0C9DF1063_.wvu.PrintArea" hidden="1">#REF!</definedName>
    <definedName name="Z_554BC977_C826_11D3_ABFC_00A0C9DF1063_.wvu.PrintArea" hidden="1">#REF!</definedName>
    <definedName name="Z_554BC978_C826_11D3_ABFC_00A0C9DF1063_.wvu.PrintArea" hidden="1">#REF!</definedName>
    <definedName name="Z_554BC979_C826_11D3_ABFC_00A0C9DF1063_.wvu.PrintArea" hidden="1">#REF!</definedName>
    <definedName name="Z_554BC97B_C826_11D3_ABFC_00A0C9DF1063_.wvu.PrintArea" hidden="1">#REF!</definedName>
    <definedName name="Z_554BC97C_C826_11D3_ABFC_00A0C9DF1063_.wvu.PrintArea" hidden="1">#REF!</definedName>
    <definedName name="Z_67BC4B83_092D_11D3_88AD_0080C84A5D47_.wvu.PrintArea" hidden="1">#REF!</definedName>
    <definedName name="Z_67BC4B84_092D_11D3_88AD_0080C84A5D47_.wvu.PrintArea" hidden="1">#REF!</definedName>
    <definedName name="Z_67BC4B86_092D_11D3_88AD_0080C84A5D47_.wvu.PrintArea" hidden="1">#REF!</definedName>
    <definedName name="Z_67BC4B87_092D_11D3_88AD_0080C84A5D47_.wvu.PrintArea" hidden="1">#REF!</definedName>
    <definedName name="Z_67BC4B88_092D_11D3_88AD_0080C84A5D47_.wvu.PrintArea" hidden="1">#REF!</definedName>
    <definedName name="Z_67BC4B89_092D_11D3_88AD_0080C84A5D47_.wvu.PrintArea" hidden="1">#REF!</definedName>
    <definedName name="Z_67BC4B8B_092D_11D3_88AD_0080C84A5D47_.wvu.PrintArea" hidden="1">#REF!</definedName>
    <definedName name="Z_67BC4B8C_092D_11D3_88AD_0080C84A5D47_.wvu.PrintArea" hidden="1">#REF!</definedName>
    <definedName name="Z_67BC4B8D_092D_11D3_88AD_0080C84A5D47_.wvu.PrintArea" hidden="1">#REF!</definedName>
    <definedName name="Z_67BC4B8E_092D_11D3_88AD_0080C84A5D47_.wvu.PrintArea" hidden="1">#REF!</definedName>
    <definedName name="Z_67BC4B90_092D_11D3_88AD_0080C84A5D47_.wvu.PrintArea" hidden="1">#REF!</definedName>
    <definedName name="Z_67BC4B91_092D_11D3_88AD_0080C84A5D47_.wvu.PrintArea" hidden="1">#REF!</definedName>
    <definedName name="Z_67BC4B93_092D_11D3_88AD_0080C84A5D47_.wvu.PrintArea" hidden="1">#REF!</definedName>
    <definedName name="Z_67BC4B94_092D_11D3_88AD_0080C84A5D47_.wvu.PrintArea" hidden="1">#REF!</definedName>
    <definedName name="Z_67BC4B96_092D_11D3_88AD_0080C84A5D47_.wvu.PrintArea" hidden="1">#REF!</definedName>
    <definedName name="Z_67BC4B97_092D_11D3_88AD_0080C84A5D47_.wvu.PrintArea" hidden="1">#REF!</definedName>
    <definedName name="Z_67BC4B98_092D_11D3_88AD_0080C84A5D47_.wvu.PrintArea" hidden="1">#REF!</definedName>
    <definedName name="Z_67BC4B99_092D_11D3_88AD_0080C84A5D47_.wvu.PrintArea" hidden="1">#REF!</definedName>
    <definedName name="Z_67BC4B9B_092D_11D3_88AD_0080C84A5D47_.wvu.PrintArea" hidden="1">#REF!</definedName>
    <definedName name="Z_67BC4B9C_092D_11D3_88AD_0080C84A5D47_.wvu.PrintArea" hidden="1">#REF!</definedName>
    <definedName name="Z_67BC4B9D_092D_11D3_88AD_0080C84A5D47_.wvu.PrintArea" hidden="1">#REF!</definedName>
    <definedName name="Z_67BC4B9E_092D_11D3_88AD_0080C84A5D47_.wvu.PrintArea" hidden="1">#REF!</definedName>
    <definedName name="Z_67BC4BA0_092D_11D3_88AD_0080C84A5D47_.wvu.PrintArea" hidden="1">#REF!</definedName>
    <definedName name="Z_67BC4BA1_092D_11D3_88AD_0080C84A5D47_.wvu.PrintArea" hidden="1">#REF!</definedName>
    <definedName name="Z_67BC4BAF_092D_11D3_88AD_0080C84A5D47_.wvu.PrintArea" hidden="1">#REF!</definedName>
    <definedName name="Z_67BC4BB0_092D_11D3_88AD_0080C84A5D47_.wvu.PrintArea" hidden="1">#REF!</definedName>
    <definedName name="Z_67BC4BB2_092D_11D3_88AD_0080C84A5D47_.wvu.PrintArea" hidden="1">#REF!</definedName>
    <definedName name="Z_67BC4BB3_092D_11D3_88AD_0080C84A5D47_.wvu.PrintArea" hidden="1">#REF!</definedName>
    <definedName name="Z_67BC4BB4_092D_11D3_88AD_0080C84A5D47_.wvu.PrintArea" hidden="1">#REF!</definedName>
    <definedName name="Z_67BC4BB5_092D_11D3_88AD_0080C84A5D47_.wvu.PrintArea" hidden="1">#REF!</definedName>
    <definedName name="Z_67BC4BB7_092D_11D3_88AD_0080C84A5D47_.wvu.PrintArea" hidden="1">#REF!</definedName>
    <definedName name="Z_67BC4BB8_092D_11D3_88AD_0080C84A5D47_.wvu.PrintArea" hidden="1">#REF!</definedName>
    <definedName name="Z_67BC4BB9_092D_11D3_88AD_0080C84A5D47_.wvu.PrintArea" hidden="1">#REF!</definedName>
    <definedName name="Z_67BC4BBA_092D_11D3_88AD_0080C84A5D47_.wvu.PrintArea" hidden="1">#REF!</definedName>
    <definedName name="Z_67BC4BBC_092D_11D3_88AD_0080C84A5D47_.wvu.PrintArea" hidden="1">#REF!</definedName>
    <definedName name="Z_67BC4BBD_092D_11D3_88AD_0080C84A5D47_.wvu.PrintArea" hidden="1">#REF!</definedName>
    <definedName name="Z_67BC4BBF_092D_11D3_88AD_0080C84A5D47_.wvu.PrintArea" hidden="1">#REF!</definedName>
    <definedName name="Z_67BC4BC0_092D_11D3_88AD_0080C84A5D47_.wvu.PrintArea" hidden="1">#REF!</definedName>
    <definedName name="Z_67BC4BC2_092D_11D3_88AD_0080C84A5D47_.wvu.PrintArea" hidden="1">#REF!</definedName>
    <definedName name="Z_67BC4BC3_092D_11D3_88AD_0080C84A5D47_.wvu.PrintArea" hidden="1">#REF!</definedName>
    <definedName name="Z_67BC4BC4_092D_11D3_88AD_0080C84A5D47_.wvu.PrintArea" hidden="1">#REF!</definedName>
    <definedName name="Z_67BC4BC5_092D_11D3_88AD_0080C84A5D47_.wvu.PrintArea" hidden="1">#REF!</definedName>
    <definedName name="Z_67BC4BC7_092D_11D3_88AD_0080C84A5D47_.wvu.PrintArea" hidden="1">#REF!</definedName>
    <definedName name="Z_67BC4BC8_092D_11D3_88AD_0080C84A5D47_.wvu.PrintArea" hidden="1">#REF!</definedName>
    <definedName name="Z_67BC4BC9_092D_11D3_88AD_0080C84A5D47_.wvu.PrintArea" hidden="1">#REF!</definedName>
    <definedName name="Z_67BC4BCA_092D_11D3_88AD_0080C84A5D47_.wvu.PrintArea" hidden="1">#REF!</definedName>
    <definedName name="Z_67BC4BCC_092D_11D3_88AD_0080C84A5D47_.wvu.PrintArea" hidden="1">#REF!</definedName>
    <definedName name="Z_67BC4BCD_092D_11D3_88AD_0080C84A5D47_.wvu.PrintArea" hidden="1">#REF!</definedName>
    <definedName name="Z_71977450_6063_11D3_9DA6_00A0C9DF29FD_.wvu.PrintArea" hidden="1">#REF!</definedName>
    <definedName name="Z_71977451_6063_11D3_9DA6_00A0C9DF29FD_.wvu.PrintArea" hidden="1">#REF!</definedName>
    <definedName name="Z_71977453_6063_11D3_9DA6_00A0C9DF29FD_.wvu.PrintArea" hidden="1">#REF!</definedName>
    <definedName name="Z_71977454_6063_11D3_9DA6_00A0C9DF29FD_.wvu.PrintArea" hidden="1">#REF!</definedName>
    <definedName name="Z_71977455_6063_11D3_9DA6_00A0C9DF29FD_.wvu.PrintArea" hidden="1">#REF!</definedName>
    <definedName name="Z_71977456_6063_11D3_9DA6_00A0C9DF29FD_.wvu.PrintArea" hidden="1">#REF!</definedName>
    <definedName name="Z_71977458_6063_11D3_9DA6_00A0C9DF29FD_.wvu.PrintArea" hidden="1">#REF!</definedName>
    <definedName name="Z_71977459_6063_11D3_9DA6_00A0C9DF29FD_.wvu.PrintArea" hidden="1">#REF!</definedName>
    <definedName name="Z_7197745A_6063_11D3_9DA6_00A0C9DF29FD_.wvu.PrintArea" hidden="1">#REF!</definedName>
    <definedName name="Z_7197745B_6063_11D3_9DA6_00A0C9DF29FD_.wvu.PrintArea" hidden="1">#REF!</definedName>
    <definedName name="Z_7197745D_6063_11D3_9DA6_00A0C9DF29FD_.wvu.PrintArea" hidden="1">#REF!</definedName>
    <definedName name="Z_7197745E_6063_11D3_9DA6_00A0C9DF29FD_.wvu.PrintArea" hidden="1">#REF!</definedName>
    <definedName name="Z_71977460_6063_11D3_9DA6_00A0C9DF29FD_.wvu.PrintArea" hidden="1">#REF!</definedName>
    <definedName name="Z_71977461_6063_11D3_9DA6_00A0C9DF29FD_.wvu.PrintArea" hidden="1">#REF!</definedName>
    <definedName name="Z_71977463_6063_11D3_9DA6_00A0C9DF29FD_.wvu.PrintArea" hidden="1">#REF!</definedName>
    <definedName name="Z_71977464_6063_11D3_9DA6_00A0C9DF29FD_.wvu.PrintArea" hidden="1">#REF!</definedName>
    <definedName name="Z_71977465_6063_11D3_9DA6_00A0C9DF29FD_.wvu.PrintArea" hidden="1">#REF!</definedName>
    <definedName name="Z_71977466_6063_11D3_9DA6_00A0C9DF29FD_.wvu.PrintArea" hidden="1">#REF!</definedName>
    <definedName name="Z_71977468_6063_11D3_9DA6_00A0C9DF29FD_.wvu.PrintArea" hidden="1">#REF!</definedName>
    <definedName name="Z_71977469_6063_11D3_9DA6_00A0C9DF29FD_.wvu.PrintArea" hidden="1">#REF!</definedName>
    <definedName name="Z_7197746A_6063_11D3_9DA6_00A0C9DF29FD_.wvu.PrintArea" hidden="1">#REF!</definedName>
    <definedName name="Z_7197746B_6063_11D3_9DA6_00A0C9DF29FD_.wvu.PrintArea" hidden="1">#REF!</definedName>
    <definedName name="Z_7197746D_6063_11D3_9DA6_00A0C9DF29FD_.wvu.PrintArea" hidden="1">#REF!</definedName>
    <definedName name="Z_7197746E_6063_11D3_9DA6_00A0C9DF29FD_.wvu.PrintArea" hidden="1">#REF!</definedName>
    <definedName name="Z_76AA5B36_8615_11D3_ABF3_00A0C9DF1063_.wvu.PrintArea" hidden="1">#REF!</definedName>
    <definedName name="Z_76AA5B37_8615_11D3_ABF3_00A0C9DF1063_.wvu.PrintArea" hidden="1">#REF!</definedName>
    <definedName name="Z_76AA5B39_8615_11D3_ABF3_00A0C9DF1063_.wvu.PrintArea" hidden="1">#REF!</definedName>
    <definedName name="Z_76AA5B3A_8615_11D3_ABF3_00A0C9DF1063_.wvu.PrintArea" hidden="1">#REF!</definedName>
    <definedName name="Z_76AA5B3B_8615_11D3_ABF3_00A0C9DF1063_.wvu.PrintArea" hidden="1">#REF!</definedName>
    <definedName name="Z_76AA5B3C_8615_11D3_ABF3_00A0C9DF1063_.wvu.PrintArea" hidden="1">#REF!</definedName>
    <definedName name="Z_76AA5B3E_8615_11D3_ABF3_00A0C9DF1063_.wvu.PrintArea" hidden="1">#REF!</definedName>
    <definedName name="Z_76AA5B3F_8615_11D3_ABF3_00A0C9DF1063_.wvu.PrintArea" hidden="1">#REF!</definedName>
    <definedName name="Z_76AA5B40_8615_11D3_ABF3_00A0C9DF1063_.wvu.PrintArea" hidden="1">#REF!</definedName>
    <definedName name="Z_76AA5B41_8615_11D3_ABF3_00A0C9DF1063_.wvu.PrintArea" hidden="1">#REF!</definedName>
    <definedName name="Z_76AA5B43_8615_11D3_ABF3_00A0C9DF1063_.wvu.PrintArea" hidden="1">#REF!</definedName>
    <definedName name="Z_76AA5B44_8615_11D3_ABF3_00A0C9DF1063_.wvu.PrintArea" hidden="1">#REF!</definedName>
    <definedName name="Z_76AA5B46_8615_11D3_ABF3_00A0C9DF1063_.wvu.PrintArea" hidden="1">#REF!</definedName>
    <definedName name="Z_76AA5B47_8615_11D3_ABF3_00A0C9DF1063_.wvu.PrintArea" hidden="1">#REF!</definedName>
    <definedName name="Z_76AA5B49_8615_11D3_ABF3_00A0C9DF1063_.wvu.PrintArea" hidden="1">#REF!</definedName>
    <definedName name="Z_76AA5B4A_8615_11D3_ABF3_00A0C9DF1063_.wvu.PrintArea" hidden="1">#REF!</definedName>
    <definedName name="Z_76AA5B4B_8615_11D3_ABF3_00A0C9DF1063_.wvu.PrintArea" hidden="1">#REF!</definedName>
    <definedName name="Z_76AA5B4C_8615_11D3_ABF3_00A0C9DF1063_.wvu.PrintArea" hidden="1">#REF!</definedName>
    <definedName name="Z_76AA5B4E_8615_11D3_ABF3_00A0C9DF1063_.wvu.PrintArea" hidden="1">#REF!</definedName>
    <definedName name="Z_76AA5B4F_8615_11D3_ABF3_00A0C9DF1063_.wvu.PrintArea" hidden="1">#REF!</definedName>
    <definedName name="Z_76AA5B50_8615_11D3_ABF3_00A0C9DF1063_.wvu.PrintArea" hidden="1">#REF!</definedName>
    <definedName name="Z_76AA5B51_8615_11D3_ABF3_00A0C9DF1063_.wvu.PrintArea" hidden="1">#REF!</definedName>
    <definedName name="Z_76AA5B53_8615_11D3_ABF3_00A0C9DF1063_.wvu.PrintArea" hidden="1">#REF!</definedName>
    <definedName name="Z_76AA5B54_8615_11D3_ABF3_00A0C9DF1063_.wvu.PrintArea" hidden="1">#REF!</definedName>
    <definedName name="Z_78F39282_0DE2_11D3_97F6_00A0C9DF29C4_.wvu.PrintArea" hidden="1">#REF!</definedName>
    <definedName name="Z_78F39283_0DE2_11D3_97F6_00A0C9DF29C4_.wvu.PrintArea" hidden="1">#REF!</definedName>
    <definedName name="Z_78F39285_0DE2_11D3_97F6_00A0C9DF29C4_.wvu.PrintArea" hidden="1">#REF!</definedName>
    <definedName name="Z_78F39286_0DE2_11D3_97F6_00A0C9DF29C4_.wvu.PrintArea" hidden="1">#REF!</definedName>
    <definedName name="Z_78F39287_0DE2_11D3_97F6_00A0C9DF29C4_.wvu.PrintArea" hidden="1">#REF!</definedName>
    <definedName name="Z_78F39288_0DE2_11D3_97F6_00A0C9DF29C4_.wvu.PrintArea" hidden="1">#REF!</definedName>
    <definedName name="Z_78F3928A_0DE2_11D3_97F6_00A0C9DF29C4_.wvu.PrintArea" hidden="1">#REF!</definedName>
    <definedName name="Z_78F3928B_0DE2_11D3_97F6_00A0C9DF29C4_.wvu.PrintArea" hidden="1">#REF!</definedName>
    <definedName name="Z_78F3928C_0DE2_11D3_97F6_00A0C9DF29C4_.wvu.PrintArea" hidden="1">#REF!</definedName>
    <definedName name="Z_78F3928D_0DE2_11D3_97F6_00A0C9DF29C4_.wvu.PrintArea" hidden="1">#REF!</definedName>
    <definedName name="Z_78F3928F_0DE2_11D3_97F6_00A0C9DF29C4_.wvu.PrintArea" hidden="1">#REF!</definedName>
    <definedName name="Z_78F39290_0DE2_11D3_97F6_00A0C9DF29C4_.wvu.PrintArea" hidden="1">#REF!</definedName>
    <definedName name="Z_78F39292_0DE2_11D3_97F6_00A0C9DF29C4_.wvu.PrintArea" hidden="1">#REF!</definedName>
    <definedName name="Z_78F39293_0DE2_11D3_97F6_00A0C9DF29C4_.wvu.PrintArea" hidden="1">#REF!</definedName>
    <definedName name="Z_78F39295_0DE2_11D3_97F6_00A0C9DF29C4_.wvu.PrintArea" hidden="1">#REF!</definedName>
    <definedName name="Z_78F39296_0DE2_11D3_97F6_00A0C9DF29C4_.wvu.PrintArea" hidden="1">#REF!</definedName>
    <definedName name="Z_78F39297_0DE2_11D3_97F6_00A0C9DF29C4_.wvu.PrintArea" hidden="1">#REF!</definedName>
    <definedName name="Z_78F39298_0DE2_11D3_97F6_00A0C9DF29C4_.wvu.PrintArea" hidden="1">#REF!</definedName>
    <definedName name="Z_78F3929A_0DE2_11D3_97F6_00A0C9DF29C4_.wvu.PrintArea" hidden="1">#REF!</definedName>
    <definedName name="Z_78F3929B_0DE2_11D3_97F6_00A0C9DF29C4_.wvu.PrintArea" hidden="1">#REF!</definedName>
    <definedName name="Z_78F3929C_0DE2_11D3_97F6_00A0C9DF29C4_.wvu.PrintArea" hidden="1">#REF!</definedName>
    <definedName name="Z_78F3929D_0DE2_11D3_97F6_00A0C9DF29C4_.wvu.PrintArea" hidden="1">#REF!</definedName>
    <definedName name="Z_78F3929F_0DE2_11D3_97F6_00A0C9DF29C4_.wvu.PrintArea" hidden="1">#REF!</definedName>
    <definedName name="Z_78F392A0_0DE2_11D3_97F6_00A0C9DF29C4_.wvu.PrintArea" hidden="1">#REF!</definedName>
    <definedName name="Z_797E0CC1_6F4E_11D3_ABEF_00A0C9DF1063_.wvu.PrintArea" hidden="1">#REF!</definedName>
    <definedName name="Z_797E0CC2_6F4E_11D3_ABEF_00A0C9DF1063_.wvu.PrintArea" hidden="1">#REF!</definedName>
    <definedName name="Z_797E0CC4_6F4E_11D3_ABEF_00A0C9DF1063_.wvu.PrintArea" hidden="1">#REF!</definedName>
    <definedName name="Z_797E0CC5_6F4E_11D3_ABEF_00A0C9DF1063_.wvu.PrintArea" hidden="1">#REF!</definedName>
    <definedName name="Z_797E0CC6_6F4E_11D3_ABEF_00A0C9DF1063_.wvu.PrintArea" hidden="1">#REF!</definedName>
    <definedName name="Z_797E0CC7_6F4E_11D3_ABEF_00A0C9DF1063_.wvu.PrintArea" hidden="1">#REF!</definedName>
    <definedName name="Z_797E0CC9_6F4E_11D3_ABEF_00A0C9DF1063_.wvu.PrintArea" hidden="1">#REF!</definedName>
    <definedName name="Z_797E0CCA_6F4E_11D3_ABEF_00A0C9DF1063_.wvu.PrintArea" hidden="1">#REF!</definedName>
    <definedName name="Z_797E0CCB_6F4E_11D3_ABEF_00A0C9DF1063_.wvu.PrintArea" hidden="1">#REF!</definedName>
    <definedName name="Z_797E0CCC_6F4E_11D3_ABEF_00A0C9DF1063_.wvu.PrintArea" hidden="1">#REF!</definedName>
    <definedName name="Z_797E0CCE_6F4E_11D3_ABEF_00A0C9DF1063_.wvu.PrintArea" hidden="1">#REF!</definedName>
    <definedName name="Z_797E0CCF_6F4E_11D3_ABEF_00A0C9DF1063_.wvu.PrintArea" hidden="1">#REF!</definedName>
    <definedName name="Z_797E0CD1_6F4E_11D3_ABEF_00A0C9DF1063_.wvu.PrintArea" hidden="1">#REF!</definedName>
    <definedName name="Z_797E0CD2_6F4E_11D3_ABEF_00A0C9DF1063_.wvu.PrintArea" hidden="1">#REF!</definedName>
    <definedName name="Z_797E0CD4_6F4E_11D3_ABEF_00A0C9DF1063_.wvu.PrintArea" hidden="1">#REF!</definedName>
    <definedName name="Z_797E0CD5_6F4E_11D3_ABEF_00A0C9DF1063_.wvu.PrintArea" hidden="1">#REF!</definedName>
    <definedName name="Z_797E0CD6_6F4E_11D3_ABEF_00A0C9DF1063_.wvu.PrintArea" hidden="1">#REF!</definedName>
    <definedName name="Z_797E0CD7_6F4E_11D3_ABEF_00A0C9DF1063_.wvu.PrintArea" hidden="1">#REF!</definedName>
    <definedName name="Z_797E0CD9_6F4E_11D3_ABEF_00A0C9DF1063_.wvu.PrintArea" hidden="1">#REF!</definedName>
    <definedName name="Z_797E0CDA_6F4E_11D3_ABEF_00A0C9DF1063_.wvu.PrintArea" hidden="1">#REF!</definedName>
    <definedName name="Z_797E0CDB_6F4E_11D3_ABEF_00A0C9DF1063_.wvu.PrintArea" hidden="1">#REF!</definedName>
    <definedName name="Z_797E0CDC_6F4E_11D3_ABEF_00A0C9DF1063_.wvu.PrintArea" hidden="1">#REF!</definedName>
    <definedName name="Z_797E0CDE_6F4E_11D3_ABEF_00A0C9DF1063_.wvu.PrintArea" hidden="1">#REF!</definedName>
    <definedName name="Z_797E0CDF_6F4E_11D3_ABEF_00A0C9DF1063_.wvu.PrintArea" hidden="1">#REF!</definedName>
    <definedName name="Z_7B604A82_0D1B_11D3_ABDC_00A0C9DF1063_.wvu.PrintArea" hidden="1">#REF!</definedName>
    <definedName name="Z_7B604A83_0D1B_11D3_ABDC_00A0C9DF1063_.wvu.PrintArea" hidden="1">#REF!</definedName>
    <definedName name="Z_7B604A85_0D1B_11D3_ABDC_00A0C9DF1063_.wvu.PrintArea" hidden="1">#REF!</definedName>
    <definedName name="Z_7B604A86_0D1B_11D3_ABDC_00A0C9DF1063_.wvu.PrintArea" hidden="1">#REF!</definedName>
    <definedName name="Z_7B604A87_0D1B_11D3_ABDC_00A0C9DF1063_.wvu.PrintArea" hidden="1">#REF!</definedName>
    <definedName name="Z_7B604A88_0D1B_11D3_ABDC_00A0C9DF1063_.wvu.PrintArea" hidden="1">#REF!</definedName>
    <definedName name="Z_7B604A8A_0D1B_11D3_ABDC_00A0C9DF1063_.wvu.PrintArea" hidden="1">#REF!</definedName>
    <definedName name="Z_7B604A8B_0D1B_11D3_ABDC_00A0C9DF1063_.wvu.PrintArea" hidden="1">#REF!</definedName>
    <definedName name="Z_7B604A8C_0D1B_11D3_ABDC_00A0C9DF1063_.wvu.PrintArea" hidden="1">#REF!</definedName>
    <definedName name="Z_7B604A8D_0D1B_11D3_ABDC_00A0C9DF1063_.wvu.PrintArea" hidden="1">#REF!</definedName>
    <definedName name="Z_7B604A8F_0D1B_11D3_ABDC_00A0C9DF1063_.wvu.PrintArea" hidden="1">#REF!</definedName>
    <definedName name="Z_7B604A90_0D1B_11D3_ABDC_00A0C9DF1063_.wvu.PrintArea" hidden="1">#REF!</definedName>
    <definedName name="Z_7B604A92_0D1B_11D3_ABDC_00A0C9DF1063_.wvu.PrintArea" hidden="1">#REF!</definedName>
    <definedName name="Z_7B604A93_0D1B_11D3_ABDC_00A0C9DF1063_.wvu.PrintArea" hidden="1">#REF!</definedName>
    <definedName name="Z_7B604A95_0D1B_11D3_ABDC_00A0C9DF1063_.wvu.PrintArea" hidden="1">#REF!</definedName>
    <definedName name="Z_7B604A96_0D1B_11D3_ABDC_00A0C9DF1063_.wvu.PrintArea" hidden="1">#REF!</definedName>
    <definedName name="Z_7B604A97_0D1B_11D3_ABDC_00A0C9DF1063_.wvu.PrintArea" hidden="1">#REF!</definedName>
    <definedName name="Z_7B604A98_0D1B_11D3_ABDC_00A0C9DF1063_.wvu.PrintArea" hidden="1">#REF!</definedName>
    <definedName name="Z_7B604A9A_0D1B_11D3_ABDC_00A0C9DF1063_.wvu.PrintArea" hidden="1">#REF!</definedName>
    <definedName name="Z_7B604A9B_0D1B_11D3_ABDC_00A0C9DF1063_.wvu.PrintArea" hidden="1">#REF!</definedName>
    <definedName name="Z_7B604A9C_0D1B_11D3_ABDC_00A0C9DF1063_.wvu.PrintArea" hidden="1">#REF!</definedName>
    <definedName name="Z_7B604A9D_0D1B_11D3_ABDC_00A0C9DF1063_.wvu.PrintArea" hidden="1">#REF!</definedName>
    <definedName name="Z_7B604A9F_0D1B_11D3_ABDC_00A0C9DF1063_.wvu.PrintArea" hidden="1">#REF!</definedName>
    <definedName name="Z_7B604AA0_0D1B_11D3_ABDC_00A0C9DF1063_.wvu.PrintArea" hidden="1">#REF!</definedName>
    <definedName name="Z_7B604AAB_0D1B_11D3_ABDC_00A0C9DF1063_.wvu.PrintArea" hidden="1">#REF!</definedName>
    <definedName name="Z_7B604AAC_0D1B_11D3_ABDC_00A0C9DF1063_.wvu.PrintArea" hidden="1">#REF!</definedName>
    <definedName name="Z_7B604AAE_0D1B_11D3_ABDC_00A0C9DF1063_.wvu.PrintArea" hidden="1">#REF!</definedName>
    <definedName name="Z_7B604AAF_0D1B_11D3_ABDC_00A0C9DF1063_.wvu.PrintArea" hidden="1">#REF!</definedName>
    <definedName name="Z_7B604AB0_0D1B_11D3_ABDC_00A0C9DF1063_.wvu.PrintArea" hidden="1">#REF!</definedName>
    <definedName name="Z_7B604AB1_0D1B_11D3_ABDC_00A0C9DF1063_.wvu.PrintArea" hidden="1">#REF!</definedName>
    <definedName name="Z_7B604AB3_0D1B_11D3_ABDC_00A0C9DF1063_.wvu.PrintArea" hidden="1">#REF!</definedName>
    <definedName name="Z_7B604AB4_0D1B_11D3_ABDC_00A0C9DF1063_.wvu.PrintArea" hidden="1">#REF!</definedName>
    <definedName name="Z_7B604AB5_0D1B_11D3_ABDC_00A0C9DF1063_.wvu.PrintArea" hidden="1">#REF!</definedName>
    <definedName name="Z_7B604AB6_0D1B_11D3_ABDC_00A0C9DF1063_.wvu.PrintArea" hidden="1">#REF!</definedName>
    <definedName name="Z_7B604AB8_0D1B_11D3_ABDC_00A0C9DF1063_.wvu.PrintArea" hidden="1">#REF!</definedName>
    <definedName name="Z_7B604AB9_0D1B_11D3_ABDC_00A0C9DF1063_.wvu.PrintArea" hidden="1">#REF!</definedName>
    <definedName name="Z_7B604ABB_0D1B_11D3_ABDC_00A0C9DF1063_.wvu.PrintArea" hidden="1">#REF!</definedName>
    <definedName name="Z_7B604ABC_0D1B_11D3_ABDC_00A0C9DF1063_.wvu.PrintArea" hidden="1">#REF!</definedName>
    <definedName name="Z_7B604ABE_0D1B_11D3_ABDC_00A0C9DF1063_.wvu.PrintArea" hidden="1">#REF!</definedName>
    <definedName name="Z_7B604ABF_0D1B_11D3_ABDC_00A0C9DF1063_.wvu.PrintArea" hidden="1">#REF!</definedName>
    <definedName name="Z_7B604AC0_0D1B_11D3_ABDC_00A0C9DF1063_.wvu.PrintArea" hidden="1">#REF!</definedName>
    <definedName name="Z_7B604AC1_0D1B_11D3_ABDC_00A0C9DF1063_.wvu.PrintArea" hidden="1">#REF!</definedName>
    <definedName name="Z_7B604AC3_0D1B_11D3_ABDC_00A0C9DF1063_.wvu.PrintArea" hidden="1">#REF!</definedName>
    <definedName name="Z_7B604AC4_0D1B_11D3_ABDC_00A0C9DF1063_.wvu.PrintArea" hidden="1">#REF!</definedName>
    <definedName name="Z_7B604AC5_0D1B_11D3_ABDC_00A0C9DF1063_.wvu.PrintArea" hidden="1">#REF!</definedName>
    <definedName name="Z_7B604AC6_0D1B_11D3_ABDC_00A0C9DF1063_.wvu.PrintArea" hidden="1">#REF!</definedName>
    <definedName name="Z_7B604AC8_0D1B_11D3_ABDC_00A0C9DF1063_.wvu.PrintArea" hidden="1">#REF!</definedName>
    <definedName name="Z_7B604AC9_0D1B_11D3_ABDC_00A0C9DF1063_.wvu.PrintArea" hidden="1">#REF!</definedName>
    <definedName name="Z_7B604AD6_0D1B_11D3_ABDC_00A0C9DF1063_.wvu.PrintArea" hidden="1">#REF!</definedName>
    <definedName name="Z_7B604AD7_0D1B_11D3_ABDC_00A0C9DF1063_.wvu.PrintArea" hidden="1">#REF!</definedName>
    <definedName name="Z_7B604AD9_0D1B_11D3_ABDC_00A0C9DF1063_.wvu.PrintArea" hidden="1">#REF!</definedName>
    <definedName name="Z_7B604ADA_0D1B_11D3_ABDC_00A0C9DF1063_.wvu.PrintArea" hidden="1">#REF!</definedName>
    <definedName name="Z_7B604ADB_0D1B_11D3_ABDC_00A0C9DF1063_.wvu.PrintArea" hidden="1">#REF!</definedName>
    <definedName name="Z_7B604ADC_0D1B_11D3_ABDC_00A0C9DF1063_.wvu.PrintArea" hidden="1">#REF!</definedName>
    <definedName name="Z_7B604ADE_0D1B_11D3_ABDC_00A0C9DF1063_.wvu.PrintArea" hidden="1">#REF!</definedName>
    <definedName name="Z_7B604ADF_0D1B_11D3_ABDC_00A0C9DF1063_.wvu.PrintArea" hidden="1">#REF!</definedName>
    <definedName name="Z_7B604AE0_0D1B_11D3_ABDC_00A0C9DF1063_.wvu.PrintArea" hidden="1">#REF!</definedName>
    <definedName name="Z_7B604AE1_0D1B_11D3_ABDC_00A0C9DF1063_.wvu.PrintArea" hidden="1">#REF!</definedName>
    <definedName name="Z_7B604AE3_0D1B_11D3_ABDC_00A0C9DF1063_.wvu.PrintArea" hidden="1">#REF!</definedName>
    <definedName name="Z_7B604AE4_0D1B_11D3_ABDC_00A0C9DF1063_.wvu.PrintArea" hidden="1">#REF!</definedName>
    <definedName name="Z_7B604AE6_0D1B_11D3_ABDC_00A0C9DF1063_.wvu.PrintArea" hidden="1">#REF!</definedName>
    <definedName name="Z_7B604AE7_0D1B_11D3_ABDC_00A0C9DF1063_.wvu.PrintArea" hidden="1">#REF!</definedName>
    <definedName name="Z_7B604AE9_0D1B_11D3_ABDC_00A0C9DF1063_.wvu.PrintArea" hidden="1">#REF!</definedName>
    <definedName name="Z_7B604AEA_0D1B_11D3_ABDC_00A0C9DF1063_.wvu.PrintArea" hidden="1">#REF!</definedName>
    <definedName name="Z_7B604AEB_0D1B_11D3_ABDC_00A0C9DF1063_.wvu.PrintArea" hidden="1">#REF!</definedName>
    <definedName name="Z_7B604AEC_0D1B_11D3_ABDC_00A0C9DF1063_.wvu.PrintArea" hidden="1">#REF!</definedName>
    <definedName name="Z_7B604AEE_0D1B_11D3_ABDC_00A0C9DF1063_.wvu.PrintArea" hidden="1">#REF!</definedName>
    <definedName name="Z_7B604AEF_0D1B_11D3_ABDC_00A0C9DF1063_.wvu.PrintArea" hidden="1">#REF!</definedName>
    <definedName name="Z_7B604AF0_0D1B_11D3_ABDC_00A0C9DF1063_.wvu.PrintArea" hidden="1">#REF!</definedName>
    <definedName name="Z_7B604AF1_0D1B_11D3_ABDC_00A0C9DF1063_.wvu.PrintArea" hidden="1">#REF!</definedName>
    <definedName name="Z_7B604AF3_0D1B_11D3_ABDC_00A0C9DF1063_.wvu.PrintArea" hidden="1">#REF!</definedName>
    <definedName name="Z_7B604AF4_0D1B_11D3_ABDC_00A0C9DF1063_.wvu.PrintArea" hidden="1">#REF!</definedName>
    <definedName name="Z_7D5CD582_AF03_11D3_9DB4_00A0C9DF29FD_.wvu.PrintArea" hidden="1">#REF!</definedName>
    <definedName name="Z_7D5CD583_AF03_11D3_9DB4_00A0C9DF29FD_.wvu.PrintArea" hidden="1">#REF!</definedName>
    <definedName name="Z_7D5CD585_AF03_11D3_9DB4_00A0C9DF29FD_.wvu.PrintArea" hidden="1">#REF!</definedName>
    <definedName name="Z_7D5CD586_AF03_11D3_9DB4_00A0C9DF29FD_.wvu.PrintArea" hidden="1">#REF!</definedName>
    <definedName name="Z_7D5CD587_AF03_11D3_9DB4_00A0C9DF29FD_.wvu.PrintArea" hidden="1">#REF!</definedName>
    <definedName name="Z_7D5CD588_AF03_11D3_9DB4_00A0C9DF29FD_.wvu.PrintArea" hidden="1">#REF!</definedName>
    <definedName name="Z_7D5CD58A_AF03_11D3_9DB4_00A0C9DF29FD_.wvu.PrintArea" hidden="1">#REF!</definedName>
    <definedName name="Z_7D5CD58B_AF03_11D3_9DB4_00A0C9DF29FD_.wvu.PrintArea" hidden="1">#REF!</definedName>
    <definedName name="Z_7D5CD58C_AF03_11D3_9DB4_00A0C9DF29FD_.wvu.PrintArea" hidden="1">#REF!</definedName>
    <definedName name="Z_7D5CD58D_AF03_11D3_9DB4_00A0C9DF29FD_.wvu.PrintArea" hidden="1">#REF!</definedName>
    <definedName name="Z_7D5CD58F_AF03_11D3_9DB4_00A0C9DF29FD_.wvu.PrintArea" hidden="1">#REF!</definedName>
    <definedName name="Z_7D5CD590_AF03_11D3_9DB4_00A0C9DF29FD_.wvu.PrintArea" hidden="1">#REF!</definedName>
    <definedName name="Z_7D5CD592_AF03_11D3_9DB4_00A0C9DF29FD_.wvu.PrintArea" hidden="1">#REF!</definedName>
    <definedName name="Z_7D5CD593_AF03_11D3_9DB4_00A0C9DF29FD_.wvu.PrintArea" hidden="1">#REF!</definedName>
    <definedName name="Z_7D5CD595_AF03_11D3_9DB4_00A0C9DF29FD_.wvu.PrintArea" hidden="1">#REF!</definedName>
    <definedName name="Z_7D5CD596_AF03_11D3_9DB4_00A0C9DF29FD_.wvu.PrintArea" hidden="1">#REF!</definedName>
    <definedName name="Z_7D5CD597_AF03_11D3_9DB4_00A0C9DF29FD_.wvu.PrintArea" hidden="1">#REF!</definedName>
    <definedName name="Z_7D5CD598_AF03_11D3_9DB4_00A0C9DF29FD_.wvu.PrintArea" hidden="1">#REF!</definedName>
    <definedName name="Z_7D5CD59A_AF03_11D3_9DB4_00A0C9DF29FD_.wvu.PrintArea" hidden="1">#REF!</definedName>
    <definedName name="Z_7D5CD59B_AF03_11D3_9DB4_00A0C9DF29FD_.wvu.PrintArea" hidden="1">#REF!</definedName>
    <definedName name="Z_7D5CD59C_AF03_11D3_9DB4_00A0C9DF29FD_.wvu.PrintArea" hidden="1">#REF!</definedName>
    <definedName name="Z_7D5CD59D_AF03_11D3_9DB4_00A0C9DF29FD_.wvu.PrintArea" hidden="1">#REF!</definedName>
    <definedName name="Z_7D5CD59F_AF03_11D3_9DB4_00A0C9DF29FD_.wvu.PrintArea" hidden="1">#REF!</definedName>
    <definedName name="Z_7D5CD5A0_AF03_11D3_9DB4_00A0C9DF29FD_.wvu.PrintArea" hidden="1">#REF!</definedName>
    <definedName name="Z_81A955A2_B15B_11D3_8587_00A0C9DF1035_.wvu.PrintArea" hidden="1">#REF!</definedName>
    <definedName name="Z_81A955A3_B15B_11D3_8587_00A0C9DF1035_.wvu.PrintArea" hidden="1">#REF!</definedName>
    <definedName name="Z_81A955A5_B15B_11D3_8587_00A0C9DF1035_.wvu.PrintArea" hidden="1">#REF!</definedName>
    <definedName name="Z_81A955A6_B15B_11D3_8587_00A0C9DF1035_.wvu.PrintArea" hidden="1">#REF!</definedName>
    <definedName name="Z_81A955A7_B15B_11D3_8587_00A0C9DF1035_.wvu.PrintArea" hidden="1">#REF!</definedName>
    <definedName name="Z_81A955A8_B15B_11D3_8587_00A0C9DF1035_.wvu.PrintArea" hidden="1">#REF!</definedName>
    <definedName name="Z_81A955AA_B15B_11D3_8587_00A0C9DF1035_.wvu.PrintArea" hidden="1">#REF!</definedName>
    <definedName name="Z_81A955AB_B15B_11D3_8587_00A0C9DF1035_.wvu.PrintArea" hidden="1">#REF!</definedName>
    <definedName name="Z_81A955AC_B15B_11D3_8587_00A0C9DF1035_.wvu.PrintArea" hidden="1">#REF!</definedName>
    <definedName name="Z_81A955AD_B15B_11D3_8587_00A0C9DF1035_.wvu.PrintArea" hidden="1">#REF!</definedName>
    <definedName name="Z_81A955AF_B15B_11D3_8587_00A0C9DF1035_.wvu.PrintArea" hidden="1">#REF!</definedName>
    <definedName name="Z_81A955B0_B15B_11D3_8587_00A0C9DF1035_.wvu.PrintArea" hidden="1">#REF!</definedName>
    <definedName name="Z_81A955B2_B15B_11D3_8587_00A0C9DF1035_.wvu.PrintArea" hidden="1">#REF!</definedName>
    <definedName name="Z_81A955B3_B15B_11D3_8587_00A0C9DF1035_.wvu.PrintArea" hidden="1">#REF!</definedName>
    <definedName name="Z_81A955B5_B15B_11D3_8587_00A0C9DF1035_.wvu.PrintArea" hidden="1">#REF!</definedName>
    <definedName name="Z_81A955B6_B15B_11D3_8587_00A0C9DF1035_.wvu.PrintArea" hidden="1">#REF!</definedName>
    <definedName name="Z_81A955B7_B15B_11D3_8587_00A0C9DF1035_.wvu.PrintArea" hidden="1">#REF!</definedName>
    <definedName name="Z_81A955B8_B15B_11D3_8587_00A0C9DF1035_.wvu.PrintArea" hidden="1">#REF!</definedName>
    <definedName name="Z_81A955BA_B15B_11D3_8587_00A0C9DF1035_.wvu.PrintArea" hidden="1">#REF!</definedName>
    <definedName name="Z_81A955BB_B15B_11D3_8587_00A0C9DF1035_.wvu.PrintArea" hidden="1">#REF!</definedName>
    <definedName name="Z_81A955BC_B15B_11D3_8587_00A0C9DF1035_.wvu.PrintArea" hidden="1">#REF!</definedName>
    <definedName name="Z_81A955BD_B15B_11D3_8587_00A0C9DF1035_.wvu.PrintArea" hidden="1">#REF!</definedName>
    <definedName name="Z_81A955BF_B15B_11D3_8587_00A0C9DF1035_.wvu.PrintArea" hidden="1">#REF!</definedName>
    <definedName name="Z_81A955C0_B15B_11D3_8587_00A0C9DF1035_.wvu.PrintArea" hidden="1">#REF!</definedName>
    <definedName name="Z_85019DFF_A33B_11D3_9DB2_00A0C9DF29FD_.wvu.PrintArea" hidden="1">#REF!</definedName>
    <definedName name="Z_85019E00_A33B_11D3_9DB2_00A0C9DF29FD_.wvu.PrintArea" hidden="1">#REF!</definedName>
    <definedName name="Z_85019E02_A33B_11D3_9DB2_00A0C9DF29FD_.wvu.PrintArea" hidden="1">#REF!</definedName>
    <definedName name="Z_85019E03_A33B_11D3_9DB2_00A0C9DF29FD_.wvu.PrintArea" hidden="1">#REF!</definedName>
    <definedName name="Z_85019E04_A33B_11D3_9DB2_00A0C9DF29FD_.wvu.PrintArea" hidden="1">#REF!</definedName>
    <definedName name="Z_85019E05_A33B_11D3_9DB2_00A0C9DF29FD_.wvu.PrintArea" hidden="1">#REF!</definedName>
    <definedName name="Z_85019E07_A33B_11D3_9DB2_00A0C9DF29FD_.wvu.PrintArea" hidden="1">#REF!</definedName>
    <definedName name="Z_85019E08_A33B_11D3_9DB2_00A0C9DF29FD_.wvu.PrintArea" hidden="1">#REF!</definedName>
    <definedName name="Z_85019E09_A33B_11D3_9DB2_00A0C9DF29FD_.wvu.PrintArea" hidden="1">#REF!</definedName>
    <definedName name="Z_85019E0A_A33B_11D3_9DB2_00A0C9DF29FD_.wvu.PrintArea" hidden="1">#REF!</definedName>
    <definedName name="Z_85019E0C_A33B_11D3_9DB2_00A0C9DF29FD_.wvu.PrintArea" hidden="1">#REF!</definedName>
    <definedName name="Z_85019E0D_A33B_11D3_9DB2_00A0C9DF29FD_.wvu.PrintArea" hidden="1">#REF!</definedName>
    <definedName name="Z_85019E0F_A33B_11D3_9DB2_00A0C9DF29FD_.wvu.PrintArea" hidden="1">#REF!</definedName>
    <definedName name="Z_85019E10_A33B_11D3_9DB2_00A0C9DF29FD_.wvu.PrintArea" hidden="1">#REF!</definedName>
    <definedName name="Z_85019E12_A33B_11D3_9DB2_00A0C9DF29FD_.wvu.PrintArea" hidden="1">#REF!</definedName>
    <definedName name="Z_85019E13_A33B_11D3_9DB2_00A0C9DF29FD_.wvu.PrintArea" hidden="1">#REF!</definedName>
    <definedName name="Z_85019E14_A33B_11D3_9DB2_00A0C9DF29FD_.wvu.PrintArea" hidden="1">#REF!</definedName>
    <definedName name="Z_85019E15_A33B_11D3_9DB2_00A0C9DF29FD_.wvu.PrintArea" hidden="1">#REF!</definedName>
    <definedName name="Z_85019E17_A33B_11D3_9DB2_00A0C9DF29FD_.wvu.PrintArea" hidden="1">#REF!</definedName>
    <definedName name="Z_85019E18_A33B_11D3_9DB2_00A0C9DF29FD_.wvu.PrintArea" hidden="1">#REF!</definedName>
    <definedName name="Z_85019E19_A33B_11D3_9DB2_00A0C9DF29FD_.wvu.PrintArea" hidden="1">#REF!</definedName>
    <definedName name="Z_85019E1A_A33B_11D3_9DB2_00A0C9DF29FD_.wvu.PrintArea" hidden="1">#REF!</definedName>
    <definedName name="Z_85019E1C_A33B_11D3_9DB2_00A0C9DF29FD_.wvu.PrintArea" hidden="1">#REF!</definedName>
    <definedName name="Z_85019E1D_A33B_11D3_9DB2_00A0C9DF29FD_.wvu.PrintArea" hidden="1">#REF!</definedName>
    <definedName name="Z_895A36AF_C501_11D3_9810_00A0C9DF29C4_.wvu.PrintArea" hidden="1">#REF!</definedName>
    <definedName name="Z_895A36B0_C501_11D3_9810_00A0C9DF29C4_.wvu.PrintArea" hidden="1">#REF!</definedName>
    <definedName name="Z_895A36B2_C501_11D3_9810_00A0C9DF29C4_.wvu.PrintArea" hidden="1">#REF!</definedName>
    <definedName name="Z_895A36B3_C501_11D3_9810_00A0C9DF29C4_.wvu.PrintArea" hidden="1">#REF!</definedName>
    <definedName name="Z_895A36B4_C501_11D3_9810_00A0C9DF29C4_.wvu.PrintArea" hidden="1">#REF!</definedName>
    <definedName name="Z_895A36B5_C501_11D3_9810_00A0C9DF29C4_.wvu.PrintArea" hidden="1">#REF!</definedName>
    <definedName name="Z_895A36B7_C501_11D3_9810_00A0C9DF29C4_.wvu.PrintArea" hidden="1">#REF!</definedName>
    <definedName name="Z_895A36B8_C501_11D3_9810_00A0C9DF29C4_.wvu.PrintArea" hidden="1">#REF!</definedName>
    <definedName name="Z_895A36B9_C501_11D3_9810_00A0C9DF29C4_.wvu.PrintArea" hidden="1">#REF!</definedName>
    <definedName name="Z_895A36BA_C501_11D3_9810_00A0C9DF29C4_.wvu.PrintArea" hidden="1">#REF!</definedName>
    <definedName name="Z_895A36BC_C501_11D3_9810_00A0C9DF29C4_.wvu.PrintArea" hidden="1">#REF!</definedName>
    <definedName name="Z_895A36BD_C501_11D3_9810_00A0C9DF29C4_.wvu.PrintArea" hidden="1">#REF!</definedName>
    <definedName name="Z_895A36BF_C501_11D3_9810_00A0C9DF29C4_.wvu.PrintArea" hidden="1">#REF!</definedName>
    <definedName name="Z_895A36C0_C501_11D3_9810_00A0C9DF29C4_.wvu.PrintArea" hidden="1">#REF!</definedName>
    <definedName name="Z_895A36C2_C501_11D3_9810_00A0C9DF29C4_.wvu.PrintArea" hidden="1">#REF!</definedName>
    <definedName name="Z_895A36C3_C501_11D3_9810_00A0C9DF29C4_.wvu.PrintArea" hidden="1">#REF!</definedName>
    <definedName name="Z_895A36C4_C501_11D3_9810_00A0C9DF29C4_.wvu.PrintArea" hidden="1">#REF!</definedName>
    <definedName name="Z_895A36C5_C501_11D3_9810_00A0C9DF29C4_.wvu.PrintArea" hidden="1">#REF!</definedName>
    <definedName name="Z_895A36C7_C501_11D3_9810_00A0C9DF29C4_.wvu.PrintArea" hidden="1">#REF!</definedName>
    <definedName name="Z_895A36C8_C501_11D3_9810_00A0C9DF29C4_.wvu.PrintArea" hidden="1">#REF!</definedName>
    <definedName name="Z_895A36C9_C501_11D3_9810_00A0C9DF29C4_.wvu.PrintArea" hidden="1">#REF!</definedName>
    <definedName name="Z_895A36CA_C501_11D3_9810_00A0C9DF29C4_.wvu.PrintArea" hidden="1">#REF!</definedName>
    <definedName name="Z_895A36CC_C501_11D3_9810_00A0C9DF29C4_.wvu.PrintArea" hidden="1">#REF!</definedName>
    <definedName name="Z_895A36CD_C501_11D3_9810_00A0C9DF29C4_.wvu.PrintArea" hidden="1">#REF!</definedName>
    <definedName name="Z_8EBA90B0_77F8_11D3_9805_00A0C9DF29C4_.wvu.PrintArea" hidden="1">#REF!</definedName>
    <definedName name="Z_8EBA90B1_77F8_11D3_9805_00A0C9DF29C4_.wvu.PrintArea" hidden="1">#REF!</definedName>
    <definedName name="Z_8EBA90B3_77F8_11D3_9805_00A0C9DF29C4_.wvu.PrintArea" hidden="1">#REF!</definedName>
    <definedName name="Z_8EBA90B4_77F8_11D3_9805_00A0C9DF29C4_.wvu.PrintArea" hidden="1">#REF!</definedName>
    <definedName name="Z_8EBA90B5_77F8_11D3_9805_00A0C9DF29C4_.wvu.PrintArea" hidden="1">#REF!</definedName>
    <definedName name="Z_8EBA90B6_77F8_11D3_9805_00A0C9DF29C4_.wvu.PrintArea" hidden="1">#REF!</definedName>
    <definedName name="Z_8EBA90B8_77F8_11D3_9805_00A0C9DF29C4_.wvu.PrintArea" hidden="1">#REF!</definedName>
    <definedName name="Z_8EBA90B9_77F8_11D3_9805_00A0C9DF29C4_.wvu.PrintArea" hidden="1">#REF!</definedName>
    <definedName name="Z_8EBA90BA_77F8_11D3_9805_00A0C9DF29C4_.wvu.PrintArea" hidden="1">#REF!</definedName>
    <definedName name="Z_8EBA90BB_77F8_11D3_9805_00A0C9DF29C4_.wvu.PrintArea" hidden="1">#REF!</definedName>
    <definedName name="Z_8EBA90BD_77F8_11D3_9805_00A0C9DF29C4_.wvu.PrintArea" hidden="1">#REF!</definedName>
    <definedName name="Z_8EBA90BE_77F8_11D3_9805_00A0C9DF29C4_.wvu.PrintArea" hidden="1">#REF!</definedName>
    <definedName name="Z_8EBA90C0_77F8_11D3_9805_00A0C9DF29C4_.wvu.PrintArea" hidden="1">#REF!</definedName>
    <definedName name="Z_8EBA90C1_77F8_11D3_9805_00A0C9DF29C4_.wvu.PrintArea" hidden="1">#REF!</definedName>
    <definedName name="Z_8EBA90C3_77F8_11D3_9805_00A0C9DF29C4_.wvu.PrintArea" hidden="1">#REF!</definedName>
    <definedName name="Z_8EBA90C4_77F8_11D3_9805_00A0C9DF29C4_.wvu.PrintArea" hidden="1">#REF!</definedName>
    <definedName name="Z_8EBA90C5_77F8_11D3_9805_00A0C9DF29C4_.wvu.PrintArea" hidden="1">#REF!</definedName>
    <definedName name="Z_8EBA90C6_77F8_11D3_9805_00A0C9DF29C4_.wvu.PrintArea" hidden="1">#REF!</definedName>
    <definedName name="Z_8EBA90C8_77F8_11D3_9805_00A0C9DF29C4_.wvu.PrintArea" hidden="1">#REF!</definedName>
    <definedName name="Z_8EBA90C9_77F8_11D3_9805_00A0C9DF29C4_.wvu.PrintArea" hidden="1">#REF!</definedName>
    <definedName name="Z_8EBA90CA_77F8_11D3_9805_00A0C9DF29C4_.wvu.PrintArea" hidden="1">#REF!</definedName>
    <definedName name="Z_8EBA90CB_77F8_11D3_9805_00A0C9DF29C4_.wvu.PrintArea" hidden="1">#REF!</definedName>
    <definedName name="Z_8EBA90CD_77F8_11D3_9805_00A0C9DF29C4_.wvu.PrintArea" hidden="1">#REF!</definedName>
    <definedName name="Z_8EBA90CE_77F8_11D3_9805_00A0C9DF29C4_.wvu.PrintArea" hidden="1">#REF!</definedName>
    <definedName name="Z_8FDBA68C_7273_11D3_9DAC_00A0C9DF29FD_.wvu.PrintArea" hidden="1">#REF!</definedName>
    <definedName name="Z_8FDBA68D_7273_11D3_9DAC_00A0C9DF29FD_.wvu.PrintArea" hidden="1">#REF!</definedName>
    <definedName name="Z_8FDBA68F_7273_11D3_9DAC_00A0C9DF29FD_.wvu.PrintArea" hidden="1">#REF!</definedName>
    <definedName name="Z_8FDBA690_7273_11D3_9DAC_00A0C9DF29FD_.wvu.PrintArea" hidden="1">#REF!</definedName>
    <definedName name="Z_8FDBA691_7273_11D3_9DAC_00A0C9DF29FD_.wvu.PrintArea" hidden="1">#REF!</definedName>
    <definedName name="Z_8FDBA692_7273_11D3_9DAC_00A0C9DF29FD_.wvu.PrintArea" hidden="1">#REF!</definedName>
    <definedName name="Z_8FDBA694_7273_11D3_9DAC_00A0C9DF29FD_.wvu.PrintArea" hidden="1">#REF!</definedName>
    <definedName name="Z_8FDBA695_7273_11D3_9DAC_00A0C9DF29FD_.wvu.PrintArea" hidden="1">#REF!</definedName>
    <definedName name="Z_8FDBA696_7273_11D3_9DAC_00A0C9DF29FD_.wvu.PrintArea" hidden="1">#REF!</definedName>
    <definedName name="Z_8FDBA697_7273_11D3_9DAC_00A0C9DF29FD_.wvu.PrintArea" hidden="1">#REF!</definedName>
    <definedName name="Z_8FDBA699_7273_11D3_9DAC_00A0C9DF29FD_.wvu.PrintArea" hidden="1">#REF!</definedName>
    <definedName name="Z_8FDBA69A_7273_11D3_9DAC_00A0C9DF29FD_.wvu.PrintArea" hidden="1">#REF!</definedName>
    <definedName name="Z_8FDBA69C_7273_11D3_9DAC_00A0C9DF29FD_.wvu.PrintArea" hidden="1">#REF!</definedName>
    <definedName name="Z_8FDBA69D_7273_11D3_9DAC_00A0C9DF29FD_.wvu.PrintArea" hidden="1">#REF!</definedName>
    <definedName name="Z_8FDBA69F_7273_11D3_9DAC_00A0C9DF29FD_.wvu.PrintArea" hidden="1">#REF!</definedName>
    <definedName name="Z_8FDBA6A0_7273_11D3_9DAC_00A0C9DF29FD_.wvu.PrintArea" hidden="1">#REF!</definedName>
    <definedName name="Z_8FDBA6A1_7273_11D3_9DAC_00A0C9DF29FD_.wvu.PrintArea" hidden="1">#REF!</definedName>
    <definedName name="Z_8FDBA6A2_7273_11D3_9DAC_00A0C9DF29FD_.wvu.PrintArea" hidden="1">#REF!</definedName>
    <definedName name="Z_8FDBA6A4_7273_11D3_9DAC_00A0C9DF29FD_.wvu.PrintArea" hidden="1">#REF!</definedName>
    <definedName name="Z_8FDBA6A5_7273_11D3_9DAC_00A0C9DF29FD_.wvu.PrintArea" hidden="1">#REF!</definedName>
    <definedName name="Z_8FDBA6A6_7273_11D3_9DAC_00A0C9DF29FD_.wvu.PrintArea" hidden="1">#REF!</definedName>
    <definedName name="Z_8FDBA6A7_7273_11D3_9DAC_00A0C9DF29FD_.wvu.PrintArea" hidden="1">#REF!</definedName>
    <definedName name="Z_8FDBA6A9_7273_11D3_9DAC_00A0C9DF29FD_.wvu.PrintArea" hidden="1">#REF!</definedName>
    <definedName name="Z_8FDBA6AA_7273_11D3_9DAC_00A0C9DF29FD_.wvu.PrintArea" hidden="1">#REF!</definedName>
    <definedName name="Z_9A6F73DA_66AB_11D3_857C_00A0C9DF1035_.wvu.PrintArea" hidden="1">#REF!</definedName>
    <definedName name="Z_9A6F73DB_66AB_11D3_857C_00A0C9DF1035_.wvu.PrintArea" hidden="1">#REF!</definedName>
    <definedName name="Z_9A6F73DD_66AB_11D3_857C_00A0C9DF1035_.wvu.PrintArea" hidden="1">#REF!</definedName>
    <definedName name="Z_9A6F73DE_66AB_11D3_857C_00A0C9DF1035_.wvu.PrintArea" hidden="1">#REF!</definedName>
    <definedName name="Z_9A6F73DF_66AB_11D3_857C_00A0C9DF1035_.wvu.PrintArea" hidden="1">#REF!</definedName>
    <definedName name="Z_9A6F73E0_66AB_11D3_857C_00A0C9DF1035_.wvu.PrintArea" hidden="1">#REF!</definedName>
    <definedName name="Z_9A6F73E2_66AB_11D3_857C_00A0C9DF1035_.wvu.PrintArea" hidden="1">#REF!</definedName>
    <definedName name="Z_9A6F73E3_66AB_11D3_857C_00A0C9DF1035_.wvu.PrintArea" hidden="1">#REF!</definedName>
    <definedName name="Z_9A6F73E4_66AB_11D3_857C_00A0C9DF1035_.wvu.PrintArea" hidden="1">#REF!</definedName>
    <definedName name="Z_9A6F73E5_66AB_11D3_857C_00A0C9DF1035_.wvu.PrintArea" hidden="1">#REF!</definedName>
    <definedName name="Z_9A6F73E7_66AB_11D3_857C_00A0C9DF1035_.wvu.PrintArea" hidden="1">#REF!</definedName>
    <definedName name="Z_9A6F73E8_66AB_11D3_857C_00A0C9DF1035_.wvu.PrintArea" hidden="1">#REF!</definedName>
    <definedName name="Z_9A6F73EA_66AB_11D3_857C_00A0C9DF1035_.wvu.PrintArea" hidden="1">#REF!</definedName>
    <definedName name="Z_9A6F73EB_66AB_11D3_857C_00A0C9DF1035_.wvu.PrintArea" hidden="1">#REF!</definedName>
    <definedName name="Z_9A6F73ED_66AB_11D3_857C_00A0C9DF1035_.wvu.PrintArea" hidden="1">#REF!</definedName>
    <definedName name="Z_9A6F73EE_66AB_11D3_857C_00A0C9DF1035_.wvu.PrintArea" hidden="1">#REF!</definedName>
    <definedName name="Z_9A6F73EF_66AB_11D3_857C_00A0C9DF1035_.wvu.PrintArea" hidden="1">#REF!</definedName>
    <definedName name="Z_9A6F73F0_66AB_11D3_857C_00A0C9DF1035_.wvu.PrintArea" hidden="1">#REF!</definedName>
    <definedName name="Z_9A6F73F2_66AB_11D3_857C_00A0C9DF1035_.wvu.PrintArea" hidden="1">#REF!</definedName>
    <definedName name="Z_9A6F73F3_66AB_11D3_857C_00A0C9DF1035_.wvu.PrintArea" hidden="1">#REF!</definedName>
    <definedName name="Z_9A6F73F4_66AB_11D3_857C_00A0C9DF1035_.wvu.PrintArea" hidden="1">#REF!</definedName>
    <definedName name="Z_9A6F73F5_66AB_11D3_857C_00A0C9DF1035_.wvu.PrintArea" hidden="1">#REF!</definedName>
    <definedName name="Z_9A6F73F7_66AB_11D3_857C_00A0C9DF1035_.wvu.PrintArea" hidden="1">#REF!</definedName>
    <definedName name="Z_9A6F73F8_66AB_11D3_857C_00A0C9DF1035_.wvu.PrintArea" hidden="1">#REF!</definedName>
    <definedName name="Z_9F520CC2_86F7_11D3_9808_00A0C9DF29C4_.wvu.PrintArea" hidden="1">#REF!</definedName>
    <definedName name="Z_9F520CC3_86F7_11D3_9808_00A0C9DF29C4_.wvu.PrintArea" hidden="1">#REF!</definedName>
    <definedName name="Z_9F520CC5_86F7_11D3_9808_00A0C9DF29C4_.wvu.PrintArea" hidden="1">#REF!</definedName>
    <definedName name="Z_9F520CC6_86F7_11D3_9808_00A0C9DF29C4_.wvu.PrintArea" hidden="1">#REF!</definedName>
    <definedName name="Z_9F520CC7_86F7_11D3_9808_00A0C9DF29C4_.wvu.PrintArea" hidden="1">#REF!</definedName>
    <definedName name="Z_9F520CC8_86F7_11D3_9808_00A0C9DF29C4_.wvu.PrintArea" hidden="1">#REF!</definedName>
    <definedName name="Z_9F520CCA_86F7_11D3_9808_00A0C9DF29C4_.wvu.PrintArea" hidden="1">#REF!</definedName>
    <definedName name="Z_9F520CCB_86F7_11D3_9808_00A0C9DF29C4_.wvu.PrintArea" hidden="1">#REF!</definedName>
    <definedName name="Z_9F520CCC_86F7_11D3_9808_00A0C9DF29C4_.wvu.PrintArea" hidden="1">#REF!</definedName>
    <definedName name="Z_9F520CCD_86F7_11D3_9808_00A0C9DF29C4_.wvu.PrintArea" hidden="1">#REF!</definedName>
    <definedName name="Z_9F520CCF_86F7_11D3_9808_00A0C9DF29C4_.wvu.PrintArea" hidden="1">#REF!</definedName>
    <definedName name="Z_9F520CD0_86F7_11D3_9808_00A0C9DF29C4_.wvu.PrintArea" hidden="1">#REF!</definedName>
    <definedName name="Z_9F520CD2_86F7_11D3_9808_00A0C9DF29C4_.wvu.PrintArea" hidden="1">#REF!</definedName>
    <definedName name="Z_9F520CD3_86F7_11D3_9808_00A0C9DF29C4_.wvu.PrintArea" hidden="1">#REF!</definedName>
    <definedName name="Z_9F520CD5_86F7_11D3_9808_00A0C9DF29C4_.wvu.PrintArea" hidden="1">#REF!</definedName>
    <definedName name="Z_9F520CD6_86F7_11D3_9808_00A0C9DF29C4_.wvu.PrintArea" hidden="1">#REF!</definedName>
    <definedName name="Z_9F520CD7_86F7_11D3_9808_00A0C9DF29C4_.wvu.PrintArea" hidden="1">#REF!</definedName>
    <definedName name="Z_9F520CD8_86F7_11D3_9808_00A0C9DF29C4_.wvu.PrintArea" hidden="1">#REF!</definedName>
    <definedName name="Z_9F520CDA_86F7_11D3_9808_00A0C9DF29C4_.wvu.PrintArea" hidden="1">#REF!</definedName>
    <definedName name="Z_9F520CDB_86F7_11D3_9808_00A0C9DF29C4_.wvu.PrintArea" hidden="1">#REF!</definedName>
    <definedName name="Z_9F520CDC_86F7_11D3_9808_00A0C9DF29C4_.wvu.PrintArea" hidden="1">#REF!</definedName>
    <definedName name="Z_9F520CDD_86F7_11D3_9808_00A0C9DF29C4_.wvu.PrintArea" hidden="1">#REF!</definedName>
    <definedName name="Z_9F520CDF_86F7_11D3_9808_00A0C9DF29C4_.wvu.PrintArea" hidden="1">#REF!</definedName>
    <definedName name="Z_9F520CE0_86F7_11D3_9808_00A0C9DF29C4_.wvu.PrintArea" hidden="1">#REF!</definedName>
    <definedName name="Z_A1F52E4A_03D7_11D3_88AD_0080C84A5D47_.wvu.PrintArea" hidden="1">#REF!</definedName>
    <definedName name="Z_A1F52E4C_03D7_11D3_88AD_0080C84A5D47_.wvu.PrintArea" hidden="1">#REF!</definedName>
    <definedName name="Z_A1F52E4D_03D7_11D3_88AD_0080C84A5D47_.wvu.PrintArea" hidden="1">#REF!</definedName>
    <definedName name="Z_A1F52E4E_03D7_11D3_88AD_0080C84A5D47_.wvu.PrintArea" hidden="1">#REF!</definedName>
    <definedName name="Z_A1F52E50_03D7_11D3_88AD_0080C84A5D47_.wvu.PrintArea" hidden="1">#REF!</definedName>
    <definedName name="Z_A1F52E51_03D7_11D3_88AD_0080C84A5D47_.wvu.PrintArea" hidden="1">#REF!</definedName>
    <definedName name="Z_A1F52E52_03D7_11D3_88AD_0080C84A5D47_.wvu.PrintArea" hidden="1">#REF!</definedName>
    <definedName name="Z_A1F52E54_03D7_11D3_88AD_0080C84A5D47_.wvu.PrintArea" hidden="1">#REF!</definedName>
    <definedName name="Z_A1F52E55_03D7_11D3_88AD_0080C84A5D47_.wvu.PrintArea" hidden="1">#REF!</definedName>
    <definedName name="Z_A1F52E57_03D7_11D3_88AD_0080C84A5D47_.wvu.PrintArea" hidden="1">#REF!</definedName>
    <definedName name="Z_A1F52E59_03D7_11D3_88AD_0080C84A5D47_.wvu.PrintArea" hidden="1">#REF!</definedName>
    <definedName name="Z_A1F52E5A_03D7_11D3_88AD_0080C84A5D47_.wvu.PrintArea" hidden="1">#REF!</definedName>
    <definedName name="Z_A1F52E5B_03D7_11D3_88AD_0080C84A5D47_.wvu.PrintArea" hidden="1">#REF!</definedName>
    <definedName name="Z_A1F52E5D_03D7_11D3_88AD_0080C84A5D47_.wvu.PrintArea" hidden="1">#REF!</definedName>
    <definedName name="Z_A1F52E5E_03D7_11D3_88AD_0080C84A5D47_.wvu.PrintArea" hidden="1">#REF!</definedName>
    <definedName name="Z_A1F52E5F_03D7_11D3_88AD_0080C84A5D47_.wvu.PrintArea" hidden="1">#REF!</definedName>
    <definedName name="Z_A1F52E61_03D7_11D3_88AD_0080C84A5D47_.wvu.PrintArea" hidden="1">#REF!</definedName>
    <definedName name="Z_A1F52E62_03D7_11D3_88AD_0080C84A5D47_.wvu.PrintArea" hidden="1">#REF!</definedName>
    <definedName name="Z_AF0B9184_56F4_11D3_97FE_00A0C9DF29C4_.wvu.PrintArea" hidden="1">#REF!</definedName>
    <definedName name="Z_AF0B9185_56F4_11D3_97FE_00A0C9DF29C4_.wvu.PrintArea" hidden="1">#REF!</definedName>
    <definedName name="Z_AF0B9187_56F4_11D3_97FE_00A0C9DF29C4_.wvu.PrintArea" hidden="1">#REF!</definedName>
    <definedName name="Z_AF0B9188_56F4_11D3_97FE_00A0C9DF29C4_.wvu.PrintArea" hidden="1">#REF!</definedName>
    <definedName name="Z_AF0B9189_56F4_11D3_97FE_00A0C9DF29C4_.wvu.PrintArea" hidden="1">#REF!</definedName>
    <definedName name="Z_AF0B918A_56F4_11D3_97FE_00A0C9DF29C4_.wvu.PrintArea" hidden="1">#REF!</definedName>
    <definedName name="Z_AF0B918C_56F4_11D3_97FE_00A0C9DF29C4_.wvu.PrintArea" hidden="1">#REF!</definedName>
    <definedName name="Z_AF0B918D_56F4_11D3_97FE_00A0C9DF29C4_.wvu.PrintArea" hidden="1">#REF!</definedName>
    <definedName name="Z_AF0B918E_56F4_11D3_97FE_00A0C9DF29C4_.wvu.PrintArea" hidden="1">#REF!</definedName>
    <definedName name="Z_AF0B918F_56F4_11D3_97FE_00A0C9DF29C4_.wvu.PrintArea" hidden="1">#REF!</definedName>
    <definedName name="Z_AF0B9191_56F4_11D3_97FE_00A0C9DF29C4_.wvu.PrintArea" hidden="1">#REF!</definedName>
    <definedName name="Z_AF0B9192_56F4_11D3_97FE_00A0C9DF29C4_.wvu.PrintArea" hidden="1">#REF!</definedName>
    <definedName name="Z_AF0B9194_56F4_11D3_97FE_00A0C9DF29C4_.wvu.PrintArea" hidden="1">#REF!</definedName>
    <definedName name="Z_AF0B9195_56F4_11D3_97FE_00A0C9DF29C4_.wvu.PrintArea" hidden="1">#REF!</definedName>
    <definedName name="Z_AF0B9197_56F4_11D3_97FE_00A0C9DF29C4_.wvu.PrintArea" hidden="1">#REF!</definedName>
    <definedName name="Z_AF0B9198_56F4_11D3_97FE_00A0C9DF29C4_.wvu.PrintArea" hidden="1">#REF!</definedName>
    <definedName name="Z_AF0B9199_56F4_11D3_97FE_00A0C9DF29C4_.wvu.PrintArea" hidden="1">#REF!</definedName>
    <definedName name="Z_AF0B919A_56F4_11D3_97FE_00A0C9DF29C4_.wvu.PrintArea" hidden="1">#REF!</definedName>
    <definedName name="Z_AF0B919C_56F4_11D3_97FE_00A0C9DF29C4_.wvu.PrintArea" hidden="1">#REF!</definedName>
    <definedName name="Z_AF0B919D_56F4_11D3_97FE_00A0C9DF29C4_.wvu.PrintArea" hidden="1">#REF!</definedName>
    <definedName name="Z_AF0B919E_56F4_11D3_97FE_00A0C9DF29C4_.wvu.PrintArea" hidden="1">#REF!</definedName>
    <definedName name="Z_AF0B919F_56F4_11D3_97FE_00A0C9DF29C4_.wvu.PrintArea" hidden="1">#REF!</definedName>
    <definedName name="Z_AF0B91A1_56F4_11D3_97FE_00A0C9DF29C4_.wvu.PrintArea" hidden="1">#REF!</definedName>
    <definedName name="Z_AF0B91A2_56F4_11D3_97FE_00A0C9DF29C4_.wvu.PrintArea" hidden="1">#REF!</definedName>
    <definedName name="Z_B7259815_225C_11D3_8571_00A0C9DF1035_.wvu.PrintArea" hidden="1">#REF!</definedName>
    <definedName name="Z_B7259816_225C_11D3_8571_00A0C9DF1035_.wvu.PrintArea" hidden="1">#REF!</definedName>
    <definedName name="Z_B7259818_225C_11D3_8571_00A0C9DF1035_.wvu.PrintArea" hidden="1">#REF!</definedName>
    <definedName name="Z_B7259819_225C_11D3_8571_00A0C9DF1035_.wvu.PrintArea" hidden="1">#REF!</definedName>
    <definedName name="Z_B725981A_225C_11D3_8571_00A0C9DF1035_.wvu.PrintArea" hidden="1">#REF!</definedName>
    <definedName name="Z_B725981B_225C_11D3_8571_00A0C9DF1035_.wvu.PrintArea" hidden="1">#REF!</definedName>
    <definedName name="Z_B725981D_225C_11D3_8571_00A0C9DF1035_.wvu.PrintArea" hidden="1">#REF!</definedName>
    <definedName name="Z_B725981E_225C_11D3_8571_00A0C9DF1035_.wvu.PrintArea" hidden="1">#REF!</definedName>
    <definedName name="Z_B725981F_225C_11D3_8571_00A0C9DF1035_.wvu.PrintArea" hidden="1">#REF!</definedName>
    <definedName name="Z_B7259820_225C_11D3_8571_00A0C9DF1035_.wvu.PrintArea" hidden="1">#REF!</definedName>
    <definedName name="Z_B7259822_225C_11D3_8571_00A0C9DF1035_.wvu.PrintArea" hidden="1">#REF!</definedName>
    <definedName name="Z_B7259823_225C_11D3_8571_00A0C9DF1035_.wvu.PrintArea" hidden="1">#REF!</definedName>
    <definedName name="Z_B7259825_225C_11D3_8571_00A0C9DF1035_.wvu.PrintArea" hidden="1">#REF!</definedName>
    <definedName name="Z_B7259826_225C_11D3_8571_00A0C9DF1035_.wvu.PrintArea" hidden="1">#REF!</definedName>
    <definedName name="Z_B7259828_225C_11D3_8571_00A0C9DF1035_.wvu.PrintArea" hidden="1">#REF!</definedName>
    <definedName name="Z_B7259829_225C_11D3_8571_00A0C9DF1035_.wvu.PrintArea" hidden="1">#REF!</definedName>
    <definedName name="Z_B725982A_225C_11D3_8571_00A0C9DF1035_.wvu.PrintArea" hidden="1">#REF!</definedName>
    <definedName name="Z_B725982B_225C_11D3_8571_00A0C9DF1035_.wvu.PrintArea" hidden="1">#REF!</definedName>
    <definedName name="Z_B725982D_225C_11D3_8571_00A0C9DF1035_.wvu.PrintArea" hidden="1">#REF!</definedName>
    <definedName name="Z_B725982E_225C_11D3_8571_00A0C9DF1035_.wvu.PrintArea" hidden="1">#REF!</definedName>
    <definedName name="Z_B725982F_225C_11D3_8571_00A0C9DF1035_.wvu.PrintArea" hidden="1">#REF!</definedName>
    <definedName name="Z_B7259830_225C_11D3_8571_00A0C9DF1035_.wvu.PrintArea" hidden="1">#REF!</definedName>
    <definedName name="Z_B7259832_225C_11D3_8571_00A0C9DF1035_.wvu.PrintArea" hidden="1">#REF!</definedName>
    <definedName name="Z_B7259833_225C_11D3_8571_00A0C9DF1035_.wvu.PrintArea" hidden="1">#REF!</definedName>
    <definedName name="Z_B7F9DAA5_441F_11D3_8575_00A0C9DF1035_.wvu.PrintArea" hidden="1">#REF!</definedName>
    <definedName name="Z_B7F9DAA6_441F_11D3_8575_00A0C9DF1035_.wvu.PrintArea" hidden="1">#REF!</definedName>
    <definedName name="Z_B7F9DAA8_441F_11D3_8575_00A0C9DF1035_.wvu.PrintArea" hidden="1">#REF!</definedName>
    <definedName name="Z_B7F9DAA9_441F_11D3_8575_00A0C9DF1035_.wvu.PrintArea" hidden="1">#REF!</definedName>
    <definedName name="Z_B7F9DAAA_441F_11D3_8575_00A0C9DF1035_.wvu.PrintArea" hidden="1">#REF!</definedName>
    <definedName name="Z_B7F9DAAB_441F_11D3_8575_00A0C9DF1035_.wvu.PrintArea" hidden="1">#REF!</definedName>
    <definedName name="Z_B7F9DAAD_441F_11D3_8575_00A0C9DF1035_.wvu.PrintArea" hidden="1">#REF!</definedName>
    <definedName name="Z_B7F9DAAE_441F_11D3_8575_00A0C9DF1035_.wvu.PrintArea" hidden="1">#REF!</definedName>
    <definedName name="Z_B7F9DAAF_441F_11D3_8575_00A0C9DF1035_.wvu.PrintArea" hidden="1">#REF!</definedName>
    <definedName name="Z_B7F9DAB0_441F_11D3_8575_00A0C9DF1035_.wvu.PrintArea" hidden="1">#REF!</definedName>
    <definedName name="Z_B7F9DAB2_441F_11D3_8575_00A0C9DF1035_.wvu.PrintArea" hidden="1">#REF!</definedName>
    <definedName name="Z_B7F9DAB3_441F_11D3_8575_00A0C9DF1035_.wvu.PrintArea" hidden="1">#REF!</definedName>
    <definedName name="Z_B7F9DAB5_441F_11D3_8575_00A0C9DF1035_.wvu.PrintArea" hidden="1">#REF!</definedName>
    <definedName name="Z_B7F9DAB6_441F_11D3_8575_00A0C9DF1035_.wvu.PrintArea" hidden="1">#REF!</definedName>
    <definedName name="Z_B7F9DAB8_441F_11D3_8575_00A0C9DF1035_.wvu.PrintArea" hidden="1">#REF!</definedName>
    <definedName name="Z_B7F9DAB9_441F_11D3_8575_00A0C9DF1035_.wvu.PrintArea" hidden="1">#REF!</definedName>
    <definedName name="Z_B7F9DABA_441F_11D3_8575_00A0C9DF1035_.wvu.PrintArea" hidden="1">#REF!</definedName>
    <definedName name="Z_B7F9DABB_441F_11D3_8575_00A0C9DF1035_.wvu.PrintArea" hidden="1">#REF!</definedName>
    <definedName name="Z_B7F9DABD_441F_11D3_8575_00A0C9DF1035_.wvu.PrintArea" hidden="1">#REF!</definedName>
    <definedName name="Z_B7F9DABE_441F_11D3_8575_00A0C9DF1035_.wvu.PrintArea" hidden="1">#REF!</definedName>
    <definedName name="Z_B7F9DABF_441F_11D3_8575_00A0C9DF1035_.wvu.PrintArea" hidden="1">#REF!</definedName>
    <definedName name="Z_B7F9DAC0_441F_11D3_8575_00A0C9DF1035_.wvu.PrintArea" hidden="1">#REF!</definedName>
    <definedName name="Z_B7F9DAC2_441F_11D3_8575_00A0C9DF1035_.wvu.PrintArea" hidden="1">#REF!</definedName>
    <definedName name="Z_B7F9DAC3_441F_11D3_8575_00A0C9DF1035_.wvu.PrintArea" hidden="1">#REF!</definedName>
    <definedName name="Z_BE87EB26_C75B_11D3_9810_00A0C9DF29C4_.wvu.PrintArea" hidden="1">#REF!</definedName>
    <definedName name="Z_BE87EB27_C75B_11D3_9810_00A0C9DF29C4_.wvu.PrintArea" hidden="1">#REF!</definedName>
    <definedName name="Z_BE87EB29_C75B_11D3_9810_00A0C9DF29C4_.wvu.PrintArea" hidden="1">#REF!</definedName>
    <definedName name="Z_BE87EB2A_C75B_11D3_9810_00A0C9DF29C4_.wvu.PrintArea" hidden="1">#REF!</definedName>
    <definedName name="Z_BE87EB2B_C75B_11D3_9810_00A0C9DF29C4_.wvu.PrintArea" hidden="1">#REF!</definedName>
    <definedName name="Z_BE87EB2C_C75B_11D3_9810_00A0C9DF29C4_.wvu.PrintArea" hidden="1">#REF!</definedName>
    <definedName name="Z_BE87EB2E_C75B_11D3_9810_00A0C9DF29C4_.wvu.PrintArea" hidden="1">#REF!</definedName>
    <definedName name="Z_BE87EB2F_C75B_11D3_9810_00A0C9DF29C4_.wvu.PrintArea" hidden="1">#REF!</definedName>
    <definedName name="Z_BE87EB30_C75B_11D3_9810_00A0C9DF29C4_.wvu.PrintArea" hidden="1">#REF!</definedName>
    <definedName name="Z_BE87EB31_C75B_11D3_9810_00A0C9DF29C4_.wvu.PrintArea" hidden="1">#REF!</definedName>
    <definedName name="Z_BE87EB33_C75B_11D3_9810_00A0C9DF29C4_.wvu.PrintArea" hidden="1">#REF!</definedName>
    <definedName name="Z_BE87EB34_C75B_11D3_9810_00A0C9DF29C4_.wvu.PrintArea" hidden="1">#REF!</definedName>
    <definedName name="Z_BE87EB36_C75B_11D3_9810_00A0C9DF29C4_.wvu.PrintArea" hidden="1">#REF!</definedName>
    <definedName name="Z_BE87EB37_C75B_11D3_9810_00A0C9DF29C4_.wvu.PrintArea" hidden="1">#REF!</definedName>
    <definedName name="Z_BE87EB39_C75B_11D3_9810_00A0C9DF29C4_.wvu.PrintArea" hidden="1">#REF!</definedName>
    <definedName name="Z_BE87EB3A_C75B_11D3_9810_00A0C9DF29C4_.wvu.PrintArea" hidden="1">#REF!</definedName>
    <definedName name="Z_BE87EB3B_C75B_11D3_9810_00A0C9DF29C4_.wvu.PrintArea" hidden="1">#REF!</definedName>
    <definedName name="Z_BE87EB3C_C75B_11D3_9810_00A0C9DF29C4_.wvu.PrintArea" hidden="1">#REF!</definedName>
    <definedName name="Z_BE87EB3E_C75B_11D3_9810_00A0C9DF29C4_.wvu.PrintArea" hidden="1">#REF!</definedName>
    <definedName name="Z_BE87EB3F_C75B_11D3_9810_00A0C9DF29C4_.wvu.PrintArea" hidden="1">#REF!</definedName>
    <definedName name="Z_BE87EB40_C75B_11D3_9810_00A0C9DF29C4_.wvu.PrintArea" hidden="1">#REF!</definedName>
    <definedName name="Z_BE87EB41_C75B_11D3_9810_00A0C9DF29C4_.wvu.PrintArea" hidden="1">#REF!</definedName>
    <definedName name="Z_BE87EB43_C75B_11D3_9810_00A0C9DF29C4_.wvu.PrintArea" hidden="1">#REF!</definedName>
    <definedName name="Z_BE87EB44_C75B_11D3_9810_00A0C9DF29C4_.wvu.PrintArea" hidden="1">#REF!</definedName>
    <definedName name="Z_C20A3D4D_6B6B_11D3_ABEF_00A0C9DF1063_.wvu.PrintArea" hidden="1">#REF!</definedName>
    <definedName name="Z_C20A3D4E_6B6B_11D3_ABEF_00A0C9DF1063_.wvu.PrintArea" hidden="1">#REF!</definedName>
    <definedName name="Z_C20A3D50_6B6B_11D3_ABEF_00A0C9DF1063_.wvu.PrintArea" hidden="1">#REF!</definedName>
    <definedName name="Z_C20A3D51_6B6B_11D3_ABEF_00A0C9DF1063_.wvu.PrintArea" hidden="1">#REF!</definedName>
    <definedName name="Z_C20A3D52_6B6B_11D3_ABEF_00A0C9DF1063_.wvu.PrintArea" hidden="1">#REF!</definedName>
    <definedName name="Z_C20A3D53_6B6B_11D3_ABEF_00A0C9DF1063_.wvu.PrintArea" hidden="1">#REF!</definedName>
    <definedName name="Z_C20A3D55_6B6B_11D3_ABEF_00A0C9DF1063_.wvu.PrintArea" hidden="1">#REF!</definedName>
    <definedName name="Z_C20A3D56_6B6B_11D3_ABEF_00A0C9DF1063_.wvu.PrintArea" hidden="1">#REF!</definedName>
    <definedName name="Z_C20A3D57_6B6B_11D3_ABEF_00A0C9DF1063_.wvu.PrintArea" hidden="1">#REF!</definedName>
    <definedName name="Z_C20A3D58_6B6B_11D3_ABEF_00A0C9DF1063_.wvu.PrintArea" hidden="1">#REF!</definedName>
    <definedName name="Z_C20A3D5A_6B6B_11D3_ABEF_00A0C9DF1063_.wvu.PrintArea" hidden="1">#REF!</definedName>
    <definedName name="Z_C20A3D5B_6B6B_11D3_ABEF_00A0C9DF1063_.wvu.PrintArea" hidden="1">#REF!</definedName>
    <definedName name="Z_C20A3D5D_6B6B_11D3_ABEF_00A0C9DF1063_.wvu.PrintArea" hidden="1">#REF!</definedName>
    <definedName name="Z_C20A3D5E_6B6B_11D3_ABEF_00A0C9DF1063_.wvu.PrintArea" hidden="1">#REF!</definedName>
    <definedName name="Z_C20A3D60_6B6B_11D3_ABEF_00A0C9DF1063_.wvu.PrintArea" hidden="1">#REF!</definedName>
    <definedName name="Z_C20A3D61_6B6B_11D3_ABEF_00A0C9DF1063_.wvu.PrintArea" hidden="1">#REF!</definedName>
    <definedName name="Z_C20A3D62_6B6B_11D3_ABEF_00A0C9DF1063_.wvu.PrintArea" hidden="1">#REF!</definedName>
    <definedName name="Z_C20A3D63_6B6B_11D3_ABEF_00A0C9DF1063_.wvu.PrintArea" hidden="1">#REF!</definedName>
    <definedName name="Z_C20A3D65_6B6B_11D3_ABEF_00A0C9DF1063_.wvu.PrintArea" hidden="1">#REF!</definedName>
    <definedName name="Z_C20A3D66_6B6B_11D3_ABEF_00A0C9DF1063_.wvu.PrintArea" hidden="1">#REF!</definedName>
    <definedName name="Z_C20A3D67_6B6B_11D3_ABEF_00A0C9DF1063_.wvu.PrintArea" hidden="1">#REF!</definedName>
    <definedName name="Z_C20A3D68_6B6B_11D3_ABEF_00A0C9DF1063_.wvu.PrintArea" hidden="1">#REF!</definedName>
    <definedName name="Z_C20A3D6A_6B6B_11D3_ABEF_00A0C9DF1063_.wvu.PrintArea" hidden="1">#REF!</definedName>
    <definedName name="Z_C20A3D6B_6B6B_11D3_ABEF_00A0C9DF1063_.wvu.PrintArea" hidden="1">#REF!</definedName>
    <definedName name="Z_C20A3DDF_6B6B_11D3_ABEF_00A0C9DF1063_.wvu.PrintArea" hidden="1">#REF!</definedName>
    <definedName name="Z_C20A3DE0_6B6B_11D3_ABEF_00A0C9DF1063_.wvu.PrintArea" hidden="1">#REF!</definedName>
    <definedName name="Z_C20A3DE2_6B6B_11D3_ABEF_00A0C9DF1063_.wvu.PrintArea" hidden="1">#REF!</definedName>
    <definedName name="Z_C20A3DE3_6B6B_11D3_ABEF_00A0C9DF1063_.wvu.PrintArea" hidden="1">#REF!</definedName>
    <definedName name="Z_C20A3DE4_6B6B_11D3_ABEF_00A0C9DF1063_.wvu.PrintArea" hidden="1">#REF!</definedName>
    <definedName name="Z_C20A3DE5_6B6B_11D3_ABEF_00A0C9DF1063_.wvu.PrintArea" hidden="1">#REF!</definedName>
    <definedName name="Z_C20A3DE7_6B6B_11D3_ABEF_00A0C9DF1063_.wvu.PrintArea" hidden="1">#REF!</definedName>
    <definedName name="Z_C20A3DE8_6B6B_11D3_ABEF_00A0C9DF1063_.wvu.PrintArea" hidden="1">#REF!</definedName>
    <definedName name="Z_C20A3DE9_6B6B_11D3_ABEF_00A0C9DF1063_.wvu.PrintArea" hidden="1">#REF!</definedName>
    <definedName name="Z_C20A3DEA_6B6B_11D3_ABEF_00A0C9DF1063_.wvu.PrintArea" hidden="1">#REF!</definedName>
    <definedName name="Z_C20A3DEC_6B6B_11D3_ABEF_00A0C9DF1063_.wvu.PrintArea" hidden="1">#REF!</definedName>
    <definedName name="Z_C20A3DED_6B6B_11D3_ABEF_00A0C9DF1063_.wvu.PrintArea" hidden="1">#REF!</definedName>
    <definedName name="Z_C20A3DEF_6B6B_11D3_ABEF_00A0C9DF1063_.wvu.PrintArea" hidden="1">#REF!</definedName>
    <definedName name="Z_C20A3DF0_6B6B_11D3_ABEF_00A0C9DF1063_.wvu.PrintArea" hidden="1">#REF!</definedName>
    <definedName name="Z_C20A3DF2_6B6B_11D3_ABEF_00A0C9DF1063_.wvu.PrintArea" hidden="1">#REF!</definedName>
    <definedName name="Z_C20A3DF3_6B6B_11D3_ABEF_00A0C9DF1063_.wvu.PrintArea" hidden="1">#REF!</definedName>
    <definedName name="Z_C20A3DF4_6B6B_11D3_ABEF_00A0C9DF1063_.wvu.PrintArea" hidden="1">#REF!</definedName>
    <definedName name="Z_C20A3DF5_6B6B_11D3_ABEF_00A0C9DF1063_.wvu.PrintArea" hidden="1">#REF!</definedName>
    <definedName name="Z_C20A3DF7_6B6B_11D3_ABEF_00A0C9DF1063_.wvu.PrintArea" hidden="1">#REF!</definedName>
    <definedName name="Z_C20A3DF8_6B6B_11D3_ABEF_00A0C9DF1063_.wvu.PrintArea" hidden="1">#REF!</definedName>
    <definedName name="Z_C20A3DF9_6B6B_11D3_ABEF_00A0C9DF1063_.wvu.PrintArea" hidden="1">#REF!</definedName>
    <definedName name="Z_C20A3DFA_6B6B_11D3_ABEF_00A0C9DF1063_.wvu.PrintArea" hidden="1">#REF!</definedName>
    <definedName name="Z_C20A3DFC_6B6B_11D3_ABEF_00A0C9DF1063_.wvu.PrintArea" hidden="1">#REF!</definedName>
    <definedName name="Z_C20A3DFD_6B6B_11D3_ABEF_00A0C9DF1063_.wvu.PrintArea" hidden="1">#REF!</definedName>
    <definedName name="Z_C453FA0A_6CF6_11D3_ABEF_00A0C9DF1063_.wvu.PrintArea" hidden="1">#REF!</definedName>
    <definedName name="Z_C453FA0B_6CF6_11D3_ABEF_00A0C9DF1063_.wvu.PrintArea" hidden="1">#REF!</definedName>
    <definedName name="Z_C453FA0D_6CF6_11D3_ABEF_00A0C9DF1063_.wvu.PrintArea" hidden="1">#REF!</definedName>
    <definedName name="Z_C453FA0E_6CF6_11D3_ABEF_00A0C9DF1063_.wvu.PrintArea" hidden="1">#REF!</definedName>
    <definedName name="Z_C453FA0F_6CF6_11D3_ABEF_00A0C9DF1063_.wvu.PrintArea" hidden="1">#REF!</definedName>
    <definedName name="Z_C453FA10_6CF6_11D3_ABEF_00A0C9DF1063_.wvu.PrintArea" hidden="1">#REF!</definedName>
    <definedName name="Z_C453FA12_6CF6_11D3_ABEF_00A0C9DF1063_.wvu.PrintArea" hidden="1">#REF!</definedName>
    <definedName name="Z_C453FA13_6CF6_11D3_ABEF_00A0C9DF1063_.wvu.PrintArea" hidden="1">#REF!</definedName>
    <definedName name="Z_C453FA14_6CF6_11D3_ABEF_00A0C9DF1063_.wvu.PrintArea" hidden="1">#REF!</definedName>
    <definedName name="Z_C453FA15_6CF6_11D3_ABEF_00A0C9DF1063_.wvu.PrintArea" hidden="1">#REF!</definedName>
    <definedName name="Z_C453FA17_6CF6_11D3_ABEF_00A0C9DF1063_.wvu.PrintArea" hidden="1">#REF!</definedName>
    <definedName name="Z_C453FA18_6CF6_11D3_ABEF_00A0C9DF1063_.wvu.PrintArea" hidden="1">#REF!</definedName>
    <definedName name="Z_C453FA1A_6CF6_11D3_ABEF_00A0C9DF1063_.wvu.PrintArea" hidden="1">#REF!</definedName>
    <definedName name="Z_C453FA1B_6CF6_11D3_ABEF_00A0C9DF1063_.wvu.PrintArea" hidden="1">#REF!</definedName>
    <definedName name="Z_C453FA1D_6CF6_11D3_ABEF_00A0C9DF1063_.wvu.PrintArea" hidden="1">#REF!</definedName>
    <definedName name="Z_C453FA1E_6CF6_11D3_ABEF_00A0C9DF1063_.wvu.PrintArea" hidden="1">#REF!</definedName>
    <definedName name="Z_C453FA1F_6CF6_11D3_ABEF_00A0C9DF1063_.wvu.PrintArea" hidden="1">#REF!</definedName>
    <definedName name="Z_C453FA20_6CF6_11D3_ABEF_00A0C9DF1063_.wvu.PrintArea" hidden="1">#REF!</definedName>
    <definedName name="Z_C453FA22_6CF6_11D3_ABEF_00A0C9DF1063_.wvu.PrintArea" hidden="1">#REF!</definedName>
    <definedName name="Z_C453FA23_6CF6_11D3_ABEF_00A0C9DF1063_.wvu.PrintArea" hidden="1">#REF!</definedName>
    <definedName name="Z_C453FA24_6CF6_11D3_ABEF_00A0C9DF1063_.wvu.PrintArea" hidden="1">#REF!</definedName>
    <definedName name="Z_C453FA25_6CF6_11D3_ABEF_00A0C9DF1063_.wvu.PrintArea" hidden="1">#REF!</definedName>
    <definedName name="Z_C453FA27_6CF6_11D3_ABEF_00A0C9DF1063_.wvu.PrintArea" hidden="1">#REF!</definedName>
    <definedName name="Z_C453FA28_6CF6_11D3_ABEF_00A0C9DF1063_.wvu.PrintArea" hidden="1">#REF!</definedName>
    <definedName name="Z_D59CE115_23E5_11D3_97FA_00A0C9DF29C4_.wvu.PrintArea" hidden="1">#REF!</definedName>
    <definedName name="Z_D59CE116_23E5_11D3_97FA_00A0C9DF29C4_.wvu.PrintArea" hidden="1">#REF!</definedName>
    <definedName name="Z_D59CE118_23E5_11D3_97FA_00A0C9DF29C4_.wvu.PrintArea" hidden="1">#REF!</definedName>
    <definedName name="Z_D59CE119_23E5_11D3_97FA_00A0C9DF29C4_.wvu.PrintArea" hidden="1">#REF!</definedName>
    <definedName name="Z_D59CE11A_23E5_11D3_97FA_00A0C9DF29C4_.wvu.PrintArea" hidden="1">#REF!</definedName>
    <definedName name="Z_D59CE11B_23E5_11D3_97FA_00A0C9DF29C4_.wvu.PrintArea" hidden="1">#REF!</definedName>
    <definedName name="Z_D59CE11D_23E5_11D3_97FA_00A0C9DF29C4_.wvu.PrintArea" hidden="1">#REF!</definedName>
    <definedName name="Z_D59CE11E_23E5_11D3_97FA_00A0C9DF29C4_.wvu.PrintArea" hidden="1">#REF!</definedName>
    <definedName name="Z_D59CE11F_23E5_11D3_97FA_00A0C9DF29C4_.wvu.PrintArea" hidden="1">#REF!</definedName>
    <definedName name="Z_D59CE120_23E5_11D3_97FA_00A0C9DF29C4_.wvu.PrintArea" hidden="1">#REF!</definedName>
    <definedName name="Z_D59CE122_23E5_11D3_97FA_00A0C9DF29C4_.wvu.PrintArea" hidden="1">#REF!</definedName>
    <definedName name="Z_D59CE123_23E5_11D3_97FA_00A0C9DF29C4_.wvu.PrintArea" hidden="1">#REF!</definedName>
    <definedName name="Z_D59CE125_23E5_11D3_97FA_00A0C9DF29C4_.wvu.PrintArea" hidden="1">#REF!</definedName>
    <definedName name="Z_D59CE126_23E5_11D3_97FA_00A0C9DF29C4_.wvu.PrintArea" hidden="1">#REF!</definedName>
    <definedName name="Z_D59CE128_23E5_11D3_97FA_00A0C9DF29C4_.wvu.PrintArea" hidden="1">#REF!</definedName>
    <definedName name="Z_D59CE129_23E5_11D3_97FA_00A0C9DF29C4_.wvu.PrintArea" hidden="1">#REF!</definedName>
    <definedName name="Z_D59CE12A_23E5_11D3_97FA_00A0C9DF29C4_.wvu.PrintArea" hidden="1">#REF!</definedName>
    <definedName name="Z_D59CE12B_23E5_11D3_97FA_00A0C9DF29C4_.wvu.PrintArea" hidden="1">#REF!</definedName>
    <definedName name="Z_D59CE12D_23E5_11D3_97FA_00A0C9DF29C4_.wvu.PrintArea" hidden="1">#REF!</definedName>
    <definedName name="Z_D59CE12E_23E5_11D3_97FA_00A0C9DF29C4_.wvu.PrintArea" hidden="1">#REF!</definedName>
    <definedName name="Z_D59CE12F_23E5_11D3_97FA_00A0C9DF29C4_.wvu.PrintArea" hidden="1">#REF!</definedName>
    <definedName name="Z_D59CE130_23E5_11D3_97FA_00A0C9DF29C4_.wvu.PrintArea" hidden="1">#REF!</definedName>
    <definedName name="Z_D59CE132_23E5_11D3_97FA_00A0C9DF29C4_.wvu.PrintArea" hidden="1">#REF!</definedName>
    <definedName name="Z_D59CE133_23E5_11D3_97FA_00A0C9DF29C4_.wvu.PrintArea" hidden="1">#REF!</definedName>
    <definedName name="Z_D7AAD4B4_562F_11D3_97FE_00A0C9DF29C4_.wvu.PrintArea" hidden="1">#REF!</definedName>
    <definedName name="Z_D7AAD4B5_562F_11D3_97FE_00A0C9DF29C4_.wvu.PrintArea" hidden="1">#REF!</definedName>
    <definedName name="Z_D7AAD4B7_562F_11D3_97FE_00A0C9DF29C4_.wvu.PrintArea" hidden="1">#REF!</definedName>
    <definedName name="Z_D7AAD4B8_562F_11D3_97FE_00A0C9DF29C4_.wvu.PrintArea" hidden="1">#REF!</definedName>
    <definedName name="Z_D7AAD4B9_562F_11D3_97FE_00A0C9DF29C4_.wvu.PrintArea" hidden="1">#REF!</definedName>
    <definedName name="Z_D7AAD4BA_562F_11D3_97FE_00A0C9DF29C4_.wvu.PrintArea" hidden="1">#REF!</definedName>
    <definedName name="Z_D7AAD4BC_562F_11D3_97FE_00A0C9DF29C4_.wvu.PrintArea" hidden="1">#REF!</definedName>
    <definedName name="Z_D7AAD4BD_562F_11D3_97FE_00A0C9DF29C4_.wvu.PrintArea" hidden="1">#REF!</definedName>
    <definedName name="Z_D7AAD4BE_562F_11D3_97FE_00A0C9DF29C4_.wvu.PrintArea" hidden="1">#REF!</definedName>
    <definedName name="Z_D7AAD4BF_562F_11D3_97FE_00A0C9DF29C4_.wvu.PrintArea" hidden="1">#REF!</definedName>
    <definedName name="Z_D7AAD4C1_562F_11D3_97FE_00A0C9DF29C4_.wvu.PrintArea" hidden="1">#REF!</definedName>
    <definedName name="Z_D7AAD4C2_562F_11D3_97FE_00A0C9DF29C4_.wvu.PrintArea" hidden="1">#REF!</definedName>
    <definedName name="Z_D7AAD4C4_562F_11D3_97FE_00A0C9DF29C4_.wvu.PrintArea" hidden="1">#REF!</definedName>
    <definedName name="Z_D7AAD4C5_562F_11D3_97FE_00A0C9DF29C4_.wvu.PrintArea" hidden="1">#REF!</definedName>
    <definedName name="Z_D7AAD4C7_562F_11D3_97FE_00A0C9DF29C4_.wvu.PrintArea" hidden="1">#REF!</definedName>
    <definedName name="Z_D7AAD4C8_562F_11D3_97FE_00A0C9DF29C4_.wvu.PrintArea" hidden="1">#REF!</definedName>
    <definedName name="Z_D7AAD4C9_562F_11D3_97FE_00A0C9DF29C4_.wvu.PrintArea" hidden="1">#REF!</definedName>
    <definedName name="Z_D7AAD4CA_562F_11D3_97FE_00A0C9DF29C4_.wvu.PrintArea" hidden="1">#REF!</definedName>
    <definedName name="Z_D7AAD4CC_562F_11D3_97FE_00A0C9DF29C4_.wvu.PrintArea" hidden="1">#REF!</definedName>
    <definedName name="Z_D7AAD4CD_562F_11D3_97FE_00A0C9DF29C4_.wvu.PrintArea" hidden="1">#REF!</definedName>
    <definedName name="Z_D7AAD4CE_562F_11D3_97FE_00A0C9DF29C4_.wvu.PrintArea" hidden="1">#REF!</definedName>
    <definedName name="Z_D7AAD4CF_562F_11D3_97FE_00A0C9DF29C4_.wvu.PrintArea" hidden="1">#REF!</definedName>
    <definedName name="Z_D7AAD4D1_562F_11D3_97FE_00A0C9DF29C4_.wvu.PrintArea" hidden="1">#REF!</definedName>
    <definedName name="Z_D7AAD4D2_562F_11D3_97FE_00A0C9DF29C4_.wvu.PrintArea" hidden="1">#REF!</definedName>
    <definedName name="Z_DC61789C_03B0_11D3_88AD_0080C84A5D47_.wvu.PrintArea" hidden="1">#REF!</definedName>
    <definedName name="Z_DC61789E_03B0_11D3_88AD_0080C84A5D47_.wvu.PrintArea" hidden="1">#REF!</definedName>
    <definedName name="Z_DC61789F_03B0_11D3_88AD_0080C84A5D47_.wvu.PrintArea" hidden="1">#REF!</definedName>
    <definedName name="Z_DC6178A0_03B0_11D3_88AD_0080C84A5D47_.wvu.PrintArea" hidden="1">#REF!</definedName>
    <definedName name="Z_DC6178A2_03B0_11D3_88AD_0080C84A5D47_.wvu.PrintArea" hidden="1">#REF!</definedName>
    <definedName name="Z_DC6178A3_03B0_11D3_88AD_0080C84A5D47_.wvu.PrintArea" hidden="1">#REF!</definedName>
    <definedName name="Z_DC6178A4_03B0_11D3_88AD_0080C84A5D47_.wvu.PrintArea" hidden="1">#REF!</definedName>
    <definedName name="Z_DC6178A6_03B0_11D3_88AD_0080C84A5D47_.wvu.PrintArea" hidden="1">#REF!</definedName>
    <definedName name="Z_DC6178A7_03B0_11D3_88AD_0080C84A5D47_.wvu.PrintArea" hidden="1">#REF!</definedName>
    <definedName name="Z_DC6178A9_03B0_11D3_88AD_0080C84A5D47_.wvu.PrintArea" hidden="1">#REF!</definedName>
    <definedName name="Z_DC6178AB_03B0_11D3_88AD_0080C84A5D47_.wvu.PrintArea" hidden="1">#REF!</definedName>
    <definedName name="Z_DC6178AC_03B0_11D3_88AD_0080C84A5D47_.wvu.PrintArea" hidden="1">#REF!</definedName>
    <definedName name="Z_DC6178AD_03B0_11D3_88AD_0080C84A5D47_.wvu.PrintArea" hidden="1">#REF!</definedName>
    <definedName name="Z_DC6178AF_03B0_11D3_88AD_0080C84A5D47_.wvu.PrintArea" hidden="1">#REF!</definedName>
    <definedName name="Z_DC6178B0_03B0_11D3_88AD_0080C84A5D47_.wvu.PrintArea" hidden="1">#REF!</definedName>
    <definedName name="Z_DC6178B1_03B0_11D3_88AD_0080C84A5D47_.wvu.PrintArea" hidden="1">#REF!</definedName>
    <definedName name="Z_DC6178B3_03B0_11D3_88AD_0080C84A5D47_.wvu.PrintArea" hidden="1">#REF!</definedName>
    <definedName name="Z_DC6178B4_03B0_11D3_88AD_0080C84A5D47_.wvu.PrintArea" hidden="1">#REF!</definedName>
    <definedName name="Z_DDB19300_2316_11D3_9DA0_00A0C9DF29FD_.wvu.PrintArea" hidden="1">#REF!</definedName>
    <definedName name="Z_DDB19301_2316_11D3_9DA0_00A0C9DF29FD_.wvu.PrintArea" hidden="1">#REF!</definedName>
    <definedName name="Z_DDB19303_2316_11D3_9DA0_00A0C9DF29FD_.wvu.PrintArea" hidden="1">#REF!</definedName>
    <definedName name="Z_DDB19304_2316_11D3_9DA0_00A0C9DF29FD_.wvu.PrintArea" hidden="1">#REF!</definedName>
    <definedName name="Z_DDB19305_2316_11D3_9DA0_00A0C9DF29FD_.wvu.PrintArea" hidden="1">#REF!</definedName>
    <definedName name="Z_DDB19306_2316_11D3_9DA0_00A0C9DF29FD_.wvu.PrintArea" hidden="1">#REF!</definedName>
    <definedName name="Z_DDB19308_2316_11D3_9DA0_00A0C9DF29FD_.wvu.PrintArea" hidden="1">#REF!</definedName>
    <definedName name="Z_DDB19309_2316_11D3_9DA0_00A0C9DF29FD_.wvu.PrintArea" hidden="1">#REF!</definedName>
    <definedName name="Z_DDB1930A_2316_11D3_9DA0_00A0C9DF29FD_.wvu.PrintArea" hidden="1">#REF!</definedName>
    <definedName name="Z_DDB1930B_2316_11D3_9DA0_00A0C9DF29FD_.wvu.PrintArea" hidden="1">#REF!</definedName>
    <definedName name="Z_DDB1930D_2316_11D3_9DA0_00A0C9DF29FD_.wvu.PrintArea" hidden="1">#REF!</definedName>
    <definedName name="Z_DDB1930E_2316_11D3_9DA0_00A0C9DF29FD_.wvu.PrintArea" hidden="1">#REF!</definedName>
    <definedName name="Z_DDB19310_2316_11D3_9DA0_00A0C9DF29FD_.wvu.PrintArea" hidden="1">#REF!</definedName>
    <definedName name="Z_DDB19311_2316_11D3_9DA0_00A0C9DF29FD_.wvu.PrintArea" hidden="1">#REF!</definedName>
    <definedName name="Z_DDB19313_2316_11D3_9DA0_00A0C9DF29FD_.wvu.PrintArea" hidden="1">#REF!</definedName>
    <definedName name="Z_DDB19314_2316_11D3_9DA0_00A0C9DF29FD_.wvu.PrintArea" hidden="1">#REF!</definedName>
    <definedName name="Z_DDB19315_2316_11D3_9DA0_00A0C9DF29FD_.wvu.PrintArea" hidden="1">#REF!</definedName>
    <definedName name="Z_DDB19316_2316_11D3_9DA0_00A0C9DF29FD_.wvu.PrintArea" hidden="1">#REF!</definedName>
    <definedName name="Z_DDB19318_2316_11D3_9DA0_00A0C9DF29FD_.wvu.PrintArea" hidden="1">#REF!</definedName>
    <definedName name="Z_DDB19319_2316_11D3_9DA0_00A0C9DF29FD_.wvu.PrintArea" hidden="1">#REF!</definedName>
    <definedName name="Z_DDB1931A_2316_11D3_9DA0_00A0C9DF29FD_.wvu.PrintArea" hidden="1">#REF!</definedName>
    <definedName name="Z_DDB1931B_2316_11D3_9DA0_00A0C9DF29FD_.wvu.PrintArea" hidden="1">#REF!</definedName>
    <definedName name="Z_DDB1931D_2316_11D3_9DA0_00A0C9DF29FD_.wvu.PrintArea" hidden="1">#REF!</definedName>
    <definedName name="Z_DDB1931E_2316_11D3_9DA0_00A0C9DF29FD_.wvu.PrintArea" hidden="1">#REF!</definedName>
    <definedName name="Z_DDB1932D_2316_11D3_9DA0_00A0C9DF29FD_.wvu.PrintArea" hidden="1">#REF!</definedName>
    <definedName name="Z_DDB1932E_2316_11D3_9DA0_00A0C9DF29FD_.wvu.PrintArea" hidden="1">#REF!</definedName>
    <definedName name="Z_DDB19330_2316_11D3_9DA0_00A0C9DF29FD_.wvu.PrintArea" hidden="1">#REF!</definedName>
    <definedName name="Z_DDB19331_2316_11D3_9DA0_00A0C9DF29FD_.wvu.PrintArea" hidden="1">#REF!</definedName>
    <definedName name="Z_DDB19332_2316_11D3_9DA0_00A0C9DF29FD_.wvu.PrintArea" hidden="1">#REF!</definedName>
    <definedName name="Z_DDB19333_2316_11D3_9DA0_00A0C9DF29FD_.wvu.PrintArea" hidden="1">#REF!</definedName>
    <definedName name="Z_DDB19335_2316_11D3_9DA0_00A0C9DF29FD_.wvu.PrintArea" hidden="1">#REF!</definedName>
    <definedName name="Z_DDB19336_2316_11D3_9DA0_00A0C9DF29FD_.wvu.PrintArea" hidden="1">#REF!</definedName>
    <definedName name="Z_DDB19337_2316_11D3_9DA0_00A0C9DF29FD_.wvu.PrintArea" hidden="1">#REF!</definedName>
    <definedName name="Z_DDB19338_2316_11D3_9DA0_00A0C9DF29FD_.wvu.PrintArea" hidden="1">#REF!</definedName>
    <definedName name="Z_DDB1933A_2316_11D3_9DA0_00A0C9DF29FD_.wvu.PrintArea" hidden="1">#REF!</definedName>
    <definedName name="Z_DDB1933B_2316_11D3_9DA0_00A0C9DF29FD_.wvu.PrintArea" hidden="1">#REF!</definedName>
    <definedName name="Z_DDB1933D_2316_11D3_9DA0_00A0C9DF29FD_.wvu.PrintArea" hidden="1">#REF!</definedName>
    <definedName name="Z_DDB1933E_2316_11D3_9DA0_00A0C9DF29FD_.wvu.PrintArea" hidden="1">#REF!</definedName>
    <definedName name="Z_DDB19340_2316_11D3_9DA0_00A0C9DF29FD_.wvu.PrintArea" hidden="1">#REF!</definedName>
    <definedName name="Z_DDB19341_2316_11D3_9DA0_00A0C9DF29FD_.wvu.PrintArea" hidden="1">#REF!</definedName>
    <definedName name="Z_DDB19342_2316_11D3_9DA0_00A0C9DF29FD_.wvu.PrintArea" hidden="1">#REF!</definedName>
    <definedName name="Z_DDB19343_2316_11D3_9DA0_00A0C9DF29FD_.wvu.PrintArea" hidden="1">#REF!</definedName>
    <definedName name="Z_DDB19345_2316_11D3_9DA0_00A0C9DF29FD_.wvu.PrintArea" hidden="1">#REF!</definedName>
    <definedName name="Z_DDB19346_2316_11D3_9DA0_00A0C9DF29FD_.wvu.PrintArea" hidden="1">#REF!</definedName>
    <definedName name="Z_DDB19347_2316_11D3_9DA0_00A0C9DF29FD_.wvu.PrintArea" hidden="1">#REF!</definedName>
    <definedName name="Z_DDB19348_2316_11D3_9DA0_00A0C9DF29FD_.wvu.PrintArea" hidden="1">#REF!</definedName>
    <definedName name="Z_DDB1934A_2316_11D3_9DA0_00A0C9DF29FD_.wvu.PrintArea" hidden="1">#REF!</definedName>
    <definedName name="Z_DDB1934B_2316_11D3_9DA0_00A0C9DF29FD_.wvu.PrintArea" hidden="1">#REF!</definedName>
    <definedName name="Z_DDB19355_2316_11D3_9DA0_00A0C9DF29FD_.wvu.PrintArea" hidden="1">#REF!</definedName>
    <definedName name="Z_DDB19356_2316_11D3_9DA0_00A0C9DF29FD_.wvu.PrintArea" hidden="1">#REF!</definedName>
    <definedName name="Z_DDB19358_2316_11D3_9DA0_00A0C9DF29FD_.wvu.PrintArea" hidden="1">#REF!</definedName>
    <definedName name="Z_DDB19359_2316_11D3_9DA0_00A0C9DF29FD_.wvu.PrintArea" hidden="1">#REF!</definedName>
    <definedName name="Z_DDB1935A_2316_11D3_9DA0_00A0C9DF29FD_.wvu.PrintArea" hidden="1">#REF!</definedName>
    <definedName name="Z_DDB1935B_2316_11D3_9DA0_00A0C9DF29FD_.wvu.PrintArea" hidden="1">#REF!</definedName>
    <definedName name="Z_DDB1935D_2316_11D3_9DA0_00A0C9DF29FD_.wvu.PrintArea" hidden="1">#REF!</definedName>
    <definedName name="Z_DDB1935E_2316_11D3_9DA0_00A0C9DF29FD_.wvu.PrintArea" hidden="1">#REF!</definedName>
    <definedName name="Z_DDB1935F_2316_11D3_9DA0_00A0C9DF29FD_.wvu.PrintArea" hidden="1">#REF!</definedName>
    <definedName name="Z_DDB19360_2316_11D3_9DA0_00A0C9DF29FD_.wvu.PrintArea" hidden="1">#REF!</definedName>
    <definedName name="Z_DDB19362_2316_11D3_9DA0_00A0C9DF29FD_.wvu.PrintArea" hidden="1">#REF!</definedName>
    <definedName name="Z_DDB19363_2316_11D3_9DA0_00A0C9DF29FD_.wvu.PrintArea" hidden="1">#REF!</definedName>
    <definedName name="Z_DDB19365_2316_11D3_9DA0_00A0C9DF29FD_.wvu.PrintArea" hidden="1">#REF!</definedName>
    <definedName name="Z_DDB19366_2316_11D3_9DA0_00A0C9DF29FD_.wvu.PrintArea" hidden="1">#REF!</definedName>
    <definedName name="Z_DDB19368_2316_11D3_9DA0_00A0C9DF29FD_.wvu.PrintArea" hidden="1">#REF!</definedName>
    <definedName name="Z_DDB19369_2316_11D3_9DA0_00A0C9DF29FD_.wvu.PrintArea" hidden="1">#REF!</definedName>
    <definedName name="Z_DDB1936A_2316_11D3_9DA0_00A0C9DF29FD_.wvu.PrintArea" hidden="1">#REF!</definedName>
    <definedName name="Z_DDB1936B_2316_11D3_9DA0_00A0C9DF29FD_.wvu.PrintArea" hidden="1">#REF!</definedName>
    <definedName name="Z_DDB1936D_2316_11D3_9DA0_00A0C9DF29FD_.wvu.PrintArea" hidden="1">#REF!</definedName>
    <definedName name="Z_DDB1936E_2316_11D3_9DA0_00A0C9DF29FD_.wvu.PrintArea" hidden="1">#REF!</definedName>
    <definedName name="Z_DDB1936F_2316_11D3_9DA0_00A0C9DF29FD_.wvu.PrintArea" hidden="1">#REF!</definedName>
    <definedName name="Z_DDB19370_2316_11D3_9DA0_00A0C9DF29FD_.wvu.PrintArea" hidden="1">#REF!</definedName>
    <definedName name="Z_DDB19372_2316_11D3_9DA0_00A0C9DF29FD_.wvu.PrintArea" hidden="1">#REF!</definedName>
    <definedName name="Z_DDB19373_2316_11D3_9DA0_00A0C9DF29FD_.wvu.PrintArea" hidden="1">#REF!</definedName>
    <definedName name="Z_DF4E112B_079B_11D3_88AD_0080C84A5D47_.wvu.PrintArea" hidden="1">#REF!</definedName>
    <definedName name="Z_DF4E112C_079B_11D3_88AD_0080C84A5D47_.wvu.PrintArea" hidden="1">#REF!</definedName>
    <definedName name="Z_DF4E112E_079B_11D3_88AD_0080C84A5D47_.wvu.PrintArea" hidden="1">#REF!</definedName>
    <definedName name="Z_DF4E112F_079B_11D3_88AD_0080C84A5D47_.wvu.PrintArea" hidden="1">#REF!</definedName>
    <definedName name="Z_DF4E1130_079B_11D3_88AD_0080C84A5D47_.wvu.PrintArea" hidden="1">#REF!</definedName>
    <definedName name="Z_DF4E1131_079B_11D3_88AD_0080C84A5D47_.wvu.PrintArea" hidden="1">#REF!</definedName>
    <definedName name="Z_DF4E1133_079B_11D3_88AD_0080C84A5D47_.wvu.PrintArea" hidden="1">#REF!</definedName>
    <definedName name="Z_DF4E1134_079B_11D3_88AD_0080C84A5D47_.wvu.PrintArea" hidden="1">#REF!</definedName>
    <definedName name="Z_DF4E1135_079B_11D3_88AD_0080C84A5D47_.wvu.PrintArea" hidden="1">#REF!</definedName>
    <definedName name="Z_DF4E1136_079B_11D3_88AD_0080C84A5D47_.wvu.PrintArea" hidden="1">#REF!</definedName>
    <definedName name="Z_DF4E1138_079B_11D3_88AD_0080C84A5D47_.wvu.PrintArea" hidden="1">#REF!</definedName>
    <definedName name="Z_DF4E1139_079B_11D3_88AD_0080C84A5D47_.wvu.PrintArea" hidden="1">#REF!</definedName>
    <definedName name="Z_DF4E113B_079B_11D3_88AD_0080C84A5D47_.wvu.PrintArea" hidden="1">#REF!</definedName>
    <definedName name="Z_DF4E113C_079B_11D3_88AD_0080C84A5D47_.wvu.PrintArea" hidden="1">#REF!</definedName>
    <definedName name="Z_DF4E113E_079B_11D3_88AD_0080C84A5D47_.wvu.PrintArea" hidden="1">#REF!</definedName>
    <definedName name="Z_DF4E113F_079B_11D3_88AD_0080C84A5D47_.wvu.PrintArea" hidden="1">#REF!</definedName>
    <definedName name="Z_DF4E1140_079B_11D3_88AD_0080C84A5D47_.wvu.PrintArea" hidden="1">#REF!</definedName>
    <definedName name="Z_DF4E1141_079B_11D3_88AD_0080C84A5D47_.wvu.PrintArea" hidden="1">#REF!</definedName>
    <definedName name="Z_DF4E1143_079B_11D3_88AD_0080C84A5D47_.wvu.PrintArea" hidden="1">#REF!</definedName>
    <definedName name="Z_DF4E1144_079B_11D3_88AD_0080C84A5D47_.wvu.PrintArea" hidden="1">#REF!</definedName>
    <definedName name="Z_DF4E1145_079B_11D3_88AD_0080C84A5D47_.wvu.PrintArea" hidden="1">#REF!</definedName>
    <definedName name="Z_DF4E1146_079B_11D3_88AD_0080C84A5D47_.wvu.PrintArea" hidden="1">#REF!</definedName>
    <definedName name="Z_DF4E1148_079B_11D3_88AD_0080C84A5D47_.wvu.PrintArea" hidden="1">#REF!</definedName>
    <definedName name="Z_DF4E1149_079B_11D3_88AD_0080C84A5D47_.wvu.PrintArea" hidden="1">#REF!</definedName>
    <definedName name="Z_E0C0E4FB_6A98_11D3_857C_00A0C9DF1035_.wvu.PrintArea" hidden="1">#REF!</definedName>
    <definedName name="Z_E0C0E4FC_6A98_11D3_857C_00A0C9DF1035_.wvu.PrintArea" hidden="1">#REF!</definedName>
    <definedName name="Z_E0C0E4FE_6A98_11D3_857C_00A0C9DF1035_.wvu.PrintArea" hidden="1">#REF!</definedName>
    <definedName name="Z_E0C0E4FF_6A98_11D3_857C_00A0C9DF1035_.wvu.PrintArea" hidden="1">#REF!</definedName>
    <definedName name="Z_E0C0E500_6A98_11D3_857C_00A0C9DF1035_.wvu.PrintArea" hidden="1">#REF!</definedName>
    <definedName name="Z_E0C0E501_6A98_11D3_857C_00A0C9DF1035_.wvu.PrintArea" hidden="1">#REF!</definedName>
    <definedName name="Z_E0C0E503_6A98_11D3_857C_00A0C9DF1035_.wvu.PrintArea" hidden="1">#REF!</definedName>
    <definedName name="Z_E0C0E504_6A98_11D3_857C_00A0C9DF1035_.wvu.PrintArea" hidden="1">#REF!</definedName>
    <definedName name="Z_E0C0E505_6A98_11D3_857C_00A0C9DF1035_.wvu.PrintArea" hidden="1">#REF!</definedName>
    <definedName name="Z_E0C0E506_6A98_11D3_857C_00A0C9DF1035_.wvu.PrintArea" hidden="1">#REF!</definedName>
    <definedName name="Z_E0C0E508_6A98_11D3_857C_00A0C9DF1035_.wvu.PrintArea" hidden="1">#REF!</definedName>
    <definedName name="Z_E0C0E509_6A98_11D3_857C_00A0C9DF1035_.wvu.PrintArea" hidden="1">#REF!</definedName>
    <definedName name="Z_E0C0E50B_6A98_11D3_857C_00A0C9DF1035_.wvu.PrintArea" hidden="1">#REF!</definedName>
    <definedName name="Z_E0C0E50C_6A98_11D3_857C_00A0C9DF1035_.wvu.PrintArea" hidden="1">#REF!</definedName>
    <definedName name="Z_E0C0E50E_6A98_11D3_857C_00A0C9DF1035_.wvu.PrintArea" hidden="1">#REF!</definedName>
    <definedName name="Z_E0C0E50F_6A98_11D3_857C_00A0C9DF1035_.wvu.PrintArea" hidden="1">#REF!</definedName>
    <definedName name="Z_E0C0E510_6A98_11D3_857C_00A0C9DF1035_.wvu.PrintArea" hidden="1">#REF!</definedName>
    <definedName name="Z_E0C0E511_6A98_11D3_857C_00A0C9DF1035_.wvu.PrintArea" hidden="1">#REF!</definedName>
    <definedName name="Z_E0C0E513_6A98_11D3_857C_00A0C9DF1035_.wvu.PrintArea" hidden="1">#REF!</definedName>
    <definedName name="Z_E0C0E514_6A98_11D3_857C_00A0C9DF1035_.wvu.PrintArea" hidden="1">#REF!</definedName>
    <definedName name="Z_E0C0E515_6A98_11D3_857C_00A0C9DF1035_.wvu.PrintArea" hidden="1">#REF!</definedName>
    <definedName name="Z_E0C0E516_6A98_11D3_857C_00A0C9DF1035_.wvu.PrintArea" hidden="1">#REF!</definedName>
    <definedName name="Z_E0C0E518_6A98_11D3_857C_00A0C9DF1035_.wvu.PrintArea" hidden="1">#REF!</definedName>
    <definedName name="Z_E0C0E519_6A98_11D3_857C_00A0C9DF1035_.wvu.PrintArea" hidden="1">#REF!</definedName>
    <definedName name="Z_E3339D5D_3855_11D3_8575_00A0C9DF1035_.wvu.PrintArea" hidden="1">#REF!</definedName>
    <definedName name="Z_E3339D5E_3855_11D3_8575_00A0C9DF1035_.wvu.PrintArea" hidden="1">#REF!</definedName>
    <definedName name="Z_E3339D60_3855_11D3_8575_00A0C9DF1035_.wvu.PrintArea" hidden="1">#REF!</definedName>
    <definedName name="Z_E3339D61_3855_11D3_8575_00A0C9DF1035_.wvu.PrintArea" hidden="1">#REF!</definedName>
    <definedName name="Z_E3339D62_3855_11D3_8575_00A0C9DF1035_.wvu.PrintArea" hidden="1">#REF!</definedName>
    <definedName name="Z_E3339D63_3855_11D3_8575_00A0C9DF1035_.wvu.PrintArea" hidden="1">#REF!</definedName>
    <definedName name="Z_E3339D65_3855_11D3_8575_00A0C9DF1035_.wvu.PrintArea" hidden="1">#REF!</definedName>
    <definedName name="Z_E3339D66_3855_11D3_8575_00A0C9DF1035_.wvu.PrintArea" hidden="1">#REF!</definedName>
    <definedName name="Z_E3339D67_3855_11D3_8575_00A0C9DF1035_.wvu.PrintArea" hidden="1">#REF!</definedName>
    <definedName name="Z_E3339D68_3855_11D3_8575_00A0C9DF1035_.wvu.PrintArea" hidden="1">#REF!</definedName>
    <definedName name="Z_E3339D6A_3855_11D3_8575_00A0C9DF1035_.wvu.PrintArea" hidden="1">#REF!</definedName>
    <definedName name="Z_E3339D6B_3855_11D3_8575_00A0C9DF1035_.wvu.PrintArea" hidden="1">#REF!</definedName>
    <definedName name="Z_E3339D6D_3855_11D3_8575_00A0C9DF1035_.wvu.PrintArea" hidden="1">#REF!</definedName>
    <definedName name="Z_E3339D6E_3855_11D3_8575_00A0C9DF1035_.wvu.PrintArea" hidden="1">#REF!</definedName>
    <definedName name="Z_E3339D70_3855_11D3_8575_00A0C9DF1035_.wvu.PrintArea" hidden="1">#REF!</definedName>
    <definedName name="Z_E3339D71_3855_11D3_8575_00A0C9DF1035_.wvu.PrintArea" hidden="1">#REF!</definedName>
    <definedName name="Z_E3339D72_3855_11D3_8575_00A0C9DF1035_.wvu.PrintArea" hidden="1">#REF!</definedName>
    <definedName name="Z_E3339D73_3855_11D3_8575_00A0C9DF1035_.wvu.PrintArea" hidden="1">#REF!</definedName>
    <definedName name="Z_E3339D75_3855_11D3_8575_00A0C9DF1035_.wvu.PrintArea" hidden="1">#REF!</definedName>
    <definedName name="Z_E3339D76_3855_11D3_8575_00A0C9DF1035_.wvu.PrintArea" hidden="1">#REF!</definedName>
    <definedName name="Z_E3339D77_3855_11D3_8575_00A0C9DF1035_.wvu.PrintArea" hidden="1">#REF!</definedName>
    <definedName name="Z_E3339D78_3855_11D3_8575_00A0C9DF1035_.wvu.PrintArea" hidden="1">#REF!</definedName>
    <definedName name="Z_E3339D7A_3855_11D3_8575_00A0C9DF1035_.wvu.PrintArea" hidden="1">#REF!</definedName>
    <definedName name="Z_E3339D7B_3855_11D3_8575_00A0C9DF1035_.wvu.PrintArea" hidden="1">#REF!</definedName>
    <definedName name="Z_E3381B9F_39E1_11D3_97FE_00A0C9DF29C4_.wvu.PrintArea" hidden="1">#REF!</definedName>
    <definedName name="Z_E3381BA0_39E1_11D3_97FE_00A0C9DF29C4_.wvu.PrintArea" hidden="1">#REF!</definedName>
    <definedName name="Z_E3381BA2_39E1_11D3_97FE_00A0C9DF29C4_.wvu.PrintArea" hidden="1">#REF!</definedName>
    <definedName name="Z_E3381BA3_39E1_11D3_97FE_00A0C9DF29C4_.wvu.PrintArea" hidden="1">#REF!</definedName>
    <definedName name="Z_E3381BA4_39E1_11D3_97FE_00A0C9DF29C4_.wvu.PrintArea" hidden="1">#REF!</definedName>
    <definedName name="Z_E3381BA5_39E1_11D3_97FE_00A0C9DF29C4_.wvu.PrintArea" hidden="1">#REF!</definedName>
    <definedName name="Z_E3381BA7_39E1_11D3_97FE_00A0C9DF29C4_.wvu.PrintArea" hidden="1">#REF!</definedName>
    <definedName name="Z_E3381BA8_39E1_11D3_97FE_00A0C9DF29C4_.wvu.PrintArea" hidden="1">#REF!</definedName>
    <definedName name="Z_E3381BA9_39E1_11D3_97FE_00A0C9DF29C4_.wvu.PrintArea" hidden="1">#REF!</definedName>
    <definedName name="Z_E3381BAA_39E1_11D3_97FE_00A0C9DF29C4_.wvu.PrintArea" hidden="1">#REF!</definedName>
    <definedName name="Z_E3381BAC_39E1_11D3_97FE_00A0C9DF29C4_.wvu.PrintArea" hidden="1">#REF!</definedName>
    <definedName name="Z_E3381BAD_39E1_11D3_97FE_00A0C9DF29C4_.wvu.PrintArea" hidden="1">#REF!</definedName>
    <definedName name="Z_E3381BAF_39E1_11D3_97FE_00A0C9DF29C4_.wvu.PrintArea" hidden="1">#REF!</definedName>
    <definedName name="Z_E3381BB0_39E1_11D3_97FE_00A0C9DF29C4_.wvu.PrintArea" hidden="1">#REF!</definedName>
    <definedName name="Z_E3381BB2_39E1_11D3_97FE_00A0C9DF29C4_.wvu.PrintArea" hidden="1">#REF!</definedName>
    <definedName name="Z_E3381BB3_39E1_11D3_97FE_00A0C9DF29C4_.wvu.PrintArea" hidden="1">#REF!</definedName>
    <definedName name="Z_E3381BB4_39E1_11D3_97FE_00A0C9DF29C4_.wvu.PrintArea" hidden="1">#REF!</definedName>
    <definedName name="Z_E3381BB5_39E1_11D3_97FE_00A0C9DF29C4_.wvu.PrintArea" hidden="1">#REF!</definedName>
    <definedName name="Z_E3381BB7_39E1_11D3_97FE_00A0C9DF29C4_.wvu.PrintArea" hidden="1">#REF!</definedName>
    <definedName name="Z_E3381BB8_39E1_11D3_97FE_00A0C9DF29C4_.wvu.PrintArea" hidden="1">#REF!</definedName>
    <definedName name="Z_E3381BB9_39E1_11D3_97FE_00A0C9DF29C4_.wvu.PrintArea" hidden="1">#REF!</definedName>
    <definedName name="Z_E3381BBA_39E1_11D3_97FE_00A0C9DF29C4_.wvu.PrintArea" hidden="1">#REF!</definedName>
    <definedName name="Z_E3381BBC_39E1_11D3_97FE_00A0C9DF29C4_.wvu.PrintArea" hidden="1">#REF!</definedName>
    <definedName name="Z_E3381BBD_39E1_11D3_97FE_00A0C9DF29C4_.wvu.PrintArea" hidden="1">#REF!</definedName>
    <definedName name="Z_E359ABDC_4366_11D3_8575_00A0C9DF1035_.wvu.PrintArea" hidden="1">#REF!</definedName>
    <definedName name="Z_E359ABDD_4366_11D3_8575_00A0C9DF1035_.wvu.PrintArea" hidden="1">#REF!</definedName>
    <definedName name="Z_E359ABDF_4366_11D3_8575_00A0C9DF1035_.wvu.PrintArea" hidden="1">#REF!</definedName>
    <definedName name="Z_E359ABE0_4366_11D3_8575_00A0C9DF1035_.wvu.PrintArea" hidden="1">#REF!</definedName>
    <definedName name="Z_E359ABE1_4366_11D3_8575_00A0C9DF1035_.wvu.PrintArea" hidden="1">#REF!</definedName>
    <definedName name="Z_E359ABE2_4366_11D3_8575_00A0C9DF1035_.wvu.PrintArea" hidden="1">#REF!</definedName>
    <definedName name="Z_E359ABE4_4366_11D3_8575_00A0C9DF1035_.wvu.PrintArea" hidden="1">#REF!</definedName>
    <definedName name="Z_E359ABE5_4366_11D3_8575_00A0C9DF1035_.wvu.PrintArea" hidden="1">#REF!</definedName>
    <definedName name="Z_E359ABE6_4366_11D3_8575_00A0C9DF1035_.wvu.PrintArea" hidden="1">#REF!</definedName>
    <definedName name="Z_E359ABE7_4366_11D3_8575_00A0C9DF1035_.wvu.PrintArea" hidden="1">#REF!</definedName>
    <definedName name="Z_E359ABE9_4366_11D3_8575_00A0C9DF1035_.wvu.PrintArea" hidden="1">#REF!</definedName>
    <definedName name="Z_E359ABEA_4366_11D3_8575_00A0C9DF1035_.wvu.PrintArea" hidden="1">#REF!</definedName>
    <definedName name="Z_E359ABEC_4366_11D3_8575_00A0C9DF1035_.wvu.PrintArea" hidden="1">#REF!</definedName>
    <definedName name="Z_E359ABED_4366_11D3_8575_00A0C9DF1035_.wvu.PrintArea" hidden="1">#REF!</definedName>
    <definedName name="Z_E359ABEF_4366_11D3_8575_00A0C9DF1035_.wvu.PrintArea" hidden="1">#REF!</definedName>
    <definedName name="Z_E359ABF0_4366_11D3_8575_00A0C9DF1035_.wvu.PrintArea" hidden="1">#REF!</definedName>
    <definedName name="Z_E359ABF1_4366_11D3_8575_00A0C9DF1035_.wvu.PrintArea" hidden="1">#REF!</definedName>
    <definedName name="Z_E359ABF2_4366_11D3_8575_00A0C9DF1035_.wvu.PrintArea" hidden="1">#REF!</definedName>
    <definedName name="Z_E359ABF4_4366_11D3_8575_00A0C9DF1035_.wvu.PrintArea" hidden="1">#REF!</definedName>
    <definedName name="Z_E359ABF5_4366_11D3_8575_00A0C9DF1035_.wvu.PrintArea" hidden="1">#REF!</definedName>
    <definedName name="Z_E359ABF6_4366_11D3_8575_00A0C9DF1035_.wvu.PrintArea" hidden="1">#REF!</definedName>
    <definedName name="Z_E359ABF7_4366_11D3_8575_00A0C9DF1035_.wvu.PrintArea" hidden="1">#REF!</definedName>
    <definedName name="Z_E359ABF9_4366_11D3_8575_00A0C9DF1035_.wvu.PrintArea" hidden="1">#REF!</definedName>
    <definedName name="Z_E359ABFA_4366_11D3_8575_00A0C9DF1035_.wvu.PrintArea" hidden="1">#REF!</definedName>
    <definedName name="Z_E84C5E09_352A_11D3_97FE_00A0C9DF29C4_.wvu.PrintArea" hidden="1">#REF!</definedName>
    <definedName name="Z_E84C5E0A_352A_11D3_97FE_00A0C9DF29C4_.wvu.PrintArea" hidden="1">#REF!</definedName>
    <definedName name="Z_E84C5E0C_352A_11D3_97FE_00A0C9DF29C4_.wvu.PrintArea" hidden="1">#REF!</definedName>
    <definedName name="Z_E84C5E0D_352A_11D3_97FE_00A0C9DF29C4_.wvu.PrintArea" hidden="1">#REF!</definedName>
    <definedName name="Z_E84C5E0E_352A_11D3_97FE_00A0C9DF29C4_.wvu.PrintArea" hidden="1">#REF!</definedName>
    <definedName name="Z_E84C5E0F_352A_11D3_97FE_00A0C9DF29C4_.wvu.PrintArea" hidden="1">#REF!</definedName>
    <definedName name="Z_E84C5E11_352A_11D3_97FE_00A0C9DF29C4_.wvu.PrintArea" hidden="1">#REF!</definedName>
    <definedName name="Z_E84C5E12_352A_11D3_97FE_00A0C9DF29C4_.wvu.PrintArea" hidden="1">#REF!</definedName>
    <definedName name="Z_E84C5E13_352A_11D3_97FE_00A0C9DF29C4_.wvu.PrintArea" hidden="1">#REF!</definedName>
    <definedName name="Z_E84C5E14_352A_11D3_97FE_00A0C9DF29C4_.wvu.PrintArea" hidden="1">#REF!</definedName>
    <definedName name="Z_E84C5E16_352A_11D3_97FE_00A0C9DF29C4_.wvu.PrintArea" hidden="1">#REF!</definedName>
    <definedName name="Z_E84C5E17_352A_11D3_97FE_00A0C9DF29C4_.wvu.PrintArea" hidden="1">#REF!</definedName>
    <definedName name="Z_E84C5E19_352A_11D3_97FE_00A0C9DF29C4_.wvu.PrintArea" hidden="1">#REF!</definedName>
    <definedName name="Z_E84C5E1A_352A_11D3_97FE_00A0C9DF29C4_.wvu.PrintArea" hidden="1">#REF!</definedName>
    <definedName name="Z_E84C5E1C_352A_11D3_97FE_00A0C9DF29C4_.wvu.PrintArea" hidden="1">#REF!</definedName>
    <definedName name="Z_E84C5E1D_352A_11D3_97FE_00A0C9DF29C4_.wvu.PrintArea" hidden="1">#REF!</definedName>
    <definedName name="Z_E84C5E1E_352A_11D3_97FE_00A0C9DF29C4_.wvu.PrintArea" hidden="1">#REF!</definedName>
    <definedName name="Z_E84C5E1F_352A_11D3_97FE_00A0C9DF29C4_.wvu.PrintArea" hidden="1">#REF!</definedName>
    <definedName name="Z_E84C5E21_352A_11D3_97FE_00A0C9DF29C4_.wvu.PrintArea" hidden="1">#REF!</definedName>
    <definedName name="Z_E84C5E22_352A_11D3_97FE_00A0C9DF29C4_.wvu.PrintArea" hidden="1">#REF!</definedName>
    <definedName name="Z_E84C5E23_352A_11D3_97FE_00A0C9DF29C4_.wvu.PrintArea" hidden="1">#REF!</definedName>
    <definedName name="Z_E84C5E24_352A_11D3_97FE_00A0C9DF29C4_.wvu.PrintArea" hidden="1">#REF!</definedName>
    <definedName name="Z_E84C5E26_352A_11D3_97FE_00A0C9DF29C4_.wvu.PrintArea" hidden="1">#REF!</definedName>
    <definedName name="Z_E84C5E27_352A_11D3_97FE_00A0C9DF29C4_.wvu.PrintArea" hidden="1">#REF!</definedName>
    <definedName name="Z_EF3BA654_A7EF_11D3_980D_00A0C9DF29C4_.wvu.PrintArea" hidden="1">#REF!</definedName>
    <definedName name="Z_EF3BA655_A7EF_11D3_980D_00A0C9DF29C4_.wvu.PrintArea" hidden="1">#REF!</definedName>
    <definedName name="Z_EF3BA657_A7EF_11D3_980D_00A0C9DF29C4_.wvu.PrintArea" hidden="1">#REF!</definedName>
    <definedName name="Z_EF3BA658_A7EF_11D3_980D_00A0C9DF29C4_.wvu.PrintArea" hidden="1">#REF!</definedName>
    <definedName name="Z_EF3BA659_A7EF_11D3_980D_00A0C9DF29C4_.wvu.PrintArea" hidden="1">#REF!</definedName>
    <definedName name="Z_EF3BA65A_A7EF_11D3_980D_00A0C9DF29C4_.wvu.PrintArea" hidden="1">#REF!</definedName>
    <definedName name="Z_EF3BA65C_A7EF_11D3_980D_00A0C9DF29C4_.wvu.PrintArea" hidden="1">#REF!</definedName>
    <definedName name="Z_EF3BA65D_A7EF_11D3_980D_00A0C9DF29C4_.wvu.PrintArea" hidden="1">#REF!</definedName>
    <definedName name="Z_EF3BA65E_A7EF_11D3_980D_00A0C9DF29C4_.wvu.PrintArea" hidden="1">#REF!</definedName>
    <definedName name="Z_EF3BA65F_A7EF_11D3_980D_00A0C9DF29C4_.wvu.PrintArea" hidden="1">#REF!</definedName>
    <definedName name="Z_EF3BA661_A7EF_11D3_980D_00A0C9DF29C4_.wvu.PrintArea" hidden="1">#REF!</definedName>
    <definedName name="Z_EF3BA662_A7EF_11D3_980D_00A0C9DF29C4_.wvu.PrintArea" hidden="1">#REF!</definedName>
    <definedName name="Z_EF3BA664_A7EF_11D3_980D_00A0C9DF29C4_.wvu.PrintArea" hidden="1">#REF!</definedName>
    <definedName name="Z_EF3BA665_A7EF_11D3_980D_00A0C9DF29C4_.wvu.PrintArea" hidden="1">#REF!</definedName>
    <definedName name="Z_EF3BA667_A7EF_11D3_980D_00A0C9DF29C4_.wvu.PrintArea" hidden="1">#REF!</definedName>
    <definedName name="Z_EF3BA668_A7EF_11D3_980D_00A0C9DF29C4_.wvu.PrintArea" hidden="1">#REF!</definedName>
    <definedName name="Z_EF3BA669_A7EF_11D3_980D_00A0C9DF29C4_.wvu.PrintArea" hidden="1">#REF!</definedName>
    <definedName name="Z_EF3BA66A_A7EF_11D3_980D_00A0C9DF29C4_.wvu.PrintArea" hidden="1">#REF!</definedName>
    <definedName name="Z_EF3BA66C_A7EF_11D3_980D_00A0C9DF29C4_.wvu.PrintArea" hidden="1">#REF!</definedName>
    <definedName name="Z_EF3BA66D_A7EF_11D3_980D_00A0C9DF29C4_.wvu.PrintArea" hidden="1">#REF!</definedName>
    <definedName name="Z_EF3BA66E_A7EF_11D3_980D_00A0C9DF29C4_.wvu.PrintArea" hidden="1">#REF!</definedName>
    <definedName name="Z_EF3BA66F_A7EF_11D3_980D_00A0C9DF29C4_.wvu.PrintArea" hidden="1">#REF!</definedName>
    <definedName name="Z_EF3BA671_A7EF_11D3_980D_00A0C9DF29C4_.wvu.PrintArea" hidden="1">#REF!</definedName>
    <definedName name="Z_EF3BA672_A7EF_11D3_980D_00A0C9DF29C4_.wvu.PrintArea" hidden="1">#REF!</definedName>
    <definedName name="Z_F56C154B_3AB1_11D3_ABE7_00A0C9DF1063_.wvu.PrintArea" hidden="1">#REF!</definedName>
    <definedName name="Z_F56C154C_3AB1_11D3_ABE7_00A0C9DF1063_.wvu.PrintArea" hidden="1">#REF!</definedName>
    <definedName name="Z_F56C154E_3AB1_11D3_ABE7_00A0C9DF1063_.wvu.PrintArea" hidden="1">#REF!</definedName>
    <definedName name="Z_F56C154F_3AB1_11D3_ABE7_00A0C9DF1063_.wvu.PrintArea" hidden="1">#REF!</definedName>
    <definedName name="Z_F56C1550_3AB1_11D3_ABE7_00A0C9DF1063_.wvu.PrintArea" hidden="1">#REF!</definedName>
    <definedName name="Z_F56C1551_3AB1_11D3_ABE7_00A0C9DF1063_.wvu.PrintArea" hidden="1">#REF!</definedName>
    <definedName name="Z_F56C1553_3AB1_11D3_ABE7_00A0C9DF1063_.wvu.PrintArea" hidden="1">#REF!</definedName>
    <definedName name="Z_F56C1554_3AB1_11D3_ABE7_00A0C9DF1063_.wvu.PrintArea" hidden="1">#REF!</definedName>
    <definedName name="Z_F56C1555_3AB1_11D3_ABE7_00A0C9DF1063_.wvu.PrintArea" hidden="1">#REF!</definedName>
    <definedName name="Z_F56C1556_3AB1_11D3_ABE7_00A0C9DF1063_.wvu.PrintArea" hidden="1">#REF!</definedName>
    <definedName name="Z_F56C1558_3AB1_11D3_ABE7_00A0C9DF1063_.wvu.PrintArea" hidden="1">#REF!</definedName>
    <definedName name="Z_F56C1559_3AB1_11D3_ABE7_00A0C9DF1063_.wvu.PrintArea" hidden="1">#REF!</definedName>
    <definedName name="Z_F56C155B_3AB1_11D3_ABE7_00A0C9DF1063_.wvu.PrintArea" hidden="1">#REF!</definedName>
    <definedName name="Z_F56C155C_3AB1_11D3_ABE7_00A0C9DF1063_.wvu.PrintArea" hidden="1">#REF!</definedName>
    <definedName name="Z_F56C155E_3AB1_11D3_ABE7_00A0C9DF1063_.wvu.PrintArea" hidden="1">#REF!</definedName>
    <definedName name="Z_F56C155F_3AB1_11D3_ABE7_00A0C9DF1063_.wvu.PrintArea" hidden="1">#REF!</definedName>
    <definedName name="Z_F56C1560_3AB1_11D3_ABE7_00A0C9DF1063_.wvu.PrintArea" hidden="1">#REF!</definedName>
    <definedName name="Z_F56C1561_3AB1_11D3_ABE7_00A0C9DF1063_.wvu.PrintArea" hidden="1">#REF!</definedName>
    <definedName name="Z_F56C1563_3AB1_11D3_ABE7_00A0C9DF1063_.wvu.PrintArea" hidden="1">#REF!</definedName>
    <definedName name="Z_F56C1564_3AB1_11D3_ABE7_00A0C9DF1063_.wvu.PrintArea" hidden="1">#REF!</definedName>
    <definedName name="Z_F56C1565_3AB1_11D3_ABE7_00A0C9DF1063_.wvu.PrintArea" hidden="1">#REF!</definedName>
    <definedName name="Z_F56C1566_3AB1_11D3_ABE7_00A0C9DF1063_.wvu.PrintArea" hidden="1">#REF!</definedName>
    <definedName name="Z_F56C1568_3AB1_11D3_ABE7_00A0C9DF1063_.wvu.PrintArea" hidden="1">#REF!</definedName>
    <definedName name="Z_F56C1569_3AB1_11D3_ABE7_00A0C9DF1063_.wvu.PrintArea" hidden="1">#REF!</definedName>
    <definedName name="Z_F854DE9C_9E82_11D3_9DB2_00A0C9DF29FD_.wvu.PrintArea" hidden="1">#REF!</definedName>
    <definedName name="Z_F854DE9D_9E82_11D3_9DB2_00A0C9DF29FD_.wvu.PrintArea" hidden="1">#REF!</definedName>
    <definedName name="Z_F854DE9F_9E82_11D3_9DB2_00A0C9DF29FD_.wvu.PrintArea" hidden="1">#REF!</definedName>
    <definedName name="Z_F854DEA0_9E82_11D3_9DB2_00A0C9DF29FD_.wvu.PrintArea" hidden="1">#REF!</definedName>
    <definedName name="Z_F854DEA1_9E82_11D3_9DB2_00A0C9DF29FD_.wvu.PrintArea" hidden="1">#REF!</definedName>
    <definedName name="Z_F854DEA2_9E82_11D3_9DB2_00A0C9DF29FD_.wvu.PrintArea" hidden="1">#REF!</definedName>
    <definedName name="Z_F854DEA4_9E82_11D3_9DB2_00A0C9DF29FD_.wvu.PrintArea" hidden="1">#REF!</definedName>
    <definedName name="Z_F854DEA5_9E82_11D3_9DB2_00A0C9DF29FD_.wvu.PrintArea" hidden="1">#REF!</definedName>
    <definedName name="Z_F854DEA6_9E82_11D3_9DB2_00A0C9DF29FD_.wvu.PrintArea" hidden="1">#REF!</definedName>
    <definedName name="Z_F854DEA7_9E82_11D3_9DB2_00A0C9DF29FD_.wvu.PrintArea" hidden="1">#REF!</definedName>
    <definedName name="Z_F854DEA9_9E82_11D3_9DB2_00A0C9DF29FD_.wvu.PrintArea" hidden="1">#REF!</definedName>
    <definedName name="Z_F854DEAA_9E82_11D3_9DB2_00A0C9DF29FD_.wvu.PrintArea" hidden="1">#REF!</definedName>
    <definedName name="Z_F854DEAC_9E82_11D3_9DB2_00A0C9DF29FD_.wvu.PrintArea" hidden="1">#REF!</definedName>
    <definedName name="Z_F854DEAD_9E82_11D3_9DB2_00A0C9DF29FD_.wvu.PrintArea" hidden="1">#REF!</definedName>
    <definedName name="Z_F854DEAF_9E82_11D3_9DB2_00A0C9DF29FD_.wvu.PrintArea" hidden="1">#REF!</definedName>
    <definedName name="Z_F854DEB0_9E82_11D3_9DB2_00A0C9DF29FD_.wvu.PrintArea" hidden="1">#REF!</definedName>
    <definedName name="Z_F854DEB1_9E82_11D3_9DB2_00A0C9DF29FD_.wvu.PrintArea" hidden="1">#REF!</definedName>
    <definedName name="Z_F854DEB2_9E82_11D3_9DB2_00A0C9DF29FD_.wvu.PrintArea" hidden="1">#REF!</definedName>
    <definedName name="Z_F854DEB4_9E82_11D3_9DB2_00A0C9DF29FD_.wvu.PrintArea" hidden="1">#REF!</definedName>
    <definedName name="Z_F854DEB5_9E82_11D3_9DB2_00A0C9DF29FD_.wvu.PrintArea" hidden="1">#REF!</definedName>
    <definedName name="Z_F854DEB6_9E82_11D3_9DB2_00A0C9DF29FD_.wvu.PrintArea" hidden="1">#REF!</definedName>
    <definedName name="Z_F854DEB7_9E82_11D3_9DB2_00A0C9DF29FD_.wvu.PrintArea" hidden="1">#REF!</definedName>
    <definedName name="Z_F854DEB9_9E82_11D3_9DB2_00A0C9DF29FD_.wvu.PrintArea" hidden="1">#REF!</definedName>
    <definedName name="Z_F854DEBA_9E82_11D3_9DB2_00A0C9DF29FD_.wvu.PrintArea" hidden="1">#REF!</definedName>
    <definedName name="Z_FACAB6C6_C9E7_11D3_9DB9_00A0C9DF29FD_.wvu.PrintArea" hidden="1">#REF!</definedName>
    <definedName name="Z_FACAB6C7_C9E7_11D3_9DB9_00A0C9DF29FD_.wvu.PrintArea" hidden="1">#REF!</definedName>
    <definedName name="Z_FACAB6C9_C9E7_11D3_9DB9_00A0C9DF29FD_.wvu.PrintArea" hidden="1">#REF!</definedName>
    <definedName name="Z_FACAB6CA_C9E7_11D3_9DB9_00A0C9DF29FD_.wvu.PrintArea" hidden="1">#REF!</definedName>
    <definedName name="Z_FACAB6CB_C9E7_11D3_9DB9_00A0C9DF29FD_.wvu.PrintArea" hidden="1">#REF!</definedName>
    <definedName name="Z_FACAB6CC_C9E7_11D3_9DB9_00A0C9DF29FD_.wvu.PrintArea" hidden="1">#REF!</definedName>
    <definedName name="Z_FACAB6CE_C9E7_11D3_9DB9_00A0C9DF29FD_.wvu.PrintArea" hidden="1">#REF!</definedName>
    <definedName name="Z_FACAB6CF_C9E7_11D3_9DB9_00A0C9DF29FD_.wvu.PrintArea" hidden="1">#REF!</definedName>
    <definedName name="Z_FACAB6D0_C9E7_11D3_9DB9_00A0C9DF29FD_.wvu.PrintArea" hidden="1">#REF!</definedName>
    <definedName name="Z_FACAB6D1_C9E7_11D3_9DB9_00A0C9DF29FD_.wvu.PrintArea" hidden="1">#REF!</definedName>
    <definedName name="Z_FACAB6D3_C9E7_11D3_9DB9_00A0C9DF29FD_.wvu.PrintArea" hidden="1">#REF!</definedName>
    <definedName name="Z_FACAB6D4_C9E7_11D3_9DB9_00A0C9DF29FD_.wvu.PrintArea" hidden="1">#REF!</definedName>
    <definedName name="Z_FACAB6D6_C9E7_11D3_9DB9_00A0C9DF29FD_.wvu.PrintArea" hidden="1">#REF!</definedName>
    <definedName name="Z_FACAB6D7_C9E7_11D3_9DB9_00A0C9DF29FD_.wvu.PrintArea" hidden="1">#REF!</definedName>
    <definedName name="Z_FACAB6D9_C9E7_11D3_9DB9_00A0C9DF29FD_.wvu.PrintArea" hidden="1">#REF!</definedName>
    <definedName name="Z_FACAB6DA_C9E7_11D3_9DB9_00A0C9DF29FD_.wvu.PrintArea" hidden="1">#REF!</definedName>
    <definedName name="Z_FACAB6DB_C9E7_11D3_9DB9_00A0C9DF29FD_.wvu.PrintArea" hidden="1">#REF!</definedName>
    <definedName name="Z_FACAB6DC_C9E7_11D3_9DB9_00A0C9DF29FD_.wvu.PrintArea" hidden="1">#REF!</definedName>
    <definedName name="Z_FACAB6DE_C9E7_11D3_9DB9_00A0C9DF29FD_.wvu.PrintArea" hidden="1">#REF!</definedName>
    <definedName name="Z_FACAB6DF_C9E7_11D3_9DB9_00A0C9DF29FD_.wvu.PrintArea" hidden="1">#REF!</definedName>
    <definedName name="Z_FACAB6E0_C9E7_11D3_9DB9_00A0C9DF29FD_.wvu.PrintArea" hidden="1">#REF!</definedName>
    <definedName name="Z_FACAB6E1_C9E7_11D3_9DB9_00A0C9DF29FD_.wvu.PrintArea" hidden="1">#REF!</definedName>
    <definedName name="Z_FACAB6E3_C9E7_11D3_9DB9_00A0C9DF29FD_.wvu.PrintArea" hidden="1">#REF!</definedName>
    <definedName name="Z_FACAB6E4_C9E7_11D3_9DB9_00A0C9DF29FD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P44" i="1" s="1"/>
  <c r="G44" i="1"/>
  <c r="F44" i="1"/>
  <c r="E44" i="1"/>
  <c r="D44" i="1"/>
  <c r="C44" i="1"/>
  <c r="O44" i="1" s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O34" i="1" s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E14" i="1"/>
  <c r="D14" i="1"/>
  <c r="E13" i="1"/>
  <c r="D13" i="1"/>
  <c r="E12" i="1"/>
  <c r="D12" i="1"/>
  <c r="E11" i="1"/>
  <c r="D11" i="1"/>
  <c r="E10" i="1"/>
  <c r="D10" i="1"/>
  <c r="E9" i="1"/>
  <c r="D9" i="1"/>
  <c r="A9" i="1"/>
  <c r="A10" i="1" s="1"/>
  <c r="E8" i="1"/>
  <c r="E15" i="1" s="1"/>
  <c r="F8" i="1" s="1"/>
  <c r="D8" i="1"/>
  <c r="F9" i="1" l="1"/>
  <c r="F15" i="1" s="1"/>
  <c r="G8" i="1"/>
  <c r="G9" i="1"/>
  <c r="F12" i="1"/>
  <c r="G12" i="1" s="1"/>
  <c r="A12" i="1"/>
  <c r="A11" i="1"/>
  <c r="F13" i="1"/>
  <c r="G13" i="1" s="1"/>
  <c r="F10" i="1"/>
  <c r="G10" i="1" s="1"/>
  <c r="F14" i="1"/>
  <c r="G14" i="1" s="1"/>
  <c r="F11" i="1"/>
  <c r="G11" i="1" s="1"/>
  <c r="A15" i="1" l="1"/>
  <c r="A13" i="1"/>
  <c r="G15" i="1"/>
  <c r="A14" i="1"/>
</calcChain>
</file>

<file path=xl/sharedStrings.xml><?xml version="1.0" encoding="utf-8"?>
<sst xmlns="http://schemas.openxmlformats.org/spreadsheetml/2006/main" count="56" uniqueCount="37">
  <si>
    <t>DUKE ENERGY KENTUCKY</t>
  </si>
  <si>
    <t>CASH WORKING CAPITAL REQUIREMENT - LEAD-LAG STUDY</t>
  </si>
  <si>
    <t>FOR THE TWELVE MONTHS ENDED DECEMBER 31, 2023</t>
  </si>
  <si>
    <t>WORK PAPER A-2 - ACCOUNTS RECEIVABLE AGING/COLLECTIONS LAG</t>
  </si>
  <si>
    <t>Line No.</t>
  </si>
  <si>
    <t>Aging Buckets</t>
  </si>
  <si>
    <t>Bucket Days</t>
  </si>
  <si>
    <t>Lag Days</t>
  </si>
  <si>
    <t>Average per Aging Bucket</t>
  </si>
  <si>
    <t>Weighting Factor</t>
  </si>
  <si>
    <t>Weighted Lag Days</t>
  </si>
  <si>
    <t>(A)</t>
  </si>
  <si>
    <t>(B)</t>
  </si>
  <si>
    <t>(C)</t>
  </si>
  <si>
    <t>(D)</t>
  </si>
  <si>
    <t>(E)</t>
  </si>
  <si>
    <t>(F)</t>
  </si>
  <si>
    <t>Current</t>
  </si>
  <si>
    <t>0-30</t>
  </si>
  <si>
    <t>0-30 Days Past Due</t>
  </si>
  <si>
    <t>31-60</t>
  </si>
  <si>
    <t>31-60 Days Past Due</t>
  </si>
  <si>
    <t>61-90</t>
  </si>
  <si>
    <t>61-90 Days Past Due</t>
  </si>
  <si>
    <t>91-120</t>
  </si>
  <si>
    <t>91-120 Days Past Due</t>
  </si>
  <si>
    <t>121-150</t>
  </si>
  <si>
    <t>121-150 Days Past Due</t>
  </si>
  <si>
    <t>151-180</t>
  </si>
  <si>
    <t>150+ Days Past Due</t>
  </si>
  <si>
    <t>181+</t>
  </si>
  <si>
    <t>Total</t>
  </si>
  <si>
    <t>Duke Energy Kentucky</t>
  </si>
  <si>
    <t>Trending Retail AR Agings</t>
  </si>
  <si>
    <t>KY Only</t>
  </si>
  <si>
    <t>Sum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</si>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</sst>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* #,##0.0_);_(* \(#,##0.0\);_(* &quot;-&quot;??_);_(@_)"/>
    <numFmt numFmtId="166" formatCode="_(&quot;$&quot;* #,##0_);_(&quot;$&quot;* \(#,##0\);_(&quot;$&quot;* &quot;-&quot;??_);_(@_)"/>
    <numFmt numFmtId="167" formatCode="0.0%"/>
    <numFmt numFmtId="168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1" fillId="0" borderId="0"/>
    <xf numFmtId="164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164" fontId="3" fillId="0" borderId="0" xfId="2" applyFont="1" applyAlignment="1"/>
    <xf numFmtId="164" fontId="4" fillId="0" borderId="0" xfId="3" applyFont="1"/>
    <xf numFmtId="0" fontId="4" fillId="0" borderId="0" xfId="3" applyNumberFormat="1" applyFont="1" applyAlignment="1">
      <alignment horizontal="center"/>
    </xf>
    <xf numFmtId="164" fontId="3" fillId="0" borderId="0" xfId="2" applyFont="1"/>
    <xf numFmtId="0" fontId="3" fillId="0" borderId="1" xfId="3" applyNumberFormat="1" applyFont="1" applyBorder="1" applyAlignment="1">
      <alignment horizontal="center" wrapText="1"/>
    </xf>
    <xf numFmtId="164" fontId="5" fillId="0" borderId="1" xfId="4" applyFont="1" applyBorder="1" applyAlignment="1">
      <alignment horizontal="center" wrapText="1"/>
    </xf>
    <xf numFmtId="0" fontId="4" fillId="0" borderId="0" xfId="3" applyNumberFormat="1" applyFont="1" applyAlignment="1">
      <alignment horizontal="center" wrapText="1"/>
    </xf>
    <xf numFmtId="164" fontId="4" fillId="0" borderId="0" xfId="5" applyAlignment="1">
      <alignment horizontal="center" wrapText="1"/>
    </xf>
    <xf numFmtId="164" fontId="6" fillId="0" borderId="0" xfId="4" applyFont="1" applyAlignment="1">
      <alignment horizontal="center"/>
    </xf>
    <xf numFmtId="164" fontId="4" fillId="0" borderId="0" xfId="5" applyAlignment="1">
      <alignment horizontal="center"/>
    </xf>
    <xf numFmtId="164" fontId="4" fillId="0" borderId="0" xfId="3" applyFont="1" applyAlignment="1">
      <alignment horizontal="center"/>
    </xf>
    <xf numFmtId="164" fontId="4" fillId="0" borderId="0" xfId="5" applyAlignment="1">
      <alignment horizontal="left" wrapText="1"/>
    </xf>
    <xf numFmtId="165" fontId="4" fillId="0" borderId="0" xfId="6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4" fillId="0" borderId="0" xfId="7" applyNumberFormat="1" applyFont="1"/>
    <xf numFmtId="165" fontId="4" fillId="0" borderId="0" xfId="6" applyNumberFormat="1" applyFont="1"/>
    <xf numFmtId="164" fontId="4" fillId="0" borderId="0" xfId="8" applyFont="1"/>
    <xf numFmtId="168" fontId="7" fillId="0" borderId="0" xfId="6" applyNumberFormat="1" applyFont="1" applyAlignment="1">
      <alignment horizontal="center"/>
    </xf>
    <xf numFmtId="164" fontId="4" fillId="0" borderId="0" xfId="5"/>
    <xf numFmtId="165" fontId="4" fillId="0" borderId="0" xfId="6" applyNumberFormat="1" applyFont="1" applyFill="1" applyAlignment="1">
      <alignment horizontal="center"/>
    </xf>
    <xf numFmtId="43" fontId="4" fillId="0" borderId="0" xfId="6" applyFont="1"/>
    <xf numFmtId="164" fontId="4" fillId="0" borderId="2" xfId="8" applyFont="1" applyBorder="1"/>
    <xf numFmtId="166" fontId="4" fillId="0" borderId="2" xfId="9" applyNumberFormat="1" applyFont="1" applyBorder="1" applyAlignment="1">
      <alignment horizontal="center"/>
    </xf>
    <xf numFmtId="167" fontId="4" fillId="0" borderId="2" xfId="7" applyNumberFormat="1" applyFont="1" applyBorder="1" applyAlignment="1">
      <alignment horizontal="right"/>
    </xf>
    <xf numFmtId="165" fontId="4" fillId="0" borderId="2" xfId="6" applyNumberFormat="1" applyFont="1" applyBorder="1" applyAlignment="1">
      <alignment horizontal="right"/>
    </xf>
    <xf numFmtId="164" fontId="5" fillId="0" borderId="0" xfId="5" applyFont="1"/>
    <xf numFmtId="164" fontId="5" fillId="0" borderId="1" xfId="5" applyFont="1" applyBorder="1" applyAlignment="1">
      <alignment horizontal="center"/>
    </xf>
    <xf numFmtId="17" fontId="5" fillId="0" borderId="0" xfId="5" applyNumberFormat="1" applyFont="1"/>
    <xf numFmtId="164" fontId="3" fillId="0" borderId="0" xfId="3" applyFont="1" applyAlignment="1">
      <alignment horizontal="center"/>
    </xf>
    <xf numFmtId="164" fontId="8" fillId="0" borderId="0" xfId="3" applyFont="1"/>
    <xf numFmtId="168" fontId="4" fillId="0" borderId="0" xfId="6" applyNumberFormat="1" applyFont="1" applyFill="1"/>
    <xf numFmtId="168" fontId="4" fillId="0" borderId="0" xfId="6" applyNumberFormat="1" applyFont="1"/>
    <xf numFmtId="167" fontId="4" fillId="0" borderId="0" xfId="7" applyNumberFormat="1" applyFont="1" applyFill="1"/>
    <xf numFmtId="10" fontId="4" fillId="0" borderId="0" xfId="7" applyNumberFormat="1" applyFont="1"/>
    <xf numFmtId="165" fontId="9" fillId="0" borderId="0" xfId="6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64" fontId="3" fillId="0" borderId="0" xfId="2" applyFont="1" applyAlignment="1">
      <alignment horizontal="center"/>
    </xf>
  </cellXfs>
  <cellStyles count="10">
    <cellStyle name="Comma 2 2 2" xfId="6" xr:uid="{B691973F-2795-45FC-AF49-513900F42976}"/>
    <cellStyle name="Currency" xfId="1" builtinId="4"/>
    <cellStyle name="Currency 2" xfId="9" xr:uid="{AF458BE9-7ADB-4EC2-85D8-5AF724064DB7}"/>
    <cellStyle name="Normal" xfId="0" builtinId="0"/>
    <cellStyle name="Normal 11" xfId="4" xr:uid="{EF168275-A3BF-4D48-93DE-204442D00905}"/>
    <cellStyle name="Normal 13 2" xfId="5" xr:uid="{548CB3D8-13EA-47D0-A633-6767F906121E}"/>
    <cellStyle name="Normal_2010 Lead-Lag Study" xfId="8" xr:uid="{F02BF1AD-F7E9-4B21-967F-02C012F6D9E8}"/>
    <cellStyle name="Normal_2010 SFR Model 06.13.11" xfId="3" xr:uid="{4A14C53F-D01A-44BD-859C-9DDF5D664951}"/>
    <cellStyle name="Percent 2" xfId="7" xr:uid="{F62C9B4F-11DC-425A-B7E6-19E8F388C90B}"/>
    <cellStyle name="Style 1" xfId="2" xr:uid="{D5207BB6-3077-453A-A30B-600AA1A40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velink/contentserverdav/nodes/75547632/1998Mulvey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velink/contentserverdav/nodes/75547632/Rat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xxx\SFR%20Model\KPSC%20Electric%20SFRs-2024%20-%20Forecasted.xlsm" TargetMode="External"/><Relationship Id="rId1" Type="http://schemas.openxmlformats.org/officeDocument/2006/relationships/externalLinkPath" Target="https://ceadvisors.sharepoint.com/Rate%20Case%20Filings/DEK%20Electric%20Case%202024-xxx/SFR%20Model/KPSC%20Electric%20SFRs-2024%20-%20Forecasted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lanSouza\AppData\Local\Microsoft\Windows\INetCache\Content.Outlook\S9FYSOYU\Revenue%20Requirement%20Support%2010_04_2024.xlsx" TargetMode="External"/><Relationship Id="rId1" Type="http://schemas.openxmlformats.org/officeDocument/2006/relationships/externalLinkPath" Target="https://ceadvisors.sharepoint.com/Users/NolanSouza/AppData/Local/Microsoft/Windows/INetCache/Content.Outlook/S9FYSOYU/Revenue%20Requirement%20Support%2010_04_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velink/contentserverdav/nodes/75547632/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  <sheetName val="WPB-1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2024-00xxx</v>
          </cell>
          <cell r="G6" t="str">
            <v>L. D. STEINKUHL</v>
          </cell>
        </row>
        <row r="7">
          <cell r="G7" t="str">
            <v>J. E. ZIOLKOWSKI</v>
          </cell>
        </row>
        <row r="8">
          <cell r="B8" t="str">
            <v>FOR THE TWELVE MONTHS ENDED JUNE 30, 2026</v>
          </cell>
          <cell r="G8" t="str">
            <v>J. R. PANIZZA</v>
          </cell>
        </row>
        <row r="9">
          <cell r="B9" t="str">
            <v>ELECTRIC DEPARTMENT</v>
          </cell>
          <cell r="G9" t="str">
            <v>T. J. HEATH JR.</v>
          </cell>
        </row>
        <row r="10">
          <cell r="B10" t="str">
            <v>12 MONTHS ENDED FEBRUARY 28, 2025</v>
          </cell>
        </row>
        <row r="11">
          <cell r="B11" t="str">
            <v>12 MONTHS ENDED JUNE 30, 2026</v>
          </cell>
          <cell r="G11" t="str">
            <v>G. S. CARPENTER / D. L. WEATHERSTON</v>
          </cell>
        </row>
        <row r="12">
          <cell r="G12" t="str">
            <v>G. S. CARPENTER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S. S. MITCHELL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</row>
        <row r="17">
          <cell r="G17" t="str">
            <v>J. S. COLLEY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</sheetData>
      <sheetData sheetId="2"/>
      <sheetData sheetId="3"/>
      <sheetData sheetId="4">
        <row r="1">
          <cell r="A1" t="str">
            <v>Account ID CB</v>
          </cell>
          <cell r="B1" t="str">
            <v>Account Long Descr CB</v>
          </cell>
          <cell r="C1">
            <v>45382</v>
          </cell>
          <cell r="D1">
            <v>45412</v>
          </cell>
          <cell r="E1">
            <v>45443</v>
          </cell>
          <cell r="F1">
            <v>45473</v>
          </cell>
          <cell r="G1">
            <v>45504</v>
          </cell>
          <cell r="H1">
            <v>45535</v>
          </cell>
          <cell r="I1">
            <v>45565</v>
          </cell>
          <cell r="J1">
            <v>45596</v>
          </cell>
          <cell r="K1">
            <v>45626</v>
          </cell>
          <cell r="L1">
            <v>45657</v>
          </cell>
          <cell r="M1">
            <v>45688</v>
          </cell>
          <cell r="N1">
            <v>45716</v>
          </cell>
        </row>
        <row r="2">
          <cell r="A2">
            <v>403002</v>
          </cell>
          <cell r="B2" t="str">
            <v>Depr-Expense</v>
          </cell>
          <cell r="C2">
            <v>5235582</v>
          </cell>
          <cell r="D2">
            <v>5238649</v>
          </cell>
          <cell r="E2">
            <v>5244763</v>
          </cell>
          <cell r="F2">
            <v>5261712</v>
          </cell>
          <cell r="G2">
            <v>5281508</v>
          </cell>
          <cell r="H2">
            <v>5298632</v>
          </cell>
          <cell r="I2">
            <v>5439667</v>
          </cell>
          <cell r="J2">
            <v>5469389</v>
          </cell>
          <cell r="K2">
            <v>5496431</v>
          </cell>
          <cell r="L2">
            <v>5523132</v>
          </cell>
          <cell r="M2">
            <v>5622424</v>
          </cell>
          <cell r="N2">
            <v>5621579</v>
          </cell>
        </row>
        <row r="3">
          <cell r="A3">
            <v>403150</v>
          </cell>
          <cell r="B3" t="str">
            <v>Depreciation Expense - ARO</v>
          </cell>
          <cell r="C3">
            <v>-4581</v>
          </cell>
          <cell r="D3">
            <v>1527</v>
          </cell>
          <cell r="E3">
            <v>1527</v>
          </cell>
          <cell r="F3">
            <v>1527</v>
          </cell>
          <cell r="G3">
            <v>-4581</v>
          </cell>
          <cell r="H3">
            <v>1527</v>
          </cell>
        </row>
        <row r="4">
          <cell r="A4">
            <v>403151</v>
          </cell>
          <cell r="B4" t="str">
            <v>Depreciation Expense - ARO Ash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404200</v>
          </cell>
          <cell r="B5" t="str">
            <v>Amort Of Elec Plt - Software</v>
          </cell>
          <cell r="C5">
            <v>420672</v>
          </cell>
          <cell r="D5">
            <v>402210</v>
          </cell>
          <cell r="E5">
            <v>406844</v>
          </cell>
          <cell r="F5">
            <v>412290</v>
          </cell>
          <cell r="G5">
            <v>420999</v>
          </cell>
          <cell r="H5">
            <v>406723</v>
          </cell>
          <cell r="I5">
            <v>312610</v>
          </cell>
          <cell r="J5">
            <v>308010</v>
          </cell>
          <cell r="K5">
            <v>307419</v>
          </cell>
          <cell r="L5">
            <v>309303</v>
          </cell>
          <cell r="M5">
            <v>305620</v>
          </cell>
          <cell r="N5">
            <v>303474</v>
          </cell>
        </row>
        <row r="6">
          <cell r="A6">
            <v>407115</v>
          </cell>
          <cell r="B6" t="str">
            <v>Meter Amortization</v>
          </cell>
          <cell r="C6">
            <v>38661</v>
          </cell>
          <cell r="D6">
            <v>38661</v>
          </cell>
          <cell r="E6">
            <v>38661</v>
          </cell>
          <cell r="F6">
            <v>38661</v>
          </cell>
          <cell r="G6">
            <v>38661</v>
          </cell>
          <cell r="H6">
            <v>38661</v>
          </cell>
          <cell r="I6">
            <v>38661</v>
          </cell>
          <cell r="J6">
            <v>38661</v>
          </cell>
          <cell r="K6">
            <v>38661</v>
          </cell>
          <cell r="L6">
            <v>38661</v>
          </cell>
          <cell r="M6">
            <v>38661</v>
          </cell>
          <cell r="N6">
            <v>38661</v>
          </cell>
        </row>
        <row r="7">
          <cell r="A7">
            <v>407305</v>
          </cell>
          <cell r="B7" t="str">
            <v>Regulatory Debits</v>
          </cell>
          <cell r="C7">
            <v>559668</v>
          </cell>
          <cell r="D7">
            <v>559668</v>
          </cell>
          <cell r="E7">
            <v>559668</v>
          </cell>
          <cell r="F7">
            <v>559668</v>
          </cell>
          <cell r="G7">
            <v>559668</v>
          </cell>
          <cell r="H7">
            <v>559668</v>
          </cell>
          <cell r="I7">
            <v>559669</v>
          </cell>
          <cell r="J7">
            <v>559669</v>
          </cell>
          <cell r="K7">
            <v>559669</v>
          </cell>
          <cell r="L7">
            <v>559669</v>
          </cell>
          <cell r="M7">
            <v>559669</v>
          </cell>
          <cell r="N7">
            <v>559669</v>
          </cell>
        </row>
        <row r="8">
          <cell r="A8">
            <v>407324</v>
          </cell>
          <cell r="B8" t="str">
            <v>NC &amp; MW Coal As Amort Exp</v>
          </cell>
          <cell r="C8">
            <v>862084</v>
          </cell>
          <cell r="D8">
            <v>651905</v>
          </cell>
          <cell r="E8">
            <v>776881</v>
          </cell>
          <cell r="F8">
            <v>631307</v>
          </cell>
          <cell r="G8">
            <v>579844</v>
          </cell>
          <cell r="H8">
            <v>811537</v>
          </cell>
          <cell r="I8">
            <v>593238</v>
          </cell>
          <cell r="J8">
            <v>593238</v>
          </cell>
          <cell r="K8">
            <v>593238</v>
          </cell>
          <cell r="L8">
            <v>593238</v>
          </cell>
          <cell r="M8">
            <v>555352</v>
          </cell>
          <cell r="N8">
            <v>555352</v>
          </cell>
        </row>
        <row r="9">
          <cell r="A9">
            <v>407354</v>
          </cell>
          <cell r="B9" t="str">
            <v>DSM Deferral - Electric</v>
          </cell>
          <cell r="C9">
            <v>363495</v>
          </cell>
          <cell r="D9">
            <v>286525</v>
          </cell>
          <cell r="E9">
            <v>388669</v>
          </cell>
          <cell r="F9">
            <v>410734</v>
          </cell>
          <cell r="G9">
            <v>484850</v>
          </cell>
          <cell r="H9">
            <v>87315</v>
          </cell>
        </row>
        <row r="10">
          <cell r="A10">
            <v>407407</v>
          </cell>
          <cell r="B10" t="str">
            <v>Carrying Charges</v>
          </cell>
          <cell r="C10">
            <v>-67592</v>
          </cell>
          <cell r="D10">
            <v>-66508</v>
          </cell>
          <cell r="E10">
            <v>-65420</v>
          </cell>
          <cell r="F10">
            <v>-64328</v>
          </cell>
          <cell r="G10">
            <v>-63233</v>
          </cell>
          <cell r="H10">
            <v>-62133</v>
          </cell>
        </row>
        <row r="11">
          <cell r="A11">
            <v>408040</v>
          </cell>
          <cell r="B11" t="str">
            <v>Taxes Property-Allocated</v>
          </cell>
          <cell r="I11">
            <v>8033</v>
          </cell>
          <cell r="J11">
            <v>8033</v>
          </cell>
          <cell r="K11">
            <v>8033</v>
          </cell>
          <cell r="L11">
            <v>8033</v>
          </cell>
          <cell r="M11">
            <v>8032</v>
          </cell>
          <cell r="N11">
            <v>8032</v>
          </cell>
        </row>
        <row r="12">
          <cell r="A12">
            <v>408050</v>
          </cell>
          <cell r="B12" t="str">
            <v>Municipal License-Electric</v>
          </cell>
        </row>
        <row r="13">
          <cell r="A13">
            <v>408120</v>
          </cell>
          <cell r="B13" t="str">
            <v>Franchise Tax - Non Electric</v>
          </cell>
          <cell r="C13">
            <v>0</v>
          </cell>
          <cell r="D13">
            <v>0</v>
          </cell>
          <cell r="E13">
            <v>5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408121</v>
          </cell>
          <cell r="B14" t="str">
            <v>Taxes Property-Operating</v>
          </cell>
          <cell r="C14">
            <v>62405</v>
          </cell>
          <cell r="D14">
            <v>1288025</v>
          </cell>
          <cell r="E14">
            <v>1288025</v>
          </cell>
          <cell r="F14">
            <v>1288025</v>
          </cell>
          <cell r="G14">
            <v>1288025</v>
          </cell>
          <cell r="H14">
            <v>1288025</v>
          </cell>
          <cell r="I14">
            <v>1288029</v>
          </cell>
          <cell r="J14">
            <v>1288029</v>
          </cell>
          <cell r="K14">
            <v>1288029</v>
          </cell>
          <cell r="L14">
            <v>1288029</v>
          </cell>
          <cell r="M14">
            <v>1293393</v>
          </cell>
          <cell r="N14">
            <v>1293393</v>
          </cell>
        </row>
        <row r="15">
          <cell r="A15">
            <v>408150</v>
          </cell>
          <cell r="B15" t="str">
            <v>State Unemployment Tax</v>
          </cell>
          <cell r="C15">
            <v>124</v>
          </cell>
          <cell r="D15">
            <v>79</v>
          </cell>
          <cell r="E15">
            <v>104</v>
          </cell>
          <cell r="F15">
            <v>155</v>
          </cell>
          <cell r="G15">
            <v>53</v>
          </cell>
          <cell r="H15">
            <v>42</v>
          </cell>
        </row>
        <row r="16">
          <cell r="A16">
            <v>408151</v>
          </cell>
          <cell r="B16" t="str">
            <v>Federal Unemployment Tax</v>
          </cell>
          <cell r="C16">
            <v>1341</v>
          </cell>
          <cell r="D16">
            <v>-614</v>
          </cell>
          <cell r="E16">
            <v>-555</v>
          </cell>
          <cell r="F16">
            <v>-414</v>
          </cell>
          <cell r="G16">
            <v>-553</v>
          </cell>
          <cell r="H16">
            <v>-547</v>
          </cell>
        </row>
        <row r="17">
          <cell r="A17">
            <v>408152</v>
          </cell>
          <cell r="B17" t="str">
            <v>Employer FICA Tax</v>
          </cell>
          <cell r="C17">
            <v>94301</v>
          </cell>
          <cell r="D17">
            <v>95660</v>
          </cell>
          <cell r="E17">
            <v>112497</v>
          </cell>
          <cell r="F17">
            <v>73680</v>
          </cell>
          <cell r="G17">
            <v>74977</v>
          </cell>
          <cell r="H17">
            <v>78481</v>
          </cell>
        </row>
        <row r="18">
          <cell r="A18">
            <v>408205</v>
          </cell>
          <cell r="B18" t="str">
            <v>Highway Use Tax</v>
          </cell>
        </row>
        <row r="19">
          <cell r="A19">
            <v>408470</v>
          </cell>
          <cell r="B19" t="str">
            <v>Franchise Tax</v>
          </cell>
          <cell r="C19">
            <v>430</v>
          </cell>
          <cell r="D19">
            <v>430</v>
          </cell>
          <cell r="E19">
            <v>430</v>
          </cell>
          <cell r="F19">
            <v>430</v>
          </cell>
          <cell r="G19">
            <v>430</v>
          </cell>
          <cell r="H19">
            <v>430</v>
          </cell>
        </row>
        <row r="20">
          <cell r="A20">
            <v>408700</v>
          </cell>
          <cell r="B20" t="str">
            <v>Fed Social Security Tax-Elec</v>
          </cell>
          <cell r="C20">
            <v>9000</v>
          </cell>
          <cell r="D20">
            <v>0</v>
          </cell>
          <cell r="E20">
            <v>0</v>
          </cell>
          <cell r="F20">
            <v>-10000</v>
          </cell>
          <cell r="G20">
            <v>0</v>
          </cell>
          <cell r="H20">
            <v>0</v>
          </cell>
        </row>
        <row r="21">
          <cell r="A21">
            <v>408800</v>
          </cell>
          <cell r="B21" t="str">
            <v>Federal Highway Use Tax-Elec</v>
          </cell>
        </row>
        <row r="22">
          <cell r="A22">
            <v>408840</v>
          </cell>
          <cell r="B22" t="str">
            <v>Miscellaneous Taxes</v>
          </cell>
        </row>
        <row r="23">
          <cell r="A23">
            <v>408851</v>
          </cell>
          <cell r="B23" t="str">
            <v>Sales &amp; Use Tax Exp</v>
          </cell>
          <cell r="C23">
            <v>387</v>
          </cell>
          <cell r="D23">
            <v>321</v>
          </cell>
          <cell r="E23">
            <v>-47</v>
          </cell>
          <cell r="F23">
            <v>305</v>
          </cell>
          <cell r="G23">
            <v>-2382</v>
          </cell>
          <cell r="H23">
            <v>-48</v>
          </cell>
        </row>
        <row r="24">
          <cell r="A24">
            <v>408960</v>
          </cell>
          <cell r="B24" t="str">
            <v>Allocated Payroll Taxes</v>
          </cell>
          <cell r="C24">
            <v>45254</v>
          </cell>
          <cell r="D24">
            <v>62157</v>
          </cell>
          <cell r="E24">
            <v>44743</v>
          </cell>
          <cell r="F24">
            <v>43105</v>
          </cell>
          <cell r="G24">
            <v>52234</v>
          </cell>
          <cell r="H24">
            <v>46615</v>
          </cell>
          <cell r="I24">
            <v>154596.07</v>
          </cell>
          <cell r="J24">
            <v>155654.03999999998</v>
          </cell>
          <cell r="K24">
            <v>185183.74</v>
          </cell>
          <cell r="L24">
            <v>153473.16999999998</v>
          </cell>
          <cell r="M24">
            <v>158783.36083333267</v>
          </cell>
          <cell r="N24">
            <v>158783.36083333267</v>
          </cell>
        </row>
        <row r="25">
          <cell r="A25">
            <v>411050</v>
          </cell>
          <cell r="B25" t="str">
            <v>Accretion Expense ARO</v>
          </cell>
          <cell r="C25">
            <v>-7148</v>
          </cell>
          <cell r="D25">
            <v>2421</v>
          </cell>
          <cell r="E25">
            <v>2434</v>
          </cell>
          <cell r="F25">
            <v>2447</v>
          </cell>
          <cell r="G25">
            <v>-7303</v>
          </cell>
          <cell r="H25">
            <v>2473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411051</v>
          </cell>
          <cell r="B26" t="str">
            <v>Accretion Expense-ARO Ash Pond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411603</v>
          </cell>
          <cell r="B27" t="str">
            <v>Gain on Asset Ret Obligation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411834</v>
          </cell>
          <cell r="B28" t="str">
            <v>NOx Sales Proceeds Native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-450000</v>
          </cell>
        </row>
        <row r="29">
          <cell r="A29">
            <v>411835</v>
          </cell>
          <cell r="B29" t="str">
            <v>NOx Sales COGS -Native</v>
          </cell>
        </row>
        <row r="30">
          <cell r="A30">
            <v>411861</v>
          </cell>
          <cell r="B30" t="str">
            <v>RECS COS</v>
          </cell>
          <cell r="C30">
            <v>-39718</v>
          </cell>
          <cell r="D30">
            <v>-1630</v>
          </cell>
          <cell r="E30">
            <v>0</v>
          </cell>
          <cell r="F30">
            <v>0</v>
          </cell>
          <cell r="G30">
            <v>-522159</v>
          </cell>
          <cell r="H30">
            <v>295981</v>
          </cell>
        </row>
        <row r="31">
          <cell r="A31">
            <v>426509</v>
          </cell>
          <cell r="B31" t="str">
            <v>Loss on Sale of AR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426591</v>
          </cell>
          <cell r="B32" t="str">
            <v>I/C - Loss on Sale of AR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426891</v>
          </cell>
          <cell r="B33" t="str">
            <v>IC Sale of AR Fees VIE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440000</v>
          </cell>
          <cell r="B34" t="str">
            <v>Residential</v>
          </cell>
          <cell r="C34">
            <v>14148566</v>
          </cell>
          <cell r="D34">
            <v>13090030</v>
          </cell>
          <cell r="E34">
            <v>14821026</v>
          </cell>
          <cell r="F34">
            <v>15251945</v>
          </cell>
          <cell r="G34">
            <v>22160893</v>
          </cell>
          <cell r="H34">
            <v>20008034</v>
          </cell>
          <cell r="I34">
            <v>17294712</v>
          </cell>
          <cell r="J34">
            <v>12682250</v>
          </cell>
          <cell r="K34">
            <v>12943651</v>
          </cell>
          <cell r="L34">
            <v>18360656</v>
          </cell>
          <cell r="M34">
            <v>19519494</v>
          </cell>
          <cell r="N34">
            <v>18204498</v>
          </cell>
        </row>
        <row r="35">
          <cell r="A35">
            <v>440990</v>
          </cell>
          <cell r="B35" t="str">
            <v>Residential Unbilled Rev</v>
          </cell>
          <cell r="C35">
            <v>-1046919</v>
          </cell>
          <cell r="D35">
            <v>-922209</v>
          </cell>
          <cell r="E35">
            <v>13497</v>
          </cell>
          <cell r="F35">
            <v>7754908</v>
          </cell>
          <cell r="G35">
            <v>-2620506</v>
          </cell>
          <cell r="H35">
            <v>1266224</v>
          </cell>
          <cell r="I35">
            <v>-2318473</v>
          </cell>
          <cell r="J35">
            <v>-185514</v>
          </cell>
          <cell r="K35">
            <v>2255254</v>
          </cell>
          <cell r="L35">
            <v>994628</v>
          </cell>
          <cell r="M35">
            <v>-2025918</v>
          </cell>
          <cell r="N35">
            <v>-1169017</v>
          </cell>
        </row>
        <row r="36">
          <cell r="A36">
            <v>442100</v>
          </cell>
          <cell r="B36" t="str">
            <v>General Service</v>
          </cell>
          <cell r="C36">
            <v>13419492</v>
          </cell>
          <cell r="D36">
            <v>13298260</v>
          </cell>
          <cell r="E36">
            <v>14398642</v>
          </cell>
          <cell r="F36">
            <v>11504281</v>
          </cell>
          <cell r="G36">
            <v>19678385</v>
          </cell>
          <cell r="H36">
            <v>16861546</v>
          </cell>
          <cell r="I36">
            <v>14381200</v>
          </cell>
          <cell r="J36">
            <v>13047109</v>
          </cell>
          <cell r="K36">
            <v>12967385</v>
          </cell>
          <cell r="L36">
            <v>14367654</v>
          </cell>
          <cell r="M36">
            <v>13158943</v>
          </cell>
          <cell r="N36">
            <v>12474135</v>
          </cell>
        </row>
        <row r="37">
          <cell r="A37">
            <v>442190</v>
          </cell>
          <cell r="B37" t="str">
            <v>General Service Unbilled Rev</v>
          </cell>
          <cell r="C37">
            <v>59837</v>
          </cell>
          <cell r="D37">
            <v>-667775</v>
          </cell>
          <cell r="E37">
            <v>-261568</v>
          </cell>
          <cell r="F37">
            <v>8567853</v>
          </cell>
          <cell r="G37">
            <v>-5329039</v>
          </cell>
          <cell r="H37">
            <v>-1886903</v>
          </cell>
          <cell r="I37">
            <v>260168</v>
          </cell>
          <cell r="J37">
            <v>-220140</v>
          </cell>
          <cell r="K37">
            <v>375617</v>
          </cell>
          <cell r="L37">
            <v>-1107266</v>
          </cell>
          <cell r="M37">
            <v>-1473183</v>
          </cell>
          <cell r="N37">
            <v>-246498</v>
          </cell>
        </row>
        <row r="38">
          <cell r="A38">
            <v>442200</v>
          </cell>
          <cell r="B38" t="str">
            <v>Industrial Service</v>
          </cell>
          <cell r="C38">
            <v>5619599</v>
          </cell>
          <cell r="D38">
            <v>5493815</v>
          </cell>
          <cell r="E38">
            <v>5428372</v>
          </cell>
          <cell r="F38">
            <v>5934263</v>
          </cell>
          <cell r="G38">
            <v>6301903</v>
          </cell>
          <cell r="H38">
            <v>7489386</v>
          </cell>
          <cell r="I38">
            <v>6911233</v>
          </cell>
          <cell r="J38">
            <v>6222061</v>
          </cell>
          <cell r="K38">
            <v>6558483</v>
          </cell>
          <cell r="L38">
            <v>6696014</v>
          </cell>
          <cell r="M38">
            <v>5712298</v>
          </cell>
          <cell r="N38">
            <v>5672347</v>
          </cell>
        </row>
        <row r="39">
          <cell r="A39">
            <v>442290</v>
          </cell>
          <cell r="B39" t="str">
            <v>Industrial Svc Unbilled Rev</v>
          </cell>
          <cell r="C39">
            <v>74110</v>
          </cell>
          <cell r="D39">
            <v>-324268</v>
          </cell>
          <cell r="E39">
            <v>456640</v>
          </cell>
          <cell r="F39">
            <v>1667048</v>
          </cell>
          <cell r="G39">
            <v>125552</v>
          </cell>
          <cell r="H39">
            <v>-1086454</v>
          </cell>
          <cell r="I39">
            <v>-82410</v>
          </cell>
          <cell r="J39">
            <v>128242</v>
          </cell>
          <cell r="K39">
            <v>39661</v>
          </cell>
          <cell r="L39">
            <v>-483233</v>
          </cell>
          <cell r="M39">
            <v>-715484</v>
          </cell>
          <cell r="N39">
            <v>-156551</v>
          </cell>
        </row>
        <row r="40">
          <cell r="A40">
            <v>444000</v>
          </cell>
          <cell r="B40" t="str">
            <v>Public St &amp; Highway Lighting</v>
          </cell>
          <cell r="C40">
            <v>71513</v>
          </cell>
          <cell r="D40">
            <v>54991</v>
          </cell>
          <cell r="E40">
            <v>66677</v>
          </cell>
          <cell r="F40">
            <v>44310</v>
          </cell>
          <cell r="G40">
            <v>47903</v>
          </cell>
          <cell r="H40">
            <v>51299</v>
          </cell>
          <cell r="I40">
            <v>192651</v>
          </cell>
          <cell r="J40">
            <v>146263</v>
          </cell>
          <cell r="K40">
            <v>167839</v>
          </cell>
          <cell r="L40">
            <v>154622</v>
          </cell>
          <cell r="M40">
            <v>154454</v>
          </cell>
          <cell r="N40">
            <v>146454</v>
          </cell>
        </row>
        <row r="41">
          <cell r="A41">
            <v>445000</v>
          </cell>
          <cell r="B41" t="str">
            <v>Other Sales to Public Auth</v>
          </cell>
          <cell r="C41">
            <v>2012269</v>
          </cell>
          <cell r="D41">
            <v>1622395</v>
          </cell>
          <cell r="E41">
            <v>2123230</v>
          </cell>
          <cell r="F41">
            <v>1583511</v>
          </cell>
          <cell r="G41">
            <v>2694984</v>
          </cell>
          <cell r="H41">
            <v>2388792</v>
          </cell>
          <cell r="I41">
            <v>2686702</v>
          </cell>
          <cell r="J41">
            <v>2393070</v>
          </cell>
          <cell r="K41">
            <v>2199517</v>
          </cell>
          <cell r="L41">
            <v>2604258</v>
          </cell>
          <cell r="M41">
            <v>2301358</v>
          </cell>
          <cell r="N41">
            <v>2394048</v>
          </cell>
        </row>
        <row r="42">
          <cell r="A42">
            <v>445090</v>
          </cell>
          <cell r="B42" t="str">
            <v>OPA Unbilled</v>
          </cell>
          <cell r="C42">
            <v>366906</v>
          </cell>
          <cell r="D42">
            <v>-298873</v>
          </cell>
          <cell r="E42">
            <v>-141261</v>
          </cell>
          <cell r="F42">
            <v>969054</v>
          </cell>
          <cell r="G42">
            <v>-512475</v>
          </cell>
          <cell r="H42">
            <v>244839</v>
          </cell>
          <cell r="I42">
            <v>-118341</v>
          </cell>
          <cell r="J42">
            <v>95102</v>
          </cell>
          <cell r="K42">
            <v>84384</v>
          </cell>
          <cell r="L42">
            <v>-377723</v>
          </cell>
          <cell r="M42">
            <v>-293922</v>
          </cell>
          <cell r="N42">
            <v>-57226</v>
          </cell>
        </row>
        <row r="43">
          <cell r="A43">
            <v>447150</v>
          </cell>
          <cell r="B43" t="str">
            <v>Sales For Resale - Outside</v>
          </cell>
          <cell r="C43">
            <v>3972664</v>
          </cell>
          <cell r="D43">
            <v>568017</v>
          </cell>
          <cell r="E43">
            <v>552945</v>
          </cell>
          <cell r="F43">
            <v>4602129</v>
          </cell>
          <cell r="G43">
            <v>2608170</v>
          </cell>
          <cell r="H43">
            <v>779605</v>
          </cell>
          <cell r="I43">
            <v>321694</v>
          </cell>
          <cell r="J43">
            <v>7216</v>
          </cell>
          <cell r="K43">
            <v>996340</v>
          </cell>
          <cell r="L43">
            <v>2433186</v>
          </cell>
          <cell r="M43">
            <v>6520607</v>
          </cell>
          <cell r="N43">
            <v>2365808</v>
          </cell>
        </row>
        <row r="44">
          <cell r="A44">
            <v>448000</v>
          </cell>
          <cell r="B44" t="str">
            <v>Interdepartmental Sales-Elec</v>
          </cell>
          <cell r="C44">
            <v>3462</v>
          </cell>
          <cell r="D44">
            <v>485</v>
          </cell>
          <cell r="E44">
            <v>448</v>
          </cell>
          <cell r="F44">
            <v>497</v>
          </cell>
          <cell r="G44">
            <v>111</v>
          </cell>
          <cell r="H44">
            <v>827</v>
          </cell>
          <cell r="I44">
            <v>1617</v>
          </cell>
          <cell r="J44">
            <v>1654</v>
          </cell>
          <cell r="K44">
            <v>1739</v>
          </cell>
          <cell r="L44">
            <v>3394</v>
          </cell>
          <cell r="M44">
            <v>7650</v>
          </cell>
          <cell r="N44">
            <v>6096</v>
          </cell>
        </row>
        <row r="45">
          <cell r="A45">
            <v>449100</v>
          </cell>
          <cell r="B45" t="str">
            <v>Provisions For Rate Refunds</v>
          </cell>
          <cell r="C45">
            <v>-403443</v>
          </cell>
          <cell r="D45">
            <v>540287</v>
          </cell>
          <cell r="E45">
            <v>352999</v>
          </cell>
          <cell r="F45">
            <v>-4368642</v>
          </cell>
          <cell r="G45">
            <v>-15507</v>
          </cell>
          <cell r="H45">
            <v>153652</v>
          </cell>
        </row>
        <row r="46">
          <cell r="A46">
            <v>449111</v>
          </cell>
          <cell r="B46" t="str">
            <v>Tax reform - Retail</v>
          </cell>
        </row>
        <row r="47">
          <cell r="A47">
            <v>450100</v>
          </cell>
          <cell r="B47" t="str">
            <v>Late Pmt and Forf Disc</v>
          </cell>
          <cell r="C47">
            <v>84039</v>
          </cell>
          <cell r="D47">
            <v>73172</v>
          </cell>
          <cell r="E47">
            <v>75211</v>
          </cell>
          <cell r="F47">
            <v>80165</v>
          </cell>
          <cell r="G47">
            <v>88309</v>
          </cell>
          <cell r="H47">
            <v>128308</v>
          </cell>
          <cell r="I47">
            <v>171159.66666666666</v>
          </cell>
          <cell r="J47">
            <v>106099.66666666667</v>
          </cell>
          <cell r="K47">
            <v>51859.666666666672</v>
          </cell>
          <cell r="L47">
            <v>63669.666666666672</v>
          </cell>
          <cell r="M47">
            <v>70459.666666666672</v>
          </cell>
          <cell r="N47">
            <v>95669.666666666672</v>
          </cell>
        </row>
        <row r="48">
          <cell r="A48">
            <v>451100</v>
          </cell>
          <cell r="B48" t="str">
            <v>Misc Service Revenue</v>
          </cell>
          <cell r="C48">
            <v>14275</v>
          </cell>
          <cell r="D48">
            <v>-1272</v>
          </cell>
          <cell r="E48">
            <v>28819</v>
          </cell>
          <cell r="F48">
            <v>-33597</v>
          </cell>
          <cell r="G48">
            <v>24373</v>
          </cell>
          <cell r="H48">
            <v>24033</v>
          </cell>
          <cell r="I48">
            <v>20833.333333333332</v>
          </cell>
          <cell r="J48">
            <v>20833.333333333332</v>
          </cell>
          <cell r="K48">
            <v>20833.333333333332</v>
          </cell>
          <cell r="L48">
            <v>20833.333333333332</v>
          </cell>
          <cell r="M48">
            <v>20833.333333333332</v>
          </cell>
          <cell r="N48">
            <v>20833.333333333332</v>
          </cell>
        </row>
        <row r="49">
          <cell r="A49">
            <v>454004</v>
          </cell>
          <cell r="B49" t="str">
            <v>Rent - Joint Use</v>
          </cell>
          <cell r="C49">
            <v>1286</v>
          </cell>
          <cell r="D49">
            <v>688</v>
          </cell>
          <cell r="E49">
            <v>711</v>
          </cell>
          <cell r="F49">
            <v>6399</v>
          </cell>
          <cell r="G49">
            <v>748</v>
          </cell>
          <cell r="H49">
            <v>748</v>
          </cell>
        </row>
        <row r="50">
          <cell r="A50">
            <v>454100</v>
          </cell>
          <cell r="B50" t="str">
            <v>Extra-Facilities</v>
          </cell>
          <cell r="C50">
            <v>46</v>
          </cell>
          <cell r="D50">
            <v>21</v>
          </cell>
          <cell r="E50">
            <v>71</v>
          </cell>
          <cell r="F50">
            <v>46</v>
          </cell>
          <cell r="G50">
            <v>42</v>
          </cell>
          <cell r="H50">
            <v>45</v>
          </cell>
        </row>
        <row r="51">
          <cell r="A51">
            <v>454200</v>
          </cell>
          <cell r="B51" t="str">
            <v>Pole &amp; Line Attachments</v>
          </cell>
          <cell r="I51">
            <v>50000</v>
          </cell>
          <cell r="J51">
            <v>50000</v>
          </cell>
          <cell r="K51">
            <v>50000</v>
          </cell>
          <cell r="L51">
            <v>50000</v>
          </cell>
          <cell r="M51">
            <v>58333</v>
          </cell>
          <cell r="N51">
            <v>58333</v>
          </cell>
        </row>
        <row r="52">
          <cell r="A52">
            <v>454210</v>
          </cell>
          <cell r="B52" t="str">
            <v>Foreign Pole Revenue</v>
          </cell>
        </row>
        <row r="53">
          <cell r="A53">
            <v>454300</v>
          </cell>
          <cell r="B53" t="str">
            <v>Tower Lease Revenues</v>
          </cell>
          <cell r="C53">
            <v>304</v>
          </cell>
          <cell r="D53">
            <v>304</v>
          </cell>
          <cell r="E53">
            <v>304</v>
          </cell>
          <cell r="F53">
            <v>304</v>
          </cell>
          <cell r="G53">
            <v>304</v>
          </cell>
          <cell r="H53">
            <v>11525</v>
          </cell>
        </row>
        <row r="54">
          <cell r="A54">
            <v>454400</v>
          </cell>
          <cell r="B54" t="str">
            <v>Other Electric Rents</v>
          </cell>
          <cell r="C54">
            <v>98316</v>
          </cell>
          <cell r="D54">
            <v>92522</v>
          </cell>
          <cell r="E54">
            <v>92522</v>
          </cell>
          <cell r="F54">
            <v>92522</v>
          </cell>
          <cell r="G54">
            <v>92522</v>
          </cell>
          <cell r="H54">
            <v>98341</v>
          </cell>
          <cell r="I54">
            <v>108333</v>
          </cell>
          <cell r="J54">
            <v>108333</v>
          </cell>
          <cell r="K54">
            <v>108333</v>
          </cell>
          <cell r="L54">
            <v>108333</v>
          </cell>
          <cell r="M54">
            <v>108333</v>
          </cell>
          <cell r="N54">
            <v>108333</v>
          </cell>
        </row>
        <row r="55">
          <cell r="A55">
            <v>454601</v>
          </cell>
          <cell r="B55" t="str">
            <v>Other Miscellaneous Revenue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456003</v>
          </cell>
          <cell r="B56" t="str">
            <v>Retail Unbilled Revenue</v>
          </cell>
          <cell r="C56">
            <v>0</v>
          </cell>
          <cell r="D56">
            <v>0</v>
          </cell>
          <cell r="E56">
            <v>-127162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456025</v>
          </cell>
          <cell r="B57" t="str">
            <v>RSG Rev - MISO Make Whole</v>
          </cell>
          <cell r="C57">
            <v>461918</v>
          </cell>
          <cell r="D57">
            <v>875284</v>
          </cell>
          <cell r="E57">
            <v>618159</v>
          </cell>
          <cell r="F57">
            <v>623412</v>
          </cell>
          <cell r="G57">
            <v>481574</v>
          </cell>
          <cell r="H57">
            <v>282830</v>
          </cell>
        </row>
        <row r="58">
          <cell r="A58">
            <v>456040</v>
          </cell>
          <cell r="B58" t="str">
            <v>Sales Use Tax Coll Fee</v>
          </cell>
          <cell r="C58">
            <v>50</v>
          </cell>
          <cell r="D58">
            <v>100</v>
          </cell>
          <cell r="E58">
            <v>50</v>
          </cell>
          <cell r="F58">
            <v>50</v>
          </cell>
          <cell r="G58">
            <v>50</v>
          </cell>
          <cell r="H58">
            <v>50</v>
          </cell>
        </row>
        <row r="59">
          <cell r="A59">
            <v>456075</v>
          </cell>
          <cell r="B59" t="str">
            <v>Data Processing Service</v>
          </cell>
        </row>
        <row r="60">
          <cell r="A60">
            <v>456110</v>
          </cell>
          <cell r="B60" t="str">
            <v>Transmission Charge PTP</v>
          </cell>
          <cell r="C60">
            <v>13968</v>
          </cell>
          <cell r="D60">
            <v>13496</v>
          </cell>
          <cell r="E60">
            <v>12967</v>
          </cell>
          <cell r="F60">
            <v>14509</v>
          </cell>
          <cell r="G60">
            <v>22536</v>
          </cell>
          <cell r="H60">
            <v>22028</v>
          </cell>
          <cell r="I60">
            <v>12083</v>
          </cell>
          <cell r="J60">
            <v>12083</v>
          </cell>
          <cell r="K60">
            <v>12083</v>
          </cell>
          <cell r="L60">
            <v>12083</v>
          </cell>
          <cell r="M60">
            <v>12083</v>
          </cell>
          <cell r="N60">
            <v>12083</v>
          </cell>
        </row>
        <row r="61">
          <cell r="A61">
            <v>456111</v>
          </cell>
          <cell r="B61" t="str">
            <v>Other Transmission Revenues</v>
          </cell>
          <cell r="C61">
            <v>179445</v>
          </cell>
          <cell r="D61">
            <v>322640</v>
          </cell>
          <cell r="E61">
            <v>775400</v>
          </cell>
          <cell r="F61">
            <v>419012</v>
          </cell>
          <cell r="G61">
            <v>611434</v>
          </cell>
          <cell r="H61">
            <v>262716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456970</v>
          </cell>
          <cell r="B62" t="str">
            <v>Wheel Transmission Rev - ED</v>
          </cell>
          <cell r="C62">
            <v>6269</v>
          </cell>
          <cell r="D62">
            <v>4005</v>
          </cell>
          <cell r="E62">
            <v>3667</v>
          </cell>
          <cell r="F62">
            <v>4131</v>
          </cell>
          <cell r="G62">
            <v>5082</v>
          </cell>
          <cell r="H62">
            <v>4984</v>
          </cell>
          <cell r="I62">
            <v>2042</v>
          </cell>
          <cell r="J62">
            <v>2042</v>
          </cell>
          <cell r="K62">
            <v>2042</v>
          </cell>
          <cell r="L62">
            <v>2042</v>
          </cell>
          <cell r="M62">
            <v>2042</v>
          </cell>
          <cell r="N62">
            <v>2042</v>
          </cell>
        </row>
        <row r="63">
          <cell r="A63">
            <v>457105</v>
          </cell>
          <cell r="B63" t="str">
            <v>Scheduling &amp; Dispatch Revenues</v>
          </cell>
          <cell r="C63">
            <v>17271</v>
          </cell>
          <cell r="D63">
            <v>17206</v>
          </cell>
          <cell r="E63">
            <v>16259</v>
          </cell>
          <cell r="F63">
            <v>18222</v>
          </cell>
          <cell r="G63">
            <v>28510</v>
          </cell>
          <cell r="H63">
            <v>26007</v>
          </cell>
        </row>
        <row r="64">
          <cell r="A64">
            <v>457204</v>
          </cell>
          <cell r="B64" t="str">
            <v>PJM Reactive Rev</v>
          </cell>
          <cell r="C64">
            <v>279564</v>
          </cell>
          <cell r="D64">
            <v>281282</v>
          </cell>
          <cell r="E64">
            <v>279245</v>
          </cell>
          <cell r="F64">
            <v>279863</v>
          </cell>
          <cell r="G64">
            <v>262572</v>
          </cell>
          <cell r="H64">
            <v>293269</v>
          </cell>
          <cell r="I64">
            <v>156750</v>
          </cell>
          <cell r="J64">
            <v>156750</v>
          </cell>
          <cell r="K64">
            <v>156750</v>
          </cell>
          <cell r="L64">
            <v>156750</v>
          </cell>
          <cell r="M64">
            <v>156750</v>
          </cell>
          <cell r="N64">
            <v>156750</v>
          </cell>
        </row>
        <row r="65">
          <cell r="A65">
            <v>500000</v>
          </cell>
          <cell r="B65" t="str">
            <v>Suprvsn and Engrg - Steam Oper</v>
          </cell>
          <cell r="C65">
            <v>158339</v>
          </cell>
          <cell r="D65">
            <v>170648</v>
          </cell>
          <cell r="E65">
            <v>281101</v>
          </cell>
          <cell r="F65">
            <v>83846</v>
          </cell>
          <cell r="G65">
            <v>183302</v>
          </cell>
          <cell r="H65">
            <v>177099</v>
          </cell>
          <cell r="I65">
            <v>-167015</v>
          </cell>
          <cell r="J65">
            <v>-166948</v>
          </cell>
          <cell r="K65">
            <v>-164126</v>
          </cell>
          <cell r="L65">
            <v>-166890</v>
          </cell>
          <cell r="M65">
            <v>40000</v>
          </cell>
          <cell r="N65">
            <v>39189</v>
          </cell>
        </row>
        <row r="66">
          <cell r="A66">
            <v>501110</v>
          </cell>
          <cell r="B66" t="str">
            <v>Coal Consumed-Fossil Steam</v>
          </cell>
          <cell r="C66">
            <v>9070524</v>
          </cell>
          <cell r="D66">
            <v>3008987</v>
          </cell>
          <cell r="E66">
            <v>3985324</v>
          </cell>
          <cell r="F66">
            <v>9265347</v>
          </cell>
          <cell r="G66">
            <v>10508300</v>
          </cell>
          <cell r="H66">
            <v>10206449</v>
          </cell>
          <cell r="I66">
            <v>1679362</v>
          </cell>
          <cell r="J66">
            <v>744830</v>
          </cell>
          <cell r="K66">
            <v>2813320</v>
          </cell>
          <cell r="L66">
            <v>9254654</v>
          </cell>
          <cell r="M66">
            <v>8957973</v>
          </cell>
          <cell r="N66">
            <v>6955426</v>
          </cell>
        </row>
        <row r="67">
          <cell r="A67">
            <v>501150</v>
          </cell>
          <cell r="B67" t="str">
            <v>Coal &amp; Other Fuel Handling</v>
          </cell>
          <cell r="C67">
            <v>76705</v>
          </cell>
          <cell r="D67">
            <v>71938</v>
          </cell>
          <cell r="E67">
            <v>97295</v>
          </cell>
          <cell r="F67">
            <v>72120</v>
          </cell>
          <cell r="G67">
            <v>76588</v>
          </cell>
          <cell r="H67">
            <v>71392</v>
          </cell>
          <cell r="I67">
            <v>81505</v>
          </cell>
          <cell r="J67">
            <v>81519</v>
          </cell>
          <cell r="K67">
            <v>104089</v>
          </cell>
          <cell r="L67">
            <v>81650</v>
          </cell>
          <cell r="M67">
            <v>81330</v>
          </cell>
          <cell r="N67">
            <v>80970</v>
          </cell>
        </row>
        <row r="68">
          <cell r="A68">
            <v>501180</v>
          </cell>
          <cell r="B68" t="str">
            <v>Sale Of Fly Ash-Revenues</v>
          </cell>
          <cell r="I68">
            <v>945</v>
          </cell>
          <cell r="J68">
            <v>0</v>
          </cell>
          <cell r="K68">
            <v>0</v>
          </cell>
          <cell r="L68">
            <v>945</v>
          </cell>
          <cell r="M68">
            <v>0</v>
          </cell>
          <cell r="N68">
            <v>0</v>
          </cell>
        </row>
        <row r="69">
          <cell r="A69">
            <v>501190</v>
          </cell>
          <cell r="B69" t="str">
            <v>Sale Of Fly Ash-Expenses</v>
          </cell>
          <cell r="C69">
            <v>-59462</v>
          </cell>
          <cell r="D69">
            <v>87545</v>
          </cell>
          <cell r="E69">
            <v>0</v>
          </cell>
          <cell r="F69">
            <v>0</v>
          </cell>
          <cell r="G69">
            <v>-87545</v>
          </cell>
          <cell r="H69">
            <v>0</v>
          </cell>
          <cell r="I69">
            <v>23508</v>
          </cell>
          <cell r="J69">
            <v>23508</v>
          </cell>
          <cell r="K69">
            <v>23508</v>
          </cell>
          <cell r="L69">
            <v>23508</v>
          </cell>
          <cell r="M69">
            <v>23508</v>
          </cell>
          <cell r="N69">
            <v>23508</v>
          </cell>
        </row>
        <row r="70">
          <cell r="A70">
            <v>501310</v>
          </cell>
          <cell r="B70" t="str">
            <v>Oil Consumed-Fossil Steam</v>
          </cell>
          <cell r="C70">
            <v>200210</v>
          </cell>
          <cell r="D70">
            <v>113447</v>
          </cell>
          <cell r="E70">
            <v>679028</v>
          </cell>
          <cell r="F70">
            <v>121022</v>
          </cell>
          <cell r="G70">
            <v>90938</v>
          </cell>
          <cell r="H70">
            <v>134307</v>
          </cell>
        </row>
        <row r="71">
          <cell r="A71">
            <v>501996</v>
          </cell>
          <cell r="B71" t="str">
            <v>Fuel Expense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208000</v>
          </cell>
          <cell r="J71">
            <v>6000</v>
          </cell>
          <cell r="K71">
            <v>661000</v>
          </cell>
          <cell r="L71">
            <v>1668000</v>
          </cell>
          <cell r="M71">
            <v>3931000</v>
          </cell>
          <cell r="N71">
            <v>1268000</v>
          </cell>
        </row>
        <row r="72">
          <cell r="A72">
            <v>502020</v>
          </cell>
          <cell r="B72" t="str">
            <v>Ammonia - Qualifying</v>
          </cell>
          <cell r="C72">
            <v>984</v>
          </cell>
          <cell r="D72">
            <v>0</v>
          </cell>
          <cell r="E72">
            <v>12032</v>
          </cell>
          <cell r="F72">
            <v>81333</v>
          </cell>
          <cell r="G72">
            <v>85246</v>
          </cell>
          <cell r="H72">
            <v>99841</v>
          </cell>
          <cell r="I72">
            <v>0</v>
          </cell>
          <cell r="J72">
            <v>0</v>
          </cell>
          <cell r="K72">
            <v>2600</v>
          </cell>
          <cell r="L72">
            <v>57000</v>
          </cell>
          <cell r="M72">
            <v>72800</v>
          </cell>
          <cell r="N72">
            <v>70200</v>
          </cell>
        </row>
        <row r="73">
          <cell r="A73">
            <v>502040</v>
          </cell>
          <cell r="B73" t="str">
            <v>COST OF LIME</v>
          </cell>
          <cell r="C73">
            <v>2559628</v>
          </cell>
          <cell r="D73">
            <v>1596675</v>
          </cell>
          <cell r="E73">
            <v>852988</v>
          </cell>
          <cell r="F73">
            <v>3394709</v>
          </cell>
          <cell r="G73">
            <v>2767686</v>
          </cell>
          <cell r="H73">
            <v>2958196</v>
          </cell>
          <cell r="I73">
            <v>0</v>
          </cell>
          <cell r="J73">
            <v>0</v>
          </cell>
          <cell r="K73">
            <v>120400</v>
          </cell>
          <cell r="L73">
            <v>2623500</v>
          </cell>
          <cell r="M73">
            <v>3347700</v>
          </cell>
          <cell r="N73">
            <v>3230100</v>
          </cell>
        </row>
        <row r="74">
          <cell r="A74">
            <v>502100</v>
          </cell>
          <cell r="B74" t="str">
            <v>Fossil Steam Exp-Other</v>
          </cell>
          <cell r="C74">
            <v>306819</v>
          </cell>
          <cell r="D74">
            <v>304931</v>
          </cell>
          <cell r="E74">
            <v>458363</v>
          </cell>
          <cell r="F74">
            <v>650819</v>
          </cell>
          <cell r="G74">
            <v>273602</v>
          </cell>
          <cell r="H74">
            <v>307055</v>
          </cell>
          <cell r="I74">
            <v>333149</v>
          </cell>
          <cell r="J74">
            <v>332840</v>
          </cell>
          <cell r="K74">
            <v>469492</v>
          </cell>
          <cell r="L74">
            <v>333783</v>
          </cell>
          <cell r="M74">
            <v>333339</v>
          </cell>
          <cell r="N74">
            <v>332855</v>
          </cell>
        </row>
        <row r="75">
          <cell r="A75">
            <v>502410</v>
          </cell>
          <cell r="B75" t="str">
            <v>Steam Oper-Bottom Ash/Fly Ash</v>
          </cell>
          <cell r="C75">
            <v>3</v>
          </cell>
          <cell r="D75">
            <v>0</v>
          </cell>
          <cell r="E75">
            <v>0</v>
          </cell>
          <cell r="F75">
            <v>1289</v>
          </cell>
          <cell r="G75">
            <v>164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505000</v>
          </cell>
          <cell r="B76" t="str">
            <v>Electric Expenses-Steam Oper</v>
          </cell>
          <cell r="C76">
            <v>64295</v>
          </cell>
          <cell r="D76">
            <v>58370</v>
          </cell>
          <cell r="E76">
            <v>91679</v>
          </cell>
          <cell r="F76">
            <v>61824</v>
          </cell>
          <cell r="G76">
            <v>57561</v>
          </cell>
          <cell r="H76">
            <v>49823</v>
          </cell>
          <cell r="I76">
            <v>95496</v>
          </cell>
          <cell r="J76">
            <v>95481</v>
          </cell>
          <cell r="K76">
            <v>142215</v>
          </cell>
          <cell r="L76">
            <v>95736</v>
          </cell>
          <cell r="M76">
            <v>95681</v>
          </cell>
          <cell r="N76">
            <v>95393</v>
          </cell>
        </row>
        <row r="77">
          <cell r="A77">
            <v>506000</v>
          </cell>
          <cell r="B77" t="str">
            <v>Misc Fossil Power Expenses</v>
          </cell>
          <cell r="C77">
            <v>103761</v>
          </cell>
          <cell r="D77">
            <v>137512</v>
          </cell>
          <cell r="E77">
            <v>170064</v>
          </cell>
          <cell r="F77">
            <v>141429</v>
          </cell>
          <cell r="G77">
            <v>128586</v>
          </cell>
          <cell r="H77">
            <v>379876</v>
          </cell>
          <cell r="I77">
            <v>107546</v>
          </cell>
          <cell r="J77">
            <v>65687</v>
          </cell>
          <cell r="K77">
            <v>66192</v>
          </cell>
          <cell r="L77">
            <v>720365</v>
          </cell>
          <cell r="M77">
            <v>66527</v>
          </cell>
          <cell r="N77">
            <v>66884</v>
          </cell>
        </row>
        <row r="78">
          <cell r="A78">
            <v>507000</v>
          </cell>
          <cell r="B78" t="str">
            <v>Steam Power Gen-Op Rents</v>
          </cell>
        </row>
        <row r="79">
          <cell r="A79">
            <v>509030</v>
          </cell>
          <cell r="B79" t="str">
            <v>SO2 Emission Expense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509210</v>
          </cell>
          <cell r="B80" t="str">
            <v>Seasonal NOx Emission Expense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509212</v>
          </cell>
          <cell r="B81" t="str">
            <v>Annual NOx Emission Expense</v>
          </cell>
        </row>
        <row r="82">
          <cell r="A82">
            <v>510000</v>
          </cell>
          <cell r="B82" t="str">
            <v>Suprvsn and Engrng-Steam Maint</v>
          </cell>
          <cell r="C82">
            <v>131447</v>
          </cell>
          <cell r="D82">
            <v>132057</v>
          </cell>
          <cell r="E82">
            <v>118483</v>
          </cell>
          <cell r="F82">
            <v>121447</v>
          </cell>
          <cell r="G82">
            <v>118622</v>
          </cell>
          <cell r="H82">
            <v>108323</v>
          </cell>
          <cell r="I82">
            <v>349952</v>
          </cell>
          <cell r="J82">
            <v>349936</v>
          </cell>
          <cell r="K82">
            <v>349292</v>
          </cell>
          <cell r="L82">
            <v>350681</v>
          </cell>
          <cell r="M82">
            <v>350747</v>
          </cell>
          <cell r="N82">
            <v>349786</v>
          </cell>
        </row>
        <row r="83">
          <cell r="A83">
            <v>510100</v>
          </cell>
          <cell r="B83" t="str">
            <v>Suprvsn &amp; Engrng-Steam Maint R</v>
          </cell>
          <cell r="C83">
            <v>3804</v>
          </cell>
          <cell r="D83">
            <v>4626</v>
          </cell>
          <cell r="E83">
            <v>2496</v>
          </cell>
          <cell r="F83">
            <v>3468</v>
          </cell>
          <cell r="G83">
            <v>3722</v>
          </cell>
          <cell r="H83">
            <v>4725</v>
          </cell>
          <cell r="I83">
            <v>38410</v>
          </cell>
          <cell r="J83">
            <v>38410</v>
          </cell>
          <cell r="K83">
            <v>38513</v>
          </cell>
          <cell r="L83">
            <v>38410</v>
          </cell>
          <cell r="M83">
            <v>38112</v>
          </cell>
          <cell r="N83">
            <v>38112</v>
          </cell>
        </row>
        <row r="84">
          <cell r="A84">
            <v>511000</v>
          </cell>
          <cell r="B84" t="str">
            <v>Maint Of Structures-Steam</v>
          </cell>
          <cell r="C84">
            <v>-10766</v>
          </cell>
          <cell r="D84">
            <v>177096</v>
          </cell>
          <cell r="E84">
            <v>165893</v>
          </cell>
          <cell r="F84">
            <v>94447</v>
          </cell>
          <cell r="G84">
            <v>166322</v>
          </cell>
          <cell r="H84">
            <v>171698</v>
          </cell>
          <cell r="I84">
            <v>187575</v>
          </cell>
          <cell r="J84">
            <v>184064</v>
          </cell>
          <cell r="K84">
            <v>183632</v>
          </cell>
          <cell r="L84">
            <v>187606</v>
          </cell>
          <cell r="M84">
            <v>189273</v>
          </cell>
          <cell r="N84">
            <v>189041</v>
          </cell>
        </row>
        <row r="85">
          <cell r="A85">
            <v>512100</v>
          </cell>
          <cell r="B85" t="str">
            <v>Maint Of Boiler Plant-Other</v>
          </cell>
          <cell r="C85">
            <v>590536</v>
          </cell>
          <cell r="D85">
            <v>242713</v>
          </cell>
          <cell r="E85">
            <v>373355</v>
          </cell>
          <cell r="F85">
            <v>-405</v>
          </cell>
          <cell r="G85">
            <v>1028872</v>
          </cell>
          <cell r="H85">
            <v>201805</v>
          </cell>
          <cell r="I85">
            <v>855152</v>
          </cell>
          <cell r="J85">
            <v>1565939</v>
          </cell>
          <cell r="K85">
            <v>1786075</v>
          </cell>
          <cell r="L85">
            <v>405703</v>
          </cell>
          <cell r="M85">
            <v>377967</v>
          </cell>
          <cell r="N85">
            <v>614068</v>
          </cell>
        </row>
        <row r="86">
          <cell r="A86">
            <v>513100</v>
          </cell>
          <cell r="B86" t="str">
            <v>Maint Of Electric Plant-Other</v>
          </cell>
          <cell r="C86">
            <v>114772</v>
          </cell>
          <cell r="D86">
            <v>70048</v>
          </cell>
          <cell r="E86">
            <v>-199634</v>
          </cell>
          <cell r="F86">
            <v>339104</v>
          </cell>
          <cell r="G86">
            <v>71091</v>
          </cell>
          <cell r="H86">
            <v>99008</v>
          </cell>
          <cell r="I86">
            <v>406161</v>
          </cell>
          <cell r="J86">
            <v>306158</v>
          </cell>
          <cell r="K86">
            <v>195786</v>
          </cell>
          <cell r="L86">
            <v>95954</v>
          </cell>
          <cell r="M86">
            <v>173539</v>
          </cell>
          <cell r="N86">
            <v>102346</v>
          </cell>
        </row>
        <row r="87">
          <cell r="A87">
            <v>514000</v>
          </cell>
          <cell r="B87" t="str">
            <v>Maintenance - Misc Steam Plant</v>
          </cell>
          <cell r="C87">
            <v>98618</v>
          </cell>
          <cell r="D87">
            <v>89516</v>
          </cell>
          <cell r="E87">
            <v>62678</v>
          </cell>
          <cell r="F87">
            <v>64280</v>
          </cell>
          <cell r="G87">
            <v>95486</v>
          </cell>
          <cell r="H87">
            <v>-132231</v>
          </cell>
          <cell r="I87">
            <v>46763</v>
          </cell>
          <cell r="J87">
            <v>46762</v>
          </cell>
          <cell r="K87">
            <v>46716</v>
          </cell>
          <cell r="L87">
            <v>46779</v>
          </cell>
          <cell r="M87">
            <v>46786</v>
          </cell>
          <cell r="N87">
            <v>46763</v>
          </cell>
        </row>
        <row r="88">
          <cell r="A88">
            <v>514300</v>
          </cell>
          <cell r="B88" t="str">
            <v>Maintenance - Misc Steam Plant</v>
          </cell>
          <cell r="C88">
            <v>0</v>
          </cell>
          <cell r="D88">
            <v>4</v>
          </cell>
          <cell r="E88">
            <v>0</v>
          </cell>
          <cell r="F88">
            <v>4</v>
          </cell>
          <cell r="G88">
            <v>4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524000</v>
          </cell>
          <cell r="B89" t="str">
            <v>Misc Expenses - Nuc Oper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531100</v>
          </cell>
          <cell r="B90" t="str">
            <v>Maint  Electric Plt-Other-Nuc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539000</v>
          </cell>
          <cell r="B91" t="str">
            <v>Misc Hydraulic Expenses</v>
          </cell>
        </row>
        <row r="92">
          <cell r="A92">
            <v>543000</v>
          </cell>
          <cell r="B92" t="str">
            <v>Maint-Reservoir,Dam &amp; Waterway</v>
          </cell>
        </row>
        <row r="93">
          <cell r="A93">
            <v>546000</v>
          </cell>
          <cell r="B93" t="str">
            <v>Suprvsn and Enginring-CT Oper</v>
          </cell>
          <cell r="C93">
            <v>23732</v>
          </cell>
          <cell r="D93">
            <v>13903</v>
          </cell>
          <cell r="E93">
            <v>17580</v>
          </cell>
          <cell r="F93">
            <v>15506</v>
          </cell>
          <cell r="G93">
            <v>15226</v>
          </cell>
          <cell r="H93">
            <v>18759</v>
          </cell>
          <cell r="I93">
            <v>-6936</v>
          </cell>
          <cell r="J93">
            <v>-6932</v>
          </cell>
          <cell r="K93">
            <v>-6996</v>
          </cell>
          <cell r="L93">
            <v>-6907</v>
          </cell>
          <cell r="M93">
            <v>58165</v>
          </cell>
          <cell r="N93">
            <v>58079</v>
          </cell>
        </row>
        <row r="94">
          <cell r="A94">
            <v>547100</v>
          </cell>
          <cell r="B94" t="str">
            <v>Natural Gas</v>
          </cell>
          <cell r="C94">
            <v>418650</v>
          </cell>
          <cell r="D94">
            <v>967120</v>
          </cell>
          <cell r="E94">
            <v>936764</v>
          </cell>
          <cell r="F94">
            <v>1195919</v>
          </cell>
          <cell r="G94">
            <v>1184790</v>
          </cell>
          <cell r="H94">
            <v>1034269</v>
          </cell>
        </row>
        <row r="95">
          <cell r="A95">
            <v>547150</v>
          </cell>
          <cell r="B95" t="str">
            <v>Natural Gas Handling-CT</v>
          </cell>
          <cell r="C95">
            <v>2603</v>
          </cell>
          <cell r="D95">
            <v>4083</v>
          </cell>
          <cell r="E95">
            <v>4357</v>
          </cell>
          <cell r="F95">
            <v>3998</v>
          </cell>
          <cell r="G95">
            <v>4053</v>
          </cell>
          <cell r="H95">
            <v>3567</v>
          </cell>
          <cell r="I95">
            <v>2745</v>
          </cell>
          <cell r="J95">
            <v>2746</v>
          </cell>
          <cell r="K95">
            <v>2745</v>
          </cell>
          <cell r="L95">
            <v>2747</v>
          </cell>
          <cell r="M95">
            <v>2715</v>
          </cell>
          <cell r="N95">
            <v>2701</v>
          </cell>
        </row>
        <row r="96">
          <cell r="A96">
            <v>547200</v>
          </cell>
          <cell r="B96" t="str">
            <v>Oil</v>
          </cell>
          <cell r="C96">
            <v>0</v>
          </cell>
          <cell r="D96">
            <v>135352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548100</v>
          </cell>
          <cell r="B97" t="str">
            <v>Generation Expenses-Other CT</v>
          </cell>
          <cell r="C97">
            <v>1653</v>
          </cell>
          <cell r="D97">
            <v>1573</v>
          </cell>
          <cell r="E97">
            <v>7681</v>
          </cell>
          <cell r="F97">
            <v>2289</v>
          </cell>
          <cell r="G97">
            <v>1341</v>
          </cell>
          <cell r="H97">
            <v>1044</v>
          </cell>
          <cell r="I97">
            <v>3612</v>
          </cell>
          <cell r="J97">
            <v>3599</v>
          </cell>
          <cell r="K97">
            <v>3678</v>
          </cell>
          <cell r="L97">
            <v>3612</v>
          </cell>
          <cell r="M97">
            <v>3591</v>
          </cell>
          <cell r="N97">
            <v>3669</v>
          </cell>
        </row>
        <row r="98">
          <cell r="A98">
            <v>548200</v>
          </cell>
          <cell r="B98" t="str">
            <v>Prime Movers - Generators- CT</v>
          </cell>
          <cell r="C98">
            <v>10947</v>
          </cell>
          <cell r="D98">
            <v>44589</v>
          </cell>
          <cell r="E98">
            <v>69453</v>
          </cell>
          <cell r="F98">
            <v>30116</v>
          </cell>
          <cell r="G98">
            <v>30096</v>
          </cell>
          <cell r="H98">
            <v>36283</v>
          </cell>
          <cell r="I98">
            <v>23070</v>
          </cell>
          <cell r="J98">
            <v>23067</v>
          </cell>
          <cell r="K98">
            <v>34323</v>
          </cell>
          <cell r="L98">
            <v>23128</v>
          </cell>
          <cell r="M98">
            <v>23115</v>
          </cell>
          <cell r="N98">
            <v>23045</v>
          </cell>
        </row>
        <row r="99">
          <cell r="A99">
            <v>549000</v>
          </cell>
          <cell r="B99" t="str">
            <v>Misc-Power Generation Expenses</v>
          </cell>
          <cell r="C99">
            <v>114377</v>
          </cell>
          <cell r="D99">
            <v>68069</v>
          </cell>
          <cell r="E99">
            <v>68183</v>
          </cell>
          <cell r="F99">
            <v>87829</v>
          </cell>
          <cell r="G99">
            <v>100078</v>
          </cell>
          <cell r="H99">
            <v>85282</v>
          </cell>
          <cell r="I99">
            <v>58922</v>
          </cell>
          <cell r="J99">
            <v>58892</v>
          </cell>
          <cell r="K99">
            <v>72212</v>
          </cell>
          <cell r="L99">
            <v>59022</v>
          </cell>
          <cell r="M99">
            <v>58944</v>
          </cell>
          <cell r="N99">
            <v>68199</v>
          </cell>
        </row>
        <row r="100">
          <cell r="A100">
            <v>550001</v>
          </cell>
          <cell r="B100" t="str">
            <v>Other Power Gen Op Rents</v>
          </cell>
          <cell r="C100">
            <v>0</v>
          </cell>
          <cell r="D100">
            <v>0</v>
          </cell>
          <cell r="E100">
            <v>-3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551000</v>
          </cell>
          <cell r="B101" t="str">
            <v>Suprvsn and Enginring-CT Maint</v>
          </cell>
          <cell r="C101">
            <v>10617</v>
          </cell>
          <cell r="D101">
            <v>9736</v>
          </cell>
          <cell r="E101">
            <v>15168</v>
          </cell>
          <cell r="F101">
            <v>8828</v>
          </cell>
          <cell r="G101">
            <v>9333</v>
          </cell>
          <cell r="H101">
            <v>8697</v>
          </cell>
          <cell r="I101">
            <v>11158</v>
          </cell>
          <cell r="J101">
            <v>11157</v>
          </cell>
          <cell r="K101">
            <v>11097</v>
          </cell>
          <cell r="L101">
            <v>11180</v>
          </cell>
          <cell r="M101">
            <v>11178</v>
          </cell>
          <cell r="N101">
            <v>11151</v>
          </cell>
        </row>
        <row r="102">
          <cell r="A102">
            <v>552000</v>
          </cell>
          <cell r="B102" t="str">
            <v>Maintenance Of Structures-CT</v>
          </cell>
          <cell r="C102">
            <v>20903</v>
          </cell>
          <cell r="D102">
            <v>15706</v>
          </cell>
          <cell r="E102">
            <v>8691</v>
          </cell>
          <cell r="F102">
            <v>14360</v>
          </cell>
          <cell r="G102">
            <v>23216</v>
          </cell>
          <cell r="H102">
            <v>9051</v>
          </cell>
          <cell r="I102">
            <v>31218</v>
          </cell>
          <cell r="J102">
            <v>31218</v>
          </cell>
          <cell r="K102">
            <v>31218</v>
          </cell>
          <cell r="L102">
            <v>31218</v>
          </cell>
          <cell r="M102">
            <v>31210</v>
          </cell>
          <cell r="N102">
            <v>31218</v>
          </cell>
        </row>
        <row r="103">
          <cell r="A103">
            <v>552220</v>
          </cell>
          <cell r="B103" t="str">
            <v>Solar: Maint of Structures</v>
          </cell>
        </row>
        <row r="104">
          <cell r="A104">
            <v>553000</v>
          </cell>
          <cell r="B104" t="str">
            <v>Maint-Gentg and Elect Equip-CT</v>
          </cell>
          <cell r="C104">
            <v>4768</v>
          </cell>
          <cell r="D104">
            <v>18665</v>
          </cell>
          <cell r="E104">
            <v>18115</v>
          </cell>
          <cell r="F104">
            <v>9239</v>
          </cell>
          <cell r="G104">
            <v>16159</v>
          </cell>
          <cell r="H104">
            <v>5762</v>
          </cell>
          <cell r="I104">
            <v>117325</v>
          </cell>
          <cell r="J104">
            <v>78162</v>
          </cell>
          <cell r="K104">
            <v>42325</v>
          </cell>
          <cell r="L104">
            <v>42345</v>
          </cell>
          <cell r="M104">
            <v>36923</v>
          </cell>
          <cell r="N104">
            <v>36909</v>
          </cell>
        </row>
        <row r="105">
          <cell r="A105">
            <v>554000</v>
          </cell>
          <cell r="B105" t="str">
            <v>Misc Power Generation Plant-CT</v>
          </cell>
          <cell r="C105">
            <v>1537</v>
          </cell>
          <cell r="D105">
            <v>29858</v>
          </cell>
          <cell r="E105">
            <v>18013</v>
          </cell>
          <cell r="F105">
            <v>17807</v>
          </cell>
          <cell r="G105">
            <v>102648</v>
          </cell>
          <cell r="H105">
            <v>13821</v>
          </cell>
          <cell r="I105">
            <v>10839</v>
          </cell>
          <cell r="J105">
            <v>10839</v>
          </cell>
          <cell r="K105">
            <v>10839</v>
          </cell>
          <cell r="L105">
            <v>10839</v>
          </cell>
          <cell r="M105">
            <v>10848</v>
          </cell>
          <cell r="N105">
            <v>10839</v>
          </cell>
        </row>
        <row r="106">
          <cell r="A106">
            <v>555028</v>
          </cell>
          <cell r="B106" t="str">
            <v>Purch Pwr - Non-native - net</v>
          </cell>
          <cell r="C106">
            <v>-175045</v>
          </cell>
          <cell r="D106">
            <v>0</v>
          </cell>
          <cell r="E106">
            <v>0</v>
          </cell>
          <cell r="F106">
            <v>-124185</v>
          </cell>
          <cell r="G106">
            <v>0</v>
          </cell>
          <cell r="H106">
            <v>0</v>
          </cell>
        </row>
        <row r="107">
          <cell r="A107">
            <v>555200</v>
          </cell>
          <cell r="B107" t="str">
            <v>Interchange Power</v>
          </cell>
        </row>
        <row r="108">
          <cell r="A108">
            <v>555202</v>
          </cell>
          <cell r="B108" t="str">
            <v>Purch Power-Fuel Clause</v>
          </cell>
          <cell r="C108">
            <v>4597980</v>
          </cell>
          <cell r="D108">
            <v>3637374</v>
          </cell>
          <cell r="E108">
            <v>8348284</v>
          </cell>
          <cell r="F108">
            <v>5849874</v>
          </cell>
          <cell r="G108">
            <v>3467654</v>
          </cell>
          <cell r="H108">
            <v>3438115</v>
          </cell>
          <cell r="I108">
            <v>12467937</v>
          </cell>
          <cell r="J108">
            <v>11844677</v>
          </cell>
          <cell r="K108">
            <v>9630625</v>
          </cell>
          <cell r="L108">
            <v>4304111</v>
          </cell>
          <cell r="M108">
            <v>3748471</v>
          </cell>
          <cell r="N108">
            <v>4210586</v>
          </cell>
        </row>
        <row r="109">
          <cell r="A109">
            <v>556000</v>
          </cell>
          <cell r="B109" t="str">
            <v>System Cnts &amp; Load Dispatching</v>
          </cell>
          <cell r="I109">
            <v>70</v>
          </cell>
          <cell r="J109">
            <v>70</v>
          </cell>
          <cell r="K109">
            <v>70</v>
          </cell>
          <cell r="L109">
            <v>70</v>
          </cell>
          <cell r="M109">
            <v>70</v>
          </cell>
          <cell r="N109">
            <v>70</v>
          </cell>
        </row>
        <row r="110">
          <cell r="A110">
            <v>557000</v>
          </cell>
          <cell r="B110" t="str">
            <v>Other Expenses-Oper</v>
          </cell>
          <cell r="C110">
            <v>-1858634</v>
          </cell>
          <cell r="D110">
            <v>748707</v>
          </cell>
          <cell r="E110">
            <v>1815398</v>
          </cell>
          <cell r="F110">
            <v>-1614362</v>
          </cell>
          <cell r="G110">
            <v>-437454</v>
          </cell>
          <cell r="H110">
            <v>2087449</v>
          </cell>
          <cell r="I110">
            <v>623618</v>
          </cell>
          <cell r="J110">
            <v>639397</v>
          </cell>
          <cell r="K110">
            <v>566176</v>
          </cell>
          <cell r="L110">
            <v>740145</v>
          </cell>
          <cell r="M110">
            <v>566421</v>
          </cell>
          <cell r="N110">
            <v>690986</v>
          </cell>
        </row>
        <row r="111">
          <cell r="A111">
            <v>557450</v>
          </cell>
          <cell r="B111" t="str">
            <v>Commissions/Brokerage Expense</v>
          </cell>
          <cell r="C111">
            <v>705</v>
          </cell>
          <cell r="D111">
            <v>2262</v>
          </cell>
          <cell r="E111">
            <v>538</v>
          </cell>
          <cell r="F111">
            <v>719</v>
          </cell>
          <cell r="G111">
            <v>696</v>
          </cell>
          <cell r="H111">
            <v>1615</v>
          </cell>
          <cell r="I111">
            <v>936</v>
          </cell>
          <cell r="J111">
            <v>936</v>
          </cell>
          <cell r="K111">
            <v>936</v>
          </cell>
          <cell r="L111">
            <v>936</v>
          </cell>
          <cell r="M111">
            <v>936</v>
          </cell>
          <cell r="N111">
            <v>936</v>
          </cell>
        </row>
        <row r="112">
          <cell r="A112">
            <v>557451</v>
          </cell>
          <cell r="B112" t="str">
            <v>EA &amp; Coal Broker Fees</v>
          </cell>
          <cell r="C112">
            <v>97</v>
          </cell>
          <cell r="D112">
            <v>0</v>
          </cell>
          <cell r="E112">
            <v>0</v>
          </cell>
          <cell r="F112">
            <v>0</v>
          </cell>
          <cell r="G112">
            <v>21</v>
          </cell>
          <cell r="H112">
            <v>6250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557980</v>
          </cell>
          <cell r="B113" t="str">
            <v>Retail Deferred Fuel Expenses</v>
          </cell>
          <cell r="C113">
            <v>-218739</v>
          </cell>
          <cell r="D113">
            <v>2703639</v>
          </cell>
          <cell r="E113">
            <v>-3122073</v>
          </cell>
          <cell r="F113">
            <v>3971865</v>
          </cell>
          <cell r="G113">
            <v>682065</v>
          </cell>
          <cell r="H113">
            <v>-716659</v>
          </cell>
          <cell r="I113">
            <v>-872443</v>
          </cell>
          <cell r="J113">
            <v>-1162767</v>
          </cell>
          <cell r="K113">
            <v>1037613</v>
          </cell>
          <cell r="L113">
            <v>1415248</v>
          </cell>
          <cell r="M113">
            <v>1492337</v>
          </cell>
          <cell r="N113">
            <v>920998</v>
          </cell>
        </row>
        <row r="114">
          <cell r="A114">
            <v>560000</v>
          </cell>
          <cell r="B114" t="str">
            <v>Supervsn and Engrng-Trans Oper</v>
          </cell>
          <cell r="C114">
            <v>60</v>
          </cell>
          <cell r="D114">
            <v>83</v>
          </cell>
          <cell r="E114">
            <v>82</v>
          </cell>
          <cell r="F114">
            <v>74</v>
          </cell>
          <cell r="G114">
            <v>56</v>
          </cell>
          <cell r="H114">
            <v>139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561100</v>
          </cell>
          <cell r="B115" t="str">
            <v>Load Dispatch-Reliability</v>
          </cell>
          <cell r="C115">
            <v>6793</v>
          </cell>
          <cell r="D115">
            <v>6978</v>
          </cell>
          <cell r="E115">
            <v>7135</v>
          </cell>
          <cell r="F115">
            <v>6151</v>
          </cell>
          <cell r="G115">
            <v>5987</v>
          </cell>
          <cell r="H115">
            <v>6547</v>
          </cell>
          <cell r="I115">
            <v>6391</v>
          </cell>
          <cell r="J115">
            <v>6247</v>
          </cell>
          <cell r="K115">
            <v>6020</v>
          </cell>
          <cell r="L115">
            <v>5581</v>
          </cell>
          <cell r="M115">
            <v>5675</v>
          </cell>
          <cell r="N115">
            <v>6190</v>
          </cell>
        </row>
        <row r="116">
          <cell r="A116">
            <v>561200</v>
          </cell>
          <cell r="B116" t="str">
            <v>Load Dispatch-Mnitor&amp;OprTrnSys</v>
          </cell>
          <cell r="C116">
            <v>31073</v>
          </cell>
          <cell r="D116">
            <v>32257</v>
          </cell>
          <cell r="E116">
            <v>33220</v>
          </cell>
          <cell r="F116">
            <v>28759</v>
          </cell>
          <cell r="G116">
            <v>28007</v>
          </cell>
          <cell r="H116">
            <v>30763</v>
          </cell>
          <cell r="I116">
            <v>29772</v>
          </cell>
          <cell r="J116">
            <v>7362</v>
          </cell>
          <cell r="K116">
            <v>28478</v>
          </cell>
          <cell r="L116">
            <v>26946</v>
          </cell>
          <cell r="M116">
            <v>27421</v>
          </cell>
          <cell r="N116">
            <v>29071</v>
          </cell>
        </row>
        <row r="117">
          <cell r="A117">
            <v>561300</v>
          </cell>
          <cell r="B117" t="str">
            <v>Load Dispatch - TransSvc&amp;Sch</v>
          </cell>
          <cell r="C117">
            <v>4195</v>
          </cell>
          <cell r="D117">
            <v>4345</v>
          </cell>
          <cell r="E117">
            <v>4471</v>
          </cell>
          <cell r="F117">
            <v>3861</v>
          </cell>
          <cell r="G117">
            <v>3765</v>
          </cell>
          <cell r="H117">
            <v>4134</v>
          </cell>
          <cell r="I117">
            <v>4045</v>
          </cell>
          <cell r="J117">
            <v>3974</v>
          </cell>
          <cell r="K117">
            <v>3860</v>
          </cell>
          <cell r="L117">
            <v>3641</v>
          </cell>
          <cell r="M117">
            <v>3704</v>
          </cell>
          <cell r="N117">
            <v>3945</v>
          </cell>
        </row>
        <row r="118">
          <cell r="A118">
            <v>561400</v>
          </cell>
          <cell r="B118" t="str">
            <v>Scheduling-Sys Cntrl&amp;Disp Svs</v>
          </cell>
          <cell r="C118">
            <v>293424</v>
          </cell>
          <cell r="D118">
            <v>341434</v>
          </cell>
          <cell r="E118">
            <v>365052</v>
          </cell>
          <cell r="F118">
            <v>303396</v>
          </cell>
          <cell r="G118">
            <v>259611</v>
          </cell>
          <cell r="H118">
            <v>242231</v>
          </cell>
          <cell r="I118">
            <v>100000</v>
          </cell>
          <cell r="J118">
            <v>100000</v>
          </cell>
          <cell r="K118">
            <v>100000</v>
          </cell>
          <cell r="L118">
            <v>100000</v>
          </cell>
          <cell r="M118">
            <v>100000</v>
          </cell>
          <cell r="N118">
            <v>100000</v>
          </cell>
        </row>
        <row r="119">
          <cell r="A119">
            <v>561500</v>
          </cell>
          <cell r="B119" t="str">
            <v>Reliability Planning and Stdsdev</v>
          </cell>
          <cell r="C119">
            <v>675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561800</v>
          </cell>
          <cell r="B120" t="str">
            <v>Reliability-Plan&amp;Stds Dev</v>
          </cell>
          <cell r="C120">
            <v>186731</v>
          </cell>
          <cell r="D120">
            <v>138645</v>
          </cell>
          <cell r="E120">
            <v>126433</v>
          </cell>
          <cell r="F120">
            <v>183977</v>
          </cell>
          <cell r="G120">
            <v>184140</v>
          </cell>
          <cell r="H120">
            <v>184033</v>
          </cell>
          <cell r="I120">
            <v>172500</v>
          </cell>
          <cell r="J120">
            <v>172500</v>
          </cell>
          <cell r="K120">
            <v>172500</v>
          </cell>
          <cell r="L120">
            <v>172500</v>
          </cell>
          <cell r="M120">
            <v>189436</v>
          </cell>
          <cell r="N120">
            <v>189436</v>
          </cell>
        </row>
        <row r="121">
          <cell r="A121">
            <v>562000</v>
          </cell>
          <cell r="B121" t="str">
            <v>Station Expenses</v>
          </cell>
          <cell r="C121">
            <v>2569</v>
          </cell>
          <cell r="D121">
            <v>8456</v>
          </cell>
          <cell r="E121">
            <v>4768</v>
          </cell>
          <cell r="F121">
            <v>808</v>
          </cell>
          <cell r="G121">
            <v>1042</v>
          </cell>
          <cell r="H121">
            <v>2370</v>
          </cell>
          <cell r="I121">
            <v>12445</v>
          </cell>
          <cell r="J121">
            <v>15670</v>
          </cell>
          <cell r="K121">
            <v>4321</v>
          </cell>
          <cell r="L121">
            <v>1662</v>
          </cell>
          <cell r="M121">
            <v>1562</v>
          </cell>
          <cell r="N121">
            <v>1652</v>
          </cell>
        </row>
        <row r="122">
          <cell r="A122">
            <v>563000</v>
          </cell>
          <cell r="B122" t="str">
            <v>Overhead Line Expenses-Trans</v>
          </cell>
          <cell r="C122">
            <v>155</v>
          </cell>
          <cell r="D122">
            <v>48506</v>
          </cell>
          <cell r="E122">
            <v>93</v>
          </cell>
          <cell r="F122">
            <v>107</v>
          </cell>
          <cell r="G122">
            <v>21</v>
          </cell>
          <cell r="H122">
            <v>322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2913</v>
          </cell>
          <cell r="N122">
            <v>0</v>
          </cell>
        </row>
        <row r="123">
          <cell r="A123">
            <v>565000</v>
          </cell>
          <cell r="B123" t="str">
            <v>Transm Of Elec By Others</v>
          </cell>
          <cell r="C123">
            <v>2208979</v>
          </cell>
          <cell r="D123">
            <v>1976319</v>
          </cell>
          <cell r="E123">
            <v>1863233</v>
          </cell>
          <cell r="F123">
            <v>2367016</v>
          </cell>
          <cell r="G123">
            <v>1648801</v>
          </cell>
          <cell r="H123">
            <v>2116339</v>
          </cell>
          <cell r="I123">
            <v>2031278</v>
          </cell>
          <cell r="J123">
            <v>1782473</v>
          </cell>
          <cell r="K123">
            <v>1892028</v>
          </cell>
          <cell r="L123">
            <v>2031278</v>
          </cell>
          <cell r="M123">
            <v>2267151</v>
          </cell>
          <cell r="N123">
            <v>2267151</v>
          </cell>
        </row>
        <row r="124">
          <cell r="A124">
            <v>566000</v>
          </cell>
          <cell r="B124" t="str">
            <v>Misc Trans Exp-Other</v>
          </cell>
          <cell r="C124">
            <v>4202</v>
          </cell>
          <cell r="D124">
            <v>5973</v>
          </cell>
          <cell r="E124">
            <v>7389</v>
          </cell>
          <cell r="F124">
            <v>7330</v>
          </cell>
          <cell r="G124">
            <v>6513</v>
          </cell>
          <cell r="H124">
            <v>30560</v>
          </cell>
          <cell r="I124">
            <v>9880</v>
          </cell>
          <cell r="J124">
            <v>11399</v>
          </cell>
          <cell r="K124">
            <v>10546</v>
          </cell>
          <cell r="L124">
            <v>9537</v>
          </cell>
          <cell r="M124">
            <v>11134</v>
          </cell>
          <cell r="N124">
            <v>9639</v>
          </cell>
        </row>
        <row r="125">
          <cell r="A125">
            <v>566100</v>
          </cell>
          <cell r="B125" t="str">
            <v>Misc Trans-Trans Lines Related</v>
          </cell>
          <cell r="C125">
            <v>322</v>
          </cell>
          <cell r="D125">
            <v>272</v>
          </cell>
          <cell r="E125">
            <v>4749</v>
          </cell>
          <cell r="F125">
            <v>291</v>
          </cell>
          <cell r="G125">
            <v>249</v>
          </cell>
          <cell r="H125">
            <v>301</v>
          </cell>
          <cell r="I125">
            <v>292</v>
          </cell>
          <cell r="J125">
            <v>292</v>
          </cell>
          <cell r="K125">
            <v>292</v>
          </cell>
          <cell r="L125">
            <v>292</v>
          </cell>
          <cell r="M125">
            <v>292</v>
          </cell>
          <cell r="N125">
            <v>292</v>
          </cell>
        </row>
        <row r="126">
          <cell r="A126">
            <v>567000</v>
          </cell>
          <cell r="B126" t="str">
            <v>Rents-Trans Oper</v>
          </cell>
          <cell r="I126">
            <v>625</v>
          </cell>
          <cell r="J126">
            <v>625</v>
          </cell>
          <cell r="K126">
            <v>625</v>
          </cell>
          <cell r="L126">
            <v>625</v>
          </cell>
          <cell r="M126">
            <v>625</v>
          </cell>
          <cell r="N126">
            <v>625</v>
          </cell>
        </row>
        <row r="127">
          <cell r="A127">
            <v>569000</v>
          </cell>
          <cell r="B127" t="str">
            <v>Maint Of Structures-Trans</v>
          </cell>
          <cell r="C127">
            <v>10</v>
          </cell>
          <cell r="D127">
            <v>1620</v>
          </cell>
          <cell r="E127">
            <v>13</v>
          </cell>
          <cell r="F127">
            <v>0</v>
          </cell>
          <cell r="G127">
            <v>3279</v>
          </cell>
          <cell r="H127">
            <v>3925</v>
          </cell>
          <cell r="I127">
            <v>1954</v>
          </cell>
          <cell r="J127">
            <v>3496</v>
          </cell>
          <cell r="K127">
            <v>3080</v>
          </cell>
          <cell r="L127">
            <v>2130</v>
          </cell>
          <cell r="M127">
            <v>2230</v>
          </cell>
          <cell r="N127">
            <v>2148</v>
          </cell>
        </row>
        <row r="128">
          <cell r="A128">
            <v>569100</v>
          </cell>
          <cell r="B128" t="str">
            <v>Maint of Computer Hardware</v>
          </cell>
          <cell r="C128">
            <v>210</v>
          </cell>
          <cell r="D128">
            <v>222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569200</v>
          </cell>
          <cell r="B129" t="str">
            <v>Maint Of Computer Software</v>
          </cell>
          <cell r="C129">
            <v>5220</v>
          </cell>
          <cell r="D129">
            <v>5320</v>
          </cell>
          <cell r="E129">
            <v>5214</v>
          </cell>
          <cell r="F129">
            <v>6080</v>
          </cell>
          <cell r="G129">
            <v>5158</v>
          </cell>
          <cell r="H129">
            <v>5537</v>
          </cell>
          <cell r="I129">
            <v>5412</v>
          </cell>
          <cell r="J129">
            <v>5412</v>
          </cell>
          <cell r="K129">
            <v>5413</v>
          </cell>
          <cell r="L129">
            <v>5413</v>
          </cell>
          <cell r="M129">
            <v>5401</v>
          </cell>
          <cell r="N129">
            <v>12127</v>
          </cell>
        </row>
        <row r="130">
          <cell r="A130">
            <v>570100</v>
          </cell>
          <cell r="B130" t="str">
            <v>Maint  Stat Equip-Other- Trans</v>
          </cell>
          <cell r="C130">
            <v>2224</v>
          </cell>
          <cell r="D130">
            <v>2175</v>
          </cell>
          <cell r="E130">
            <v>1624</v>
          </cell>
          <cell r="F130">
            <v>3743</v>
          </cell>
          <cell r="G130">
            <v>1987</v>
          </cell>
          <cell r="H130">
            <v>3450</v>
          </cell>
          <cell r="I130">
            <v>1529</v>
          </cell>
          <cell r="J130">
            <v>1715</v>
          </cell>
          <cell r="K130">
            <v>2595</v>
          </cell>
          <cell r="L130">
            <v>534</v>
          </cell>
          <cell r="M130">
            <v>2802</v>
          </cell>
          <cell r="N130">
            <v>1587</v>
          </cell>
        </row>
        <row r="131">
          <cell r="A131">
            <v>570200</v>
          </cell>
          <cell r="B131" t="str">
            <v>Main-Cir BrkrsTrnsf Mtrs-Trans</v>
          </cell>
          <cell r="C131">
            <v>6561</v>
          </cell>
          <cell r="D131">
            <v>23806</v>
          </cell>
          <cell r="E131">
            <v>34537</v>
          </cell>
          <cell r="F131">
            <v>12058</v>
          </cell>
          <cell r="G131">
            <v>9694</v>
          </cell>
          <cell r="H131">
            <v>6765</v>
          </cell>
          <cell r="I131">
            <v>8879</v>
          </cell>
          <cell r="J131">
            <v>9308</v>
          </cell>
          <cell r="K131">
            <v>8299</v>
          </cell>
          <cell r="L131">
            <v>5841</v>
          </cell>
          <cell r="M131">
            <v>6016</v>
          </cell>
          <cell r="N131">
            <v>5751</v>
          </cell>
        </row>
        <row r="132">
          <cell r="A132">
            <v>571000</v>
          </cell>
          <cell r="B132" t="str">
            <v>Maint Of Overhead Lines-Trans</v>
          </cell>
          <cell r="C132">
            <v>37507</v>
          </cell>
          <cell r="D132">
            <v>46845</v>
          </cell>
          <cell r="E132">
            <v>125781</v>
          </cell>
          <cell r="F132">
            <v>64397</v>
          </cell>
          <cell r="G132">
            <v>-19879</v>
          </cell>
          <cell r="H132">
            <v>50115</v>
          </cell>
          <cell r="I132">
            <v>53826</v>
          </cell>
          <cell r="J132">
            <v>-381</v>
          </cell>
          <cell r="K132">
            <v>76596</v>
          </cell>
          <cell r="L132">
            <v>63190</v>
          </cell>
          <cell r="M132">
            <v>83948</v>
          </cell>
          <cell r="N132">
            <v>42638</v>
          </cell>
        </row>
        <row r="133">
          <cell r="A133">
            <v>575700</v>
          </cell>
          <cell r="B133" t="str">
            <v>Market Faciliation-Mntr&amp;Comp</v>
          </cell>
          <cell r="C133">
            <v>176593</v>
          </cell>
          <cell r="D133">
            <v>213582</v>
          </cell>
          <cell r="E133">
            <v>184791</v>
          </cell>
          <cell r="F133">
            <v>212043</v>
          </cell>
          <cell r="G133">
            <v>198394</v>
          </cell>
          <cell r="H133">
            <v>211928</v>
          </cell>
          <cell r="I133">
            <v>249888</v>
          </cell>
          <cell r="J133">
            <v>249888</v>
          </cell>
          <cell r="K133">
            <v>249888</v>
          </cell>
          <cell r="L133">
            <v>249888</v>
          </cell>
          <cell r="M133">
            <v>286685</v>
          </cell>
          <cell r="N133">
            <v>286685</v>
          </cell>
        </row>
        <row r="134">
          <cell r="A134">
            <v>580000</v>
          </cell>
          <cell r="B134" t="str">
            <v>Supervsn and Engring-Dist Oper</v>
          </cell>
          <cell r="C134">
            <v>4942</v>
          </cell>
          <cell r="D134">
            <v>2419</v>
          </cell>
          <cell r="E134">
            <v>3024</v>
          </cell>
          <cell r="F134">
            <v>5820</v>
          </cell>
          <cell r="G134">
            <v>5547</v>
          </cell>
          <cell r="H134">
            <v>1523</v>
          </cell>
          <cell r="I134">
            <v>1890</v>
          </cell>
          <cell r="J134">
            <v>1890</v>
          </cell>
          <cell r="K134">
            <v>1890</v>
          </cell>
          <cell r="L134">
            <v>1890</v>
          </cell>
          <cell r="M134">
            <v>1890</v>
          </cell>
          <cell r="N134">
            <v>1890</v>
          </cell>
        </row>
        <row r="135">
          <cell r="A135">
            <v>581004</v>
          </cell>
          <cell r="B135" t="str">
            <v>Load Dispatch-Dist of Elec</v>
          </cell>
          <cell r="C135">
            <v>27414</v>
          </cell>
          <cell r="D135">
            <v>33790</v>
          </cell>
          <cell r="E135">
            <v>50002</v>
          </cell>
          <cell r="F135">
            <v>24263</v>
          </cell>
          <cell r="G135">
            <v>29098</v>
          </cell>
          <cell r="H135">
            <v>31586</v>
          </cell>
          <cell r="I135">
            <v>32657</v>
          </cell>
          <cell r="J135">
            <v>32657</v>
          </cell>
          <cell r="K135">
            <v>45549</v>
          </cell>
          <cell r="L135">
            <v>32657</v>
          </cell>
          <cell r="M135">
            <v>56664</v>
          </cell>
          <cell r="N135">
            <v>32657</v>
          </cell>
        </row>
        <row r="136">
          <cell r="A136">
            <v>582100</v>
          </cell>
          <cell r="B136" t="str">
            <v>Station Expenses-Other-Dist</v>
          </cell>
          <cell r="C136">
            <v>4221</v>
          </cell>
          <cell r="D136">
            <v>1279</v>
          </cell>
          <cell r="E136">
            <v>2005</v>
          </cell>
          <cell r="F136">
            <v>9151</v>
          </cell>
          <cell r="G136">
            <v>3376</v>
          </cell>
          <cell r="H136">
            <v>4695</v>
          </cell>
          <cell r="I136">
            <v>4552</v>
          </cell>
          <cell r="J136">
            <v>13748</v>
          </cell>
          <cell r="K136">
            <v>5546</v>
          </cell>
          <cell r="L136">
            <v>4166</v>
          </cell>
          <cell r="M136">
            <v>4045</v>
          </cell>
          <cell r="N136">
            <v>3627</v>
          </cell>
        </row>
        <row r="137">
          <cell r="A137">
            <v>583100</v>
          </cell>
          <cell r="B137" t="str">
            <v>Overhead Line Exps-Other-Dist</v>
          </cell>
          <cell r="C137">
            <v>0</v>
          </cell>
          <cell r="D137">
            <v>72079</v>
          </cell>
          <cell r="E137">
            <v>17703</v>
          </cell>
          <cell r="F137">
            <v>42924</v>
          </cell>
          <cell r="G137">
            <v>0</v>
          </cell>
          <cell r="H137">
            <v>8625</v>
          </cell>
          <cell r="I137">
            <v>5803</v>
          </cell>
          <cell r="J137">
            <v>7465</v>
          </cell>
          <cell r="K137">
            <v>7527</v>
          </cell>
          <cell r="L137">
            <v>5955</v>
          </cell>
          <cell r="M137">
            <v>6469</v>
          </cell>
          <cell r="N137">
            <v>6502</v>
          </cell>
        </row>
        <row r="138">
          <cell r="A138">
            <v>583200</v>
          </cell>
          <cell r="B138" t="str">
            <v>Transf Set Rem Reset Test-Dist</v>
          </cell>
          <cell r="C138">
            <v>5515</v>
          </cell>
          <cell r="D138">
            <v>5542</v>
          </cell>
          <cell r="E138">
            <v>7419</v>
          </cell>
          <cell r="F138">
            <v>5572</v>
          </cell>
          <cell r="G138">
            <v>5947</v>
          </cell>
          <cell r="H138">
            <v>5961</v>
          </cell>
          <cell r="I138">
            <v>22856</v>
          </cell>
          <cell r="J138">
            <v>23018</v>
          </cell>
          <cell r="K138">
            <v>40415</v>
          </cell>
          <cell r="L138">
            <v>38018</v>
          </cell>
          <cell r="M138">
            <v>8988</v>
          </cell>
          <cell r="N138">
            <v>22988</v>
          </cell>
        </row>
        <row r="139">
          <cell r="A139">
            <v>584000</v>
          </cell>
          <cell r="B139" t="str">
            <v>Underground Line Expenses-Dist</v>
          </cell>
          <cell r="C139">
            <v>29237</v>
          </cell>
          <cell r="D139">
            <v>110214</v>
          </cell>
          <cell r="E139">
            <v>77885</v>
          </cell>
          <cell r="F139">
            <v>152291</v>
          </cell>
          <cell r="G139">
            <v>32505</v>
          </cell>
          <cell r="H139">
            <v>46975</v>
          </cell>
          <cell r="I139">
            <v>31045</v>
          </cell>
          <cell r="J139">
            <v>59619</v>
          </cell>
          <cell r="K139">
            <v>38796</v>
          </cell>
          <cell r="L139">
            <v>30559</v>
          </cell>
          <cell r="M139">
            <v>33482</v>
          </cell>
          <cell r="N139">
            <v>32021</v>
          </cell>
        </row>
        <row r="140">
          <cell r="A140">
            <v>586000</v>
          </cell>
          <cell r="B140" t="str">
            <v>Meter Expenses-Dist</v>
          </cell>
          <cell r="C140">
            <v>26819</v>
          </cell>
          <cell r="D140">
            <v>30598</v>
          </cell>
          <cell r="E140">
            <v>44353</v>
          </cell>
          <cell r="F140">
            <v>35130</v>
          </cell>
          <cell r="G140">
            <v>30985</v>
          </cell>
          <cell r="H140">
            <v>30052</v>
          </cell>
          <cell r="I140">
            <v>46857</v>
          </cell>
          <cell r="J140">
            <v>38792</v>
          </cell>
          <cell r="K140">
            <v>61176</v>
          </cell>
          <cell r="L140">
            <v>44850</v>
          </cell>
          <cell r="M140">
            <v>51025</v>
          </cell>
          <cell r="N140">
            <v>49565</v>
          </cell>
        </row>
        <row r="141">
          <cell r="A141">
            <v>587000</v>
          </cell>
          <cell r="B141" t="str">
            <v>Cust Install Exp-Other Dist</v>
          </cell>
          <cell r="C141">
            <v>34950</v>
          </cell>
          <cell r="D141">
            <v>40218</v>
          </cell>
          <cell r="E141">
            <v>57659</v>
          </cell>
          <cell r="F141">
            <v>39588</v>
          </cell>
          <cell r="G141">
            <v>50900</v>
          </cell>
          <cell r="H141">
            <v>56062</v>
          </cell>
          <cell r="I141">
            <v>55065</v>
          </cell>
          <cell r="J141">
            <v>58829</v>
          </cell>
          <cell r="K141">
            <v>64077</v>
          </cell>
          <cell r="L141">
            <v>51025</v>
          </cell>
          <cell r="M141">
            <v>51667</v>
          </cell>
          <cell r="N141">
            <v>53546</v>
          </cell>
        </row>
        <row r="142">
          <cell r="A142">
            <v>588100</v>
          </cell>
          <cell r="B142" t="str">
            <v>Misc Distribution Exp-Other</v>
          </cell>
          <cell r="C142">
            <v>109480</v>
          </cell>
          <cell r="D142">
            <v>131151</v>
          </cell>
          <cell r="E142">
            <v>92009</v>
          </cell>
          <cell r="F142">
            <v>97277</v>
          </cell>
          <cell r="G142">
            <v>80378</v>
          </cell>
          <cell r="H142">
            <v>90528</v>
          </cell>
          <cell r="I142">
            <v>158102</v>
          </cell>
          <cell r="J142">
            <v>180735</v>
          </cell>
          <cell r="K142">
            <v>189494</v>
          </cell>
          <cell r="L142">
            <v>197574</v>
          </cell>
          <cell r="M142">
            <v>135383</v>
          </cell>
          <cell r="N142">
            <v>137923</v>
          </cell>
        </row>
        <row r="143">
          <cell r="A143">
            <v>588300</v>
          </cell>
          <cell r="B143" t="str">
            <v>Load Mang-Gen and Control-Dist</v>
          </cell>
        </row>
        <row r="144">
          <cell r="A144">
            <v>588700</v>
          </cell>
          <cell r="B144" t="str">
            <v>Intcon Study Costs (D)</v>
          </cell>
        </row>
        <row r="145">
          <cell r="A145">
            <v>589000</v>
          </cell>
          <cell r="B145" t="str">
            <v>Rents-Dist Oper</v>
          </cell>
          <cell r="C145">
            <v>3955</v>
          </cell>
          <cell r="D145">
            <v>5409</v>
          </cell>
          <cell r="E145">
            <v>427</v>
          </cell>
          <cell r="F145">
            <v>0</v>
          </cell>
          <cell r="G145">
            <v>1327</v>
          </cell>
          <cell r="H145">
            <v>253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590000</v>
          </cell>
          <cell r="B146" t="str">
            <v>Supervsn and Engrng-Dist Maint</v>
          </cell>
          <cell r="C146">
            <v>10255</v>
          </cell>
          <cell r="D146">
            <v>6736</v>
          </cell>
          <cell r="E146">
            <v>7453</v>
          </cell>
          <cell r="F146">
            <v>6847</v>
          </cell>
          <cell r="G146">
            <v>6257</v>
          </cell>
          <cell r="H146">
            <v>6802</v>
          </cell>
          <cell r="I146">
            <v>960</v>
          </cell>
          <cell r="J146">
            <v>960</v>
          </cell>
          <cell r="K146">
            <v>960</v>
          </cell>
          <cell r="L146">
            <v>960</v>
          </cell>
          <cell r="M146">
            <v>960</v>
          </cell>
          <cell r="N146">
            <v>960</v>
          </cell>
        </row>
        <row r="147">
          <cell r="A147">
            <v>591000</v>
          </cell>
          <cell r="B147" t="str">
            <v>Maintenance Of Structures-Dist</v>
          </cell>
          <cell r="I147">
            <v>141</v>
          </cell>
          <cell r="J147">
            <v>3365</v>
          </cell>
          <cell r="K147">
            <v>1055</v>
          </cell>
          <cell r="L147">
            <v>564</v>
          </cell>
          <cell r="M147">
            <v>400</v>
          </cell>
          <cell r="N147">
            <v>583</v>
          </cell>
        </row>
        <row r="148">
          <cell r="A148">
            <v>592100</v>
          </cell>
          <cell r="B148" t="str">
            <v>Maint Station Equip-Other-Dist</v>
          </cell>
          <cell r="C148">
            <v>4138</v>
          </cell>
          <cell r="D148">
            <v>3403</v>
          </cell>
          <cell r="E148">
            <v>2437</v>
          </cell>
          <cell r="F148">
            <v>3639</v>
          </cell>
          <cell r="G148">
            <v>2993</v>
          </cell>
          <cell r="H148">
            <v>6382</v>
          </cell>
          <cell r="I148">
            <v>8946</v>
          </cell>
          <cell r="J148">
            <v>-2586</v>
          </cell>
          <cell r="K148">
            <v>9746</v>
          </cell>
          <cell r="L148">
            <v>4249</v>
          </cell>
          <cell r="M148">
            <v>8064</v>
          </cell>
          <cell r="N148">
            <v>7370</v>
          </cell>
        </row>
        <row r="149">
          <cell r="A149">
            <v>592200</v>
          </cell>
          <cell r="B149" t="str">
            <v>Cir BrkrsTrnsf Mters Rely-Dist</v>
          </cell>
          <cell r="C149">
            <v>18714</v>
          </cell>
          <cell r="D149">
            <v>13632</v>
          </cell>
          <cell r="E149">
            <v>20217</v>
          </cell>
          <cell r="F149">
            <v>25584</v>
          </cell>
          <cell r="G149">
            <v>15438</v>
          </cell>
          <cell r="H149">
            <v>39781</v>
          </cell>
          <cell r="I149">
            <v>16295</v>
          </cell>
          <cell r="J149">
            <v>20484</v>
          </cell>
          <cell r="K149">
            <v>23161</v>
          </cell>
          <cell r="L149">
            <v>16445</v>
          </cell>
          <cell r="M149">
            <v>18401</v>
          </cell>
          <cell r="N149">
            <v>16565</v>
          </cell>
        </row>
        <row r="150">
          <cell r="A150">
            <v>593000</v>
          </cell>
          <cell r="B150" t="str">
            <v>Maint Overhd Lines-Other-Dist</v>
          </cell>
          <cell r="C150">
            <v>137906</v>
          </cell>
          <cell r="D150">
            <v>113178</v>
          </cell>
          <cell r="E150">
            <v>254658</v>
          </cell>
          <cell r="F150">
            <v>75001</v>
          </cell>
          <cell r="G150">
            <v>128842</v>
          </cell>
          <cell r="H150">
            <v>160436</v>
          </cell>
          <cell r="I150">
            <v>300878</v>
          </cell>
          <cell r="J150">
            <v>28109</v>
          </cell>
          <cell r="K150">
            <v>234038</v>
          </cell>
          <cell r="L150">
            <v>183202</v>
          </cell>
          <cell r="M150">
            <v>157811</v>
          </cell>
          <cell r="N150">
            <v>208607</v>
          </cell>
        </row>
        <row r="151">
          <cell r="A151">
            <v>593100</v>
          </cell>
          <cell r="B151" t="str">
            <v>Right-Of-Way Maintenance-Dist</v>
          </cell>
          <cell r="C151">
            <v>326308</v>
          </cell>
          <cell r="D151">
            <v>347761</v>
          </cell>
          <cell r="E151">
            <v>279085</v>
          </cell>
          <cell r="F151">
            <v>400446</v>
          </cell>
          <cell r="G151">
            <v>478698</v>
          </cell>
          <cell r="H151">
            <v>350042</v>
          </cell>
          <cell r="I151">
            <v>430469</v>
          </cell>
          <cell r="J151">
            <v>403172</v>
          </cell>
          <cell r="K151">
            <v>403172</v>
          </cell>
          <cell r="L151">
            <v>403172</v>
          </cell>
          <cell r="M151">
            <v>424314</v>
          </cell>
          <cell r="N151">
            <v>440274</v>
          </cell>
        </row>
        <row r="152">
          <cell r="A152">
            <v>594000</v>
          </cell>
          <cell r="B152" t="str">
            <v>Maint-Underground Lines-Dist</v>
          </cell>
          <cell r="C152">
            <v>16930</v>
          </cell>
          <cell r="D152">
            <v>20216</v>
          </cell>
          <cell r="E152">
            <v>27737</v>
          </cell>
          <cell r="F152">
            <v>38931</v>
          </cell>
          <cell r="G152">
            <v>50617</v>
          </cell>
          <cell r="H152">
            <v>40771</v>
          </cell>
          <cell r="I152">
            <v>6783</v>
          </cell>
          <cell r="J152">
            <v>10299</v>
          </cell>
          <cell r="K152">
            <v>8072</v>
          </cell>
          <cell r="L152">
            <v>5910</v>
          </cell>
          <cell r="M152">
            <v>11248</v>
          </cell>
          <cell r="N152">
            <v>6578</v>
          </cell>
        </row>
        <row r="153">
          <cell r="A153">
            <v>595100</v>
          </cell>
          <cell r="B153" t="str">
            <v>Maint Line Transfrs-Other-Dist</v>
          </cell>
          <cell r="C153">
            <v>0</v>
          </cell>
          <cell r="D153">
            <v>35</v>
          </cell>
          <cell r="E153">
            <v>0</v>
          </cell>
          <cell r="F153">
            <v>349</v>
          </cell>
          <cell r="G153">
            <v>619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596000</v>
          </cell>
          <cell r="B154" t="str">
            <v>Maint-StreetLightng/Signl-Dist</v>
          </cell>
          <cell r="C154">
            <v>15254</v>
          </cell>
          <cell r="D154">
            <v>18524</v>
          </cell>
          <cell r="E154">
            <v>19834</v>
          </cell>
          <cell r="F154">
            <v>4831</v>
          </cell>
          <cell r="G154">
            <v>44179</v>
          </cell>
          <cell r="H154">
            <v>24856</v>
          </cell>
          <cell r="I154">
            <v>16965</v>
          </cell>
          <cell r="J154">
            <v>25282</v>
          </cell>
          <cell r="K154">
            <v>43224</v>
          </cell>
          <cell r="L154">
            <v>47918</v>
          </cell>
          <cell r="M154">
            <v>26359</v>
          </cell>
          <cell r="N154">
            <v>19352</v>
          </cell>
        </row>
        <row r="155">
          <cell r="A155">
            <v>597000</v>
          </cell>
          <cell r="B155" t="str">
            <v>Maintenance Of Meters-Dist</v>
          </cell>
          <cell r="C155">
            <v>32267</v>
          </cell>
          <cell r="D155">
            <v>26575</v>
          </cell>
          <cell r="E155">
            <v>36059</v>
          </cell>
          <cell r="F155">
            <v>26964</v>
          </cell>
          <cell r="G155">
            <v>25706</v>
          </cell>
          <cell r="H155">
            <v>24545</v>
          </cell>
          <cell r="I155">
            <v>33523</v>
          </cell>
          <cell r="J155">
            <v>33523</v>
          </cell>
          <cell r="K155">
            <v>41684</v>
          </cell>
          <cell r="L155">
            <v>33523</v>
          </cell>
          <cell r="M155">
            <v>33205</v>
          </cell>
          <cell r="N155">
            <v>33205</v>
          </cell>
        </row>
        <row r="156">
          <cell r="A156">
            <v>598100</v>
          </cell>
          <cell r="B156" t="str">
            <v>Main Misc Dist Plt - Other - Dist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158508</v>
          </cell>
          <cell r="I156">
            <v>1539</v>
          </cell>
          <cell r="J156">
            <v>1539</v>
          </cell>
          <cell r="K156">
            <v>1848</v>
          </cell>
          <cell r="L156">
            <v>1539</v>
          </cell>
          <cell r="M156">
            <v>1539</v>
          </cell>
          <cell r="N156">
            <v>1539</v>
          </cell>
        </row>
        <row r="157">
          <cell r="A157">
            <v>901000</v>
          </cell>
          <cell r="B157" t="str">
            <v>Supervision-Cust Accts</v>
          </cell>
          <cell r="C157">
            <v>7297</v>
          </cell>
          <cell r="D157">
            <v>6663</v>
          </cell>
          <cell r="E157">
            <v>6443</v>
          </cell>
          <cell r="F157">
            <v>7837</v>
          </cell>
          <cell r="G157">
            <v>6633</v>
          </cell>
          <cell r="H157">
            <v>6064</v>
          </cell>
          <cell r="I157">
            <v>6612</v>
          </cell>
          <cell r="J157">
            <v>6612</v>
          </cell>
          <cell r="K157">
            <v>7615</v>
          </cell>
          <cell r="L157">
            <v>6612</v>
          </cell>
          <cell r="M157">
            <v>6544</v>
          </cell>
          <cell r="N157">
            <v>6544</v>
          </cell>
        </row>
        <row r="158">
          <cell r="A158">
            <v>902000</v>
          </cell>
          <cell r="B158" t="str">
            <v>Meter Reading Expense</v>
          </cell>
          <cell r="C158">
            <v>14770</v>
          </cell>
          <cell r="D158">
            <v>13405</v>
          </cell>
          <cell r="E158">
            <v>18370</v>
          </cell>
          <cell r="F158">
            <v>11160</v>
          </cell>
          <cell r="G158">
            <v>12981</v>
          </cell>
          <cell r="H158">
            <v>13386</v>
          </cell>
          <cell r="I158">
            <v>10983</v>
          </cell>
          <cell r="J158">
            <v>10983</v>
          </cell>
          <cell r="K158">
            <v>16030</v>
          </cell>
          <cell r="L158">
            <v>10983</v>
          </cell>
          <cell r="M158">
            <v>10937</v>
          </cell>
          <cell r="N158">
            <v>10937</v>
          </cell>
        </row>
        <row r="159">
          <cell r="A159">
            <v>903000</v>
          </cell>
          <cell r="B159" t="str">
            <v>Cust Records &amp; Collection Exp</v>
          </cell>
          <cell r="C159">
            <v>165621</v>
          </cell>
          <cell r="D159">
            <v>126325</v>
          </cell>
          <cell r="E159">
            <v>173597</v>
          </cell>
          <cell r="F159">
            <v>77060</v>
          </cell>
          <cell r="G159">
            <v>91206</v>
          </cell>
          <cell r="H159">
            <v>108238</v>
          </cell>
          <cell r="I159">
            <v>104060</v>
          </cell>
          <cell r="J159">
            <v>74443</v>
          </cell>
          <cell r="K159">
            <v>72362</v>
          </cell>
          <cell r="L159">
            <v>115733</v>
          </cell>
          <cell r="M159">
            <v>204593</v>
          </cell>
          <cell r="N159">
            <v>112626</v>
          </cell>
        </row>
        <row r="160">
          <cell r="A160">
            <v>903100</v>
          </cell>
          <cell r="B160" t="str">
            <v>Cust Contracts &amp; Orders-Local</v>
          </cell>
          <cell r="C160">
            <v>33524</v>
          </cell>
          <cell r="D160">
            <v>45925</v>
          </cell>
          <cell r="E160">
            <v>36657</v>
          </cell>
          <cell r="F160">
            <v>48517</v>
          </cell>
          <cell r="G160">
            <v>139900</v>
          </cell>
          <cell r="H160">
            <v>51437</v>
          </cell>
          <cell r="I160">
            <v>55429</v>
          </cell>
          <cell r="J160">
            <v>45087</v>
          </cell>
          <cell r="K160">
            <v>53446</v>
          </cell>
          <cell r="L160">
            <v>55847</v>
          </cell>
          <cell r="M160">
            <v>61209</v>
          </cell>
          <cell r="N160">
            <v>62551</v>
          </cell>
        </row>
        <row r="161">
          <cell r="A161">
            <v>903200</v>
          </cell>
          <cell r="B161" t="str">
            <v>Cust Billing &amp; Acct</v>
          </cell>
          <cell r="C161">
            <v>83481</v>
          </cell>
          <cell r="D161">
            <v>81871</v>
          </cell>
          <cell r="E161">
            <v>83124</v>
          </cell>
          <cell r="F161">
            <v>90559</v>
          </cell>
          <cell r="G161">
            <v>174196</v>
          </cell>
          <cell r="H161">
            <v>99353</v>
          </cell>
          <cell r="I161">
            <v>66098</v>
          </cell>
          <cell r="J161">
            <v>53208</v>
          </cell>
          <cell r="K161">
            <v>66741</v>
          </cell>
          <cell r="L161">
            <v>66490</v>
          </cell>
          <cell r="M161">
            <v>71502</v>
          </cell>
          <cell r="N161">
            <v>72771</v>
          </cell>
        </row>
        <row r="162">
          <cell r="A162">
            <v>903300</v>
          </cell>
          <cell r="B162" t="str">
            <v>Cust Collecting-Local</v>
          </cell>
          <cell r="C162">
            <v>29579</v>
          </cell>
          <cell r="D162">
            <v>33442</v>
          </cell>
          <cell r="E162">
            <v>32077</v>
          </cell>
          <cell r="F162">
            <v>40089</v>
          </cell>
          <cell r="G162">
            <v>112613</v>
          </cell>
          <cell r="H162">
            <v>41765</v>
          </cell>
          <cell r="I162">
            <v>48328</v>
          </cell>
          <cell r="J162">
            <v>38372</v>
          </cell>
          <cell r="K162">
            <v>47814</v>
          </cell>
          <cell r="L162">
            <v>48585</v>
          </cell>
          <cell r="M162">
            <v>63868</v>
          </cell>
          <cell r="N162">
            <v>65177</v>
          </cell>
        </row>
        <row r="163">
          <cell r="A163">
            <v>903400</v>
          </cell>
          <cell r="B163" t="str">
            <v>Cust Receiv &amp; Collect Exp-Edp</v>
          </cell>
          <cell r="C163">
            <v>2452</v>
          </cell>
          <cell r="D163">
            <v>3094</v>
          </cell>
          <cell r="E163">
            <v>2993</v>
          </cell>
          <cell r="F163">
            <v>2812</v>
          </cell>
          <cell r="G163">
            <v>2796</v>
          </cell>
          <cell r="H163">
            <v>3450</v>
          </cell>
          <cell r="I163">
            <v>6523</v>
          </cell>
          <cell r="J163">
            <v>6523</v>
          </cell>
          <cell r="K163">
            <v>6526</v>
          </cell>
          <cell r="L163">
            <v>6523</v>
          </cell>
          <cell r="M163">
            <v>6254</v>
          </cell>
          <cell r="N163">
            <v>6254</v>
          </cell>
        </row>
        <row r="164">
          <cell r="A164">
            <v>903891</v>
          </cell>
          <cell r="B164" t="str">
            <v>IC Collection Agent Revenue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904000</v>
          </cell>
          <cell r="B165" t="str">
            <v>Uncollectible Accounts</v>
          </cell>
          <cell r="C165">
            <v>74085</v>
          </cell>
          <cell r="D165">
            <v>174646</v>
          </cell>
          <cell r="E165">
            <v>223732</v>
          </cell>
          <cell r="F165">
            <v>96206</v>
          </cell>
          <cell r="G165">
            <v>118242</v>
          </cell>
          <cell r="H165">
            <v>131656</v>
          </cell>
          <cell r="I165">
            <v>168155</v>
          </cell>
          <cell r="J165">
            <v>333224</v>
          </cell>
          <cell r="K165">
            <v>254546</v>
          </cell>
          <cell r="L165">
            <v>265345</v>
          </cell>
          <cell r="M165">
            <v>192050</v>
          </cell>
          <cell r="N165">
            <v>143002</v>
          </cell>
        </row>
        <row r="166">
          <cell r="A166">
            <v>904001</v>
          </cell>
          <cell r="B166" t="str">
            <v>BAD DEBT EXPENSE</v>
          </cell>
          <cell r="C166">
            <v>87991</v>
          </cell>
          <cell r="D166">
            <v>-1017</v>
          </cell>
          <cell r="E166">
            <v>-11369</v>
          </cell>
          <cell r="F166">
            <v>1972</v>
          </cell>
          <cell r="G166">
            <v>-3485</v>
          </cell>
          <cell r="H166">
            <v>-2526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904003</v>
          </cell>
          <cell r="B167" t="str">
            <v>Cust Acctg-Loss On Sale-A/R</v>
          </cell>
        </row>
        <row r="168">
          <cell r="A168">
            <v>904891</v>
          </cell>
          <cell r="B168" t="str">
            <v>IC Loss on Sale of AR with VIE (I)</v>
          </cell>
        </row>
        <row r="169">
          <cell r="A169">
            <v>905000</v>
          </cell>
          <cell r="B169" t="str">
            <v>Misc Customer Accts Expenses</v>
          </cell>
          <cell r="C169">
            <v>0</v>
          </cell>
          <cell r="D169">
            <v>22</v>
          </cell>
          <cell r="E169">
            <v>10</v>
          </cell>
          <cell r="F169">
            <v>0</v>
          </cell>
          <cell r="G169">
            <v>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908000</v>
          </cell>
          <cell r="B170" t="str">
            <v>Cust Asst Exp-Conservation Pro</v>
          </cell>
          <cell r="C170">
            <v>6</v>
          </cell>
          <cell r="D170">
            <v>0</v>
          </cell>
          <cell r="E170">
            <v>13</v>
          </cell>
          <cell r="F170">
            <v>0</v>
          </cell>
          <cell r="G170">
            <v>68</v>
          </cell>
          <cell r="H170">
            <v>13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909650</v>
          </cell>
          <cell r="B171" t="str">
            <v>Misc Advertising Expenses</v>
          </cell>
          <cell r="C171">
            <v>1533</v>
          </cell>
          <cell r="D171">
            <v>736</v>
          </cell>
          <cell r="E171">
            <v>2176</v>
          </cell>
          <cell r="F171">
            <v>1137</v>
          </cell>
          <cell r="G171">
            <v>271</v>
          </cell>
          <cell r="H171">
            <v>866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910000</v>
          </cell>
          <cell r="B172" t="str">
            <v>Misc Cust Serv/Inform Exp</v>
          </cell>
          <cell r="C172">
            <v>107121</v>
          </cell>
          <cell r="D172">
            <v>110097</v>
          </cell>
          <cell r="E172">
            <v>105843</v>
          </cell>
          <cell r="F172">
            <v>103077</v>
          </cell>
          <cell r="G172">
            <v>-157946</v>
          </cell>
          <cell r="H172">
            <v>99728</v>
          </cell>
          <cell r="I172">
            <v>118457</v>
          </cell>
          <cell r="J172">
            <v>103760</v>
          </cell>
          <cell r="K172">
            <v>118353</v>
          </cell>
          <cell r="L172">
            <v>119250</v>
          </cell>
          <cell r="M172">
            <v>117451</v>
          </cell>
          <cell r="N172">
            <v>117516</v>
          </cell>
        </row>
        <row r="173">
          <cell r="A173">
            <v>910100</v>
          </cell>
          <cell r="B173" t="str">
            <v>Exp-Rs Reg Prod/Svces-CstAccts</v>
          </cell>
          <cell r="C173">
            <v>20313</v>
          </cell>
          <cell r="D173">
            <v>14287</v>
          </cell>
          <cell r="E173">
            <v>8439</v>
          </cell>
          <cell r="F173">
            <v>14909</v>
          </cell>
          <cell r="G173">
            <v>5450</v>
          </cell>
          <cell r="H173">
            <v>11913</v>
          </cell>
          <cell r="I173">
            <v>-2517</v>
          </cell>
          <cell r="J173">
            <v>1224</v>
          </cell>
          <cell r="K173">
            <v>23524</v>
          </cell>
          <cell r="L173">
            <v>1398</v>
          </cell>
          <cell r="M173">
            <v>10412</v>
          </cell>
          <cell r="N173">
            <v>-3351</v>
          </cell>
        </row>
        <row r="174">
          <cell r="A174">
            <v>911000</v>
          </cell>
          <cell r="B174" t="str">
            <v>Supervision</v>
          </cell>
        </row>
        <row r="175">
          <cell r="A175">
            <v>912000</v>
          </cell>
          <cell r="B175" t="str">
            <v>Demonstrating &amp; Selling Exp</v>
          </cell>
          <cell r="C175">
            <v>6530</v>
          </cell>
          <cell r="D175">
            <v>-6421</v>
          </cell>
          <cell r="E175">
            <v>1856</v>
          </cell>
          <cell r="F175">
            <v>8837</v>
          </cell>
          <cell r="G175">
            <v>4513</v>
          </cell>
          <cell r="H175">
            <v>4531</v>
          </cell>
          <cell r="I175">
            <v>10341</v>
          </cell>
          <cell r="J175">
            <v>10344</v>
          </cell>
          <cell r="K175">
            <v>10342</v>
          </cell>
          <cell r="L175">
            <v>10345</v>
          </cell>
          <cell r="M175">
            <v>6499</v>
          </cell>
          <cell r="N175">
            <v>6466</v>
          </cell>
        </row>
        <row r="176">
          <cell r="A176">
            <v>913001</v>
          </cell>
          <cell r="B176" t="str">
            <v>Advertising Expense</v>
          </cell>
          <cell r="C176">
            <v>25</v>
          </cell>
          <cell r="D176">
            <v>924</v>
          </cell>
          <cell r="E176">
            <v>160</v>
          </cell>
          <cell r="F176">
            <v>138</v>
          </cell>
          <cell r="G176">
            <v>45</v>
          </cell>
          <cell r="H176">
            <v>25</v>
          </cell>
          <cell r="I176">
            <v>12938</v>
          </cell>
          <cell r="J176">
            <v>12700</v>
          </cell>
          <cell r="K176">
            <v>12700</v>
          </cell>
          <cell r="L176">
            <v>12938</v>
          </cell>
          <cell r="M176">
            <v>12700</v>
          </cell>
          <cell r="N176">
            <v>12700</v>
          </cell>
        </row>
        <row r="177">
          <cell r="A177">
            <v>920000</v>
          </cell>
          <cell r="B177" t="str">
            <v>A &amp; G Salaries</v>
          </cell>
          <cell r="C177">
            <v>671718</v>
          </cell>
          <cell r="D177">
            <v>527733</v>
          </cell>
          <cell r="E177">
            <v>541924</v>
          </cell>
          <cell r="F177">
            <v>553067</v>
          </cell>
          <cell r="G177">
            <v>531522</v>
          </cell>
          <cell r="H177">
            <v>566453</v>
          </cell>
          <cell r="I177">
            <v>867661</v>
          </cell>
          <cell r="J177">
            <v>669138</v>
          </cell>
          <cell r="K177">
            <v>686404</v>
          </cell>
          <cell r="L177">
            <v>548083</v>
          </cell>
          <cell r="M177">
            <v>668287</v>
          </cell>
          <cell r="N177">
            <v>665819</v>
          </cell>
        </row>
        <row r="178">
          <cell r="A178">
            <v>920100</v>
          </cell>
          <cell r="B178" t="str">
            <v>Salaries &amp; Wages - Proj Supt -</v>
          </cell>
          <cell r="C178">
            <v>133</v>
          </cell>
          <cell r="D178">
            <v>124</v>
          </cell>
          <cell r="E178">
            <v>23</v>
          </cell>
          <cell r="F178">
            <v>27</v>
          </cell>
          <cell r="G178">
            <v>11</v>
          </cell>
          <cell r="H178">
            <v>14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920300</v>
          </cell>
          <cell r="B179" t="str">
            <v>Project Development Labor</v>
          </cell>
        </row>
        <row r="180">
          <cell r="A180">
            <v>921100</v>
          </cell>
          <cell r="B180" t="str">
            <v>Employee Expenses</v>
          </cell>
          <cell r="C180">
            <v>17266</v>
          </cell>
          <cell r="D180">
            <v>1074</v>
          </cell>
          <cell r="E180">
            <v>8186</v>
          </cell>
          <cell r="F180">
            <v>15384</v>
          </cell>
          <cell r="G180">
            <v>-874</v>
          </cell>
          <cell r="H180">
            <v>35702</v>
          </cell>
          <cell r="I180">
            <v>21713</v>
          </cell>
          <cell r="J180">
            <v>21083</v>
          </cell>
          <cell r="K180">
            <v>21215</v>
          </cell>
          <cell r="L180">
            <v>-862573</v>
          </cell>
          <cell r="M180">
            <v>23105</v>
          </cell>
          <cell r="N180">
            <v>23435</v>
          </cell>
        </row>
        <row r="181">
          <cell r="A181">
            <v>921101</v>
          </cell>
          <cell r="B181" t="str">
            <v>Employee Exp - NC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921110</v>
          </cell>
          <cell r="B182" t="str">
            <v>Relocation Expenses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921200</v>
          </cell>
          <cell r="B183" t="str">
            <v>Office Expenses</v>
          </cell>
          <cell r="C183">
            <v>39594</v>
          </cell>
          <cell r="D183">
            <v>24251</v>
          </cell>
          <cell r="E183">
            <v>69112</v>
          </cell>
          <cell r="F183">
            <v>19643</v>
          </cell>
          <cell r="G183">
            <v>66251</v>
          </cell>
          <cell r="H183">
            <v>16702</v>
          </cell>
          <cell r="I183">
            <v>52659</v>
          </cell>
          <cell r="J183">
            <v>30601</v>
          </cell>
          <cell r="K183">
            <v>32086</v>
          </cell>
          <cell r="L183">
            <v>51581</v>
          </cell>
          <cell r="M183">
            <v>18971</v>
          </cell>
          <cell r="N183">
            <v>13992</v>
          </cell>
        </row>
        <row r="184">
          <cell r="A184">
            <v>921300</v>
          </cell>
          <cell r="B184" t="str">
            <v>Telephone And Telegraph Exp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921400</v>
          </cell>
          <cell r="B185" t="str">
            <v>Computer Services Expenses</v>
          </cell>
          <cell r="C185">
            <v>12385</v>
          </cell>
          <cell r="D185">
            <v>2103</v>
          </cell>
          <cell r="E185">
            <v>7762</v>
          </cell>
          <cell r="F185">
            <v>6591</v>
          </cell>
          <cell r="G185">
            <v>43458</v>
          </cell>
          <cell r="H185">
            <v>2176</v>
          </cell>
          <cell r="I185">
            <v>12696</v>
          </cell>
          <cell r="J185">
            <v>29138</v>
          </cell>
          <cell r="K185">
            <v>16128</v>
          </cell>
          <cell r="L185">
            <v>13321</v>
          </cell>
          <cell r="M185">
            <v>23561</v>
          </cell>
          <cell r="N185">
            <v>9891</v>
          </cell>
        </row>
        <row r="186">
          <cell r="A186">
            <v>921540</v>
          </cell>
          <cell r="B186" t="str">
            <v>Computer Rent (Go Only)</v>
          </cell>
          <cell r="C186">
            <v>12411</v>
          </cell>
          <cell r="D186">
            <v>16515</v>
          </cell>
          <cell r="E186">
            <v>17002</v>
          </cell>
          <cell r="F186">
            <v>33271</v>
          </cell>
          <cell r="G186">
            <v>4350</v>
          </cell>
          <cell r="H186">
            <v>21098</v>
          </cell>
          <cell r="I186">
            <v>4391</v>
          </cell>
          <cell r="J186">
            <v>6295</v>
          </cell>
          <cell r="K186">
            <v>7272</v>
          </cell>
          <cell r="L186">
            <v>5336</v>
          </cell>
          <cell r="M186">
            <v>7947</v>
          </cell>
          <cell r="N186">
            <v>6881</v>
          </cell>
        </row>
        <row r="187">
          <cell r="A187">
            <v>921600</v>
          </cell>
          <cell r="B187" t="str">
            <v>Other</v>
          </cell>
          <cell r="C187">
            <v>22</v>
          </cell>
          <cell r="D187">
            <v>32</v>
          </cell>
          <cell r="E187">
            <v>-105</v>
          </cell>
          <cell r="F187">
            <v>37</v>
          </cell>
          <cell r="G187">
            <v>4</v>
          </cell>
          <cell r="H187">
            <v>5</v>
          </cell>
          <cell r="I187">
            <v>-1</v>
          </cell>
          <cell r="J187">
            <v>0</v>
          </cell>
          <cell r="K187">
            <v>0</v>
          </cell>
          <cell r="L187">
            <v>-1</v>
          </cell>
          <cell r="M187">
            <v>0</v>
          </cell>
          <cell r="N187">
            <v>0</v>
          </cell>
        </row>
        <row r="188">
          <cell r="A188">
            <v>921980</v>
          </cell>
          <cell r="B188" t="str">
            <v>Office Supplies &amp; Expenses</v>
          </cell>
          <cell r="C188">
            <v>248991</v>
          </cell>
          <cell r="D188">
            <v>276487</v>
          </cell>
          <cell r="E188">
            <v>241997</v>
          </cell>
          <cell r="F188">
            <v>256935</v>
          </cell>
          <cell r="G188">
            <v>263480</v>
          </cell>
          <cell r="H188">
            <v>241349</v>
          </cell>
          <cell r="I188">
            <v>231430</v>
          </cell>
          <cell r="J188">
            <v>231283</v>
          </cell>
          <cell r="K188">
            <v>229650</v>
          </cell>
          <cell r="L188">
            <v>231586</v>
          </cell>
          <cell r="M188">
            <v>245736</v>
          </cell>
          <cell r="N188">
            <v>245736</v>
          </cell>
        </row>
        <row r="189">
          <cell r="A189">
            <v>922000</v>
          </cell>
          <cell r="B189" t="str">
            <v>Admin  Exp Transfer</v>
          </cell>
        </row>
        <row r="190">
          <cell r="A190">
            <v>923000</v>
          </cell>
          <cell r="B190" t="str">
            <v>Outside Services Employed</v>
          </cell>
          <cell r="C190">
            <v>164687</v>
          </cell>
          <cell r="D190">
            <v>215846</v>
          </cell>
          <cell r="E190">
            <v>193976</v>
          </cell>
          <cell r="F190">
            <v>165192</v>
          </cell>
          <cell r="G190">
            <v>241719</v>
          </cell>
          <cell r="H190">
            <v>859736</v>
          </cell>
          <cell r="I190">
            <v>189126</v>
          </cell>
          <cell r="J190">
            <v>168006</v>
          </cell>
          <cell r="K190">
            <v>186597</v>
          </cell>
          <cell r="L190">
            <v>163682</v>
          </cell>
          <cell r="M190">
            <v>170516</v>
          </cell>
          <cell r="N190">
            <v>184212</v>
          </cell>
        </row>
        <row r="191">
          <cell r="A191">
            <v>923980</v>
          </cell>
          <cell r="B191" t="str">
            <v>Outside Services Employee &amp;</v>
          </cell>
          <cell r="C191">
            <v>13873</v>
          </cell>
          <cell r="D191">
            <v>5770</v>
          </cell>
          <cell r="E191">
            <v>1072</v>
          </cell>
          <cell r="F191">
            <v>1082</v>
          </cell>
          <cell r="G191">
            <v>4602</v>
          </cell>
          <cell r="H191">
            <v>11435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924000</v>
          </cell>
          <cell r="B192" t="str">
            <v>Property Insurance</v>
          </cell>
          <cell r="C192">
            <v>-2263</v>
          </cell>
          <cell r="D192">
            <v>712</v>
          </cell>
          <cell r="E192">
            <v>712</v>
          </cell>
          <cell r="F192">
            <v>-2263</v>
          </cell>
          <cell r="G192">
            <v>4112</v>
          </cell>
          <cell r="H192">
            <v>712</v>
          </cell>
          <cell r="I192">
            <v>1526</v>
          </cell>
          <cell r="J192">
            <v>1526</v>
          </cell>
          <cell r="K192">
            <v>1526</v>
          </cell>
          <cell r="L192">
            <v>1526</v>
          </cell>
          <cell r="M192">
            <v>1526</v>
          </cell>
          <cell r="N192">
            <v>1526</v>
          </cell>
        </row>
        <row r="193">
          <cell r="A193">
            <v>924050</v>
          </cell>
          <cell r="B193" t="str">
            <v>Inter-Co Prop Ins Exp</v>
          </cell>
          <cell r="C193">
            <v>119932</v>
          </cell>
          <cell r="D193">
            <v>119932</v>
          </cell>
          <cell r="E193">
            <v>119932</v>
          </cell>
          <cell r="F193">
            <v>119932</v>
          </cell>
          <cell r="G193">
            <v>119932</v>
          </cell>
          <cell r="H193">
            <v>119932</v>
          </cell>
          <cell r="I193">
            <v>115473</v>
          </cell>
          <cell r="J193">
            <v>115473</v>
          </cell>
          <cell r="K193">
            <v>115473</v>
          </cell>
          <cell r="L193">
            <v>115473</v>
          </cell>
          <cell r="M193">
            <v>115473</v>
          </cell>
          <cell r="N193">
            <v>115473</v>
          </cell>
        </row>
        <row r="194">
          <cell r="A194">
            <v>924110</v>
          </cell>
          <cell r="B194" t="str">
            <v>Admin-Insurance Expense</v>
          </cell>
          <cell r="I194">
            <v>-825</v>
          </cell>
          <cell r="J194">
            <v>-825</v>
          </cell>
          <cell r="K194">
            <v>-825</v>
          </cell>
          <cell r="L194">
            <v>-825</v>
          </cell>
          <cell r="M194">
            <v>-825</v>
          </cell>
          <cell r="N194">
            <v>-825</v>
          </cell>
        </row>
        <row r="195">
          <cell r="A195">
            <v>924980</v>
          </cell>
          <cell r="B195" t="str">
            <v>Property Insurance For Corp.</v>
          </cell>
          <cell r="C195">
            <v>3155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15277</v>
          </cell>
          <cell r="J195">
            <v>15277</v>
          </cell>
          <cell r="K195">
            <v>15277</v>
          </cell>
          <cell r="L195">
            <v>15277</v>
          </cell>
          <cell r="M195">
            <v>15277</v>
          </cell>
          <cell r="N195">
            <v>15277</v>
          </cell>
        </row>
        <row r="196">
          <cell r="A196">
            <v>925000</v>
          </cell>
          <cell r="B196" t="str">
            <v>Injuries &amp; Damages</v>
          </cell>
          <cell r="C196">
            <v>553</v>
          </cell>
          <cell r="D196">
            <v>52673</v>
          </cell>
          <cell r="E196">
            <v>5379</v>
          </cell>
          <cell r="F196">
            <v>4779</v>
          </cell>
          <cell r="G196">
            <v>622</v>
          </cell>
          <cell r="H196">
            <v>1330</v>
          </cell>
          <cell r="I196">
            <v>5553</v>
          </cell>
          <cell r="J196">
            <v>3123</v>
          </cell>
          <cell r="K196">
            <v>3187</v>
          </cell>
          <cell r="L196">
            <v>7443</v>
          </cell>
          <cell r="M196">
            <v>2043</v>
          </cell>
          <cell r="N196">
            <v>2313</v>
          </cell>
        </row>
        <row r="197">
          <cell r="A197">
            <v>925051</v>
          </cell>
          <cell r="B197" t="str">
            <v>Intercompany Gen Liab Expense</v>
          </cell>
          <cell r="C197">
            <v>32820</v>
          </cell>
          <cell r="D197">
            <v>32820</v>
          </cell>
          <cell r="E197">
            <v>32820</v>
          </cell>
          <cell r="F197">
            <v>32820</v>
          </cell>
          <cell r="G197">
            <v>32820</v>
          </cell>
          <cell r="H197">
            <v>32820</v>
          </cell>
          <cell r="I197">
            <v>29175</v>
          </cell>
          <cell r="J197">
            <v>29175</v>
          </cell>
          <cell r="K197">
            <v>29175</v>
          </cell>
          <cell r="L197">
            <v>29175</v>
          </cell>
          <cell r="M197">
            <v>29175</v>
          </cell>
          <cell r="N197">
            <v>29175</v>
          </cell>
        </row>
        <row r="198">
          <cell r="A198">
            <v>925052</v>
          </cell>
          <cell r="B198" t="str">
            <v>Inter-Co Worker Comp Insur Exp</v>
          </cell>
          <cell r="C198">
            <v>4423</v>
          </cell>
          <cell r="D198">
            <v>4423</v>
          </cell>
          <cell r="E198">
            <v>4423</v>
          </cell>
          <cell r="F198">
            <v>4423</v>
          </cell>
          <cell r="G198">
            <v>4423</v>
          </cell>
          <cell r="H198">
            <v>4423</v>
          </cell>
          <cell r="I198">
            <v>5741</v>
          </cell>
          <cell r="J198">
            <v>5741</v>
          </cell>
          <cell r="K198">
            <v>5741</v>
          </cell>
          <cell r="L198">
            <v>5741</v>
          </cell>
          <cell r="M198">
            <v>5741</v>
          </cell>
          <cell r="N198">
            <v>5741</v>
          </cell>
        </row>
        <row r="199">
          <cell r="A199">
            <v>925100</v>
          </cell>
          <cell r="B199" t="str">
            <v>Accrued Inj And Damages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2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925200</v>
          </cell>
          <cell r="B200" t="str">
            <v>Injuries And Damages-Other</v>
          </cell>
          <cell r="C200">
            <v>362</v>
          </cell>
          <cell r="D200">
            <v>317</v>
          </cell>
          <cell r="E200">
            <v>312</v>
          </cell>
          <cell r="F200">
            <v>250</v>
          </cell>
          <cell r="G200">
            <v>18</v>
          </cell>
          <cell r="H200">
            <v>13</v>
          </cell>
          <cell r="I200">
            <v>495</v>
          </cell>
          <cell r="J200">
            <v>495</v>
          </cell>
          <cell r="K200">
            <v>495</v>
          </cell>
          <cell r="L200">
            <v>495</v>
          </cell>
          <cell r="M200">
            <v>495</v>
          </cell>
          <cell r="N200">
            <v>495</v>
          </cell>
        </row>
        <row r="201">
          <cell r="A201">
            <v>925980</v>
          </cell>
          <cell r="B201" t="str">
            <v>Injuries And Damages For Corp.</v>
          </cell>
          <cell r="C201">
            <v>1061</v>
          </cell>
          <cell r="D201">
            <v>1061</v>
          </cell>
          <cell r="E201">
            <v>1061</v>
          </cell>
          <cell r="F201">
            <v>1061</v>
          </cell>
          <cell r="G201">
            <v>1061</v>
          </cell>
          <cell r="H201">
            <v>1061</v>
          </cell>
          <cell r="I201">
            <v>1112</v>
          </cell>
          <cell r="J201">
            <v>1112</v>
          </cell>
          <cell r="K201">
            <v>1112</v>
          </cell>
          <cell r="L201">
            <v>1112</v>
          </cell>
          <cell r="M201">
            <v>1112</v>
          </cell>
          <cell r="N201">
            <v>1112</v>
          </cell>
        </row>
        <row r="202">
          <cell r="A202">
            <v>926000</v>
          </cell>
          <cell r="B202" t="str">
            <v>Employee Benefits</v>
          </cell>
          <cell r="C202">
            <v>240113</v>
          </cell>
          <cell r="D202">
            <v>215937</v>
          </cell>
          <cell r="E202">
            <v>303674</v>
          </cell>
          <cell r="F202">
            <v>534370</v>
          </cell>
          <cell r="G202">
            <v>223507</v>
          </cell>
          <cell r="H202">
            <v>345793</v>
          </cell>
          <cell r="I202">
            <v>483281</v>
          </cell>
          <cell r="J202">
            <v>298049</v>
          </cell>
          <cell r="K202">
            <v>291444</v>
          </cell>
          <cell r="L202">
            <v>419882</v>
          </cell>
          <cell r="M202">
            <v>416471</v>
          </cell>
          <cell r="N202">
            <v>222820</v>
          </cell>
        </row>
        <row r="203">
          <cell r="A203">
            <v>926430</v>
          </cell>
          <cell r="B203" t="str">
            <v>Employees'Recreation Expense</v>
          </cell>
          <cell r="C203">
            <v>0</v>
          </cell>
          <cell r="D203">
            <v>25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926600</v>
          </cell>
          <cell r="B204" t="str">
            <v>Employee Benefits-Transferred</v>
          </cell>
          <cell r="C204">
            <v>218698</v>
          </cell>
          <cell r="D204">
            <v>123553</v>
          </cell>
          <cell r="E204">
            <v>2495</v>
          </cell>
          <cell r="F204">
            <v>-8929</v>
          </cell>
          <cell r="G204">
            <v>156965</v>
          </cell>
          <cell r="H204">
            <v>141041</v>
          </cell>
          <cell r="I204">
            <v>194711</v>
          </cell>
          <cell r="J204">
            <v>201675</v>
          </cell>
          <cell r="K204">
            <v>189854</v>
          </cell>
          <cell r="L204">
            <v>203198</v>
          </cell>
          <cell r="M204">
            <v>185981</v>
          </cell>
          <cell r="N204">
            <v>196366</v>
          </cell>
        </row>
        <row r="205">
          <cell r="A205">
            <v>926999</v>
          </cell>
          <cell r="B205" t="str">
            <v>Non Serv Pension (ASU 2017-07)</v>
          </cell>
          <cell r="C205">
            <v>-110788</v>
          </cell>
          <cell r="D205">
            <v>-110788</v>
          </cell>
          <cell r="E205">
            <v>-110788</v>
          </cell>
          <cell r="F205">
            <v>-110788</v>
          </cell>
          <cell r="G205">
            <v>-110788</v>
          </cell>
          <cell r="H205">
            <v>-110788</v>
          </cell>
          <cell r="I205">
            <v>-94634</v>
          </cell>
          <cell r="J205">
            <v>-94634</v>
          </cell>
          <cell r="K205">
            <v>-94634</v>
          </cell>
          <cell r="L205">
            <v>-94634</v>
          </cell>
          <cell r="M205">
            <v>-63086</v>
          </cell>
          <cell r="N205">
            <v>-63086</v>
          </cell>
        </row>
        <row r="206">
          <cell r="A206">
            <v>928000</v>
          </cell>
          <cell r="B206" t="str">
            <v>Regulatory Expenses (Go)</v>
          </cell>
          <cell r="C206">
            <v>464</v>
          </cell>
          <cell r="D206">
            <v>407</v>
          </cell>
          <cell r="E206">
            <v>480</v>
          </cell>
          <cell r="F206">
            <v>0</v>
          </cell>
          <cell r="G206">
            <v>561</v>
          </cell>
          <cell r="H206">
            <v>20950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928006</v>
          </cell>
          <cell r="B207" t="str">
            <v>State Reg Comm Proceeding</v>
          </cell>
          <cell r="C207">
            <v>72516</v>
          </cell>
          <cell r="D207">
            <v>72516</v>
          </cell>
          <cell r="E207">
            <v>72516</v>
          </cell>
          <cell r="F207">
            <v>72516</v>
          </cell>
          <cell r="G207">
            <v>76192</v>
          </cell>
          <cell r="H207">
            <v>34810</v>
          </cell>
          <cell r="I207">
            <v>69511</v>
          </cell>
          <cell r="J207">
            <v>69511</v>
          </cell>
          <cell r="K207">
            <v>69511</v>
          </cell>
          <cell r="L207">
            <v>69511</v>
          </cell>
          <cell r="M207">
            <v>69511</v>
          </cell>
          <cell r="N207">
            <v>69511</v>
          </cell>
        </row>
        <row r="208">
          <cell r="A208">
            <v>928053</v>
          </cell>
          <cell r="B208" t="str">
            <v>Travel Exp</v>
          </cell>
        </row>
        <row r="209">
          <cell r="A209">
            <v>929000</v>
          </cell>
          <cell r="B209" t="str">
            <v>Duplicate Chrgs-Enrgy To Exp</v>
          </cell>
          <cell r="C209">
            <v>-6734</v>
          </cell>
          <cell r="D209">
            <v>-1860</v>
          </cell>
          <cell r="E209">
            <v>-1813</v>
          </cell>
          <cell r="F209">
            <v>-2113</v>
          </cell>
          <cell r="G209">
            <v>-1718</v>
          </cell>
          <cell r="H209">
            <v>-2921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929500</v>
          </cell>
          <cell r="B210" t="str">
            <v>Admin Exp Transf</v>
          </cell>
          <cell r="C210">
            <v>-55113</v>
          </cell>
          <cell r="D210">
            <v>-75083</v>
          </cell>
          <cell r="E210">
            <v>-111306</v>
          </cell>
          <cell r="F210">
            <v>-52580</v>
          </cell>
          <cell r="G210">
            <v>-73681</v>
          </cell>
          <cell r="H210">
            <v>-105373</v>
          </cell>
          <cell r="I210">
            <v>-33721</v>
          </cell>
          <cell r="J210">
            <v>-33721</v>
          </cell>
          <cell r="K210">
            <v>-50176</v>
          </cell>
          <cell r="L210">
            <v>-33721</v>
          </cell>
          <cell r="M210">
            <v>-32616</v>
          </cell>
          <cell r="N210">
            <v>-32616</v>
          </cell>
        </row>
        <row r="211">
          <cell r="A211">
            <v>930150</v>
          </cell>
          <cell r="B211" t="str">
            <v>Miscellaneous Advertising Exp</v>
          </cell>
          <cell r="C211">
            <v>2952</v>
          </cell>
          <cell r="D211">
            <v>-27</v>
          </cell>
          <cell r="E211">
            <v>870</v>
          </cell>
          <cell r="F211">
            <v>144877</v>
          </cell>
          <cell r="G211">
            <v>-47028</v>
          </cell>
          <cell r="H211">
            <v>49005</v>
          </cell>
          <cell r="I211">
            <v>20236</v>
          </cell>
          <cell r="J211">
            <v>18749</v>
          </cell>
          <cell r="K211">
            <v>18749</v>
          </cell>
          <cell r="L211">
            <v>20237</v>
          </cell>
          <cell r="M211">
            <v>18749</v>
          </cell>
          <cell r="N211">
            <v>18746</v>
          </cell>
        </row>
        <row r="212">
          <cell r="A212">
            <v>930200</v>
          </cell>
          <cell r="B212" t="str">
            <v>Misc General Expenses</v>
          </cell>
          <cell r="C212">
            <v>89737</v>
          </cell>
          <cell r="D212">
            <v>83570</v>
          </cell>
          <cell r="E212">
            <v>123172</v>
          </cell>
          <cell r="F212">
            <v>99017</v>
          </cell>
          <cell r="G212">
            <v>78437</v>
          </cell>
          <cell r="H212">
            <v>94160</v>
          </cell>
          <cell r="I212">
            <v>7324</v>
          </cell>
          <cell r="J212">
            <v>7966</v>
          </cell>
          <cell r="K212">
            <v>14431</v>
          </cell>
          <cell r="L212">
            <v>6787</v>
          </cell>
          <cell r="M212">
            <v>62232</v>
          </cell>
          <cell r="N212">
            <v>62297</v>
          </cell>
        </row>
        <row r="213">
          <cell r="A213">
            <v>930210</v>
          </cell>
          <cell r="B213" t="str">
            <v>Industry Association Dues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42956</v>
          </cell>
          <cell r="N213">
            <v>0</v>
          </cell>
        </row>
        <row r="214">
          <cell r="A214">
            <v>930220</v>
          </cell>
          <cell r="B214" t="str">
            <v>Exp Of Servicing Securities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50500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930230</v>
          </cell>
          <cell r="B215" t="str">
            <v>Dues To Various Organizations</v>
          </cell>
          <cell r="C215">
            <v>417</v>
          </cell>
          <cell r="D215">
            <v>8716</v>
          </cell>
          <cell r="E215">
            <v>354</v>
          </cell>
          <cell r="F215">
            <v>1872</v>
          </cell>
          <cell r="G215">
            <v>4218</v>
          </cell>
          <cell r="H215">
            <v>0</v>
          </cell>
          <cell r="I215">
            <v>1696</v>
          </cell>
          <cell r="J215">
            <v>1279</v>
          </cell>
          <cell r="K215">
            <v>1630</v>
          </cell>
          <cell r="L215">
            <v>3287</v>
          </cell>
          <cell r="M215">
            <v>1279</v>
          </cell>
          <cell r="N215">
            <v>1279</v>
          </cell>
        </row>
        <row r="216">
          <cell r="A216">
            <v>930240</v>
          </cell>
          <cell r="B216" t="str">
            <v>Director'S Expenses</v>
          </cell>
          <cell r="C216">
            <v>4745</v>
          </cell>
          <cell r="D216">
            <v>6</v>
          </cell>
          <cell r="E216">
            <v>27608</v>
          </cell>
          <cell r="F216">
            <v>536</v>
          </cell>
          <cell r="G216">
            <v>5861</v>
          </cell>
          <cell r="H216">
            <v>1</v>
          </cell>
          <cell r="I216">
            <v>0</v>
          </cell>
          <cell r="J216">
            <v>5831</v>
          </cell>
          <cell r="K216">
            <v>0</v>
          </cell>
          <cell r="L216">
            <v>5831</v>
          </cell>
          <cell r="M216">
            <v>0</v>
          </cell>
          <cell r="N216">
            <v>0</v>
          </cell>
        </row>
        <row r="217">
          <cell r="A217">
            <v>930250</v>
          </cell>
          <cell r="B217" t="str">
            <v>Buy\Sell Transf Employee Homes</v>
          </cell>
          <cell r="C217">
            <v>0</v>
          </cell>
          <cell r="D217">
            <v>0</v>
          </cell>
          <cell r="E217">
            <v>764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930600</v>
          </cell>
          <cell r="B218" t="str">
            <v>Leased Circuit Charges-Other</v>
          </cell>
          <cell r="C218">
            <v>0</v>
          </cell>
          <cell r="D218">
            <v>0</v>
          </cell>
          <cell r="E218">
            <v>0</v>
          </cell>
          <cell r="F218">
            <v>2</v>
          </cell>
          <cell r="G218">
            <v>37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930700</v>
          </cell>
          <cell r="B219" t="str">
            <v>Research &amp; Development</v>
          </cell>
        </row>
        <row r="220">
          <cell r="A220">
            <v>930940</v>
          </cell>
          <cell r="B220" t="str">
            <v>General Expenses</v>
          </cell>
          <cell r="C220">
            <v>5</v>
          </cell>
          <cell r="D220">
            <v>15067</v>
          </cell>
          <cell r="E220">
            <v>15059</v>
          </cell>
          <cell r="F220">
            <v>15056</v>
          </cell>
          <cell r="G220">
            <v>15067</v>
          </cell>
          <cell r="H220">
            <v>15055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931001</v>
          </cell>
          <cell r="B221" t="str">
            <v>Rents-A&amp;G</v>
          </cell>
          <cell r="C221">
            <v>11508</v>
          </cell>
          <cell r="D221">
            <v>11439</v>
          </cell>
          <cell r="E221">
            <v>11496</v>
          </cell>
          <cell r="F221">
            <v>11881</v>
          </cell>
          <cell r="G221">
            <v>11509</v>
          </cell>
          <cell r="H221">
            <v>11474</v>
          </cell>
          <cell r="I221">
            <v>11320</v>
          </cell>
          <cell r="J221">
            <v>11325</v>
          </cell>
          <cell r="K221">
            <v>11329</v>
          </cell>
          <cell r="L221">
            <v>11323</v>
          </cell>
          <cell r="M221">
            <v>10977</v>
          </cell>
          <cell r="N221">
            <v>11312</v>
          </cell>
        </row>
        <row r="222">
          <cell r="A222">
            <v>931003</v>
          </cell>
          <cell r="B222" t="str">
            <v>Lease Amortization Expense</v>
          </cell>
          <cell r="C222">
            <v>0</v>
          </cell>
          <cell r="D222">
            <v>-15</v>
          </cell>
          <cell r="E222">
            <v>-8</v>
          </cell>
          <cell r="F222">
            <v>-8</v>
          </cell>
          <cell r="G222">
            <v>-8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931008</v>
          </cell>
          <cell r="B223" t="str">
            <v>A&amp;G Rents-IC</v>
          </cell>
          <cell r="C223">
            <v>224811</v>
          </cell>
          <cell r="D223">
            <v>226110</v>
          </cell>
          <cell r="E223">
            <v>226908</v>
          </cell>
          <cell r="F223">
            <v>235519</v>
          </cell>
          <cell r="G223">
            <v>230431</v>
          </cell>
          <cell r="H223">
            <v>230468</v>
          </cell>
          <cell r="I223">
            <v>198643</v>
          </cell>
          <cell r="J223">
            <v>198643</v>
          </cell>
          <cell r="K223">
            <v>198643</v>
          </cell>
          <cell r="L223">
            <v>198643</v>
          </cell>
          <cell r="M223">
            <v>198643</v>
          </cell>
          <cell r="N223">
            <v>198643</v>
          </cell>
        </row>
        <row r="224">
          <cell r="A224">
            <v>932000</v>
          </cell>
          <cell r="B224" t="str">
            <v>Maintenance Of Gen Plant-Gas</v>
          </cell>
          <cell r="C224">
            <v>0</v>
          </cell>
          <cell r="D224">
            <v>0</v>
          </cell>
          <cell r="E224">
            <v>0</v>
          </cell>
          <cell r="F224">
            <v>-4335</v>
          </cell>
          <cell r="G224">
            <v>4335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935100</v>
          </cell>
          <cell r="B225" t="str">
            <v>Maint General Plant-Elec</v>
          </cell>
          <cell r="C225">
            <v>-146</v>
          </cell>
          <cell r="D225">
            <v>188</v>
          </cell>
          <cell r="E225">
            <v>-8</v>
          </cell>
          <cell r="F225">
            <v>15</v>
          </cell>
          <cell r="G225">
            <v>26</v>
          </cell>
          <cell r="H225">
            <v>424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935200</v>
          </cell>
          <cell r="B226" t="str">
            <v>Cust Infor &amp; Computer Control</v>
          </cell>
          <cell r="C226">
            <v>2</v>
          </cell>
          <cell r="D226">
            <v>15</v>
          </cell>
          <cell r="E226">
            <v>-1</v>
          </cell>
          <cell r="F226">
            <v>-18</v>
          </cell>
          <cell r="G226">
            <v>5</v>
          </cell>
          <cell r="H226">
            <v>6</v>
          </cell>
          <cell r="I226">
            <v>5</v>
          </cell>
          <cell r="J226">
            <v>5</v>
          </cell>
          <cell r="K226">
            <v>5</v>
          </cell>
          <cell r="L226">
            <v>5</v>
          </cell>
          <cell r="M226">
            <v>5</v>
          </cell>
          <cell r="N226">
            <v>5</v>
          </cell>
        </row>
      </sheetData>
      <sheetData sheetId="5">
        <row r="11">
          <cell r="A11">
            <v>403002</v>
          </cell>
        </row>
      </sheetData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10963349</v>
          </cell>
          <cell r="N12">
            <v>8263586</v>
          </cell>
          <cell r="O12">
            <v>8209406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4711956</v>
          </cell>
          <cell r="N13">
            <v>3292480</v>
          </cell>
          <cell r="O13">
            <v>3231208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361278</v>
          </cell>
          <cell r="N14">
            <v>252443</v>
          </cell>
          <cell r="O14">
            <v>247745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588554</v>
          </cell>
          <cell r="N15">
            <v>411796</v>
          </cell>
          <cell r="O15">
            <v>784683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-39297</v>
          </cell>
          <cell r="N16">
            <v>-359</v>
          </cell>
          <cell r="O16">
            <v>-100690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708872</v>
          </cell>
          <cell r="N17">
            <v>462304</v>
          </cell>
          <cell r="O17">
            <v>571299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-2318473</v>
          </cell>
          <cell r="N18">
            <v>-185514</v>
          </cell>
          <cell r="O18">
            <v>2255254</v>
          </cell>
          <cell r="P18">
            <v>994628</v>
          </cell>
          <cell r="Q18">
            <v>-2025918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8608733</v>
          </cell>
          <cell r="N19">
            <v>7904328</v>
          </cell>
          <cell r="O19">
            <v>7677888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4400722</v>
          </cell>
          <cell r="N20">
            <v>3925560</v>
          </cell>
          <cell r="O20">
            <v>3690712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196717</v>
          </cell>
          <cell r="N21">
            <v>175477</v>
          </cell>
          <cell r="O21">
            <v>164979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549679</v>
          </cell>
          <cell r="N22">
            <v>490976</v>
          </cell>
          <cell r="O22">
            <v>896272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-36701</v>
          </cell>
          <cell r="N23">
            <v>-428</v>
          </cell>
          <cell r="O23">
            <v>-115008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662050</v>
          </cell>
          <cell r="N24">
            <v>551196</v>
          </cell>
          <cell r="O24">
            <v>652542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260168</v>
          </cell>
          <cell r="N25">
            <v>-220140</v>
          </cell>
          <cell r="O25">
            <v>375617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3874251</v>
          </cell>
          <cell r="N26">
            <v>3511522</v>
          </cell>
          <cell r="O26">
            <v>3583123</v>
          </cell>
          <cell r="P26">
            <v>3400355</v>
          </cell>
          <cell r="Q26">
            <v>3229795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2315286</v>
          </cell>
          <cell r="N27">
            <v>2068994</v>
          </cell>
          <cell r="O27">
            <v>2076039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103496</v>
          </cell>
          <cell r="N28">
            <v>92486</v>
          </cell>
          <cell r="O28">
            <v>92801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289195</v>
          </cell>
          <cell r="N29">
            <v>258772</v>
          </cell>
          <cell r="O29">
            <v>504156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-19309</v>
          </cell>
          <cell r="N30">
            <v>-225</v>
          </cell>
          <cell r="O30">
            <v>-64693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348314</v>
          </cell>
          <cell r="N31">
            <v>290512</v>
          </cell>
          <cell r="O31">
            <v>367057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-82410</v>
          </cell>
          <cell r="N32">
            <v>128242</v>
          </cell>
          <cell r="O32">
            <v>39661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135097</v>
          </cell>
          <cell r="N33">
            <v>103181</v>
          </cell>
          <cell r="O33">
            <v>115218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45425</v>
          </cell>
          <cell r="N34">
            <v>34047</v>
          </cell>
          <cell r="O34">
            <v>37898</v>
          </cell>
          <cell r="P34">
            <v>34653</v>
          </cell>
          <cell r="Q34">
            <v>37651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5674</v>
          </cell>
          <cell r="N36">
            <v>4258</v>
          </cell>
          <cell r="O36">
            <v>9203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-379</v>
          </cell>
          <cell r="N37">
            <v>-4</v>
          </cell>
          <cell r="O37">
            <v>-1181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25428</v>
          </cell>
          <cell r="M38">
            <v>6834</v>
          </cell>
          <cell r="N38">
            <v>4781</v>
          </cell>
          <cell r="O38">
            <v>6701</v>
          </cell>
          <cell r="P38">
            <v>11740</v>
          </cell>
          <cell r="Q38">
            <v>6077</v>
          </cell>
          <cell r="R38">
            <v>4480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1582518</v>
          </cell>
          <cell r="N39">
            <v>1410184</v>
          </cell>
          <cell r="O39">
            <v>1262564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841790</v>
          </cell>
          <cell r="N40">
            <v>750252</v>
          </cell>
          <cell r="O40">
            <v>653753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37629</v>
          </cell>
          <cell r="N41">
            <v>33537</v>
          </cell>
          <cell r="O41">
            <v>29223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105145</v>
          </cell>
          <cell r="N42">
            <v>93835</v>
          </cell>
          <cell r="O42">
            <v>158761</v>
          </cell>
          <cell r="P42">
            <v>181158</v>
          </cell>
          <cell r="Q42">
            <v>157212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-7020</v>
          </cell>
          <cell r="N43">
            <v>-82</v>
          </cell>
          <cell r="O43">
            <v>-20372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126640</v>
          </cell>
          <cell r="N44">
            <v>105344</v>
          </cell>
          <cell r="O44">
            <v>115588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-118341</v>
          </cell>
          <cell r="N45">
            <v>95102</v>
          </cell>
          <cell r="O45">
            <v>84384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447150</v>
          </cell>
          <cell r="J50">
            <v>0</v>
          </cell>
          <cell r="K50">
            <v>0</v>
          </cell>
          <cell r="L50">
            <v>0</v>
          </cell>
          <cell r="M50">
            <v>321694</v>
          </cell>
          <cell r="N50">
            <v>7216</v>
          </cell>
          <cell r="O50">
            <v>996340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1617</v>
          </cell>
          <cell r="N51">
            <v>1654</v>
          </cell>
          <cell r="O51">
            <v>1739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GP0000</v>
          </cell>
          <cell r="G55">
            <v>7312</v>
          </cell>
          <cell r="H55">
            <v>7264</v>
          </cell>
          <cell r="I55">
            <v>7275</v>
          </cell>
          <cell r="J55">
            <v>7350</v>
          </cell>
          <cell r="K55">
            <v>7436</v>
          </cell>
          <cell r="L55">
            <v>7446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451100</v>
          </cell>
          <cell r="D56" t="str">
            <v>MRJC</v>
          </cell>
          <cell r="G56">
            <v>-42345</v>
          </cell>
          <cell r="H56">
            <v>0</v>
          </cell>
          <cell r="I56">
            <v>0</v>
          </cell>
          <cell r="J56">
            <v>-57430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MROTH</v>
          </cell>
          <cell r="G57">
            <v>47061</v>
          </cell>
          <cell r="H57">
            <v>-10420</v>
          </cell>
          <cell r="I57">
            <v>19059</v>
          </cell>
          <cell r="J57">
            <v>14700</v>
          </cell>
          <cell r="K57">
            <v>14528</v>
          </cell>
          <cell r="L57">
            <v>14919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PDREV</v>
          </cell>
          <cell r="G58">
            <v>2247</v>
          </cell>
          <cell r="H58">
            <v>1884</v>
          </cell>
          <cell r="I58">
            <v>2485</v>
          </cell>
          <cell r="J58">
            <v>1783</v>
          </cell>
          <cell r="K58">
            <v>2409</v>
          </cell>
          <cell r="L58">
            <v>1668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J59">
            <v>0</v>
          </cell>
          <cell r="K59">
            <v>0</v>
          </cell>
          <cell r="L59">
            <v>0</v>
          </cell>
          <cell r="M59">
            <v>191993</v>
          </cell>
          <cell r="N59">
            <v>126933</v>
          </cell>
          <cell r="O59">
            <v>72693</v>
          </cell>
          <cell r="P59">
            <v>84503</v>
          </cell>
          <cell r="Q59">
            <v>91293</v>
          </cell>
          <cell r="R59">
            <v>116503</v>
          </cell>
        </row>
        <row r="60">
          <cell r="A60">
            <v>454004</v>
          </cell>
          <cell r="D60" t="str">
            <v>OARG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454004</v>
          </cell>
          <cell r="D61" t="str">
            <v>SMCDST</v>
          </cell>
          <cell r="G61">
            <v>711</v>
          </cell>
          <cell r="H61">
            <v>688</v>
          </cell>
          <cell r="I61">
            <v>711</v>
          </cell>
          <cell r="J61">
            <v>688</v>
          </cell>
          <cell r="K61">
            <v>711</v>
          </cell>
          <cell r="L61">
            <v>711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SMCLRG</v>
          </cell>
          <cell r="G62">
            <v>575</v>
          </cell>
          <cell r="H62">
            <v>0</v>
          </cell>
          <cell r="I62">
            <v>0</v>
          </cell>
          <cell r="J62">
            <v>5711</v>
          </cell>
          <cell r="K62">
            <v>37</v>
          </cell>
          <cell r="L62">
            <v>37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454100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BBEREV</v>
          </cell>
          <cell r="G64">
            <v>46</v>
          </cell>
          <cell r="H64">
            <v>21</v>
          </cell>
          <cell r="I64">
            <v>71</v>
          </cell>
          <cell r="J64">
            <v>46</v>
          </cell>
          <cell r="K64">
            <v>42</v>
          </cell>
          <cell r="L64">
            <v>45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454200</v>
          </cell>
          <cell r="D65" t="str">
            <v xml:space="preserve"> </v>
          </cell>
          <cell r="J65">
            <v>0</v>
          </cell>
          <cell r="K65">
            <v>0</v>
          </cell>
          <cell r="L65">
            <v>0</v>
          </cell>
          <cell r="M65">
            <v>50000</v>
          </cell>
          <cell r="N65">
            <v>50000</v>
          </cell>
          <cell r="O65">
            <v>50000</v>
          </cell>
          <cell r="P65">
            <v>50000</v>
          </cell>
          <cell r="Q65">
            <v>58333</v>
          </cell>
          <cell r="R65">
            <v>58333</v>
          </cell>
        </row>
        <row r="66">
          <cell r="A66">
            <v>454200</v>
          </cell>
          <cell r="D66" t="str">
            <v>PDREV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454210</v>
          </cell>
          <cell r="D67" t="str">
            <v>PDREV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454300</v>
          </cell>
          <cell r="J68">
            <v>0</v>
          </cell>
          <cell r="K68">
            <v>0</v>
          </cell>
          <cell r="L68">
            <v>11221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D69" t="str">
            <v>WRLATT</v>
          </cell>
          <cell r="G69">
            <v>304</v>
          </cell>
          <cell r="H69">
            <v>304</v>
          </cell>
          <cell r="I69">
            <v>304</v>
          </cell>
          <cell r="J69">
            <v>304</v>
          </cell>
          <cell r="K69">
            <v>304</v>
          </cell>
          <cell r="L69">
            <v>304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454400</v>
          </cell>
          <cell r="D70" t="str">
            <v xml:space="preserve"> </v>
          </cell>
          <cell r="G70">
            <v>98316</v>
          </cell>
          <cell r="H70">
            <v>92522</v>
          </cell>
          <cell r="I70">
            <v>92522</v>
          </cell>
          <cell r="J70">
            <v>92522</v>
          </cell>
          <cell r="K70">
            <v>92522</v>
          </cell>
          <cell r="L70">
            <v>98341</v>
          </cell>
          <cell r="M70">
            <v>66666</v>
          </cell>
          <cell r="N70">
            <v>66666</v>
          </cell>
          <cell r="O70">
            <v>66666</v>
          </cell>
          <cell r="P70">
            <v>66666</v>
          </cell>
          <cell r="Q70">
            <v>66666</v>
          </cell>
          <cell r="R70">
            <v>66666</v>
          </cell>
        </row>
        <row r="71">
          <cell r="A71">
            <v>454400</v>
          </cell>
          <cell r="D71" t="str">
            <v>BDPCHG</v>
          </cell>
          <cell r="J71">
            <v>0</v>
          </cell>
          <cell r="K71">
            <v>0</v>
          </cell>
          <cell r="L71">
            <v>0</v>
          </cell>
          <cell r="M71">
            <v>41667</v>
          </cell>
          <cell r="N71">
            <v>41667</v>
          </cell>
          <cell r="O71">
            <v>41667</v>
          </cell>
          <cell r="P71">
            <v>41667</v>
          </cell>
          <cell r="Q71">
            <v>41667</v>
          </cell>
          <cell r="R71">
            <v>41667</v>
          </cell>
        </row>
        <row r="72">
          <cell r="A72">
            <v>456025</v>
          </cell>
          <cell r="D72" t="str">
            <v xml:space="preserve"> </v>
          </cell>
          <cell r="G72">
            <v>461918</v>
          </cell>
          <cell r="H72">
            <v>875284</v>
          </cell>
          <cell r="I72">
            <v>618159</v>
          </cell>
          <cell r="J72">
            <v>623412</v>
          </cell>
          <cell r="K72">
            <v>481574</v>
          </cell>
          <cell r="L72">
            <v>282830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456040</v>
          </cell>
          <cell r="D73" t="str">
            <v xml:space="preserve"> </v>
          </cell>
          <cell r="G73">
            <v>50</v>
          </cell>
          <cell r="H73">
            <v>100</v>
          </cell>
          <cell r="I73">
            <v>50</v>
          </cell>
          <cell r="J73">
            <v>50</v>
          </cell>
          <cell r="K73">
            <v>50</v>
          </cell>
          <cell r="L73">
            <v>50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456075</v>
          </cell>
          <cell r="D74" t="str">
            <v xml:space="preserve"> 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456100</v>
          </cell>
          <cell r="D75" t="str">
            <v xml:space="preserve"> 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456110</v>
          </cell>
          <cell r="D76" t="str">
            <v xml:space="preserve"> </v>
          </cell>
          <cell r="G76">
            <v>13968</v>
          </cell>
          <cell r="H76">
            <v>13496</v>
          </cell>
          <cell r="I76">
            <v>12967</v>
          </cell>
          <cell r="J76">
            <v>14509</v>
          </cell>
          <cell r="K76">
            <v>22536</v>
          </cell>
          <cell r="L76">
            <v>22028</v>
          </cell>
          <cell r="M76">
            <v>12083</v>
          </cell>
          <cell r="N76">
            <v>12083</v>
          </cell>
          <cell r="O76">
            <v>12083</v>
          </cell>
          <cell r="P76">
            <v>12083</v>
          </cell>
          <cell r="Q76">
            <v>12083</v>
          </cell>
          <cell r="R76">
            <v>12083</v>
          </cell>
        </row>
        <row r="77">
          <cell r="A77">
            <v>456111</v>
          </cell>
          <cell r="D77" t="str">
            <v>FACFTR</v>
          </cell>
          <cell r="G77">
            <v>179445</v>
          </cell>
          <cell r="H77">
            <v>322640</v>
          </cell>
          <cell r="I77">
            <v>775400</v>
          </cell>
          <cell r="J77">
            <v>419012</v>
          </cell>
          <cell r="K77">
            <v>611434</v>
          </cell>
          <cell r="L77">
            <v>262716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456970</v>
          </cell>
          <cell r="D78" t="str">
            <v xml:space="preserve"> </v>
          </cell>
          <cell r="G78">
            <v>6269</v>
          </cell>
          <cell r="H78">
            <v>4005</v>
          </cell>
          <cell r="I78">
            <v>3667</v>
          </cell>
          <cell r="J78">
            <v>4131</v>
          </cell>
          <cell r="K78">
            <v>5082</v>
          </cell>
          <cell r="L78">
            <v>4984</v>
          </cell>
          <cell r="M78">
            <v>2042</v>
          </cell>
          <cell r="N78">
            <v>2042</v>
          </cell>
          <cell r="O78">
            <v>2042</v>
          </cell>
          <cell r="P78">
            <v>2042</v>
          </cell>
          <cell r="Q78">
            <v>2042</v>
          </cell>
          <cell r="R78">
            <v>2042</v>
          </cell>
        </row>
        <row r="79">
          <cell r="A79">
            <v>457105</v>
          </cell>
          <cell r="D79" t="str">
            <v xml:space="preserve"> </v>
          </cell>
          <cell r="G79">
            <v>17271</v>
          </cell>
          <cell r="H79">
            <v>17206</v>
          </cell>
          <cell r="I79">
            <v>16259</v>
          </cell>
          <cell r="J79">
            <v>18222</v>
          </cell>
          <cell r="K79">
            <v>28510</v>
          </cell>
          <cell r="L79">
            <v>26007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</sheetData>
      <sheetData sheetId="7">
        <row r="11">
          <cell r="A11">
            <v>403002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6.4119999999999996E-2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>
        <row r="17">
          <cell r="I17">
            <v>1241263006</v>
          </cell>
        </row>
      </sheetData>
      <sheetData sheetId="13">
        <row r="18">
          <cell r="I18">
            <v>2430172938</v>
          </cell>
        </row>
      </sheetData>
      <sheetData sheetId="14"/>
      <sheetData sheetId="15">
        <row r="251">
          <cell r="C251">
            <v>0.70750000000000002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G17">
            <v>68442786</v>
          </cell>
        </row>
        <row r="23">
          <cell r="G23">
            <v>753571</v>
          </cell>
        </row>
      </sheetData>
      <sheetData sheetId="33">
        <row r="20">
          <cell r="H20">
            <v>482552977</v>
          </cell>
        </row>
      </sheetData>
      <sheetData sheetId="34">
        <row r="33">
          <cell r="E33">
            <v>321189602</v>
          </cell>
        </row>
      </sheetData>
      <sheetData sheetId="35"/>
      <sheetData sheetId="36">
        <row r="53">
          <cell r="J53">
            <v>503765147</v>
          </cell>
        </row>
      </sheetData>
      <sheetData sheetId="37">
        <row r="47">
          <cell r="J47">
            <v>482552977</v>
          </cell>
        </row>
      </sheetData>
      <sheetData sheetId="38"/>
      <sheetData sheetId="39">
        <row r="204">
          <cell r="U204">
            <v>5311469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2">
          <cell r="I22">
            <v>-428764</v>
          </cell>
        </row>
      </sheetData>
      <sheetData sheetId="55">
        <row r="19">
          <cell r="G19">
            <v>0</v>
          </cell>
        </row>
      </sheetData>
      <sheetData sheetId="56">
        <row r="26">
          <cell r="J26">
            <v>176067</v>
          </cell>
        </row>
      </sheetData>
      <sheetData sheetId="57">
        <row r="25">
          <cell r="H25">
            <v>-1999924</v>
          </cell>
        </row>
      </sheetData>
      <sheetData sheetId="58">
        <row r="94">
          <cell r="AC94">
            <v>-10024433</v>
          </cell>
        </row>
      </sheetData>
      <sheetData sheetId="59">
        <row r="23">
          <cell r="H23">
            <v>13894708</v>
          </cell>
        </row>
      </sheetData>
      <sheetData sheetId="60"/>
      <sheetData sheetId="61">
        <row r="26">
          <cell r="G26">
            <v>-7966807</v>
          </cell>
        </row>
      </sheetData>
      <sheetData sheetId="62">
        <row r="20">
          <cell r="H20">
            <v>0</v>
          </cell>
        </row>
      </sheetData>
      <sheetData sheetId="63">
        <row r="27">
          <cell r="J27">
            <v>12796994</v>
          </cell>
        </row>
      </sheetData>
      <sheetData sheetId="64">
        <row r="25">
          <cell r="J25">
            <v>-330788</v>
          </cell>
        </row>
      </sheetData>
      <sheetData sheetId="65"/>
      <sheetData sheetId="66">
        <row r="24">
          <cell r="G24">
            <v>1281601</v>
          </cell>
        </row>
      </sheetData>
      <sheetData sheetId="67">
        <row r="71">
          <cell r="Y71">
            <v>2685929</v>
          </cell>
        </row>
      </sheetData>
      <sheetData sheetId="68">
        <row r="29">
          <cell r="H29">
            <v>-533600</v>
          </cell>
        </row>
      </sheetData>
      <sheetData sheetId="69">
        <row r="20">
          <cell r="H20">
            <v>-2414473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24">
          <cell r="G24">
            <v>-26462225</v>
          </cell>
        </row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70090815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34">
          <cell r="I34">
            <v>1.3464970000000001</v>
          </cell>
        </row>
        <row r="81">
          <cell r="I81">
            <v>1.0108811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>
        <row r="10">
          <cell r="H10">
            <v>299146268</v>
          </cell>
        </row>
      </sheetData>
      <sheetData sheetId="103"/>
      <sheetData sheetId="104"/>
      <sheetData sheetId="105"/>
      <sheetData sheetId="106"/>
      <sheetData sheetId="107">
        <row r="18">
          <cell r="I18">
            <v>0.42482999999999999</v>
          </cell>
        </row>
        <row r="21">
          <cell r="M21">
            <v>7.9680000000000001E-2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57">
          <cell r="J57">
            <v>0.68572999999999995</v>
          </cell>
        </row>
      </sheetData>
      <sheetData sheetId="117"/>
      <sheetData sheetId="118"/>
      <sheetData sheetId="119"/>
      <sheetData sheetId="120"/>
      <sheetData sheetId="121">
        <row r="56">
          <cell r="J56" t="e">
            <v>#VALUE!</v>
          </cell>
        </row>
      </sheetData>
      <sheetData sheetId="122"/>
      <sheetData sheetId="123"/>
      <sheetData sheetId="1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PERIOD"/>
      <sheetName val="FORECASTED PERIOD"/>
      <sheetName val="SCH_C2"/>
      <sheetName val="WPC-2e - Adj Summary"/>
      <sheetName val="SCH_D1"/>
      <sheetName val="SCH_D2.21"/>
      <sheetName val="SCH_D2.28"/>
      <sheetName val="SCH_G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681B-CADB-43BB-83E5-8E60629ECCD1}">
  <sheetPr>
    <tabColor rgb="FF92D050"/>
  </sheetPr>
  <dimension ref="A1:Y44"/>
  <sheetViews>
    <sheetView tabSelected="1" topLeftCell="B1" zoomScale="85" zoomScaleNormal="85" zoomScaleSheetLayoutView="85" workbookViewId="0">
      <selection sqref="A1:F1"/>
    </sheetView>
  </sheetViews>
  <sheetFormatPr defaultColWidth="9.28515625" defaultRowHeight="12.75" x14ac:dyDescent="0.2"/>
  <cols>
    <col min="1" max="1" width="5.7109375" style="2" customWidth="1"/>
    <col min="2" max="2" width="23.28515625" style="2" customWidth="1"/>
    <col min="3" max="3" width="12.140625" style="2" bestFit="1" customWidth="1"/>
    <col min="4" max="4" width="11.85546875" style="2" customWidth="1"/>
    <col min="5" max="8" width="15.7109375" style="2" customWidth="1"/>
    <col min="9" max="9" width="14.28515625" style="2" customWidth="1"/>
    <col min="10" max="10" width="12.42578125" style="2" customWidth="1"/>
    <col min="11" max="11" width="14.140625" style="2" bestFit="1" customWidth="1"/>
    <col min="12" max="12" width="11.85546875" style="2" customWidth="1"/>
    <col min="13" max="14" width="11.28515625" style="2" customWidth="1"/>
    <col min="15" max="15" width="13.140625" style="2" customWidth="1"/>
    <col min="16" max="16" width="14.5703125" style="2" customWidth="1"/>
    <col min="17" max="17" width="13.5703125" style="2" bestFit="1" customWidth="1"/>
    <col min="18" max="18" width="11.5703125" style="2" customWidth="1"/>
    <col min="19" max="19" width="7.7109375" style="2" customWidth="1"/>
    <col min="20" max="20" width="9.28515625" style="2"/>
    <col min="21" max="21" width="11.28515625" style="2" customWidth="1"/>
    <col min="22" max="22" width="9.28515625" style="2"/>
    <col min="23" max="23" width="12.28515625" style="2" customWidth="1"/>
    <col min="24" max="16384" width="9.28515625" style="2"/>
  </cols>
  <sheetData>
    <row r="1" spans="1:21" x14ac:dyDescent="0.2">
      <c r="A1" s="37" t="s">
        <v>0</v>
      </c>
      <c r="B1" s="37"/>
      <c r="C1" s="37"/>
      <c r="D1" s="37"/>
      <c r="E1" s="37"/>
      <c r="F1" s="37"/>
      <c r="G1" s="1"/>
      <c r="H1" s="1"/>
    </row>
    <row r="2" spans="1:21" x14ac:dyDescent="0.2">
      <c r="A2" s="37" t="s">
        <v>1</v>
      </c>
      <c r="B2" s="37"/>
      <c r="C2" s="37"/>
      <c r="D2" s="37"/>
      <c r="E2" s="37"/>
      <c r="F2" s="37"/>
      <c r="G2" s="1"/>
      <c r="H2" s="1"/>
    </row>
    <row r="3" spans="1:21" x14ac:dyDescent="0.2">
      <c r="A3" s="37" t="s">
        <v>2</v>
      </c>
      <c r="B3" s="37"/>
      <c r="C3" s="37"/>
      <c r="D3" s="37"/>
      <c r="E3" s="37"/>
      <c r="F3" s="37"/>
      <c r="G3" s="1"/>
      <c r="H3" s="1"/>
    </row>
    <row r="4" spans="1:21" x14ac:dyDescent="0.2">
      <c r="A4" s="37" t="s">
        <v>3</v>
      </c>
      <c r="B4" s="37"/>
      <c r="C4" s="37"/>
      <c r="D4" s="37"/>
      <c r="E4" s="37"/>
      <c r="F4" s="37"/>
      <c r="G4" s="1"/>
      <c r="H4" s="1"/>
    </row>
    <row r="5" spans="1:21" x14ac:dyDescent="0.2">
      <c r="A5" s="3"/>
      <c r="B5" s="4"/>
      <c r="C5" s="4"/>
      <c r="D5" s="4"/>
      <c r="E5" s="4"/>
      <c r="F5" s="4"/>
      <c r="G5" s="4"/>
      <c r="H5" s="4"/>
    </row>
    <row r="6" spans="1:21" ht="25.5" x14ac:dyDescent="0.2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21" x14ac:dyDescent="0.2">
      <c r="A7" s="7"/>
      <c r="B7" s="8" t="s">
        <v>11</v>
      </c>
      <c r="C7" s="9" t="s">
        <v>12</v>
      </c>
      <c r="D7" s="10" t="s">
        <v>13</v>
      </c>
      <c r="E7" s="8" t="s">
        <v>14</v>
      </c>
      <c r="F7" s="8" t="s">
        <v>15</v>
      </c>
      <c r="G7" s="11" t="s">
        <v>16</v>
      </c>
    </row>
    <row r="8" spans="1:21" x14ac:dyDescent="0.2">
      <c r="A8" s="7">
        <v>1</v>
      </c>
      <c r="B8" s="12" t="s">
        <v>17</v>
      </c>
      <c r="C8" s="12" t="s">
        <v>18</v>
      </c>
      <c r="D8" s="13">
        <f>(30-0)/2</f>
        <v>15</v>
      </c>
      <c r="E8" s="14">
        <f>AVERAGE(C37:N37)</f>
        <v>38794865.055833332</v>
      </c>
      <c r="F8" s="15">
        <f>E8/$E$15</f>
        <v>0.80141236515819747</v>
      </c>
      <c r="G8" s="16">
        <f t="shared" ref="G8:G13" si="0">D8*F8</f>
        <v>12.021185477372962</v>
      </c>
    </row>
    <row r="9" spans="1:21" x14ac:dyDescent="0.2">
      <c r="A9" s="3">
        <f>1+MAX(A8:A$8)</f>
        <v>2</v>
      </c>
      <c r="B9" s="17" t="s">
        <v>19</v>
      </c>
      <c r="C9" s="17" t="s">
        <v>20</v>
      </c>
      <c r="D9" s="13">
        <f>30+(60-31)/2</f>
        <v>44.5</v>
      </c>
      <c r="E9" s="18">
        <f t="shared" ref="E9:E14" si="1">AVERAGE(C38:N38)</f>
        <v>4847724.2816666672</v>
      </c>
      <c r="F9" s="15">
        <f t="shared" ref="F9:F14" si="2">E9/$E$15</f>
        <v>0.1001427940685965</v>
      </c>
      <c r="G9" s="16">
        <f t="shared" si="0"/>
        <v>4.4563543360525442</v>
      </c>
    </row>
    <row r="10" spans="1:21" x14ac:dyDescent="0.2">
      <c r="A10" s="3">
        <f>1+MAX(A$8:A9)</f>
        <v>3</v>
      </c>
      <c r="B10" s="17" t="s">
        <v>21</v>
      </c>
      <c r="C10" s="17" t="s">
        <v>22</v>
      </c>
      <c r="D10" s="13">
        <f>60+(90-61)/2</f>
        <v>74.5</v>
      </c>
      <c r="E10" s="18">
        <f t="shared" si="1"/>
        <v>1471475.1208333333</v>
      </c>
      <c r="F10" s="15">
        <f t="shared" si="2"/>
        <v>3.0397279515247823E-2</v>
      </c>
      <c r="G10" s="16">
        <f t="shared" si="0"/>
        <v>2.2645973238859627</v>
      </c>
    </row>
    <row r="11" spans="1:21" x14ac:dyDescent="0.2">
      <c r="A11" s="3">
        <f>1+MAX(A$8:A10)</f>
        <v>4</v>
      </c>
      <c r="B11" s="17" t="s">
        <v>23</v>
      </c>
      <c r="C11" s="17" t="s">
        <v>24</v>
      </c>
      <c r="D11" s="13">
        <f>90+(120-91)/2</f>
        <v>104.5</v>
      </c>
      <c r="E11" s="18">
        <f t="shared" si="1"/>
        <v>847819.50416666653</v>
      </c>
      <c r="F11" s="15">
        <f t="shared" si="2"/>
        <v>1.7513994006258145E-2</v>
      </c>
      <c r="G11" s="16">
        <f t="shared" si="0"/>
        <v>1.8302123736539762</v>
      </c>
    </row>
    <row r="12" spans="1:21" x14ac:dyDescent="0.2">
      <c r="A12" s="3">
        <f>1+MAX(A$8:A11)</f>
        <v>5</v>
      </c>
      <c r="B12" s="19" t="s">
        <v>25</v>
      </c>
      <c r="C12" s="19" t="s">
        <v>26</v>
      </c>
      <c r="D12" s="13">
        <f>120+(150-121)/2</f>
        <v>134.5</v>
      </c>
      <c r="E12" s="18">
        <f t="shared" si="1"/>
        <v>560442.22250000003</v>
      </c>
      <c r="F12" s="15">
        <f t="shared" si="2"/>
        <v>1.157744269562053E-2</v>
      </c>
      <c r="G12" s="16">
        <f t="shared" si="0"/>
        <v>1.5571660425609612</v>
      </c>
    </row>
    <row r="13" spans="1:21" x14ac:dyDescent="0.2">
      <c r="A13" s="3">
        <f>1+MAX(A$8:A12)</f>
        <v>6</v>
      </c>
      <c r="B13" s="19" t="s">
        <v>27</v>
      </c>
      <c r="C13" s="19" t="s">
        <v>28</v>
      </c>
      <c r="D13" s="20">
        <f>150+(150-121)/2</f>
        <v>164.5</v>
      </c>
      <c r="E13" s="18">
        <f t="shared" si="1"/>
        <v>375607.45416666666</v>
      </c>
      <c r="F13" s="15">
        <f t="shared" si="2"/>
        <v>7.7591830202666393E-3</v>
      </c>
      <c r="G13" s="16">
        <f t="shared" si="0"/>
        <v>1.2763856068338622</v>
      </c>
      <c r="H13" s="21"/>
      <c r="I13" s="21"/>
      <c r="J13" s="21"/>
    </row>
    <row r="14" spans="1:21" x14ac:dyDescent="0.2">
      <c r="A14" s="3">
        <f>1+MAX(A$8:A13)</f>
        <v>7</v>
      </c>
      <c r="B14" s="19" t="s">
        <v>29</v>
      </c>
      <c r="C14" s="19" t="s">
        <v>30</v>
      </c>
      <c r="D14" s="13">
        <f>151+30</f>
        <v>181</v>
      </c>
      <c r="E14" s="18">
        <f t="shared" si="1"/>
        <v>1510185.2549999999</v>
      </c>
      <c r="F14" s="15">
        <f t="shared" si="2"/>
        <v>3.1196941535812955E-2</v>
      </c>
      <c r="G14" s="16">
        <f>D14*F14</f>
        <v>5.6466464179821445</v>
      </c>
      <c r="U14" s="21"/>
    </row>
    <row r="15" spans="1:21" ht="13.5" thickBot="1" x14ac:dyDescent="0.25">
      <c r="A15" s="3">
        <f>1+MAX(A$8:A14)</f>
        <v>8</v>
      </c>
      <c r="B15" s="22" t="s">
        <v>31</v>
      </c>
      <c r="C15" s="22"/>
      <c r="D15" s="22"/>
      <c r="E15" s="23">
        <f>SUM(E8:E14)</f>
        <v>48408118.894166663</v>
      </c>
      <c r="F15" s="24">
        <f>SUM(F8:F14)</f>
        <v>1.0000000000000002</v>
      </c>
      <c r="G15" s="25">
        <f>SUM(G8:G14)</f>
        <v>29.052547578342409</v>
      </c>
    </row>
    <row r="16" spans="1:21" ht="13.5" thickTop="1" x14ac:dyDescent="0.2"/>
    <row r="21" spans="2:25" x14ac:dyDescent="0.2">
      <c r="C21" s="21"/>
      <c r="D21" s="21"/>
    </row>
    <row r="22" spans="2:25" x14ac:dyDescent="0.2">
      <c r="B22" s="26" t="s">
        <v>32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2:25" x14ac:dyDescent="0.2">
      <c r="B23" s="26" t="s">
        <v>33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2:25" x14ac:dyDescent="0.2">
      <c r="B24" s="26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2:25" x14ac:dyDescent="0.2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2:25" x14ac:dyDescent="0.2">
      <c r="B26" s="27" t="s">
        <v>34</v>
      </c>
      <c r="C26" s="28">
        <v>44957</v>
      </c>
      <c r="D26" s="28">
        <v>44985</v>
      </c>
      <c r="E26" s="28">
        <v>45016</v>
      </c>
      <c r="F26" s="28">
        <v>45046</v>
      </c>
      <c r="G26" s="28">
        <v>45077</v>
      </c>
      <c r="H26" s="28">
        <v>45107</v>
      </c>
      <c r="I26" s="28">
        <v>45138</v>
      </c>
      <c r="J26" s="28">
        <v>45169</v>
      </c>
      <c r="K26" s="28">
        <v>45199</v>
      </c>
      <c r="L26" s="28">
        <v>45230</v>
      </c>
      <c r="M26" s="28">
        <v>45260</v>
      </c>
      <c r="N26" s="28">
        <v>45291</v>
      </c>
      <c r="O26" s="29" t="s">
        <v>35</v>
      </c>
      <c r="P26" s="29" t="s">
        <v>36</v>
      </c>
      <c r="Q26" s="30"/>
      <c r="V26" s="30"/>
    </row>
    <row r="27" spans="2:25" x14ac:dyDescent="0.2">
      <c r="B27" s="19" t="s">
        <v>17</v>
      </c>
      <c r="C27" s="31">
        <v>51984126.630000003</v>
      </c>
      <c r="D27" s="31">
        <v>45090073.479999989</v>
      </c>
      <c r="E27" s="31">
        <v>31366844.369999994</v>
      </c>
      <c r="F27" s="31">
        <v>30639596.299999997</v>
      </c>
      <c r="G27" s="31">
        <v>24441341.699999999</v>
      </c>
      <c r="H27" s="31">
        <v>30136048.02</v>
      </c>
      <c r="I27" s="31">
        <v>29823077.140000001</v>
      </c>
      <c r="J27" s="31">
        <v>28360619.830000002</v>
      </c>
      <c r="K27" s="31">
        <v>32735944.620000001</v>
      </c>
      <c r="L27" s="31">
        <v>27314902.379999999</v>
      </c>
      <c r="M27" s="31">
        <v>30397168.060000002</v>
      </c>
      <c r="N27" s="31">
        <v>40402284.469999999</v>
      </c>
      <c r="O27" s="32">
        <f>SUM(C27:N27)</f>
        <v>402692027</v>
      </c>
      <c r="P27" s="32">
        <f>AVERAGE(C27:N27)</f>
        <v>33557668.916666664</v>
      </c>
      <c r="Q27" s="33"/>
      <c r="R27" s="34"/>
      <c r="S27" s="13"/>
      <c r="T27" s="13"/>
      <c r="V27" s="31"/>
      <c r="W27" s="34"/>
      <c r="X27" s="35"/>
      <c r="Y27" s="13"/>
    </row>
    <row r="28" spans="2:25" x14ac:dyDescent="0.2">
      <c r="B28" s="19" t="s">
        <v>19</v>
      </c>
      <c r="C28" s="31">
        <v>7026732.5499999989</v>
      </c>
      <c r="D28" s="31">
        <v>8041725.2200000007</v>
      </c>
      <c r="E28" s="31">
        <v>6397998.2399999984</v>
      </c>
      <c r="F28" s="31">
        <v>4203704.03</v>
      </c>
      <c r="G28" s="31">
        <v>4369883.6400000006</v>
      </c>
      <c r="H28" s="31">
        <v>3726544.2600000002</v>
      </c>
      <c r="I28" s="31">
        <v>3957945.5999999996</v>
      </c>
      <c r="J28" s="31">
        <v>4540827.8499999996</v>
      </c>
      <c r="K28" s="31">
        <v>4523017.6600000011</v>
      </c>
      <c r="L28" s="31">
        <v>3757681.5799999996</v>
      </c>
      <c r="M28" s="31">
        <v>3664419.3000000003</v>
      </c>
      <c r="N28" s="31">
        <v>5434687.6700000009</v>
      </c>
      <c r="O28" s="32">
        <f t="shared" ref="O28:O34" si="3">SUM(C28:N28)</f>
        <v>59645167.600000001</v>
      </c>
      <c r="P28" s="32">
        <f t="shared" ref="P28:P34" si="4">AVERAGE(C28:N28)</f>
        <v>4970430.6333333338</v>
      </c>
      <c r="Q28" s="33"/>
      <c r="R28" s="34"/>
      <c r="S28" s="13"/>
      <c r="T28" s="13"/>
      <c r="V28" s="31"/>
      <c r="W28" s="34"/>
      <c r="X28" s="35"/>
      <c r="Y28" s="13"/>
    </row>
    <row r="29" spans="2:25" x14ac:dyDescent="0.2">
      <c r="B29" s="19" t="s">
        <v>21</v>
      </c>
      <c r="C29" s="31">
        <v>2122830.9100000006</v>
      </c>
      <c r="D29" s="31">
        <v>2537790.2800000003</v>
      </c>
      <c r="E29" s="31">
        <v>2901960.9899999998</v>
      </c>
      <c r="F29" s="31">
        <v>2509457.37</v>
      </c>
      <c r="G29" s="31">
        <v>1421982.46</v>
      </c>
      <c r="H29" s="31">
        <v>1785584.8399999999</v>
      </c>
      <c r="I29" s="31">
        <v>1361251.97</v>
      </c>
      <c r="J29" s="31">
        <v>1315708.6900000002</v>
      </c>
      <c r="K29" s="31">
        <v>1542367.8</v>
      </c>
      <c r="L29" s="31">
        <v>1274826.98</v>
      </c>
      <c r="M29" s="31">
        <v>1307345.48</v>
      </c>
      <c r="N29" s="31">
        <v>1436912.52</v>
      </c>
      <c r="O29" s="32">
        <f t="shared" si="3"/>
        <v>21518020.290000003</v>
      </c>
      <c r="P29" s="32">
        <f t="shared" si="4"/>
        <v>1793168.3575000002</v>
      </c>
      <c r="Q29" s="33"/>
      <c r="R29" s="34"/>
      <c r="S29" s="13"/>
      <c r="T29" s="13"/>
      <c r="V29" s="31"/>
      <c r="W29" s="34"/>
      <c r="X29" s="13"/>
      <c r="Y29" s="13"/>
    </row>
    <row r="30" spans="2:25" x14ac:dyDescent="0.2">
      <c r="B30" s="19" t="s">
        <v>23</v>
      </c>
      <c r="C30" s="31">
        <v>1071638.4099999999</v>
      </c>
      <c r="D30" s="31">
        <v>1077056.07</v>
      </c>
      <c r="E30" s="31">
        <v>1435914.8499999999</v>
      </c>
      <c r="F30" s="31">
        <v>1816907.13</v>
      </c>
      <c r="G30" s="31">
        <v>1409640.85</v>
      </c>
      <c r="H30" s="31">
        <v>929679.62</v>
      </c>
      <c r="I30" s="31">
        <v>891053.02</v>
      </c>
      <c r="J30" s="31">
        <v>602137.65999999992</v>
      </c>
      <c r="K30" s="31">
        <v>657524.95000000007</v>
      </c>
      <c r="L30" s="31">
        <v>701404.60000000009</v>
      </c>
      <c r="M30" s="31">
        <v>684107.1</v>
      </c>
      <c r="N30" s="31">
        <v>764855.22</v>
      </c>
      <c r="O30" s="32">
        <f t="shared" si="3"/>
        <v>12041919.48</v>
      </c>
      <c r="P30" s="32">
        <f t="shared" si="4"/>
        <v>1003493.29</v>
      </c>
      <c r="Q30" s="33"/>
      <c r="R30" s="34"/>
      <c r="S30" s="13"/>
      <c r="T30" s="13"/>
      <c r="V30" s="31"/>
      <c r="W30" s="34"/>
      <c r="X30" s="13"/>
      <c r="Y30" s="13"/>
    </row>
    <row r="31" spans="2:25" x14ac:dyDescent="0.2">
      <c r="B31" s="19" t="s">
        <v>25</v>
      </c>
      <c r="C31" s="31">
        <v>724303.24</v>
      </c>
      <c r="D31" s="31">
        <v>711933.81999999983</v>
      </c>
      <c r="E31" s="31">
        <v>703468.83</v>
      </c>
      <c r="F31" s="31">
        <v>1047405.49</v>
      </c>
      <c r="G31" s="31">
        <v>1323770.46</v>
      </c>
      <c r="H31" s="31">
        <v>1085250.3699999999</v>
      </c>
      <c r="I31" s="31">
        <v>674848.57</v>
      </c>
      <c r="J31" s="31">
        <v>553232.71000000008</v>
      </c>
      <c r="K31" s="31">
        <v>392485.06</v>
      </c>
      <c r="L31" s="31">
        <v>443446.73000000004</v>
      </c>
      <c r="M31" s="31">
        <v>464304.78</v>
      </c>
      <c r="N31" s="31">
        <v>462930.75</v>
      </c>
      <c r="O31" s="32">
        <f t="shared" si="3"/>
        <v>8587380.8100000005</v>
      </c>
      <c r="P31" s="32">
        <f t="shared" si="4"/>
        <v>715615.0675</v>
      </c>
      <c r="Q31" s="33"/>
      <c r="R31" s="34"/>
      <c r="S31" s="13"/>
      <c r="T31" s="13"/>
      <c r="V31" s="31"/>
      <c r="W31" s="34"/>
      <c r="X31" s="13"/>
      <c r="Y31" s="13"/>
    </row>
    <row r="32" spans="2:25" x14ac:dyDescent="0.2">
      <c r="B32" s="19" t="s">
        <v>27</v>
      </c>
      <c r="C32" s="31">
        <v>542591.30999999982</v>
      </c>
      <c r="D32" s="31">
        <v>460754.00999999995</v>
      </c>
      <c r="E32" s="31">
        <v>539296.56000000006</v>
      </c>
      <c r="F32" s="31">
        <v>514826.10000000003</v>
      </c>
      <c r="G32" s="31">
        <v>749691.05999999994</v>
      </c>
      <c r="H32" s="31">
        <v>976281.5</v>
      </c>
      <c r="I32" s="31">
        <v>773638.11</v>
      </c>
      <c r="J32" s="31">
        <v>513566.33999999997</v>
      </c>
      <c r="K32" s="31">
        <v>399217.29999999993</v>
      </c>
      <c r="L32" s="31">
        <v>243975.36000000002</v>
      </c>
      <c r="M32" s="31">
        <v>300797.99</v>
      </c>
      <c r="N32" s="31">
        <v>307674.15999999997</v>
      </c>
      <c r="O32" s="32">
        <f t="shared" si="3"/>
        <v>6322309.8000000007</v>
      </c>
      <c r="P32" s="32">
        <f t="shared" si="4"/>
        <v>526859.15</v>
      </c>
      <c r="Q32" s="33"/>
      <c r="R32" s="34"/>
      <c r="S32" s="13"/>
      <c r="T32" s="13"/>
      <c r="V32" s="31"/>
      <c r="W32" s="34"/>
      <c r="X32" s="36"/>
      <c r="Y32" s="13"/>
    </row>
    <row r="33" spans="2:25" x14ac:dyDescent="0.2">
      <c r="B33" s="19" t="s">
        <v>29</v>
      </c>
      <c r="C33" s="31">
        <v>2606660.0099999998</v>
      </c>
      <c r="D33" s="31">
        <v>2278228.7700000005</v>
      </c>
      <c r="E33" s="31">
        <v>2017272.4500000002</v>
      </c>
      <c r="F33" s="31">
        <v>1965937.53</v>
      </c>
      <c r="G33" s="31">
        <v>1828309.09</v>
      </c>
      <c r="H33" s="31">
        <v>1944637.1299999997</v>
      </c>
      <c r="I33" s="31">
        <v>2275222.4499999997</v>
      </c>
      <c r="J33" s="31">
        <v>2292292.0199999996</v>
      </c>
      <c r="K33" s="31">
        <v>2171295.5300000003</v>
      </c>
      <c r="L33" s="31">
        <v>1941747.7</v>
      </c>
      <c r="M33" s="31">
        <v>1740239.5999999999</v>
      </c>
      <c r="N33" s="31">
        <v>1700903.46</v>
      </c>
      <c r="O33" s="32">
        <f t="shared" si="3"/>
        <v>24762745.739999998</v>
      </c>
      <c r="P33" s="32">
        <f t="shared" si="4"/>
        <v>2063562.1449999998</v>
      </c>
      <c r="Q33" s="33"/>
      <c r="R33" s="34"/>
      <c r="S33" s="13"/>
      <c r="T33" s="13"/>
      <c r="V33" s="31"/>
      <c r="W33" s="34"/>
      <c r="X33" s="35"/>
      <c r="Y33" s="13"/>
    </row>
    <row r="34" spans="2:25" x14ac:dyDescent="0.2">
      <c r="B34" s="19" t="s">
        <v>31</v>
      </c>
      <c r="C34" s="31">
        <f>SUM(C27:C33)</f>
        <v>66078883.060000002</v>
      </c>
      <c r="D34" s="31">
        <f t="shared" ref="D34:N34" si="5">SUM(D27:D33)</f>
        <v>60197561.649999991</v>
      </c>
      <c r="E34" s="31">
        <f t="shared" si="5"/>
        <v>45362756.289999999</v>
      </c>
      <c r="F34" s="31">
        <f t="shared" si="5"/>
        <v>42697833.950000003</v>
      </c>
      <c r="G34" s="31">
        <f t="shared" si="5"/>
        <v>35544619.260000005</v>
      </c>
      <c r="H34" s="31">
        <f t="shared" si="5"/>
        <v>40584025.740000002</v>
      </c>
      <c r="I34" s="31">
        <f t="shared" si="5"/>
        <v>39757036.860000007</v>
      </c>
      <c r="J34" s="31">
        <f t="shared" si="5"/>
        <v>38178385.099999994</v>
      </c>
      <c r="K34" s="31">
        <f t="shared" si="5"/>
        <v>42421852.920000002</v>
      </c>
      <c r="L34" s="31">
        <f t="shared" si="5"/>
        <v>35677985.330000006</v>
      </c>
      <c r="M34" s="31">
        <f t="shared" si="5"/>
        <v>38558382.310000002</v>
      </c>
      <c r="N34" s="31">
        <f t="shared" si="5"/>
        <v>50510248.25</v>
      </c>
      <c r="O34" s="32">
        <f t="shared" si="3"/>
        <v>535569570.71999997</v>
      </c>
      <c r="P34" s="32">
        <f t="shared" si="4"/>
        <v>44630797.559999995</v>
      </c>
      <c r="Q34" s="31"/>
      <c r="R34" s="31"/>
      <c r="S34" s="31"/>
      <c r="T34" s="13"/>
      <c r="V34" s="31"/>
      <c r="W34" s="33"/>
      <c r="X34" s="31"/>
      <c r="Y34" s="13"/>
    </row>
    <row r="36" spans="2:25" x14ac:dyDescent="0.2">
      <c r="B36" s="27" t="s">
        <v>34</v>
      </c>
      <c r="C36" s="28">
        <v>45322</v>
      </c>
      <c r="D36" s="28">
        <v>45351</v>
      </c>
      <c r="E36" s="28">
        <v>45382</v>
      </c>
      <c r="F36" s="28">
        <v>45412</v>
      </c>
      <c r="G36" s="28">
        <v>45443</v>
      </c>
      <c r="H36" s="28">
        <v>45473</v>
      </c>
      <c r="I36" s="28">
        <v>45504</v>
      </c>
      <c r="J36" s="28">
        <v>45535</v>
      </c>
      <c r="K36" s="28">
        <v>45565</v>
      </c>
      <c r="L36" s="28">
        <v>45596</v>
      </c>
      <c r="M36" s="28">
        <v>45626</v>
      </c>
      <c r="N36" s="28">
        <v>45657</v>
      </c>
      <c r="O36" s="29" t="s">
        <v>35</v>
      </c>
      <c r="P36" s="29" t="s">
        <v>36</v>
      </c>
    </row>
    <row r="37" spans="2:25" x14ac:dyDescent="0.2">
      <c r="B37" s="19" t="s">
        <v>17</v>
      </c>
      <c r="C37" s="31">
        <v>55930611.610000007</v>
      </c>
      <c r="D37" s="31">
        <v>52130090.429999992</v>
      </c>
      <c r="E37" s="31">
        <v>43485054.250000007</v>
      </c>
      <c r="F37" s="31">
        <v>34417074.599999994</v>
      </c>
      <c r="G37" s="31">
        <v>31225934.649999995</v>
      </c>
      <c r="H37" s="31">
        <v>35231738.579999998</v>
      </c>
      <c r="I37" s="31">
        <v>43444856.18</v>
      </c>
      <c r="J37" s="31">
        <v>36965812.329999998</v>
      </c>
      <c r="K37" s="31">
        <v>34884909.490000002</v>
      </c>
      <c r="L37" s="31">
        <v>27408737.52</v>
      </c>
      <c r="M37" s="31">
        <v>33057904.469999999</v>
      </c>
      <c r="N37" s="31">
        <v>37355656.560000002</v>
      </c>
      <c r="O37" s="32">
        <f>SUM(C37:N37)</f>
        <v>465538380.67000002</v>
      </c>
      <c r="P37" s="32">
        <f>AVERAGE(C37:N37)</f>
        <v>38794865.055833332</v>
      </c>
    </row>
    <row r="38" spans="2:25" x14ac:dyDescent="0.2">
      <c r="B38" s="19" t="s">
        <v>19</v>
      </c>
      <c r="C38" s="31">
        <v>5735599.7700000005</v>
      </c>
      <c r="D38" s="31">
        <v>7834976.5900000008</v>
      </c>
      <c r="E38" s="31">
        <v>6001799.7100000009</v>
      </c>
      <c r="F38" s="31">
        <v>4994215.0799999991</v>
      </c>
      <c r="G38" s="31">
        <v>3996463.17</v>
      </c>
      <c r="H38" s="31">
        <v>3371777.01</v>
      </c>
      <c r="I38" s="31">
        <v>3980373.05</v>
      </c>
      <c r="J38" s="31">
        <v>5507880.4900000002</v>
      </c>
      <c r="K38" s="31">
        <v>3766111.42</v>
      </c>
      <c r="L38" s="31">
        <v>4335827.1399999997</v>
      </c>
      <c r="M38" s="31">
        <v>3930173.7700000005</v>
      </c>
      <c r="N38" s="31">
        <v>4717494.1800000006</v>
      </c>
      <c r="O38" s="32">
        <f t="shared" ref="O38:O44" si="6">SUM(C38:N38)</f>
        <v>58172691.380000003</v>
      </c>
      <c r="P38" s="32">
        <f t="shared" ref="P38:P44" si="7">AVERAGE(C38:N38)</f>
        <v>4847724.2816666672</v>
      </c>
    </row>
    <row r="39" spans="2:25" x14ac:dyDescent="0.2">
      <c r="B39" s="19" t="s">
        <v>21</v>
      </c>
      <c r="C39" s="31">
        <v>1528564.66</v>
      </c>
      <c r="D39" s="31">
        <v>1620653.33</v>
      </c>
      <c r="E39" s="31">
        <v>2491440.5399999996</v>
      </c>
      <c r="F39" s="31">
        <v>1817700.4600000002</v>
      </c>
      <c r="G39" s="31">
        <v>1630461.9599999997</v>
      </c>
      <c r="H39" s="31">
        <v>1410181.09</v>
      </c>
      <c r="I39" s="31">
        <v>913761.78</v>
      </c>
      <c r="J39" s="31">
        <v>1265312.2699999998</v>
      </c>
      <c r="K39" s="31">
        <v>1603107.13</v>
      </c>
      <c r="L39" s="31">
        <v>1149443.08</v>
      </c>
      <c r="M39" s="31">
        <v>1362127.7300000002</v>
      </c>
      <c r="N39" s="31">
        <v>864947.42</v>
      </c>
      <c r="O39" s="32">
        <f t="shared" si="6"/>
        <v>17657701.449999999</v>
      </c>
      <c r="P39" s="32">
        <f t="shared" si="7"/>
        <v>1471475.1208333333</v>
      </c>
    </row>
    <row r="40" spans="2:25" x14ac:dyDescent="0.2">
      <c r="B40" s="19" t="s">
        <v>23</v>
      </c>
      <c r="C40" s="31">
        <v>768580.0199999999</v>
      </c>
      <c r="D40" s="31">
        <v>791143.28</v>
      </c>
      <c r="E40" s="31">
        <v>930745.74</v>
      </c>
      <c r="F40" s="31">
        <v>1460553.05</v>
      </c>
      <c r="G40" s="31">
        <v>1075455.3499999999</v>
      </c>
      <c r="H40" s="31">
        <v>962450.47</v>
      </c>
      <c r="I40" s="31">
        <v>782548.09000000008</v>
      </c>
      <c r="J40" s="31">
        <v>626753.72</v>
      </c>
      <c r="K40" s="31">
        <v>623530.55000000005</v>
      </c>
      <c r="L40" s="31">
        <v>819880.01</v>
      </c>
      <c r="M40" s="31">
        <v>684572.34000000008</v>
      </c>
      <c r="N40" s="31">
        <v>647621.43000000005</v>
      </c>
      <c r="O40" s="32">
        <f t="shared" si="6"/>
        <v>10173834.049999999</v>
      </c>
      <c r="P40" s="32">
        <f t="shared" si="7"/>
        <v>847819.50416666653</v>
      </c>
    </row>
    <row r="41" spans="2:25" x14ac:dyDescent="0.2">
      <c r="B41" s="19" t="s">
        <v>25</v>
      </c>
      <c r="C41" s="31">
        <v>484857.07999999996</v>
      </c>
      <c r="D41" s="31">
        <v>433337.99000000005</v>
      </c>
      <c r="E41" s="31">
        <v>521844.6100000001</v>
      </c>
      <c r="F41" s="31">
        <v>593247.06999999995</v>
      </c>
      <c r="G41" s="31">
        <v>988865.99</v>
      </c>
      <c r="H41" s="31">
        <v>774488.52</v>
      </c>
      <c r="I41" s="31">
        <v>630394.15999999992</v>
      </c>
      <c r="J41" s="31">
        <v>481658.31</v>
      </c>
      <c r="K41" s="31">
        <v>386060.67000000004</v>
      </c>
      <c r="L41" s="31">
        <v>403184.25</v>
      </c>
      <c r="M41" s="31">
        <v>551533.62</v>
      </c>
      <c r="N41" s="31">
        <v>475834.4</v>
      </c>
      <c r="O41" s="32">
        <f t="shared" si="6"/>
        <v>6725306.6699999999</v>
      </c>
      <c r="P41" s="32">
        <f t="shared" si="7"/>
        <v>560442.22250000003</v>
      </c>
    </row>
    <row r="42" spans="2:25" x14ac:dyDescent="0.2">
      <c r="B42" s="19" t="s">
        <v>27</v>
      </c>
      <c r="C42" s="31">
        <v>317586.03000000003</v>
      </c>
      <c r="D42" s="31">
        <v>314093.56999999995</v>
      </c>
      <c r="E42" s="31">
        <v>289959.27999999997</v>
      </c>
      <c r="F42" s="31">
        <v>357025.46000000008</v>
      </c>
      <c r="G42" s="31">
        <v>411011.9</v>
      </c>
      <c r="H42" s="31">
        <v>668925.58000000019</v>
      </c>
      <c r="I42" s="31">
        <v>585540.27</v>
      </c>
      <c r="J42" s="31">
        <v>419916.43</v>
      </c>
      <c r="K42" s="31">
        <v>298235.90999999997</v>
      </c>
      <c r="L42" s="31">
        <v>253405.64</v>
      </c>
      <c r="M42" s="31">
        <v>267609.44</v>
      </c>
      <c r="N42" s="31">
        <v>323979.94</v>
      </c>
      <c r="O42" s="32">
        <f t="shared" si="6"/>
        <v>4507289.45</v>
      </c>
      <c r="P42" s="32">
        <f t="shared" si="7"/>
        <v>375607.45416666666</v>
      </c>
    </row>
    <row r="43" spans="2:25" x14ac:dyDescent="0.2">
      <c r="B43" s="19" t="s">
        <v>29</v>
      </c>
      <c r="C43" s="31">
        <v>1597397.55</v>
      </c>
      <c r="D43" s="31">
        <v>1538799.68</v>
      </c>
      <c r="E43" s="31">
        <v>1507205.8399999999</v>
      </c>
      <c r="F43" s="31">
        <v>1461825.2199999997</v>
      </c>
      <c r="G43" s="31">
        <v>1419074.13</v>
      </c>
      <c r="H43" s="31">
        <v>1495974.0399999998</v>
      </c>
      <c r="I43" s="31">
        <v>1686015.15</v>
      </c>
      <c r="J43" s="31">
        <v>1708120.11</v>
      </c>
      <c r="K43" s="31">
        <v>1581839.97</v>
      </c>
      <c r="L43" s="31">
        <v>1416550.68</v>
      </c>
      <c r="M43" s="31">
        <v>1373016.24</v>
      </c>
      <c r="N43" s="31">
        <v>1336404.45</v>
      </c>
      <c r="O43" s="32">
        <f t="shared" si="6"/>
        <v>18122223.059999999</v>
      </c>
      <c r="P43" s="32">
        <f t="shared" si="7"/>
        <v>1510185.2549999999</v>
      </c>
    </row>
    <row r="44" spans="2:25" x14ac:dyDescent="0.2">
      <c r="B44" s="19" t="s">
        <v>31</v>
      </c>
      <c r="C44" s="31">
        <f t="shared" ref="C44:N44" si="8">SUM(C37:C43)</f>
        <v>66363196.720000006</v>
      </c>
      <c r="D44" s="31">
        <f t="shared" si="8"/>
        <v>64663094.869999997</v>
      </c>
      <c r="E44" s="31">
        <f t="shared" si="8"/>
        <v>55228049.970000014</v>
      </c>
      <c r="F44" s="31">
        <f t="shared" si="8"/>
        <v>45101640.93999999</v>
      </c>
      <c r="G44" s="31">
        <f t="shared" si="8"/>
        <v>40747267.149999999</v>
      </c>
      <c r="H44" s="31">
        <f t="shared" si="8"/>
        <v>43915535.289999999</v>
      </c>
      <c r="I44" s="31">
        <f t="shared" si="8"/>
        <v>52023488.68</v>
      </c>
      <c r="J44" s="31">
        <f t="shared" si="8"/>
        <v>46975453.660000004</v>
      </c>
      <c r="K44" s="31">
        <f t="shared" si="8"/>
        <v>43143795.140000001</v>
      </c>
      <c r="L44" s="31">
        <f t="shared" si="8"/>
        <v>35787028.32</v>
      </c>
      <c r="M44" s="31">
        <f t="shared" si="8"/>
        <v>41226937.609999999</v>
      </c>
      <c r="N44" s="31">
        <f t="shared" si="8"/>
        <v>45721938.380000003</v>
      </c>
      <c r="O44" s="32">
        <f t="shared" si="6"/>
        <v>580897426.73000002</v>
      </c>
      <c r="P44" s="32">
        <f t="shared" si="7"/>
        <v>48408118.894166671</v>
      </c>
    </row>
  </sheetData>
  <mergeCells count="4">
    <mergeCell ref="A1:F1"/>
    <mergeCell ref="A2:F2"/>
    <mergeCell ref="A3:F3"/>
    <mergeCell ref="A4:F4"/>
  </mergeCells>
  <printOptions horizontalCentered="1"/>
  <pageMargins left="0.5" right="0.5" top="1.25" bottom="0.5" header="1" footer="0.5"/>
  <pageSetup scale="58" fitToWidth="0" fitToHeight="0" orientation="landscape" blackAndWhite="1" r:id="rId1"/>
  <headerFooter alignWithMargins="0">
    <oddHeader>&amp;R&amp;"Times New Roman,Bold"KyPSC Case No. 2025-00125
AG-DR-01-052 Attachment
Page 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7C8CF9-D268-4100-BA43-84DCBD5790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7D33F6-B960-4DB9-9A62-288EACD5EFFE}">
  <ds:schemaRefs>
    <ds:schemaRef ds:uri="http://schemas.openxmlformats.org/package/2006/metadata/core-properties"/>
    <ds:schemaRef ds:uri="http://schemas.microsoft.com/office/2006/metadata/properties"/>
    <ds:schemaRef ds:uri="6c836d23-bd62-4bc8-8279-d47645d2dce0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D972AFA-3AFC-41A3-A0B1-F6556F1D18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A-2</vt:lpstr>
      <vt:lpstr>'Example A-2'!Print_Area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Accounts Receviable Aging - Dane is witness</dc:subject>
  <dc:creator>Meredith Stone</dc:creator>
  <cp:lastModifiedBy>D'Ascenzo, Rocco</cp:lastModifiedBy>
  <cp:lastPrinted>2025-07-16T17:24:27Z</cp:lastPrinted>
  <dcterms:created xsi:type="dcterms:W3CDTF">2025-07-15T21:18:05Z</dcterms:created>
  <dcterms:modified xsi:type="dcterms:W3CDTF">2025-07-16T17:24:31Z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