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5DEKGasRateCase/202500xxx 2025 DEK Natural Gas Rate Case/Discovery/STAFF's 1st Set of Data Requests (56)/"/>
    </mc:Choice>
  </mc:AlternateContent>
  <xr:revisionPtr revIDLastSave="0" documentId="13_ncr:1_{7AC947F3-628B-4AAE-973B-DF171143C33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MBS" sheetId="6" r:id="rId1"/>
  </sheets>
  <definedNames>
    <definedName name="_Regression_Out" hidden="1">#REF!</definedName>
    <definedName name="_Regression_X" hidden="1">#REF!</definedName>
    <definedName name="_Regression_Y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Greene, Joanna S</author>
  </authors>
  <commentList>
    <comment ref="C16" authorId="0" shapeId="0" xr:uid="{2FBC172F-CDE8-4F8E-8D90-D65ECE044F04}">
      <text>
        <r>
          <rPr>
            <b/>
            <sz val="9"/>
            <color indexed="81"/>
            <rFont val="Tahoma"/>
            <family val="2"/>
          </rPr>
          <t>Greene, Joanna S:</t>
        </r>
        <r>
          <rPr>
            <sz val="9"/>
            <color indexed="81"/>
            <rFont val="Tahoma"/>
            <family val="2"/>
          </rPr>
          <t xml:space="preserve">
Fuel rate is 1.827</t>
        </r>
      </text>
    </comment>
  </commentList>
</comments>
</file>

<file path=xl/sharedStrings.xml><?xml version="1.0" encoding="utf-8"?>
<sst xmlns="http://schemas.openxmlformats.org/spreadsheetml/2006/main" count="31" uniqueCount="27">
  <si>
    <t>Total</t>
  </si>
  <si>
    <t>* Commodity Charges include ACA of</t>
  </si>
  <si>
    <t>per mcf</t>
  </si>
  <si>
    <t>Total Charge for Option 3</t>
  </si>
  <si>
    <t>Charge for Monthly Carry-over</t>
  </si>
  <si>
    <t>mcf</t>
  </si>
  <si>
    <t>FSS SCQ Winter (10%)</t>
  </si>
  <si>
    <t>FSS SCQ Summer (8%)</t>
  </si>
  <si>
    <t>Columbia Gas FSS</t>
  </si>
  <si>
    <t>Charges Based on Carry-Over Amounts</t>
  </si>
  <si>
    <t>Cost for Daily Balancing (All Options)</t>
  </si>
  <si>
    <t>SST Withdraw</t>
  </si>
  <si>
    <t>FSS Withdraw</t>
  </si>
  <si>
    <t>FSS Inject</t>
  </si>
  <si>
    <t>SST Inject *</t>
  </si>
  <si>
    <t>Commodity Charges</t>
  </si>
  <si>
    <t>Summer SST</t>
  </si>
  <si>
    <t>Winter SST</t>
  </si>
  <si>
    <t>FSS MDWQ</t>
  </si>
  <si>
    <t>Cost</t>
  </si>
  <si>
    <t>Demand Charges</t>
  </si>
  <si>
    <t>Annual</t>
  </si>
  <si>
    <t>Charges based on Daily Balancing</t>
  </si>
  <si>
    <t>Pipeline Services</t>
  </si>
  <si>
    <t>IT Balancing Charge Calculation based on Pipeline Rates Effective April 1, 2025</t>
  </si>
  <si>
    <t>Total IT &amp; FT Average Throughput</t>
  </si>
  <si>
    <t>Duke Energy Kentucky,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</si>
</sst>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\(&quot;$&quot;#,##0.0000\)"/>
    <numFmt numFmtId="166" formatCode="_(* #,##0.000000_);_(* \(#,##0.000000\);_(* &quot;-&quot;??_);_(@_)"/>
  </numFmts>
  <fonts count="1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3" fillId="0" borderId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>
      <alignment vertical="top"/>
    </xf>
    <xf numFmtId="0" fontId="4" fillId="0" borderId="0" xfId="3"/>
    <xf numFmtId="164" fontId="4" fillId="0" borderId="0" xfId="3" applyNumberFormat="1"/>
    <xf numFmtId="0" fontId="4" fillId="0" borderId="0" xfId="3" quotePrefix="1" applyAlignment="1">
      <alignment horizontal="left"/>
    </xf>
    <xf numFmtId="0" fontId="5" fillId="0" borderId="2" xfId="3" applyFont="1" applyBorder="1"/>
    <xf numFmtId="165" fontId="5" fillId="0" borderId="3" xfId="3" applyNumberFormat="1" applyFont="1" applyBorder="1"/>
    <xf numFmtId="0" fontId="5" fillId="0" borderId="3" xfId="3" applyFont="1" applyBorder="1"/>
    <xf numFmtId="0" fontId="5" fillId="0" borderId="4" xfId="3" quotePrefix="1" applyFont="1" applyBorder="1" applyAlignment="1">
      <alignment horizontal="left"/>
    </xf>
    <xf numFmtId="0" fontId="5" fillId="0" borderId="0" xfId="3" quotePrefix="1" applyFont="1" applyAlignment="1">
      <alignment horizontal="left"/>
    </xf>
    <xf numFmtId="165" fontId="5" fillId="0" borderId="0" xfId="3" applyNumberFormat="1" applyFont="1"/>
    <xf numFmtId="37" fontId="4" fillId="0" borderId="0" xfId="3" applyNumberFormat="1"/>
    <xf numFmtId="0" fontId="3" fillId="0" borderId="0" xfId="3" quotePrefix="1" applyFont="1" applyAlignment="1">
      <alignment horizontal="left"/>
    </xf>
    <xf numFmtId="0" fontId="4" fillId="0" borderId="0" xfId="3" applyAlignment="1">
      <alignment horizontal="centerContinuous"/>
    </xf>
    <xf numFmtId="0" fontId="5" fillId="0" borderId="0" xfId="3" applyFont="1"/>
    <xf numFmtId="0" fontId="6" fillId="0" borderId="0" xfId="3" quotePrefix="1" applyFont="1" applyAlignment="1">
      <alignment horizontal="left"/>
    </xf>
    <xf numFmtId="0" fontId="5" fillId="0" borderId="0" xfId="3" applyFont="1" applyAlignment="1">
      <alignment horizontal="centerContinuous"/>
    </xf>
    <xf numFmtId="0" fontId="7" fillId="0" borderId="0" xfId="3" applyFont="1" applyAlignment="1">
      <alignment horizontal="centerContinuous"/>
    </xf>
    <xf numFmtId="165" fontId="4" fillId="0" borderId="0" xfId="3" applyNumberFormat="1"/>
    <xf numFmtId="7" fontId="4" fillId="0" borderId="0" xfId="3" applyNumberFormat="1"/>
    <xf numFmtId="0" fontId="3" fillId="0" borderId="0" xfId="3" applyFont="1"/>
    <xf numFmtId="0" fontId="4" fillId="0" borderId="0" xfId="3" quotePrefix="1" applyAlignment="1">
      <alignment horizontal="center"/>
    </xf>
    <xf numFmtId="7" fontId="4" fillId="0" borderId="1" xfId="3" applyNumberFormat="1" applyBorder="1"/>
    <xf numFmtId="165" fontId="8" fillId="0" borderId="0" xfId="3" applyNumberFormat="1" applyFont="1"/>
    <xf numFmtId="166" fontId="4" fillId="0" borderId="0" xfId="1" applyNumberFormat="1" applyFont="1" applyAlignment="1"/>
    <xf numFmtId="166" fontId="4" fillId="0" borderId="0" xfId="3" applyNumberFormat="1"/>
    <xf numFmtId="165" fontId="3" fillId="0" borderId="0" xfId="3" applyNumberFormat="1" applyFont="1"/>
  </cellXfs>
  <cellStyles count="10">
    <cellStyle name="Comma" xfId="1" builtinId="3"/>
    <cellStyle name="Comma 2" xfId="4" xr:uid="{00000000-0005-0000-0000-000001000000}"/>
    <cellStyle name="Comma 3" xfId="8" xr:uid="{02592035-5A4C-4FED-B5AC-BF9AB7556159}"/>
    <cellStyle name="Currency 2" xfId="5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 4" xfId="7" xr:uid="{B66B0E05-3CBB-408D-9955-D9D260DD2E6A}"/>
    <cellStyle name="Percent 2" xfId="6" xr:uid="{00000000-0005-0000-0000-000007000000}"/>
    <cellStyle name="Percent 3" xfId="9" xr:uid="{B08C42E6-5A97-431A-8037-44E61E51709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F497D"/>
      <rgbColor rgb="0000404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tabSelected="1" view="pageLayout" zoomScaleNormal="100" workbookViewId="0">
      <selection activeCell="G6" sqref="G6"/>
    </sheetView>
  </sheetViews>
  <sheetFormatPr defaultColWidth="9.33203125" defaultRowHeight="13.2" x14ac:dyDescent="0.25"/>
  <cols>
    <col min="1" max="1" width="9.33203125" style="1"/>
    <col min="2" max="2" width="28.6640625" style="1" customWidth="1"/>
    <col min="3" max="3" width="9.6640625" style="1" bestFit="1" customWidth="1"/>
    <col min="4" max="5" width="9.33203125" style="1"/>
    <col min="6" max="6" width="15.5546875" style="1" customWidth="1"/>
    <col min="7" max="7" width="11" style="1" customWidth="1"/>
    <col min="8" max="12" width="9.33203125" style="1"/>
    <col min="13" max="13" width="10.33203125" style="1" bestFit="1" customWidth="1"/>
    <col min="14" max="16384" width="9.33203125" style="1"/>
  </cols>
  <sheetData>
    <row r="1" spans="1:8" x14ac:dyDescent="0.25">
      <c r="A1" s="15" t="s">
        <v>26</v>
      </c>
      <c r="B1" s="15"/>
      <c r="C1" s="15"/>
      <c r="D1" s="15"/>
      <c r="E1" s="15"/>
      <c r="F1" s="15"/>
      <c r="G1" s="15"/>
    </row>
    <row r="2" spans="1:8" x14ac:dyDescent="0.25">
      <c r="A2" s="15" t="s">
        <v>23</v>
      </c>
      <c r="B2" s="15"/>
      <c r="C2" s="15"/>
      <c r="D2" s="15"/>
      <c r="E2" s="15"/>
      <c r="F2" s="15"/>
      <c r="G2" s="15"/>
    </row>
    <row r="3" spans="1:8" x14ac:dyDescent="0.25">
      <c r="A3" s="16" t="s">
        <v>24</v>
      </c>
      <c r="B3" s="15"/>
      <c r="C3" s="15"/>
      <c r="D3" s="15"/>
      <c r="E3" s="15"/>
      <c r="F3" s="15"/>
      <c r="G3" s="15"/>
    </row>
    <row r="6" spans="1:8" x14ac:dyDescent="0.25">
      <c r="A6" s="14" t="s">
        <v>22</v>
      </c>
    </row>
    <row r="7" spans="1:8" x14ac:dyDescent="0.25">
      <c r="F7" s="12" t="s">
        <v>21</v>
      </c>
    </row>
    <row r="8" spans="1:8" x14ac:dyDescent="0.25">
      <c r="A8" s="1" t="s">
        <v>20</v>
      </c>
      <c r="F8" s="12" t="s">
        <v>19</v>
      </c>
    </row>
    <row r="9" spans="1:8" x14ac:dyDescent="0.25">
      <c r="B9" s="13" t="s">
        <v>8</v>
      </c>
      <c r="F9" s="12"/>
    </row>
    <row r="10" spans="1:8" x14ac:dyDescent="0.25">
      <c r="B10" s="3" t="s">
        <v>18</v>
      </c>
      <c r="C10" s="10">
        <v>5500</v>
      </c>
      <c r="D10" s="22">
        <v>6.4610000000000003</v>
      </c>
      <c r="E10" s="1">
        <v>12</v>
      </c>
      <c r="F10" s="18">
        <v>426426</v>
      </c>
    </row>
    <row r="11" spans="1:8" x14ac:dyDescent="0.25">
      <c r="B11" s="1" t="s">
        <v>17</v>
      </c>
      <c r="C11" s="10">
        <v>5500</v>
      </c>
      <c r="D11" s="22">
        <v>22.047999999999998</v>
      </c>
      <c r="E11" s="1">
        <v>7</v>
      </c>
      <c r="F11" s="18">
        <v>848847.99999999988</v>
      </c>
    </row>
    <row r="12" spans="1:8" x14ac:dyDescent="0.25">
      <c r="B12" s="1" t="s">
        <v>16</v>
      </c>
      <c r="C12" s="10">
        <v>2750</v>
      </c>
      <c r="D12" s="22">
        <v>22.047999999999998</v>
      </c>
      <c r="E12" s="1">
        <v>5</v>
      </c>
      <c r="F12" s="18">
        <v>303159.99999999994</v>
      </c>
    </row>
    <row r="14" spans="1:8" x14ac:dyDescent="0.25">
      <c r="A14" s="11" t="s">
        <v>15</v>
      </c>
    </row>
    <row r="15" spans="1:8" x14ac:dyDescent="0.25">
      <c r="B15" s="11" t="s">
        <v>14</v>
      </c>
      <c r="C15" s="10">
        <v>406704</v>
      </c>
      <c r="E15" s="25">
        <v>2.0399999999999998E-2</v>
      </c>
      <c r="F15" s="18">
        <v>8296.7615999999998</v>
      </c>
      <c r="H15" s="19"/>
    </row>
    <row r="16" spans="1:8" x14ac:dyDescent="0.25">
      <c r="B16" s="3" t="s">
        <v>13</v>
      </c>
      <c r="C16" s="10">
        <v>399273.51792000001</v>
      </c>
      <c r="E16" s="17">
        <v>3.3300000000000003E-2</v>
      </c>
      <c r="F16" s="18">
        <v>13295.808146736003</v>
      </c>
    </row>
    <row r="17" spans="1:13" x14ac:dyDescent="0.25">
      <c r="B17" s="3" t="s">
        <v>12</v>
      </c>
      <c r="C17" s="10">
        <v>394375</v>
      </c>
      <c r="E17" s="17">
        <v>3.3300000000000003E-2</v>
      </c>
      <c r="F17" s="18">
        <v>13132.687500000002</v>
      </c>
    </row>
    <row r="18" spans="1:13" x14ac:dyDescent="0.25">
      <c r="B18" s="3" t="s">
        <v>11</v>
      </c>
      <c r="C18" s="10">
        <v>387169.76874999999</v>
      </c>
      <c r="E18" s="17">
        <v>1.9E-2</v>
      </c>
      <c r="F18" s="18">
        <v>7356.2256062499991</v>
      </c>
    </row>
    <row r="19" spans="1:13" x14ac:dyDescent="0.25">
      <c r="B19" s="11"/>
      <c r="C19" s="10"/>
      <c r="E19" s="17"/>
      <c r="F19" s="18"/>
    </row>
    <row r="20" spans="1:13" x14ac:dyDescent="0.25">
      <c r="A20" s="3" t="s">
        <v>0</v>
      </c>
      <c r="C20" s="10"/>
      <c r="D20" s="20"/>
      <c r="E20" s="17"/>
      <c r="F20" s="21">
        <v>1620515.4828529861</v>
      </c>
    </row>
    <row r="21" spans="1:13" x14ac:dyDescent="0.25">
      <c r="M21" s="23"/>
    </row>
    <row r="22" spans="1:13" x14ac:dyDescent="0.25">
      <c r="A22" s="11" t="s">
        <v>25</v>
      </c>
      <c r="F22" s="10">
        <v>4250543</v>
      </c>
      <c r="G22" s="1" t="s">
        <v>5</v>
      </c>
      <c r="M22" s="24"/>
    </row>
    <row r="23" spans="1:13" x14ac:dyDescent="0.25">
      <c r="M23" s="19"/>
    </row>
    <row r="24" spans="1:13" x14ac:dyDescent="0.25">
      <c r="A24" s="8" t="s">
        <v>10</v>
      </c>
      <c r="B24" s="13"/>
      <c r="C24" s="13"/>
      <c r="D24" s="13"/>
      <c r="E24" s="13"/>
      <c r="F24" s="9">
        <v>0.38124905049848595</v>
      </c>
      <c r="G24" s="8" t="s">
        <v>2</v>
      </c>
    </row>
    <row r="27" spans="1:13" x14ac:dyDescent="0.25">
      <c r="A27" s="14" t="s">
        <v>9</v>
      </c>
    </row>
    <row r="28" spans="1:13" x14ac:dyDescent="0.25">
      <c r="B28" s="13" t="s">
        <v>8</v>
      </c>
      <c r="F28" s="12"/>
    </row>
    <row r="29" spans="1:13" x14ac:dyDescent="0.25">
      <c r="B29" s="11" t="s">
        <v>7</v>
      </c>
      <c r="C29" s="10">
        <v>28336.953333333335</v>
      </c>
      <c r="D29" s="17">
        <v>0.11600000000000001</v>
      </c>
      <c r="E29" s="1">
        <v>7</v>
      </c>
      <c r="F29" s="18">
        <v>23009.606106666666</v>
      </c>
    </row>
    <row r="30" spans="1:13" x14ac:dyDescent="0.25">
      <c r="B30" s="11" t="s">
        <v>6</v>
      </c>
      <c r="C30" s="10">
        <v>35421.191666666673</v>
      </c>
      <c r="D30" s="17">
        <v>0.11600000000000001</v>
      </c>
      <c r="E30" s="1">
        <v>5</v>
      </c>
      <c r="F30" s="18">
        <v>20544.29116666667</v>
      </c>
    </row>
    <row r="31" spans="1:13" x14ac:dyDescent="0.25">
      <c r="F31" s="21">
        <v>43553.897273333336</v>
      </c>
    </row>
    <row r="33" spans="1:7" x14ac:dyDescent="0.25">
      <c r="A33" s="11" t="str">
        <f>+A22</f>
        <v>Total IT &amp; FT Average Throughput</v>
      </c>
      <c r="F33" s="10">
        <v>4250543</v>
      </c>
      <c r="G33" s="1" t="s">
        <v>5</v>
      </c>
    </row>
    <row r="35" spans="1:7" x14ac:dyDescent="0.25">
      <c r="A35" s="1" t="s">
        <v>4</v>
      </c>
      <c r="F35" s="9">
        <v>1.0246666666666668E-2</v>
      </c>
      <c r="G35" s="8" t="s">
        <v>2</v>
      </c>
    </row>
    <row r="36" spans="1:7" ht="13.8" thickBot="1" x14ac:dyDescent="0.3"/>
    <row r="37" spans="1:7" ht="13.8" thickBot="1" x14ac:dyDescent="0.3">
      <c r="A37" s="7" t="s">
        <v>3</v>
      </c>
      <c r="B37" s="6"/>
      <c r="C37" s="6"/>
      <c r="D37" s="6"/>
      <c r="E37" s="6"/>
      <c r="F37" s="5">
        <v>0.39149571716515263</v>
      </c>
      <c r="G37" s="4" t="s">
        <v>2</v>
      </c>
    </row>
    <row r="40" spans="1:7" x14ac:dyDescent="0.25">
      <c r="A40" s="3" t="s">
        <v>1</v>
      </c>
      <c r="C40" s="2">
        <v>1.4E-3</v>
      </c>
    </row>
  </sheetData>
  <printOptions horizontalCentered="1"/>
  <pageMargins left="0.75" right="0.75" top="1.1127083333333334" bottom="1" header="0.5" footer="0.5"/>
  <pageSetup scale="98" orientation="portrait" r:id="rId1"/>
  <headerFooter alignWithMargins="0">
    <oddHeader>&amp;R&amp;"Times New Roman,Bold"KyPSC Case No. 2025-00125
STAFF-DR-01-054 Attachment BLS-5
Page 1 of 1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EE85F94FDA24284F9339BDDA255A4" ma:contentTypeVersion="7" ma:contentTypeDescription="Create a new document." ma:contentTypeScope="" ma:versionID="0290cd217b6b460a9f294ab39cf69c42">
  <xsd:schema xmlns:xsd="http://www.w3.org/2001/XMLSchema" xmlns:xs="http://www.w3.org/2001/XMLSchema" xmlns:p="http://schemas.microsoft.com/office/2006/metadata/properties" xmlns:ns2="6c836d23-bd62-4bc8-8279-d47645d2dce0" targetNamespace="http://schemas.microsoft.com/office/2006/metadata/properties" ma:root="true" ma:fieldsID="1cdd3d27240e743f636c0970f4407252" ns2:_="">
    <xsd:import namespace="6c836d23-bd62-4bc8-8279-d47645d2d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36d23-bd62-4bc8-8279-d47645d2d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6c836d23-bd62-4bc8-8279-d47645d2dce0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977BA2BD-D25E-4805-9E64-870A07EC7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7ED0A-C11D-45AC-A482-1C0764075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36d23-bd62-4bc8-8279-d47645d2d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732E2-47A3-41E6-ACF2-C48EBFEF2D6F}">
  <ds:schemaRefs>
    <ds:schemaRef ds:uri="6c836d23-bd62-4bc8-8279-d47645d2dce0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IT Daily Balancing Charge Calculation</dc:subject>
  <dc:creator>Crystal Decisions</dc:creator>
  <dc:description>Powered by Crystal</dc:description>
  <cp:lastModifiedBy>Sunderman, Minna</cp:lastModifiedBy>
  <cp:lastPrinted>2018-07-23T13:12:12Z</cp:lastPrinted>
  <dcterms:created xsi:type="dcterms:W3CDTF">2017-09-14T12:49:51Z</dcterms:created>
  <dcterms:modified xsi:type="dcterms:W3CDTF">2025-06-17T00:39:42Z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01734361CD07C3C85B968AA4B2781C480C5E84517533FB2EE1174F74E95997FC9503DC872D15E7FE07B95AE100ED7F409BE06C05D2784DAC6821969D1747A7248444DA8990E7EB69CE85AA82FFF1ACE56208B8C9B464517192FAF25A92A85B0F79189382B5CE7BED9C987188632D0031716EC5A9358C1A0D1417FBFAE0013E7</vt:lpwstr>
  </property>
  <property fmtid="{D5CDD505-2E9C-101B-9397-08002B2CF9AE}" pid="3" name="Business Objects Context Information1">
    <vt:lpwstr>DCAED393CD362C509A728E51B60F550EE06FE77BC290C477F197A816D89EB8A5A86EE1971932B1BD04B7EEA18D2FDC699CE3841941A6B75384BFA58E5E4CCBE92D55D1136D7FC3CE78E9BDD79C3AA494A821B373E2683F038FA0A3334A4D89E287A75D9F71EE037AB084C5A29CC6A21748B3C4A6DD1B94649DD6758D3D4D84A</vt:lpwstr>
  </property>
  <property fmtid="{D5CDD505-2E9C-101B-9397-08002B2CF9AE}" pid="4" name="Business Objects Context Information2">
    <vt:lpwstr>2FE70A01DA9358317E32A06AF0B7559AADF357B1AD979038BC3957B417929E6D363CBA8F8A5B0869883AEABFC61BC8A3ED66031237C51A950D8E607DE4813AEECF5E58DBEA210D68C3500F8A13552D9DFAFCE9AA15AB5A9A3B2836C4008367DE6B3C8FDFB6BFFAC3A1CDF823CE75B5AC73192130E4D7810B7FBB80BA30BBFDE</vt:lpwstr>
  </property>
  <property fmtid="{D5CDD505-2E9C-101B-9397-08002B2CF9AE}" pid="5" name="Business Objects Context Information3">
    <vt:lpwstr>53A96F69CD28616D5084CA303C228A6EBB1EFEF62BB53C149528D0F07D2A976D82A83C9F3D375E711120F05DD1CB0AD290176DA256D33147C455021EB80221E6AD1D3721BD0AD8621A4DF9BC9C526B550F077E13C6708CC5E1C552273D65A212DFDB11E9EA7ECC6513A40D77F44A019AD75043CF1E2894DBD5D3834916660AC</vt:lpwstr>
  </property>
  <property fmtid="{D5CDD505-2E9C-101B-9397-08002B2CF9AE}" pid="6" name="Business Objects Context Information4">
    <vt:lpwstr>1E15E44AA49684DC8A16F36657CB1B4CF7D1359E9B37E50F303EAD2124FAA6C4F96AED9907D8347E436EE9EB66180BFB6CFF1D34C881486957564F06B48855F4CC4C7372819679361350F92D11984813C15A2E926EA242F75061BB7BA3A6E48A18DBEBBAC5FAE591AAE08FF2AB6930F5A1008DA60FAF01BAD4B831A38D919FE</vt:lpwstr>
  </property>
  <property fmtid="{D5CDD505-2E9C-101B-9397-08002B2CF9AE}" pid="7" name="Business Objects Context Information5">
    <vt:lpwstr>56A321B95AAC15054FE871F9FD3A8184BAE400A0B598EE7ED254FA011E8857DD89A54721AB54341C14622BD6401C721D7236F7A261054AE87A9DC7A29015798C7B88A75C7D9889AF00FC04F2DC71F69D8EB61EB2C394F73E182EEE23CC4A1E106DF5B7BF5081B2AD0A4792B5AC8D8D6900CB60B30AD976D01C0FF54776BC4A6</vt:lpwstr>
  </property>
  <property fmtid="{D5CDD505-2E9C-101B-9397-08002B2CF9AE}" pid="8" name="Business Objects Context Information6">
    <vt:lpwstr>23E0772233C7D0C43EE81381087D26C006F1489990FB654BBEC46076420FE1661379DE0CD21E288060388AFE0C5CA61A0380B59AB5CA61176045F40D1DC676DC6DDEC1525493DB33C12B11E46F46C9C5B8FD23F3E0DD7671210E52E29AB2367F0EC86694B2DC79A6AF5EFC20A4C542AD17372F7E</vt:lpwstr>
  </property>
  <property fmtid="{D5CDD505-2E9C-101B-9397-08002B2CF9AE}" pid="9" name="ContentTypeId">
    <vt:lpwstr>0x010100FEBEE85F94FDA24284F9339BDDA255A4</vt:lpwstr>
  </property>
</Properties>
</file>