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STAFF's 1st Set of Data Requests (56)/"/>
    </mc:Choice>
  </mc:AlternateContent>
  <xr:revisionPtr revIDLastSave="0" documentId="13_ncr:1_{78A3FB5B-6F5C-40D9-A957-1C5835FCDE98}" xr6:coauthVersionLast="47" xr6:coauthVersionMax="47" xr10:uidLastSave="{00000000-0000-0000-0000-000000000000}"/>
  <bookViews>
    <workbookView xWindow="-120" yWindow="-120" windowWidth="29040" windowHeight="15720" xr2:uid="{F9745983-43D1-4D6C-B7FA-9A3C1C875896}"/>
  </bookViews>
  <sheets>
    <sheet name="DEK 20a" sheetId="1" r:id="rId1"/>
    <sheet name="DEK 20b" sheetId="2" r:id="rId2"/>
    <sheet name="DUK 20a" sheetId="3" r:id="rId3"/>
    <sheet name="DUK 20b" sheetId="4" r:id="rId4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anscount" hidden="1">1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VersionLS" hidden="1">300</definedName>
    <definedName name="BALVAR_2_Data_BeginningMonth_Blank8">#REF!</definedName>
    <definedName name="BALVAR_2_Data_BeginningMonth_D_RECEIVABLES_AFFIL_CO">#REF!</definedName>
    <definedName name="BALVAR_2_Data_BeginningMonth_D_ST_NOTES_PAY_AFFIL">#REF!</definedName>
    <definedName name="BALVAR_2_Data_BeginningMonth_Label_NOTES_PAY_AFFIL_CO">#REF!</definedName>
    <definedName name="BALVAR_2_Data_Comment_Blank8">#REF!</definedName>
    <definedName name="BALVAR_2_Data_Comment_D_RECEIVABLES_AFFIL_CO">#REF!</definedName>
    <definedName name="BALVAR_2_Data_Comment_D_ST_NOTES_PAY_AFFIL">#REF!</definedName>
    <definedName name="BALVAR_2_Data_Comment_Label_NOTES_PAY_AFFIL_CO">#REF!</definedName>
    <definedName name="BALVAR_2_Data_Description_Blank8">#REF!</definedName>
    <definedName name="BALVAR_2_Data_Description_D_RECEIVABLES_AFFIL_CO">#REF!</definedName>
    <definedName name="BALVAR_2_Data_Description_D_ST_NOTES_PAY_AFFIL">#REF!</definedName>
    <definedName name="BALVAR_2_Data_Description_Label_NOTES_PAY_AFFIL_CO">#REF!</definedName>
    <definedName name="BALVAR_2_Data_EndMonth_Blank8">#REF!</definedName>
    <definedName name="BALVAR_2_Data_EndMonth_D_RECEIVABLES_AFFIL_CO">#REF!</definedName>
    <definedName name="BALVAR_2_Data_EndMonth_D_ST_NOTES_PAY_AFFIL">#REF!</definedName>
    <definedName name="BALVAR_2_Data_EndMonth_Label_NOTES_PAY_AFFIL_CO">#REF!</definedName>
    <definedName name="BALVAR_2_Data_VarAmount_Blank8">#REF!</definedName>
    <definedName name="BALVAR_2_Data_VarAmount_D_RECEIVABLES_AFFIL_CO">#REF!</definedName>
    <definedName name="BALVAR_2_Data_VarAmount_D_ST_NOTES_PAY_AFFIL">#REF!</definedName>
    <definedName name="BALVAR_2_Data_VarAmount_Label_NOTES_PAY_AFFIL_CO">#REF!</definedName>
    <definedName name="BALVAR_2_Data_VarPercent_Blank8">#REF!</definedName>
    <definedName name="BALVAR_2_Data_VarPercent_D_RECEIVABLES_AFFIL_CO">#REF!</definedName>
    <definedName name="BALVAR_2_Data_VarPercent_D_ST_NOTES_PAY_AFFIL">#REF!</definedName>
    <definedName name="BALVAR_2_Data_VarPercent_Label_NOTES_PAY_AFFIL_CO">#REF!</definedName>
    <definedName name="BALVAR_2_RowHeader_Blank8">#REF!</definedName>
    <definedName name="BALVAR_2_RowHeader_D_RECEIVABLES_AFFIL_CO">#REF!</definedName>
    <definedName name="BALVAR_2_RowHeader_D_ST_NOTES_PAY_AFFIL">#REF!</definedName>
    <definedName name="BALVAR_2_RowHeader_Label_NOTES_PAY_AFFIL_CO">#REF!</definedName>
    <definedName name="BG_Del" hidden="1">15</definedName>
    <definedName name="BG_Ins" hidden="1">4</definedName>
    <definedName name="BG_Mod" hidden="1">6</definedName>
    <definedName name="CONSLBSA_DETAIL_NO_DISCOPS">#REF!</definedName>
    <definedName name="CONSLBSA_DETAIL_NO_DISCOPS_ColHeader">#REF!</definedName>
    <definedName name="CONSLBSA_DETAIL_NO_DISCOPS_ColHeader_Adjustments">#REF!</definedName>
    <definedName name="CONSLBSA_DETAIL_NO_DISCOPS_ColHeader_DirectElim">#REF!</definedName>
    <definedName name="CONSLBSA_DETAIL_NO_DISCOPS_ColHeader_Entity">#REF!</definedName>
    <definedName name="CONSLBSA_DETAIL_NO_DISCOPS_ColHeader_Entity_Children">#REF!</definedName>
    <definedName name="CONSLBSA_DETAIL_NO_DISCOPS_ColHeader_TotICNet">#REF!</definedName>
    <definedName name="CONSLBSA_DETAIL_NO_DISCOPS_ColHeader0">#REF!</definedName>
    <definedName name="CONSLBSA_DETAIL_NO_DISCOPS_ColHeader0_Adjustments">#REF!</definedName>
    <definedName name="CONSLBSA_DETAIL_NO_DISCOPS_ColHeader0_DirectElim">#REF!</definedName>
    <definedName name="CONSLBSA_DETAIL_NO_DISCOPS_ColHeader0_Entity">#REF!</definedName>
    <definedName name="CONSLBSA_DETAIL_NO_DISCOPS_ColHeader0_Entity_Children">#REF!</definedName>
    <definedName name="CONSLBSA_DETAIL_NO_DISCOPS_ColHeader0_TotICNet">#REF!</definedName>
    <definedName name="CONSLBSA_DETAIL_NO_DISCOPS_ColHeader1">#REF!</definedName>
    <definedName name="CONSLBSA_DETAIL_NO_DISCOPS_ColHeader1_Adjustments">#REF!</definedName>
    <definedName name="CONSLBSA_DETAIL_NO_DISCOPS_ColHeader1_DirectElim">#REF!</definedName>
    <definedName name="CONSLBSA_DETAIL_NO_DISCOPS_ColHeader1_Entity">#REF!</definedName>
    <definedName name="CONSLBSA_DETAIL_NO_DISCOPS_ColHeader1_Entity_Children">#REF!</definedName>
    <definedName name="CONSLBSA_DETAIL_NO_DISCOPS_ColHeader1_TotICNet">#REF!</definedName>
    <definedName name="CONSLBSA_DETAIL_NO_DISCOPS_Data">#REF!</definedName>
    <definedName name="CONSLBSA_DETAIL_NO_DISCOPS_Data_Adjustments_Blank1">#REF!</definedName>
    <definedName name="CONSLBSA_DETAIL_NO_DISCOPS_Data_Adjustments_Blank10">#REF!</definedName>
    <definedName name="CONSLBSA_DETAIL_NO_DISCOPS_Data_Adjustments_Blank11">#REF!</definedName>
    <definedName name="CONSLBSA_DETAIL_NO_DISCOPS_Data_Adjustments_Blank12">#REF!</definedName>
    <definedName name="CONSLBSA_DETAIL_NO_DISCOPS_Data_Adjustments_Blank13">#REF!</definedName>
    <definedName name="CONSLBSA_DETAIL_NO_DISCOPS_Data_Adjustments_Blank14">#REF!</definedName>
    <definedName name="CONSLBSA_DETAIL_NO_DISCOPS_Data_Adjustments_Blank15">#REF!</definedName>
    <definedName name="CONSLBSA_DETAIL_NO_DISCOPS_Data_Adjustments_Blank16">#REF!</definedName>
    <definedName name="CONSLBSA_DETAIL_NO_DISCOPS_Data_Adjustments_Blank17">#REF!</definedName>
    <definedName name="CONSLBSA_DETAIL_NO_DISCOPS_Data_Adjustments_Blank18">#REF!</definedName>
    <definedName name="CONSLBSA_DETAIL_NO_DISCOPS_Data_Adjustments_Blank19">#REF!</definedName>
    <definedName name="CONSLBSA_DETAIL_NO_DISCOPS_Data_Adjustments_Blank20">#REF!</definedName>
    <definedName name="CONSLBSA_DETAIL_NO_DISCOPS_Data_Adjustments_Blank21">#REF!</definedName>
    <definedName name="CONSLBSA_DETAIL_NO_DISCOPS_Data_Adjustments_Blank22">#REF!</definedName>
    <definedName name="CONSLBSA_DETAIL_NO_DISCOPS_Data_Adjustments_Blank23">#REF!</definedName>
    <definedName name="CONSLBSA_DETAIL_NO_DISCOPS_Data_Adjustments_Blank25">#REF!</definedName>
    <definedName name="CONSLBSA_DETAIL_NO_DISCOPS_Data_Adjustments_Blank26">#REF!</definedName>
    <definedName name="CONSLBSA_DETAIL_NO_DISCOPS_Data_Adjustments_Blank27">#REF!</definedName>
    <definedName name="CONSLBSA_DETAIL_NO_DISCOPS_Data_Adjustments_Blank28">#REF!</definedName>
    <definedName name="CONSLBSA_DETAIL_NO_DISCOPS_Data_Adjustments_Blank29">#REF!</definedName>
    <definedName name="CONSLBSA_DETAIL_NO_DISCOPS_Data_Adjustments_Blank3">#REF!</definedName>
    <definedName name="CONSLBSA_DETAIL_NO_DISCOPS_Data_Adjustments_Blank30">#REF!</definedName>
    <definedName name="CONSLBSA_DETAIL_NO_DISCOPS_Data_Adjustments_Blank31">#REF!</definedName>
    <definedName name="CONSLBSA_DETAIL_NO_DISCOPS_Data_Adjustments_Blank32">#REF!</definedName>
    <definedName name="CONSLBSA_DETAIL_NO_DISCOPS_Data_Adjustments_Blank33">#REF!</definedName>
    <definedName name="CONSLBSA_DETAIL_NO_DISCOPS_Data_Adjustments_Blank35">#REF!</definedName>
    <definedName name="CONSLBSA_DETAIL_NO_DISCOPS_Data_Adjustments_Blank36">#REF!</definedName>
    <definedName name="CONSLBSA_DETAIL_NO_DISCOPS_Data_Adjustments_Blank37">#REF!</definedName>
    <definedName name="CONSLBSA_DETAIL_NO_DISCOPS_Data_Adjustments_Blank38">#REF!</definedName>
    <definedName name="CONSLBSA_DETAIL_NO_DISCOPS_Data_Adjustments_Blank39">#REF!</definedName>
    <definedName name="CONSLBSA_DETAIL_NO_DISCOPS_Data_Adjustments_Blank4">#REF!</definedName>
    <definedName name="CONSLBSA_DETAIL_NO_DISCOPS_Data_Adjustments_Blank40">#REF!</definedName>
    <definedName name="CONSLBSA_DETAIL_NO_DISCOPS_Data_Adjustments_Blank41">#REF!</definedName>
    <definedName name="CONSLBSA_DETAIL_NO_DISCOPS_Data_Adjustments_Blank42">#REF!</definedName>
    <definedName name="CONSLBSA_DETAIL_NO_DISCOPS_Data_Adjustments_Blank43">#REF!</definedName>
    <definedName name="CONSLBSA_DETAIL_NO_DISCOPS_Data_Adjustments_Blank44">#REF!</definedName>
    <definedName name="CONSLBSA_DETAIL_NO_DISCOPS_Data_Adjustments_Blank45">#REF!</definedName>
    <definedName name="CONSLBSA_DETAIL_NO_DISCOPS_Data_Adjustments_Blank46">#REF!</definedName>
    <definedName name="CONSLBSA_DETAIL_NO_DISCOPS_Data_Adjustments_Blank47">#REF!</definedName>
    <definedName name="CONSLBSA_DETAIL_NO_DISCOPS_Data_Adjustments_Blank49">#REF!</definedName>
    <definedName name="CONSLBSA_DETAIL_NO_DISCOPS_Data_Adjustments_Blank5">#REF!</definedName>
    <definedName name="CONSLBSA_DETAIL_NO_DISCOPS_Data_Adjustments_Blank50">#REF!</definedName>
    <definedName name="CONSLBSA_DETAIL_NO_DISCOPS_Data_Adjustments_Blank52">#REF!</definedName>
    <definedName name="CONSLBSA_DETAIL_NO_DISCOPS_Data_Adjustments_Blank53">#REF!</definedName>
    <definedName name="CONSLBSA_DETAIL_NO_DISCOPS_Data_Adjustments_Blank54">#REF!</definedName>
    <definedName name="CONSLBSA_DETAIL_NO_DISCOPS_Data_Adjustments_Blank55">#REF!</definedName>
    <definedName name="CONSLBSA_DETAIL_NO_DISCOPS_Data_Adjustments_Blank56">#REF!</definedName>
    <definedName name="CONSLBSA_DETAIL_NO_DISCOPS_Data_Adjustments_Blank57">#REF!</definedName>
    <definedName name="CONSLBSA_DETAIL_NO_DISCOPS_Data_Adjustments_Blank58">#REF!</definedName>
    <definedName name="CONSLBSA_DETAIL_NO_DISCOPS_Data_Adjustments_Blank59">#REF!</definedName>
    <definedName name="CONSLBSA_DETAIL_NO_DISCOPS_Data_Adjustments_Blank6">#REF!</definedName>
    <definedName name="CONSLBSA_DETAIL_NO_DISCOPS_Data_Adjustments_Blank60">#REF!</definedName>
    <definedName name="CONSLBSA_DETAIL_NO_DISCOPS_Data_Adjustments_Blank61">#REF!</definedName>
    <definedName name="CONSLBSA_DETAIL_NO_DISCOPS_Data_Adjustments_Blank7">#REF!</definedName>
    <definedName name="CONSLBSA_DETAIL_NO_DISCOPS_Data_Adjustments_Blank8">#REF!</definedName>
    <definedName name="CONSLBSA_DETAIL_NO_DISCOPS_Data_Adjustments_Blank9">#REF!</definedName>
    <definedName name="CONSLBSA_DETAIL_NO_DISCOPS_Data_Adjustments_D_ACC_PEN_OTH_BEN_COST_Children_Tree">#REF!</definedName>
    <definedName name="CONSLBSA_DETAIL_NO_DISCOPS_Data_Adjustments_D_ACCOUNTS_PAY_AFFIL_Children_Tree">#REF!</definedName>
    <definedName name="CONSLBSA_DETAIL_NO_DISCOPS_Data_Adjustments_D_ACCOUNTS_PAYABLE_Children_Tree">#REF!</definedName>
    <definedName name="CONSLBSA_DETAIL_NO_DISCOPS_Data_Adjustments_D_ACCUM_DDA_Children_Tree">#REF!</definedName>
    <definedName name="CONSLBSA_DETAIL_NO_DISCOPS_Data_Adjustments_D_ACCUM_OCI_Children_Tree">#REF!</definedName>
    <definedName name="CONSLBSA_DETAIL_NO_DISCOPS_Data_Adjustments_D_APIC_Children_Tree">#REF!</definedName>
    <definedName name="CONSLBSA_DETAIL_NO_DISCOPS_Data_Adjustments_D_ARO_CURR_Children_Tree">#REF!</definedName>
    <definedName name="CONSLBSA_DETAIL_NO_DISCOPS_Data_Adjustments_D_ASSET_RET_OBL_Children_Tree">#REF!</definedName>
    <definedName name="CONSLBSA_DETAIL_NO_DISCOPS_Data_Adjustments_D_BALANCE">#REF!</definedName>
    <definedName name="CONSLBSA_DETAIL_NO_DISCOPS_Data_Adjustments_D_CASHANDCASHEQUIV_Children_Tree">#REF!</definedName>
    <definedName name="CONSLBSA_DETAIL_NO_DISCOPS_Data_Adjustments_D_CMN_STOCK_Children_Tree">#REF!</definedName>
    <definedName name="CONSLBSA_DETAIL_NO_DISCOPS_Data_Adjustments_D_CURRENT_AHFS_Children_Tree">#REF!</definedName>
    <definedName name="CONSLBSA_DETAIL_NO_DISCOPS_Data_Adjustments_D_CURRENT_LTD_Children_Tree">#REF!</definedName>
    <definedName name="CONSLBSA_DETAIL_NO_DISCOPS_Data_Adjustments_D_DEFERRED_INCOME_TAX_Children_Tree">#REF!</definedName>
    <definedName name="CONSLBSA_DETAIL_NO_DISCOPS_Data_Adjustments_D_FAC_TOB_RETIRED_Children_Tree">#REF!</definedName>
    <definedName name="CONSLBSA_DETAIL_NO_DISCOPS_Data_Adjustments_D_INTEREST_ACCRUED_Children_Tree">#REF!</definedName>
    <definedName name="CONSLBSA_DETAIL_NO_DISCOPS_Data_Adjustments_D_INVEST_CONSOL_SUBS_Children_Tree">#REF!</definedName>
    <definedName name="CONSLBSA_DETAIL_NO_DISCOPS_Data_Adjustments_D_INVEST_TAX_CR_Children_Tree">#REF!</definedName>
    <definedName name="CONSLBSA_DETAIL_NO_DISCOPS_Data_Adjustments_D_INVEST_UNCONSOL_AFF_Children_Tree">#REF!</definedName>
    <definedName name="CONSLBSA_DETAIL_NO_DISCOPS_Data_Adjustments_D_LONG_TERM_DEBT_Children_Tree">#REF!</definedName>
    <definedName name="CONSLBSA_DETAIL_NO_DISCOPS_Data_Adjustments_D_LONG_TERM_RECEIVABLE_Children_Tree">#REF!</definedName>
    <definedName name="CONSLBSA_DETAIL_NO_DISCOPS_Data_Adjustments_D_MIN_INT_Children_Tree">#REF!</definedName>
    <definedName name="CONSLBSA_DETAIL_NO_DISCOPS_Data_Adjustments_D_NONCUR_AHFS_Children_Tree">#REF!</definedName>
    <definedName name="CONSLBSA_DETAIL_NO_DISCOPS_Data_Adjustments_D_NOTES_PAY_AFFIL_CO_Children_Tree">#REF!</definedName>
    <definedName name="CONSLBSA_DETAIL_NO_DISCOPS_Data_Adjustments_D_NOTES_PAYABLE_Children_Tree">#REF!</definedName>
    <definedName name="CONSLBSA_DETAIL_NO_DISCOPS_Data_Adjustments_D_NOTES_REC_AFFIL_CO_Children_Tree">#REF!</definedName>
    <definedName name="CONSLBSA_DETAIL_NO_DISCOPS_Data_Adjustments_D_NUC_DECOM_TF_Children_Tree">#REF!</definedName>
    <definedName name="CONSLBSA_DETAIL_NO_DISCOPS_Data_Adjustments_D_OP_LEASE_LIAB_Children_Tree">#REF!</definedName>
    <definedName name="CONSLBSA_DETAIL_NO_DISCOPS_Data_Adjustments_D_OP_LEASE_ROU_ASSETS_Children_Tree">#REF!</definedName>
    <definedName name="CONSLBSA_DETAIL_NO_DISCOPS_Data_Adjustments_D_OTHER_ASSETS_Children_Tree">#REF!</definedName>
    <definedName name="CONSLBSA_DETAIL_NO_DISCOPS_Data_Adjustments_D_OTHER_Children_Tree">#REF!</definedName>
    <definedName name="CONSLBSA_DETAIL_NO_DISCOPS_Data_Adjustments_D_OTHER_CURRENT_ASSETS_Children_Tree">#REF!</definedName>
    <definedName name="CONSLBSA_DETAIL_NO_DISCOPS_Data_Adjustments_D_OTHER_DEF_CR_LIAB_Children_Tree">#REF!</definedName>
    <definedName name="CONSLBSA_DETAIL_NO_DISCOPS_Data_Adjustments_D_PREF_STOCK_Children_Tree">#REF!</definedName>
    <definedName name="CONSLBSA_DETAIL_NO_DISCOPS_Data_Adjustments_D_RECEIVABLES_AFFIL_CO_Children_Tree">#REF!</definedName>
    <definedName name="CONSLBSA_DETAIL_NO_DISCOPS_Data_Adjustments_D_REG_ASSET_CURRNT_Children_Tree">#REF!</definedName>
    <definedName name="CONSLBSA_DETAIL_NO_DISCOPS_Data_Adjustments_D_REG_LIAB_CURRNT_Children_Tree">#REF!</definedName>
    <definedName name="CONSLBSA_DETAIL_NO_DISCOPS_Data_Adjustments_D_REGULATORY_ASSETS_Children_Tree">#REF!</definedName>
    <definedName name="CONSLBSA_DETAIL_NO_DISCOPS_Data_Adjustments_D_REGULATORY_LIAB_Children_Tree">#REF!</definedName>
    <definedName name="CONSLBSA_DETAIL_NO_DISCOPS_Data_Adjustments_D_ST_NOTES_PAY_AFFIL_Children_Tree">#REF!</definedName>
    <definedName name="CONSLBSA_DETAIL_NO_DISCOPS_Data_Adjustments_D_TAXES_ACCRUED_Children_Tree">#REF!</definedName>
    <definedName name="CONSLBSA_DETAIL_NO_DISCOPS_Data_Adjustments_D_TOTAL_COST_Children_Tree">#REF!</definedName>
    <definedName name="CONSLBSA_DETAIL_NO_DISCOPS_Data_Adjustments_D_TOTAL_INVENTORY_Children_Tree">#REF!</definedName>
    <definedName name="CONSLBSA_DETAIL_NO_DISCOPS_Data_Adjustments_D_TOTAL_RE_Children_Tree">#REF!</definedName>
    <definedName name="CONSLBSA_DETAIL_NO_DISCOPS_Data_Adjustments_D_TOTAL_RECEIVABLES_Children_Tree">#REF!</definedName>
    <definedName name="CONSLBSA_DETAIL_NO_DISCOPS_Data_Adjustments_D_UNAMORT_GW_Children_Tree">#REF!</definedName>
    <definedName name="CONSLBSA_DETAIL_NO_DISCOPS_Data_Adjustments_D_VAR_INT_CURR_ASSET_Children_Tree">#REF!</definedName>
    <definedName name="CONSLBSA_DETAIL_NO_DISCOPS_Data_Adjustments_EntityDescription">#REF!</definedName>
    <definedName name="CONSLBSA_DETAIL_NO_DISCOPS_Data_Adjustments_Label_ASSETS">#REF!</definedName>
    <definedName name="CONSLBSA_DETAIL_NO_DISCOPS_Data_Adjustments_Label_Current_Assets">#REF!</definedName>
    <definedName name="CONSLBSA_DETAIL_NO_DISCOPS_Data_Adjustments_Label_Current_Liabilities">#REF!</definedName>
    <definedName name="CONSLBSA_DETAIL_NO_DISCOPS_Data_Adjustments_Label_EQUITY">#REF!</definedName>
    <definedName name="CONSLBSA_DETAIL_NO_DISCOPS_Data_Adjustments_Label_LIABILITIES_AND_EQUITY">#REF!</definedName>
    <definedName name="CONSLBSA_DETAIL_NO_DISCOPS_Data_Adjustments_Label_LONG_TERM_DEBT">#REF!</definedName>
    <definedName name="CONSLBSA_DETAIL_NO_DISCOPS_Data_Adjustments_Label_MIN_INT">#REF!</definedName>
    <definedName name="CONSLBSA_DETAIL_NO_DISCOPS_Data_Adjustments_Label_NOTES_PAY_AFFIL_CO">#REF!</definedName>
    <definedName name="CONSLBSA_DETAIL_NO_DISCOPS_Data_Adjustments_Label_OTH_NONCURR_LIABILITIES">#REF!</definedName>
    <definedName name="CONSLBSA_DETAIL_NO_DISCOPS_Data_Adjustments_Label_Other_Noncurrent_Assets">#REF!</definedName>
    <definedName name="CONSLBSA_DETAIL_NO_DISCOPS_Data_Adjustments_Label_Property_Plant_Equipment">#REF!</definedName>
    <definedName name="CONSLBSA_DETAIL_NO_DISCOPS_Data_Adjustments_Label_Shareholders_Equity">#REF!</definedName>
    <definedName name="CONSLBSA_DETAIL_NO_DISCOPS_Data_Adjustments_ST_ACC_PEN_OTH_BEN_COST">#REF!</definedName>
    <definedName name="CONSLBSA_DETAIL_NO_DISCOPS_Data_Adjustments_ST_ACCOUNTS_PAY_AFFIL">#REF!</definedName>
    <definedName name="CONSLBSA_DETAIL_NO_DISCOPS_Data_Adjustments_ST_ACCOUNTS_PAYABLE">#REF!</definedName>
    <definedName name="CONSLBSA_DETAIL_NO_DISCOPS_Data_Adjustments_ST_ACCUM_DDA">#REF!</definedName>
    <definedName name="CONSLBSA_DETAIL_NO_DISCOPS_Data_Adjustments_ST_ACCUM_OCI">#REF!</definedName>
    <definedName name="CONSLBSA_DETAIL_NO_DISCOPS_Data_Adjustments_ST_APIC">#REF!</definedName>
    <definedName name="CONSLBSA_DETAIL_NO_DISCOPS_Data_Adjustments_ST_ARO_CURR">#REF!</definedName>
    <definedName name="CONSLBSA_DETAIL_NO_DISCOPS_Data_Adjustments_ST_ASSET_RET_OBL">#REF!</definedName>
    <definedName name="CONSLBSA_DETAIL_NO_DISCOPS_Data_Adjustments_ST_CASHANDCASHEQUIV">#REF!</definedName>
    <definedName name="CONSLBSA_DETAIL_NO_DISCOPS_Data_Adjustments_ST_CMN_STOCK">#REF!</definedName>
    <definedName name="CONSLBSA_DETAIL_NO_DISCOPS_Data_Adjustments_ST_CURRENT_AHFS">#REF!</definedName>
    <definedName name="CONSLBSA_DETAIL_NO_DISCOPS_Data_Adjustments_ST_CURRENT_LTD">#REF!</definedName>
    <definedName name="CONSLBSA_DETAIL_NO_DISCOPS_Data_Adjustments_ST_DEFERRED_INCOME_TAX">#REF!</definedName>
    <definedName name="CONSLBSA_DETAIL_NO_DISCOPS_Data_Adjustments_ST_FAC_TOB_RETIRED">#REF!</definedName>
    <definedName name="CONSLBSA_DETAIL_NO_DISCOPS_Data_Adjustments_ST_INTEREST_ACCRUED">#REF!</definedName>
    <definedName name="CONSLBSA_DETAIL_NO_DISCOPS_Data_Adjustments_ST_INVEST_CONSOL_SUBS">#REF!</definedName>
    <definedName name="CONSLBSA_DETAIL_NO_DISCOPS_Data_Adjustments_ST_INVEST_TAX_CR">#REF!</definedName>
    <definedName name="CONSLBSA_DETAIL_NO_DISCOPS_Data_Adjustments_ST_INVEST_UNCONSOL_AFF">#REF!</definedName>
    <definedName name="CONSLBSA_DETAIL_NO_DISCOPS_Data_Adjustments_ST_LONG_TERM_RECEIVABLE">#REF!</definedName>
    <definedName name="CONSLBSA_DETAIL_NO_DISCOPS_Data_Adjustments_ST_NONCUR_AHFS">#REF!</definedName>
    <definedName name="CONSLBSA_DETAIL_NO_DISCOPS_Data_Adjustments_ST_NOTES_PAYABLE">#REF!</definedName>
    <definedName name="CONSLBSA_DETAIL_NO_DISCOPS_Data_Adjustments_ST_NOTES_REC_AFFIL_CO">#REF!</definedName>
    <definedName name="CONSLBSA_DETAIL_NO_DISCOPS_Data_Adjustments_ST_NUC_DECOM_TF">#REF!</definedName>
    <definedName name="CONSLBSA_DETAIL_NO_DISCOPS_Data_Adjustments_ST_OP_LEASE_LIAB">#REF!</definedName>
    <definedName name="CONSLBSA_DETAIL_NO_DISCOPS_Data_Adjustments_ST_OP_LEASE_ROU_ASSETS">#REF!</definedName>
    <definedName name="CONSLBSA_DETAIL_NO_DISCOPS_Data_Adjustments_ST_OTH_NONCURR_LIABILITIES">#REF!</definedName>
    <definedName name="CONSLBSA_DETAIL_NO_DISCOPS_Data_Adjustments_ST_OTHER">#REF!</definedName>
    <definedName name="CONSLBSA_DETAIL_NO_DISCOPS_Data_Adjustments_ST_OTHER_ASSETS">#REF!</definedName>
    <definedName name="CONSLBSA_DETAIL_NO_DISCOPS_Data_Adjustments_ST_OTHER_CURRENT_ASSETS">#REF!</definedName>
    <definedName name="CONSLBSA_DETAIL_NO_DISCOPS_Data_Adjustments_ST_OTHER_DEF_CR_LIAB">#REF!</definedName>
    <definedName name="CONSLBSA_DETAIL_NO_DISCOPS_Data_Adjustments_ST_PREF_STOCK">#REF!</definedName>
    <definedName name="CONSLBSA_DETAIL_NO_DISCOPS_Data_Adjustments_ST_RECEIVABLES_AFFIL_CO">#REF!</definedName>
    <definedName name="CONSLBSA_DETAIL_NO_DISCOPS_Data_Adjustments_ST_REG_ASSET_CURRNT">#REF!</definedName>
    <definedName name="CONSLBSA_DETAIL_NO_DISCOPS_Data_Adjustments_ST_REG_LIAB_CURRNT">#REF!</definedName>
    <definedName name="CONSLBSA_DETAIL_NO_DISCOPS_Data_Adjustments_ST_REGULATORY_ASSETS">#REF!</definedName>
    <definedName name="CONSLBSA_DETAIL_NO_DISCOPS_Data_Adjustments_ST_REGULATORY_LIAB">#REF!</definedName>
    <definedName name="CONSLBSA_DETAIL_NO_DISCOPS_Data_Adjustments_ST_ST_NOTES_PAY_AFFIL">#REF!</definedName>
    <definedName name="CONSLBSA_DETAIL_NO_DISCOPS_Data_Adjustments_ST_TAXES_ACCRUED">#REF!</definedName>
    <definedName name="CONSLBSA_DETAIL_NO_DISCOPS_Data_Adjustments_ST_TOTAL_COST">#REF!</definedName>
    <definedName name="CONSLBSA_DETAIL_NO_DISCOPS_Data_Adjustments_ST_TOTAL_INVENTORY">#REF!</definedName>
    <definedName name="CONSLBSA_DETAIL_NO_DISCOPS_Data_Adjustments_ST_TOTAL_RE">#REF!</definedName>
    <definedName name="CONSLBSA_DETAIL_NO_DISCOPS_Data_Adjustments_ST_TOTAL_RECEIVABLES">#REF!</definedName>
    <definedName name="CONSLBSA_DETAIL_NO_DISCOPS_Data_Adjustments_ST_UNAMORT_GW">#REF!</definedName>
    <definedName name="CONSLBSA_DETAIL_NO_DISCOPS_Data_Adjustments_ST_VAR_INT_CURR_ASSET">#REF!</definedName>
    <definedName name="CONSLBSA_DETAIL_NO_DISCOPS_Data_Adjustments_T_ASSETS">#REF!</definedName>
    <definedName name="CONSLBSA_DETAIL_NO_DISCOPS_Data_Adjustments_T_CURRENT_ASSETS">#REF!</definedName>
    <definedName name="CONSLBSA_DETAIL_NO_DISCOPS_Data_Adjustments_T_CURRENT_LIABILITIES">#REF!</definedName>
    <definedName name="CONSLBSA_DETAIL_NO_DISCOPS_Data_Adjustments_T_EQUITY">#REF!</definedName>
    <definedName name="CONSLBSA_DETAIL_NO_DISCOPS_Data_Adjustments_T_LIABILITIES">#REF!</definedName>
    <definedName name="CONSLBSA_DETAIL_NO_DISCOPS_Data_Adjustments_T_LIABILITIES_AND_EQ">#REF!</definedName>
    <definedName name="CONSLBSA_DETAIL_NO_DISCOPS_Data_Adjustments_T_LONG_TERM_DEBT">#REF!</definedName>
    <definedName name="CONSLBSA_DETAIL_NO_DISCOPS_Data_Adjustments_T_MIN_INT">#REF!</definedName>
    <definedName name="CONSLBSA_DETAIL_NO_DISCOPS_Data_Adjustments_T_NOTES_PAY_AFFIL_CO">#REF!</definedName>
    <definedName name="CONSLBSA_DETAIL_NO_DISCOPS_Data_Adjustments_T_OTH_NONCURR_ASSETS">#REF!</definedName>
    <definedName name="CONSLBSA_DETAIL_NO_DISCOPS_Data_Adjustments_T_PROP_PLANT_EQ_TOTAL">#REF!</definedName>
    <definedName name="CONSLBSA_DETAIL_NO_DISCOPS_Data_Adjustments_T_SHARE_EQUITY">#REF!</definedName>
    <definedName name="CONSLBSA_DETAIL_NO_DISCOPS_Data_DirectElim_Blank1">#REF!</definedName>
    <definedName name="CONSLBSA_DETAIL_NO_DISCOPS_Data_DirectElim_Blank10">#REF!</definedName>
    <definedName name="CONSLBSA_DETAIL_NO_DISCOPS_Data_DirectElim_Blank11">#REF!</definedName>
    <definedName name="CONSLBSA_DETAIL_NO_DISCOPS_Data_DirectElim_Blank12">#REF!</definedName>
    <definedName name="CONSLBSA_DETAIL_NO_DISCOPS_Data_DirectElim_Blank13">#REF!</definedName>
    <definedName name="CONSLBSA_DETAIL_NO_DISCOPS_Data_DirectElim_Blank14">#REF!</definedName>
    <definedName name="CONSLBSA_DETAIL_NO_DISCOPS_Data_DirectElim_Blank15">#REF!</definedName>
    <definedName name="CONSLBSA_DETAIL_NO_DISCOPS_Data_DirectElim_Blank16">#REF!</definedName>
    <definedName name="CONSLBSA_DETAIL_NO_DISCOPS_Data_DirectElim_Blank17">#REF!</definedName>
    <definedName name="CONSLBSA_DETAIL_NO_DISCOPS_Data_DirectElim_Blank18">#REF!</definedName>
    <definedName name="CONSLBSA_DETAIL_NO_DISCOPS_Data_DirectElim_Blank19">#REF!</definedName>
    <definedName name="CONSLBSA_DETAIL_NO_DISCOPS_Data_DirectElim_Blank20">#REF!</definedName>
    <definedName name="CONSLBSA_DETAIL_NO_DISCOPS_Data_DirectElim_Blank21">#REF!</definedName>
    <definedName name="CONSLBSA_DETAIL_NO_DISCOPS_Data_DirectElim_Blank22">#REF!</definedName>
    <definedName name="CONSLBSA_DETAIL_NO_DISCOPS_Data_DirectElim_Blank23">#REF!</definedName>
    <definedName name="CONSLBSA_DETAIL_NO_DISCOPS_Data_DirectElim_Blank25">#REF!</definedName>
    <definedName name="CONSLBSA_DETAIL_NO_DISCOPS_Data_DirectElim_Blank26">#REF!</definedName>
    <definedName name="CONSLBSA_DETAIL_NO_DISCOPS_Data_DirectElim_Blank27">#REF!</definedName>
    <definedName name="CONSLBSA_DETAIL_NO_DISCOPS_Data_DirectElim_Blank28">#REF!</definedName>
    <definedName name="CONSLBSA_DETAIL_NO_DISCOPS_Data_DirectElim_Blank29">#REF!</definedName>
    <definedName name="CONSLBSA_DETAIL_NO_DISCOPS_Data_DirectElim_Blank3">#REF!</definedName>
    <definedName name="CONSLBSA_DETAIL_NO_DISCOPS_Data_DirectElim_Blank30">#REF!</definedName>
    <definedName name="CONSLBSA_DETAIL_NO_DISCOPS_Data_DirectElim_Blank31">#REF!</definedName>
    <definedName name="CONSLBSA_DETAIL_NO_DISCOPS_Data_DirectElim_Blank32">#REF!</definedName>
    <definedName name="CONSLBSA_DETAIL_NO_DISCOPS_Data_DirectElim_Blank33">#REF!</definedName>
    <definedName name="CONSLBSA_DETAIL_NO_DISCOPS_Data_DirectElim_Blank35">#REF!</definedName>
    <definedName name="CONSLBSA_DETAIL_NO_DISCOPS_Data_DirectElim_Blank36">#REF!</definedName>
    <definedName name="CONSLBSA_DETAIL_NO_DISCOPS_Data_DirectElim_Blank37">#REF!</definedName>
    <definedName name="CONSLBSA_DETAIL_NO_DISCOPS_Data_DirectElim_Blank38">#REF!</definedName>
    <definedName name="CONSLBSA_DETAIL_NO_DISCOPS_Data_DirectElim_Blank39">#REF!</definedName>
    <definedName name="CONSLBSA_DETAIL_NO_DISCOPS_Data_DirectElim_Blank4">#REF!</definedName>
    <definedName name="CONSLBSA_DETAIL_NO_DISCOPS_Data_DirectElim_Blank40">#REF!</definedName>
    <definedName name="CONSLBSA_DETAIL_NO_DISCOPS_Data_DirectElim_Blank41">#REF!</definedName>
    <definedName name="CONSLBSA_DETAIL_NO_DISCOPS_Data_DirectElim_Blank42">#REF!</definedName>
    <definedName name="CONSLBSA_DETAIL_NO_DISCOPS_Data_DirectElim_Blank43">#REF!</definedName>
    <definedName name="CONSLBSA_DETAIL_NO_DISCOPS_Data_DirectElim_Blank44">#REF!</definedName>
    <definedName name="CONSLBSA_DETAIL_NO_DISCOPS_Data_DirectElim_Blank45">#REF!</definedName>
    <definedName name="CONSLBSA_DETAIL_NO_DISCOPS_Data_DirectElim_Blank46">#REF!</definedName>
    <definedName name="CONSLBSA_DETAIL_NO_DISCOPS_Data_DirectElim_Blank47">#REF!</definedName>
    <definedName name="CONSLBSA_DETAIL_NO_DISCOPS_Data_DirectElim_Blank49">#REF!</definedName>
    <definedName name="CONSLBSA_DETAIL_NO_DISCOPS_Data_DirectElim_Blank5">#REF!</definedName>
    <definedName name="CONSLBSA_DETAIL_NO_DISCOPS_Data_DirectElim_Blank50">#REF!</definedName>
    <definedName name="CONSLBSA_DETAIL_NO_DISCOPS_Data_DirectElim_Blank52">#REF!</definedName>
    <definedName name="CONSLBSA_DETAIL_NO_DISCOPS_Data_DirectElim_Blank53">#REF!</definedName>
    <definedName name="CONSLBSA_DETAIL_NO_DISCOPS_Data_DirectElim_Blank54">#REF!</definedName>
    <definedName name="CONSLBSA_DETAIL_NO_DISCOPS_Data_DirectElim_Blank55">#REF!</definedName>
    <definedName name="CONSLBSA_DETAIL_NO_DISCOPS_Data_DirectElim_Blank56">#REF!</definedName>
    <definedName name="CONSLBSA_DETAIL_NO_DISCOPS_Data_DirectElim_Blank57">#REF!</definedName>
    <definedName name="CONSLBSA_DETAIL_NO_DISCOPS_Data_DirectElim_Blank58">#REF!</definedName>
    <definedName name="CONSLBSA_DETAIL_NO_DISCOPS_Data_DirectElim_Blank59">#REF!</definedName>
    <definedName name="CONSLBSA_DETAIL_NO_DISCOPS_Data_DirectElim_Blank6">#REF!</definedName>
    <definedName name="CONSLBSA_DETAIL_NO_DISCOPS_Data_DirectElim_Blank60">#REF!</definedName>
    <definedName name="CONSLBSA_DETAIL_NO_DISCOPS_Data_DirectElim_Blank61">#REF!</definedName>
    <definedName name="CONSLBSA_DETAIL_NO_DISCOPS_Data_DirectElim_Blank7">#REF!</definedName>
    <definedName name="CONSLBSA_DETAIL_NO_DISCOPS_Data_DirectElim_Blank8">#REF!</definedName>
    <definedName name="CONSLBSA_DETAIL_NO_DISCOPS_Data_DirectElim_Blank9">#REF!</definedName>
    <definedName name="CONSLBSA_DETAIL_NO_DISCOPS_Data_DirectElim_D_ACC_PEN_OTH_BEN_COST_Children_Tree">#REF!</definedName>
    <definedName name="CONSLBSA_DETAIL_NO_DISCOPS_Data_DirectElim_D_ACCOUNTS_PAY_AFFIL_Children_Tree">#REF!</definedName>
    <definedName name="CONSLBSA_DETAIL_NO_DISCOPS_Data_DirectElim_D_ACCOUNTS_PAYABLE_Children_Tree">#REF!</definedName>
    <definedName name="CONSLBSA_DETAIL_NO_DISCOPS_Data_DirectElim_D_ACCUM_DDA_Children_Tree">#REF!</definedName>
    <definedName name="CONSLBSA_DETAIL_NO_DISCOPS_Data_DirectElim_D_ACCUM_OCI_Children_Tree">#REF!</definedName>
    <definedName name="CONSLBSA_DETAIL_NO_DISCOPS_Data_DirectElim_D_APIC_Children_Tree">#REF!</definedName>
    <definedName name="CONSLBSA_DETAIL_NO_DISCOPS_Data_DirectElim_D_ARO_CURR_Children_Tree">#REF!</definedName>
    <definedName name="CONSLBSA_DETAIL_NO_DISCOPS_Data_DirectElim_D_ASSET_RET_OBL_Children_Tree">#REF!</definedName>
    <definedName name="CONSLBSA_DETAIL_NO_DISCOPS_Data_DirectElim_D_BALANCE">#REF!</definedName>
    <definedName name="CONSLBSA_DETAIL_NO_DISCOPS_Data_DirectElim_D_CASHANDCASHEQUIV_Children_Tree">#REF!</definedName>
    <definedName name="CONSLBSA_DETAIL_NO_DISCOPS_Data_DirectElim_D_CMN_STOCK_Children_Tree">#REF!</definedName>
    <definedName name="CONSLBSA_DETAIL_NO_DISCOPS_Data_DirectElim_D_CURRENT_AHFS_Children_Tree">#REF!</definedName>
    <definedName name="CONSLBSA_DETAIL_NO_DISCOPS_Data_DirectElim_D_CURRENT_LTD_Children_Tree">#REF!</definedName>
    <definedName name="CONSLBSA_DETAIL_NO_DISCOPS_Data_DirectElim_D_DEFERRED_INCOME_TAX_Children_Tree">#REF!</definedName>
    <definedName name="CONSLBSA_DETAIL_NO_DISCOPS_Data_DirectElim_D_FAC_TOB_RETIRED_Children_Tree">#REF!</definedName>
    <definedName name="CONSLBSA_DETAIL_NO_DISCOPS_Data_DirectElim_D_INTEREST_ACCRUED_Children_Tree">#REF!</definedName>
    <definedName name="CONSLBSA_DETAIL_NO_DISCOPS_Data_DirectElim_D_INVEST_CONSOL_SUBS_Children_Tree">#REF!</definedName>
    <definedName name="CONSLBSA_DETAIL_NO_DISCOPS_Data_DirectElim_D_INVEST_TAX_CR_Children_Tree">#REF!</definedName>
    <definedName name="CONSLBSA_DETAIL_NO_DISCOPS_Data_DirectElim_D_INVEST_UNCONSOL_AFF_Children_Tree">#REF!</definedName>
    <definedName name="CONSLBSA_DETAIL_NO_DISCOPS_Data_DirectElim_D_LONG_TERM_DEBT_Children_Tree">#REF!</definedName>
    <definedName name="CONSLBSA_DETAIL_NO_DISCOPS_Data_DirectElim_D_LONG_TERM_RECEIVABLE_Children_Tree">#REF!</definedName>
    <definedName name="CONSLBSA_DETAIL_NO_DISCOPS_Data_DirectElim_D_MIN_INT_Children_Tree">#REF!</definedName>
    <definedName name="CONSLBSA_DETAIL_NO_DISCOPS_Data_DirectElim_D_NONCUR_AHFS_Children_Tree">#REF!</definedName>
    <definedName name="CONSLBSA_DETAIL_NO_DISCOPS_Data_DirectElim_D_NOTES_PAY_AFFIL_CO_Children_Tree">#REF!</definedName>
    <definedName name="CONSLBSA_DETAIL_NO_DISCOPS_Data_DirectElim_D_NOTES_PAYABLE_Children_Tree">#REF!</definedName>
    <definedName name="CONSLBSA_DETAIL_NO_DISCOPS_Data_DirectElim_D_NOTES_REC_AFFIL_CO_Children_Tree">#REF!</definedName>
    <definedName name="CONSLBSA_DETAIL_NO_DISCOPS_Data_DirectElim_D_NUC_DECOM_TF_Children_Tree">#REF!</definedName>
    <definedName name="CONSLBSA_DETAIL_NO_DISCOPS_Data_DirectElim_D_OP_LEASE_LIAB_Children_Tree">#REF!</definedName>
    <definedName name="CONSLBSA_DETAIL_NO_DISCOPS_Data_DirectElim_D_OP_LEASE_ROU_ASSETS_Children_Tree">#REF!</definedName>
    <definedName name="CONSLBSA_DETAIL_NO_DISCOPS_Data_DirectElim_D_OTHER_ASSETS_Children_Tree">#REF!</definedName>
    <definedName name="CONSLBSA_DETAIL_NO_DISCOPS_Data_DirectElim_D_OTHER_Children_Tree">#REF!</definedName>
    <definedName name="CONSLBSA_DETAIL_NO_DISCOPS_Data_DirectElim_D_OTHER_CURRENT_ASSETS_Children_Tree">#REF!</definedName>
    <definedName name="CONSLBSA_DETAIL_NO_DISCOPS_Data_DirectElim_D_OTHER_DEF_CR_LIAB_Children_Tree">#REF!</definedName>
    <definedName name="CONSLBSA_DETAIL_NO_DISCOPS_Data_DirectElim_D_PREF_STOCK_Children_Tree">#REF!</definedName>
    <definedName name="CONSLBSA_DETAIL_NO_DISCOPS_Data_DirectElim_D_RECEIVABLES_AFFIL_CO_Children_Tree">#REF!</definedName>
    <definedName name="CONSLBSA_DETAIL_NO_DISCOPS_Data_DirectElim_D_REG_ASSET_CURRNT_Children_Tree">#REF!</definedName>
    <definedName name="CONSLBSA_DETAIL_NO_DISCOPS_Data_DirectElim_D_REG_LIAB_CURRNT_Children_Tree">#REF!</definedName>
    <definedName name="CONSLBSA_DETAIL_NO_DISCOPS_Data_DirectElim_D_REGULATORY_ASSETS_Children_Tree">#REF!</definedName>
    <definedName name="CONSLBSA_DETAIL_NO_DISCOPS_Data_DirectElim_D_REGULATORY_LIAB_Children_Tree">#REF!</definedName>
    <definedName name="CONSLBSA_DETAIL_NO_DISCOPS_Data_DirectElim_D_ST_NOTES_PAY_AFFIL_Children_Tree">#REF!</definedName>
    <definedName name="CONSLBSA_DETAIL_NO_DISCOPS_Data_DirectElim_D_TAXES_ACCRUED_Children_Tree">#REF!</definedName>
    <definedName name="CONSLBSA_DETAIL_NO_DISCOPS_Data_DirectElim_D_TOTAL_COST_Children_Tree">#REF!</definedName>
    <definedName name="CONSLBSA_DETAIL_NO_DISCOPS_Data_DirectElim_D_TOTAL_INVENTORY_Children_Tree">#REF!</definedName>
    <definedName name="CONSLBSA_DETAIL_NO_DISCOPS_Data_DirectElim_D_TOTAL_RE_Children_Tree">#REF!</definedName>
    <definedName name="CONSLBSA_DETAIL_NO_DISCOPS_Data_DirectElim_D_TOTAL_RECEIVABLES_Children_Tree">#REF!</definedName>
    <definedName name="CONSLBSA_DETAIL_NO_DISCOPS_Data_DirectElim_D_UNAMORT_GW_Children_Tree">#REF!</definedName>
    <definedName name="CONSLBSA_DETAIL_NO_DISCOPS_Data_DirectElim_D_VAR_INT_CURR_ASSET_Children_Tree">#REF!</definedName>
    <definedName name="CONSLBSA_DETAIL_NO_DISCOPS_Data_DirectElim_EntityDescription">#REF!</definedName>
    <definedName name="CONSLBSA_DETAIL_NO_DISCOPS_Data_DirectElim_Label_ASSETS">#REF!</definedName>
    <definedName name="CONSLBSA_DETAIL_NO_DISCOPS_Data_DirectElim_Label_Current_Assets">#REF!</definedName>
    <definedName name="CONSLBSA_DETAIL_NO_DISCOPS_Data_DirectElim_Label_Current_Liabilities">#REF!</definedName>
    <definedName name="CONSLBSA_DETAIL_NO_DISCOPS_Data_DirectElim_Label_EQUITY">#REF!</definedName>
    <definedName name="CONSLBSA_DETAIL_NO_DISCOPS_Data_DirectElim_Label_LIABILITIES_AND_EQUITY">#REF!</definedName>
    <definedName name="CONSLBSA_DETAIL_NO_DISCOPS_Data_DirectElim_Label_LONG_TERM_DEBT">#REF!</definedName>
    <definedName name="CONSLBSA_DETAIL_NO_DISCOPS_Data_DirectElim_Label_MIN_INT">#REF!</definedName>
    <definedName name="CONSLBSA_DETAIL_NO_DISCOPS_Data_DirectElim_Label_NOTES_PAY_AFFIL_CO">#REF!</definedName>
    <definedName name="CONSLBSA_DETAIL_NO_DISCOPS_Data_DirectElim_Label_OTH_NONCURR_LIABILITIES">#REF!</definedName>
    <definedName name="CONSLBSA_DETAIL_NO_DISCOPS_Data_DirectElim_Label_Other_Noncurrent_Assets">#REF!</definedName>
    <definedName name="CONSLBSA_DETAIL_NO_DISCOPS_Data_DirectElim_Label_Property_Plant_Equipment">#REF!</definedName>
    <definedName name="CONSLBSA_DETAIL_NO_DISCOPS_Data_DirectElim_Label_Shareholders_Equity">#REF!</definedName>
    <definedName name="CONSLBSA_DETAIL_NO_DISCOPS_Data_DirectElim_ST_ACC_PEN_OTH_BEN_COST">#REF!</definedName>
    <definedName name="CONSLBSA_DETAIL_NO_DISCOPS_Data_DirectElim_ST_ACCOUNTS_PAY_AFFIL">#REF!</definedName>
    <definedName name="CONSLBSA_DETAIL_NO_DISCOPS_Data_DirectElim_ST_ACCOUNTS_PAYABLE">#REF!</definedName>
    <definedName name="CONSLBSA_DETAIL_NO_DISCOPS_Data_DirectElim_ST_ACCUM_DDA">#REF!</definedName>
    <definedName name="CONSLBSA_DETAIL_NO_DISCOPS_Data_DirectElim_ST_ACCUM_OCI">#REF!</definedName>
    <definedName name="CONSLBSA_DETAIL_NO_DISCOPS_Data_DirectElim_ST_APIC">#REF!</definedName>
    <definedName name="CONSLBSA_DETAIL_NO_DISCOPS_Data_DirectElim_ST_ARO_CURR">#REF!</definedName>
    <definedName name="CONSLBSA_DETAIL_NO_DISCOPS_Data_DirectElim_ST_ASSET_RET_OBL">#REF!</definedName>
    <definedName name="CONSLBSA_DETAIL_NO_DISCOPS_Data_DirectElim_ST_CASHANDCASHEQUIV">#REF!</definedName>
    <definedName name="CONSLBSA_DETAIL_NO_DISCOPS_Data_DirectElim_ST_CMN_STOCK">#REF!</definedName>
    <definedName name="CONSLBSA_DETAIL_NO_DISCOPS_Data_DirectElim_ST_CURRENT_AHFS">#REF!</definedName>
    <definedName name="CONSLBSA_DETAIL_NO_DISCOPS_Data_DirectElim_ST_CURRENT_LTD">#REF!</definedName>
    <definedName name="CONSLBSA_DETAIL_NO_DISCOPS_Data_DirectElim_ST_DEFERRED_INCOME_TAX">#REF!</definedName>
    <definedName name="CONSLBSA_DETAIL_NO_DISCOPS_Data_DirectElim_ST_FAC_TOB_RETIRED">#REF!</definedName>
    <definedName name="CONSLBSA_DETAIL_NO_DISCOPS_Data_DirectElim_ST_INTEREST_ACCRUED">#REF!</definedName>
    <definedName name="CONSLBSA_DETAIL_NO_DISCOPS_Data_DirectElim_ST_INVEST_CONSOL_SUBS">#REF!</definedName>
    <definedName name="CONSLBSA_DETAIL_NO_DISCOPS_Data_DirectElim_ST_INVEST_TAX_CR">#REF!</definedName>
    <definedName name="CONSLBSA_DETAIL_NO_DISCOPS_Data_DirectElim_ST_INVEST_UNCONSOL_AFF">#REF!</definedName>
    <definedName name="CONSLBSA_DETAIL_NO_DISCOPS_Data_DirectElim_ST_LONG_TERM_RECEIVABLE">#REF!</definedName>
    <definedName name="CONSLBSA_DETAIL_NO_DISCOPS_Data_DirectElim_ST_NONCUR_AHFS">#REF!</definedName>
    <definedName name="CONSLBSA_DETAIL_NO_DISCOPS_Data_DirectElim_ST_NOTES_PAYABLE">#REF!</definedName>
    <definedName name="CONSLBSA_DETAIL_NO_DISCOPS_Data_DirectElim_ST_NOTES_REC_AFFIL_CO">#REF!</definedName>
    <definedName name="CONSLBSA_DETAIL_NO_DISCOPS_Data_DirectElim_ST_NUC_DECOM_TF">#REF!</definedName>
    <definedName name="CONSLBSA_DETAIL_NO_DISCOPS_Data_DirectElim_ST_OP_LEASE_LIAB">#REF!</definedName>
    <definedName name="CONSLBSA_DETAIL_NO_DISCOPS_Data_DirectElim_ST_OP_LEASE_ROU_ASSETS">#REF!</definedName>
    <definedName name="CONSLBSA_DETAIL_NO_DISCOPS_Data_DirectElim_ST_OTH_NONCURR_LIABILITIES">#REF!</definedName>
    <definedName name="CONSLBSA_DETAIL_NO_DISCOPS_Data_DirectElim_ST_OTHER">#REF!</definedName>
    <definedName name="CONSLBSA_DETAIL_NO_DISCOPS_Data_DirectElim_ST_OTHER_ASSETS">#REF!</definedName>
    <definedName name="CONSLBSA_DETAIL_NO_DISCOPS_Data_DirectElim_ST_OTHER_CURRENT_ASSETS">#REF!</definedName>
    <definedName name="CONSLBSA_DETAIL_NO_DISCOPS_Data_DirectElim_ST_OTHER_DEF_CR_LIAB">#REF!</definedName>
    <definedName name="CONSLBSA_DETAIL_NO_DISCOPS_Data_DirectElim_ST_PREF_STOCK">#REF!</definedName>
    <definedName name="CONSLBSA_DETAIL_NO_DISCOPS_Data_DirectElim_ST_RECEIVABLES_AFFIL_CO">#REF!</definedName>
    <definedName name="CONSLBSA_DETAIL_NO_DISCOPS_Data_DirectElim_ST_REG_ASSET_CURRNT">#REF!</definedName>
    <definedName name="CONSLBSA_DETAIL_NO_DISCOPS_Data_DirectElim_ST_REG_LIAB_CURRNT">#REF!</definedName>
    <definedName name="CONSLBSA_DETAIL_NO_DISCOPS_Data_DirectElim_ST_REGULATORY_ASSETS">#REF!</definedName>
    <definedName name="CONSLBSA_DETAIL_NO_DISCOPS_Data_DirectElim_ST_REGULATORY_LIAB">#REF!</definedName>
    <definedName name="CONSLBSA_DETAIL_NO_DISCOPS_Data_DirectElim_ST_ST_NOTES_PAY_AFFIL">#REF!</definedName>
    <definedName name="CONSLBSA_DETAIL_NO_DISCOPS_Data_DirectElim_ST_TAXES_ACCRUED">#REF!</definedName>
    <definedName name="CONSLBSA_DETAIL_NO_DISCOPS_Data_DirectElim_ST_TOTAL_COST">#REF!</definedName>
    <definedName name="CONSLBSA_DETAIL_NO_DISCOPS_Data_DirectElim_ST_TOTAL_INVENTORY">#REF!</definedName>
    <definedName name="CONSLBSA_DETAIL_NO_DISCOPS_Data_DirectElim_ST_TOTAL_RE">#REF!</definedName>
    <definedName name="CONSLBSA_DETAIL_NO_DISCOPS_Data_DirectElim_ST_TOTAL_RECEIVABLES">#REF!</definedName>
    <definedName name="CONSLBSA_DETAIL_NO_DISCOPS_Data_DirectElim_ST_UNAMORT_GW">#REF!</definedName>
    <definedName name="CONSLBSA_DETAIL_NO_DISCOPS_Data_DirectElim_ST_VAR_INT_CURR_ASSET">#REF!</definedName>
    <definedName name="CONSLBSA_DETAIL_NO_DISCOPS_Data_DirectElim_T_ASSETS">#REF!</definedName>
    <definedName name="CONSLBSA_DETAIL_NO_DISCOPS_Data_DirectElim_T_CURRENT_ASSETS">#REF!</definedName>
    <definedName name="CONSLBSA_DETAIL_NO_DISCOPS_Data_DirectElim_T_CURRENT_LIABILITIES">#REF!</definedName>
    <definedName name="CONSLBSA_DETAIL_NO_DISCOPS_Data_DirectElim_T_EQUITY">#REF!</definedName>
    <definedName name="CONSLBSA_DETAIL_NO_DISCOPS_Data_DirectElim_T_LIABILITIES">#REF!</definedName>
    <definedName name="CONSLBSA_DETAIL_NO_DISCOPS_Data_DirectElim_T_LIABILITIES_AND_EQ">#REF!</definedName>
    <definedName name="CONSLBSA_DETAIL_NO_DISCOPS_Data_DirectElim_T_LONG_TERM_DEBT">#REF!</definedName>
    <definedName name="CONSLBSA_DETAIL_NO_DISCOPS_Data_DirectElim_T_MIN_INT">#REF!</definedName>
    <definedName name="CONSLBSA_DETAIL_NO_DISCOPS_Data_DirectElim_T_NOTES_PAY_AFFIL_CO">#REF!</definedName>
    <definedName name="CONSLBSA_DETAIL_NO_DISCOPS_Data_DirectElim_T_OTH_NONCURR_ASSETS">#REF!</definedName>
    <definedName name="CONSLBSA_DETAIL_NO_DISCOPS_Data_DirectElim_T_PROP_PLANT_EQ_TOTAL">#REF!</definedName>
    <definedName name="CONSLBSA_DETAIL_NO_DISCOPS_Data_DirectElim_T_SHARE_EQUITY">#REF!</definedName>
    <definedName name="CONSLBSA_DETAIL_NO_DISCOPS_Data_Entity_Blank1">#REF!</definedName>
    <definedName name="CONSLBSA_DETAIL_NO_DISCOPS_Data_Entity_Blank10">#REF!</definedName>
    <definedName name="CONSLBSA_DETAIL_NO_DISCOPS_Data_Entity_Blank11">#REF!</definedName>
    <definedName name="CONSLBSA_DETAIL_NO_DISCOPS_Data_Entity_Blank12">#REF!</definedName>
    <definedName name="CONSLBSA_DETAIL_NO_DISCOPS_Data_Entity_Blank13">#REF!</definedName>
    <definedName name="CONSLBSA_DETAIL_NO_DISCOPS_Data_Entity_Blank14">#REF!</definedName>
    <definedName name="CONSLBSA_DETAIL_NO_DISCOPS_Data_Entity_Blank15">#REF!</definedName>
    <definedName name="CONSLBSA_DETAIL_NO_DISCOPS_Data_Entity_Blank16">#REF!</definedName>
    <definedName name="CONSLBSA_DETAIL_NO_DISCOPS_Data_Entity_Blank17">#REF!</definedName>
    <definedName name="CONSLBSA_DETAIL_NO_DISCOPS_Data_Entity_Blank18">#REF!</definedName>
    <definedName name="CONSLBSA_DETAIL_NO_DISCOPS_Data_Entity_Blank19">#REF!</definedName>
    <definedName name="CONSLBSA_DETAIL_NO_DISCOPS_Data_Entity_Blank20">#REF!</definedName>
    <definedName name="CONSLBSA_DETAIL_NO_DISCOPS_Data_Entity_Blank21">#REF!</definedName>
    <definedName name="CONSLBSA_DETAIL_NO_DISCOPS_Data_Entity_Blank22">#REF!</definedName>
    <definedName name="CONSLBSA_DETAIL_NO_DISCOPS_Data_Entity_Blank23">#REF!</definedName>
    <definedName name="CONSLBSA_DETAIL_NO_DISCOPS_Data_Entity_Blank25">#REF!</definedName>
    <definedName name="CONSLBSA_DETAIL_NO_DISCOPS_Data_Entity_Blank26">#REF!</definedName>
    <definedName name="CONSLBSA_DETAIL_NO_DISCOPS_Data_Entity_Blank27">#REF!</definedName>
    <definedName name="CONSLBSA_DETAIL_NO_DISCOPS_Data_Entity_Blank28">#REF!</definedName>
    <definedName name="CONSLBSA_DETAIL_NO_DISCOPS_Data_Entity_Blank29">#REF!</definedName>
    <definedName name="CONSLBSA_DETAIL_NO_DISCOPS_Data_Entity_Blank3">#REF!</definedName>
    <definedName name="CONSLBSA_DETAIL_NO_DISCOPS_Data_Entity_Blank30">#REF!</definedName>
    <definedName name="CONSLBSA_DETAIL_NO_DISCOPS_Data_Entity_Blank31">#REF!</definedName>
    <definedName name="CONSLBSA_DETAIL_NO_DISCOPS_Data_Entity_Blank32">#REF!</definedName>
    <definedName name="CONSLBSA_DETAIL_NO_DISCOPS_Data_Entity_Blank33">#REF!</definedName>
    <definedName name="CONSLBSA_DETAIL_NO_DISCOPS_Data_Entity_Blank35">#REF!</definedName>
    <definedName name="CONSLBSA_DETAIL_NO_DISCOPS_Data_Entity_Blank36">#REF!</definedName>
    <definedName name="CONSLBSA_DETAIL_NO_DISCOPS_Data_Entity_Blank37">#REF!</definedName>
    <definedName name="CONSLBSA_DETAIL_NO_DISCOPS_Data_Entity_Blank38">#REF!</definedName>
    <definedName name="CONSLBSA_DETAIL_NO_DISCOPS_Data_Entity_Blank39">#REF!</definedName>
    <definedName name="CONSLBSA_DETAIL_NO_DISCOPS_Data_Entity_Blank4">#REF!</definedName>
    <definedName name="CONSLBSA_DETAIL_NO_DISCOPS_Data_Entity_Blank40">#REF!</definedName>
    <definedName name="CONSLBSA_DETAIL_NO_DISCOPS_Data_Entity_Blank41">#REF!</definedName>
    <definedName name="CONSLBSA_DETAIL_NO_DISCOPS_Data_Entity_Blank42">#REF!</definedName>
    <definedName name="CONSLBSA_DETAIL_NO_DISCOPS_Data_Entity_Blank43">#REF!</definedName>
    <definedName name="CONSLBSA_DETAIL_NO_DISCOPS_Data_Entity_Blank44">#REF!</definedName>
    <definedName name="CONSLBSA_DETAIL_NO_DISCOPS_Data_Entity_Blank45">#REF!</definedName>
    <definedName name="CONSLBSA_DETAIL_NO_DISCOPS_Data_Entity_Blank46">#REF!</definedName>
    <definedName name="CONSLBSA_DETAIL_NO_DISCOPS_Data_Entity_Blank47">#REF!</definedName>
    <definedName name="CONSLBSA_DETAIL_NO_DISCOPS_Data_Entity_Blank49">#REF!</definedName>
    <definedName name="CONSLBSA_DETAIL_NO_DISCOPS_Data_Entity_Blank5">#REF!</definedName>
    <definedName name="CONSLBSA_DETAIL_NO_DISCOPS_Data_Entity_Blank50">#REF!</definedName>
    <definedName name="CONSLBSA_DETAIL_NO_DISCOPS_Data_Entity_Blank52">#REF!</definedName>
    <definedName name="CONSLBSA_DETAIL_NO_DISCOPS_Data_Entity_Blank53">#REF!</definedName>
    <definedName name="CONSLBSA_DETAIL_NO_DISCOPS_Data_Entity_Blank54">#REF!</definedName>
    <definedName name="CONSLBSA_DETAIL_NO_DISCOPS_Data_Entity_Blank55">#REF!</definedName>
    <definedName name="CONSLBSA_DETAIL_NO_DISCOPS_Data_Entity_Blank56">#REF!</definedName>
    <definedName name="CONSLBSA_DETAIL_NO_DISCOPS_Data_Entity_Blank57">#REF!</definedName>
    <definedName name="CONSLBSA_DETAIL_NO_DISCOPS_Data_Entity_Blank58">#REF!</definedName>
    <definedName name="CONSLBSA_DETAIL_NO_DISCOPS_Data_Entity_Blank59">#REF!</definedName>
    <definedName name="CONSLBSA_DETAIL_NO_DISCOPS_Data_Entity_Blank6">#REF!</definedName>
    <definedName name="CONSLBSA_DETAIL_NO_DISCOPS_Data_Entity_Blank60">#REF!</definedName>
    <definedName name="CONSLBSA_DETAIL_NO_DISCOPS_Data_Entity_Blank61">#REF!</definedName>
    <definedName name="CONSLBSA_DETAIL_NO_DISCOPS_Data_Entity_Blank7">#REF!</definedName>
    <definedName name="CONSLBSA_DETAIL_NO_DISCOPS_Data_Entity_Blank8">#REF!</definedName>
    <definedName name="CONSLBSA_DETAIL_NO_DISCOPS_Data_Entity_Blank9">#REF!</definedName>
    <definedName name="CONSLBSA_DETAIL_NO_DISCOPS_Data_Entity_Children_Blank1">#REF!</definedName>
    <definedName name="CONSLBSA_DETAIL_NO_DISCOPS_Data_Entity_Children_Blank10">#REF!</definedName>
    <definedName name="CONSLBSA_DETAIL_NO_DISCOPS_Data_Entity_Children_Blank11">#REF!</definedName>
    <definedName name="CONSLBSA_DETAIL_NO_DISCOPS_Data_Entity_Children_Blank12">#REF!</definedName>
    <definedName name="CONSLBSA_DETAIL_NO_DISCOPS_Data_Entity_Children_Blank13">#REF!</definedName>
    <definedName name="CONSLBSA_DETAIL_NO_DISCOPS_Data_Entity_Children_Blank14">#REF!</definedName>
    <definedName name="CONSLBSA_DETAIL_NO_DISCOPS_Data_Entity_Children_Blank15">#REF!</definedName>
    <definedName name="CONSLBSA_DETAIL_NO_DISCOPS_Data_Entity_Children_Blank16">#REF!</definedName>
    <definedName name="CONSLBSA_DETAIL_NO_DISCOPS_Data_Entity_Children_Blank17">#REF!</definedName>
    <definedName name="CONSLBSA_DETAIL_NO_DISCOPS_Data_Entity_Children_Blank18">#REF!</definedName>
    <definedName name="CONSLBSA_DETAIL_NO_DISCOPS_Data_Entity_Children_Blank19">#REF!</definedName>
    <definedName name="CONSLBSA_DETAIL_NO_DISCOPS_Data_Entity_Children_Blank20">#REF!</definedName>
    <definedName name="CONSLBSA_DETAIL_NO_DISCOPS_Data_Entity_Children_Blank21">#REF!</definedName>
    <definedName name="CONSLBSA_DETAIL_NO_DISCOPS_Data_Entity_Children_Blank22">#REF!</definedName>
    <definedName name="CONSLBSA_DETAIL_NO_DISCOPS_Data_Entity_Children_Blank23">#REF!</definedName>
    <definedName name="CONSLBSA_DETAIL_NO_DISCOPS_Data_Entity_Children_Blank25">#REF!</definedName>
    <definedName name="CONSLBSA_DETAIL_NO_DISCOPS_Data_Entity_Children_Blank26">#REF!</definedName>
    <definedName name="CONSLBSA_DETAIL_NO_DISCOPS_Data_Entity_Children_Blank27">#REF!</definedName>
    <definedName name="CONSLBSA_DETAIL_NO_DISCOPS_Data_Entity_Children_Blank28">#REF!</definedName>
    <definedName name="CONSLBSA_DETAIL_NO_DISCOPS_Data_Entity_Children_Blank29">#REF!</definedName>
    <definedName name="CONSLBSA_DETAIL_NO_DISCOPS_Data_Entity_Children_Blank3">#REF!</definedName>
    <definedName name="CONSLBSA_DETAIL_NO_DISCOPS_Data_Entity_Children_Blank30">#REF!</definedName>
    <definedName name="CONSLBSA_DETAIL_NO_DISCOPS_Data_Entity_Children_Blank31">#REF!</definedName>
    <definedName name="CONSLBSA_DETAIL_NO_DISCOPS_Data_Entity_Children_Blank32">#REF!</definedName>
    <definedName name="CONSLBSA_DETAIL_NO_DISCOPS_Data_Entity_Children_Blank33">#REF!</definedName>
    <definedName name="CONSLBSA_DETAIL_NO_DISCOPS_Data_Entity_Children_Blank35">#REF!</definedName>
    <definedName name="CONSLBSA_DETAIL_NO_DISCOPS_Data_Entity_Children_Blank36">#REF!</definedName>
    <definedName name="CONSLBSA_DETAIL_NO_DISCOPS_Data_Entity_Children_Blank37">#REF!</definedName>
    <definedName name="CONSLBSA_DETAIL_NO_DISCOPS_Data_Entity_Children_Blank38">#REF!</definedName>
    <definedName name="CONSLBSA_DETAIL_NO_DISCOPS_Data_Entity_Children_Blank39">#REF!</definedName>
    <definedName name="CONSLBSA_DETAIL_NO_DISCOPS_Data_Entity_Children_Blank4">#REF!</definedName>
    <definedName name="CONSLBSA_DETAIL_NO_DISCOPS_Data_Entity_Children_Blank40">#REF!</definedName>
    <definedName name="CONSLBSA_DETAIL_NO_DISCOPS_Data_Entity_Children_Blank41">#REF!</definedName>
    <definedName name="CONSLBSA_DETAIL_NO_DISCOPS_Data_Entity_Children_Blank42">#REF!</definedName>
    <definedName name="CONSLBSA_DETAIL_NO_DISCOPS_Data_Entity_Children_Blank43">#REF!</definedName>
    <definedName name="CONSLBSA_DETAIL_NO_DISCOPS_Data_Entity_Children_Blank44">#REF!</definedName>
    <definedName name="CONSLBSA_DETAIL_NO_DISCOPS_Data_Entity_Children_Blank45">#REF!</definedName>
    <definedName name="CONSLBSA_DETAIL_NO_DISCOPS_Data_Entity_Children_Blank46">#REF!</definedName>
    <definedName name="CONSLBSA_DETAIL_NO_DISCOPS_Data_Entity_Children_Blank47">#REF!</definedName>
    <definedName name="CONSLBSA_DETAIL_NO_DISCOPS_Data_Entity_Children_Blank49">#REF!</definedName>
    <definedName name="CONSLBSA_DETAIL_NO_DISCOPS_Data_Entity_Children_Blank5">#REF!</definedName>
    <definedName name="CONSLBSA_DETAIL_NO_DISCOPS_Data_Entity_Children_Blank50">#REF!</definedName>
    <definedName name="CONSLBSA_DETAIL_NO_DISCOPS_Data_Entity_Children_Blank52">#REF!</definedName>
    <definedName name="CONSLBSA_DETAIL_NO_DISCOPS_Data_Entity_Children_Blank53">#REF!</definedName>
    <definedName name="CONSLBSA_DETAIL_NO_DISCOPS_Data_Entity_Children_Blank54">#REF!</definedName>
    <definedName name="CONSLBSA_DETAIL_NO_DISCOPS_Data_Entity_Children_Blank55">#REF!</definedName>
    <definedName name="CONSLBSA_DETAIL_NO_DISCOPS_Data_Entity_Children_Blank56">#REF!</definedName>
    <definedName name="CONSLBSA_DETAIL_NO_DISCOPS_Data_Entity_Children_Blank57">#REF!</definedName>
    <definedName name="CONSLBSA_DETAIL_NO_DISCOPS_Data_Entity_Children_Blank58">#REF!</definedName>
    <definedName name="CONSLBSA_DETAIL_NO_DISCOPS_Data_Entity_Children_Blank59">#REF!</definedName>
    <definedName name="CONSLBSA_DETAIL_NO_DISCOPS_Data_Entity_Children_Blank6">#REF!</definedName>
    <definedName name="CONSLBSA_DETAIL_NO_DISCOPS_Data_Entity_Children_Blank60">#REF!</definedName>
    <definedName name="CONSLBSA_DETAIL_NO_DISCOPS_Data_Entity_Children_Blank61">#REF!</definedName>
    <definedName name="CONSLBSA_DETAIL_NO_DISCOPS_Data_Entity_Children_Blank7">#REF!</definedName>
    <definedName name="CONSLBSA_DETAIL_NO_DISCOPS_Data_Entity_Children_Blank8">#REF!</definedName>
    <definedName name="CONSLBSA_DETAIL_NO_DISCOPS_Data_Entity_Children_Blank9">#REF!</definedName>
    <definedName name="CONSLBSA_DETAIL_NO_DISCOPS_Data_Entity_Children_D_ACC_PEN_OTH_BEN_COST_Children_Tree">#REF!</definedName>
    <definedName name="CONSLBSA_DETAIL_NO_DISCOPS_Data_Entity_Children_D_ACCOUNTS_PAY_AFFIL_Children_Tree">#REF!</definedName>
    <definedName name="CONSLBSA_DETAIL_NO_DISCOPS_Data_Entity_Children_D_ACCOUNTS_PAYABLE_Children_Tree">#REF!</definedName>
    <definedName name="CONSLBSA_DETAIL_NO_DISCOPS_Data_Entity_Children_D_ACCUM_DDA_Children_Tree">#REF!</definedName>
    <definedName name="CONSLBSA_DETAIL_NO_DISCOPS_Data_Entity_Children_D_ACCUM_OCI_Children_Tree">#REF!</definedName>
    <definedName name="CONSLBSA_DETAIL_NO_DISCOPS_Data_Entity_Children_D_APIC_Children_Tree">#REF!</definedName>
    <definedName name="CONSLBSA_DETAIL_NO_DISCOPS_Data_Entity_Children_D_ARO_CURR_Children_Tree">#REF!</definedName>
    <definedName name="CONSLBSA_DETAIL_NO_DISCOPS_Data_Entity_Children_D_ASSET_RET_OBL_Children_Tree">#REF!</definedName>
    <definedName name="CONSLBSA_DETAIL_NO_DISCOPS_Data_Entity_Children_D_BALANCE">#REF!</definedName>
    <definedName name="CONSLBSA_DETAIL_NO_DISCOPS_Data_Entity_Children_D_CASHANDCASHEQUIV_Children_Tree">#REF!</definedName>
    <definedName name="CONSLBSA_DETAIL_NO_DISCOPS_Data_Entity_Children_D_CMN_STOCK_Children_Tree">#REF!</definedName>
    <definedName name="CONSLBSA_DETAIL_NO_DISCOPS_Data_Entity_Children_D_CURRENT_AHFS_Children_Tree">#REF!</definedName>
    <definedName name="CONSLBSA_DETAIL_NO_DISCOPS_Data_Entity_Children_D_CURRENT_LTD_Children_Tree">#REF!</definedName>
    <definedName name="CONSLBSA_DETAIL_NO_DISCOPS_Data_Entity_Children_D_DEFERRED_INCOME_TAX_Children_Tree">#REF!</definedName>
    <definedName name="CONSLBSA_DETAIL_NO_DISCOPS_Data_Entity_Children_D_FAC_TOB_RETIRED_Children_Tree">#REF!</definedName>
    <definedName name="CONSLBSA_DETAIL_NO_DISCOPS_Data_Entity_Children_D_INTEREST_ACCRUED_Children_Tree">#REF!</definedName>
    <definedName name="CONSLBSA_DETAIL_NO_DISCOPS_Data_Entity_Children_D_INVEST_CONSOL_SUBS_Children_Tree">#REF!</definedName>
    <definedName name="CONSLBSA_DETAIL_NO_DISCOPS_Data_Entity_Children_D_INVEST_TAX_CR_Children_Tree">#REF!</definedName>
    <definedName name="CONSLBSA_DETAIL_NO_DISCOPS_Data_Entity_Children_D_INVEST_UNCONSOL_AFF_Children_Tree">#REF!</definedName>
    <definedName name="CONSLBSA_DETAIL_NO_DISCOPS_Data_Entity_Children_D_LONG_TERM_DEBT_Children_Tree">#REF!</definedName>
    <definedName name="CONSLBSA_DETAIL_NO_DISCOPS_Data_Entity_Children_D_LONG_TERM_RECEIVABLE_Children_Tree">#REF!</definedName>
    <definedName name="CONSLBSA_DETAIL_NO_DISCOPS_Data_Entity_Children_D_MIN_INT_Children_Tree">#REF!</definedName>
    <definedName name="CONSLBSA_DETAIL_NO_DISCOPS_Data_Entity_Children_D_NONCUR_AHFS_Children_Tree">#REF!</definedName>
    <definedName name="CONSLBSA_DETAIL_NO_DISCOPS_Data_Entity_Children_D_NOTES_PAY_AFFIL_CO_Children_Tree">#REF!</definedName>
    <definedName name="CONSLBSA_DETAIL_NO_DISCOPS_Data_Entity_Children_D_NOTES_PAYABLE_Children_Tree">#REF!</definedName>
    <definedName name="CONSLBSA_DETAIL_NO_DISCOPS_Data_Entity_Children_D_NOTES_REC_AFFIL_CO_Children_Tree">#REF!</definedName>
    <definedName name="CONSLBSA_DETAIL_NO_DISCOPS_Data_Entity_Children_D_NUC_DECOM_TF_Children_Tree">#REF!</definedName>
    <definedName name="CONSLBSA_DETAIL_NO_DISCOPS_Data_Entity_Children_D_OP_LEASE_LIAB_Children_Tree">#REF!</definedName>
    <definedName name="CONSLBSA_DETAIL_NO_DISCOPS_Data_Entity_Children_D_OP_LEASE_ROU_ASSETS_Children_Tree">#REF!</definedName>
    <definedName name="CONSLBSA_DETAIL_NO_DISCOPS_Data_Entity_Children_D_OTHER_ASSETS_Children_Tree">#REF!</definedName>
    <definedName name="CONSLBSA_DETAIL_NO_DISCOPS_Data_Entity_Children_D_OTHER_Children_Tree">#REF!</definedName>
    <definedName name="CONSLBSA_DETAIL_NO_DISCOPS_Data_Entity_Children_D_OTHER_CURRENT_ASSETS_Children_Tree">#REF!</definedName>
    <definedName name="CONSLBSA_DETAIL_NO_DISCOPS_Data_Entity_Children_D_OTHER_DEF_CR_LIAB_Children_Tree">#REF!</definedName>
    <definedName name="CONSLBSA_DETAIL_NO_DISCOPS_Data_Entity_Children_D_PREF_STOCK_Children_Tree">#REF!</definedName>
    <definedName name="CONSLBSA_DETAIL_NO_DISCOPS_Data_Entity_Children_D_RECEIVABLES_AFFIL_CO_Children_Tree">#REF!</definedName>
    <definedName name="CONSLBSA_DETAIL_NO_DISCOPS_Data_Entity_Children_D_REG_ASSET_CURRNT_Children_Tree">#REF!</definedName>
    <definedName name="CONSLBSA_DETAIL_NO_DISCOPS_Data_Entity_Children_D_REG_LIAB_CURRNT_Children_Tree">#REF!</definedName>
    <definedName name="CONSLBSA_DETAIL_NO_DISCOPS_Data_Entity_Children_D_REGULATORY_ASSETS_Children_Tree">#REF!</definedName>
    <definedName name="CONSLBSA_DETAIL_NO_DISCOPS_Data_Entity_Children_D_REGULATORY_LIAB_Children_Tree">#REF!</definedName>
    <definedName name="CONSLBSA_DETAIL_NO_DISCOPS_Data_Entity_Children_D_ST_NOTES_PAY_AFFIL_Children_Tree">#REF!</definedName>
    <definedName name="CONSLBSA_DETAIL_NO_DISCOPS_Data_Entity_Children_D_TAXES_ACCRUED_Children_Tree">#REF!</definedName>
    <definedName name="CONSLBSA_DETAIL_NO_DISCOPS_Data_Entity_Children_D_TOTAL_COST_Children_Tree">#REF!</definedName>
    <definedName name="CONSLBSA_DETAIL_NO_DISCOPS_Data_Entity_Children_D_TOTAL_INVENTORY_Children_Tree">#REF!</definedName>
    <definedName name="CONSLBSA_DETAIL_NO_DISCOPS_Data_Entity_Children_D_TOTAL_RE_Children_Tree">#REF!</definedName>
    <definedName name="CONSLBSA_DETAIL_NO_DISCOPS_Data_Entity_Children_D_TOTAL_RECEIVABLES_Children_Tree">#REF!</definedName>
    <definedName name="CONSLBSA_DETAIL_NO_DISCOPS_Data_Entity_Children_D_UNAMORT_GW_Children_Tree">#REF!</definedName>
    <definedName name="CONSLBSA_DETAIL_NO_DISCOPS_Data_Entity_Children_D_VAR_INT_CURR_ASSET_Children_Tree">#REF!</definedName>
    <definedName name="CONSLBSA_DETAIL_NO_DISCOPS_Data_Entity_Children_EntityDescription">#REF!</definedName>
    <definedName name="CONSLBSA_DETAIL_NO_DISCOPS_Data_Entity_Children_Label_ASSETS">#REF!</definedName>
    <definedName name="CONSLBSA_DETAIL_NO_DISCOPS_Data_Entity_Children_Label_Current_Assets">#REF!</definedName>
    <definedName name="CONSLBSA_DETAIL_NO_DISCOPS_Data_Entity_Children_Label_Current_Liabilities">#REF!</definedName>
    <definedName name="CONSLBSA_DETAIL_NO_DISCOPS_Data_Entity_Children_Label_EQUITY">#REF!</definedName>
    <definedName name="CONSLBSA_DETAIL_NO_DISCOPS_Data_Entity_Children_Label_LIABILITIES_AND_EQUITY">#REF!</definedName>
    <definedName name="CONSLBSA_DETAIL_NO_DISCOPS_Data_Entity_Children_Label_LONG_TERM_DEBT">#REF!</definedName>
    <definedName name="CONSLBSA_DETAIL_NO_DISCOPS_Data_Entity_Children_Label_MIN_INT">#REF!</definedName>
    <definedName name="CONSLBSA_DETAIL_NO_DISCOPS_Data_Entity_Children_Label_NOTES_PAY_AFFIL_CO">#REF!</definedName>
    <definedName name="CONSLBSA_DETAIL_NO_DISCOPS_Data_Entity_Children_Label_OTH_NONCURR_LIABILITIES">#REF!</definedName>
    <definedName name="CONSLBSA_DETAIL_NO_DISCOPS_Data_Entity_Children_Label_Other_Noncurrent_Assets">#REF!</definedName>
    <definedName name="CONSLBSA_DETAIL_NO_DISCOPS_Data_Entity_Children_Label_Property_Plant_Equipment">#REF!</definedName>
    <definedName name="CONSLBSA_DETAIL_NO_DISCOPS_Data_Entity_Children_Label_Shareholders_Equity">#REF!</definedName>
    <definedName name="CONSLBSA_DETAIL_NO_DISCOPS_Data_Entity_Children_ST_ACC_PEN_OTH_BEN_COST">#REF!</definedName>
    <definedName name="CONSLBSA_DETAIL_NO_DISCOPS_Data_Entity_Children_ST_ACCOUNTS_PAY_AFFIL">#REF!</definedName>
    <definedName name="CONSLBSA_DETAIL_NO_DISCOPS_Data_Entity_Children_ST_ACCOUNTS_PAYABLE">#REF!</definedName>
    <definedName name="CONSLBSA_DETAIL_NO_DISCOPS_Data_Entity_Children_ST_ACCUM_DDA">#REF!</definedName>
    <definedName name="CONSLBSA_DETAIL_NO_DISCOPS_Data_Entity_Children_ST_ACCUM_OCI">#REF!</definedName>
    <definedName name="CONSLBSA_DETAIL_NO_DISCOPS_Data_Entity_Children_ST_APIC">#REF!</definedName>
    <definedName name="CONSLBSA_DETAIL_NO_DISCOPS_Data_Entity_Children_ST_ARO_CURR">#REF!</definedName>
    <definedName name="CONSLBSA_DETAIL_NO_DISCOPS_Data_Entity_Children_ST_ASSET_RET_OBL">#REF!</definedName>
    <definedName name="CONSLBSA_DETAIL_NO_DISCOPS_Data_Entity_Children_ST_CASHANDCASHEQUIV">#REF!</definedName>
    <definedName name="CONSLBSA_DETAIL_NO_DISCOPS_Data_Entity_Children_ST_CMN_STOCK">#REF!</definedName>
    <definedName name="CONSLBSA_DETAIL_NO_DISCOPS_Data_Entity_Children_ST_CURRENT_AHFS">#REF!</definedName>
    <definedName name="CONSLBSA_DETAIL_NO_DISCOPS_Data_Entity_Children_ST_CURRENT_LTD">#REF!</definedName>
    <definedName name="CONSLBSA_DETAIL_NO_DISCOPS_Data_Entity_Children_ST_DEFERRED_INCOME_TAX">#REF!</definedName>
    <definedName name="CONSLBSA_DETAIL_NO_DISCOPS_Data_Entity_Children_ST_FAC_TOB_RETIRED">#REF!</definedName>
    <definedName name="CONSLBSA_DETAIL_NO_DISCOPS_Data_Entity_Children_ST_INTEREST_ACCRUED">#REF!</definedName>
    <definedName name="CONSLBSA_DETAIL_NO_DISCOPS_Data_Entity_Children_ST_INVEST_CONSOL_SUBS">#REF!</definedName>
    <definedName name="CONSLBSA_DETAIL_NO_DISCOPS_Data_Entity_Children_ST_INVEST_TAX_CR">#REF!</definedName>
    <definedName name="CONSLBSA_DETAIL_NO_DISCOPS_Data_Entity_Children_ST_INVEST_UNCONSOL_AFF">#REF!</definedName>
    <definedName name="CONSLBSA_DETAIL_NO_DISCOPS_Data_Entity_Children_ST_LONG_TERM_RECEIVABLE">#REF!</definedName>
    <definedName name="CONSLBSA_DETAIL_NO_DISCOPS_Data_Entity_Children_ST_NONCUR_AHFS">#REF!</definedName>
    <definedName name="CONSLBSA_DETAIL_NO_DISCOPS_Data_Entity_Children_ST_NOTES_PAYABLE">#REF!</definedName>
    <definedName name="CONSLBSA_DETAIL_NO_DISCOPS_Data_Entity_Children_ST_NOTES_REC_AFFIL_CO">#REF!</definedName>
    <definedName name="CONSLBSA_DETAIL_NO_DISCOPS_Data_Entity_Children_ST_NUC_DECOM_TF">#REF!</definedName>
    <definedName name="CONSLBSA_DETAIL_NO_DISCOPS_Data_Entity_Children_ST_OP_LEASE_LIAB">#REF!</definedName>
    <definedName name="CONSLBSA_DETAIL_NO_DISCOPS_Data_Entity_Children_ST_OP_LEASE_ROU_ASSETS">#REF!</definedName>
    <definedName name="CONSLBSA_DETAIL_NO_DISCOPS_Data_Entity_Children_ST_OTH_NONCURR_LIABILITIES">#REF!</definedName>
    <definedName name="CONSLBSA_DETAIL_NO_DISCOPS_Data_Entity_Children_ST_OTHER">#REF!</definedName>
    <definedName name="CONSLBSA_DETAIL_NO_DISCOPS_Data_Entity_Children_ST_OTHER_ASSETS">#REF!</definedName>
    <definedName name="CONSLBSA_DETAIL_NO_DISCOPS_Data_Entity_Children_ST_OTHER_CURRENT_ASSETS">#REF!</definedName>
    <definedName name="CONSLBSA_DETAIL_NO_DISCOPS_Data_Entity_Children_ST_OTHER_DEF_CR_LIAB">#REF!</definedName>
    <definedName name="CONSLBSA_DETAIL_NO_DISCOPS_Data_Entity_Children_ST_PREF_STOCK">#REF!</definedName>
    <definedName name="CONSLBSA_DETAIL_NO_DISCOPS_Data_Entity_Children_ST_RECEIVABLES_AFFIL_CO">#REF!</definedName>
    <definedName name="CONSLBSA_DETAIL_NO_DISCOPS_Data_Entity_Children_ST_REG_ASSET_CURRNT">#REF!</definedName>
    <definedName name="CONSLBSA_DETAIL_NO_DISCOPS_Data_Entity_Children_ST_REG_LIAB_CURRNT">#REF!</definedName>
    <definedName name="CONSLBSA_DETAIL_NO_DISCOPS_Data_Entity_Children_ST_REGULATORY_ASSETS">#REF!</definedName>
    <definedName name="CONSLBSA_DETAIL_NO_DISCOPS_Data_Entity_Children_ST_REGULATORY_LIAB">#REF!</definedName>
    <definedName name="CONSLBSA_DETAIL_NO_DISCOPS_Data_Entity_Children_ST_ST_NOTES_PAY_AFFIL">#REF!</definedName>
    <definedName name="CONSLBSA_DETAIL_NO_DISCOPS_Data_Entity_Children_ST_TAXES_ACCRUED">#REF!</definedName>
    <definedName name="CONSLBSA_DETAIL_NO_DISCOPS_Data_Entity_Children_ST_TOTAL_COST">#REF!</definedName>
    <definedName name="CONSLBSA_DETAIL_NO_DISCOPS_Data_Entity_Children_ST_TOTAL_INVENTORY">#REF!</definedName>
    <definedName name="CONSLBSA_DETAIL_NO_DISCOPS_Data_Entity_Children_ST_TOTAL_RE">#REF!</definedName>
    <definedName name="CONSLBSA_DETAIL_NO_DISCOPS_Data_Entity_Children_ST_TOTAL_RECEIVABLES">#REF!</definedName>
    <definedName name="CONSLBSA_DETAIL_NO_DISCOPS_Data_Entity_Children_ST_UNAMORT_GW">#REF!</definedName>
    <definedName name="CONSLBSA_DETAIL_NO_DISCOPS_Data_Entity_Children_ST_VAR_INT_CURR_ASSET">#REF!</definedName>
    <definedName name="CONSLBSA_DETAIL_NO_DISCOPS_Data_Entity_Children_T_ASSETS">#REF!</definedName>
    <definedName name="CONSLBSA_DETAIL_NO_DISCOPS_Data_Entity_Children_T_CURRENT_ASSETS">#REF!</definedName>
    <definedName name="CONSLBSA_DETAIL_NO_DISCOPS_Data_Entity_Children_T_CURRENT_LIABILITIES">#REF!</definedName>
    <definedName name="CONSLBSA_DETAIL_NO_DISCOPS_Data_Entity_Children_T_EQUITY">#REF!</definedName>
    <definedName name="CONSLBSA_DETAIL_NO_DISCOPS_Data_Entity_Children_T_LIABILITIES">#REF!</definedName>
    <definedName name="CONSLBSA_DETAIL_NO_DISCOPS_Data_Entity_Children_T_LIABILITIES_AND_EQ">#REF!</definedName>
    <definedName name="CONSLBSA_DETAIL_NO_DISCOPS_Data_Entity_Children_T_LONG_TERM_DEBT">#REF!</definedName>
    <definedName name="CONSLBSA_DETAIL_NO_DISCOPS_Data_Entity_Children_T_MIN_INT">#REF!</definedName>
    <definedName name="CONSLBSA_DETAIL_NO_DISCOPS_Data_Entity_Children_T_NOTES_PAY_AFFIL_CO">#REF!</definedName>
    <definedName name="CONSLBSA_DETAIL_NO_DISCOPS_Data_Entity_Children_T_OTH_NONCURR_ASSETS">#REF!</definedName>
    <definedName name="CONSLBSA_DETAIL_NO_DISCOPS_Data_Entity_Children_T_PROP_PLANT_EQ_TOTAL">#REF!</definedName>
    <definedName name="CONSLBSA_DETAIL_NO_DISCOPS_Data_Entity_Children_T_SHARE_EQUITY">#REF!</definedName>
    <definedName name="CONSLBSA_DETAIL_NO_DISCOPS_Data_Entity_D_ACC_PEN_OTH_BEN_COST_Children_Tree">#REF!</definedName>
    <definedName name="CONSLBSA_DETAIL_NO_DISCOPS_Data_Entity_D_ACCOUNTS_PAY_AFFIL_Children_Tree">#REF!</definedName>
    <definedName name="CONSLBSA_DETAIL_NO_DISCOPS_Data_Entity_D_ACCOUNTS_PAYABLE_Children_Tree">#REF!</definedName>
    <definedName name="CONSLBSA_DETAIL_NO_DISCOPS_Data_Entity_D_ACCUM_DDA_Children_Tree">#REF!</definedName>
    <definedName name="CONSLBSA_DETAIL_NO_DISCOPS_Data_Entity_D_ACCUM_OCI_Children_Tree">#REF!</definedName>
    <definedName name="CONSLBSA_DETAIL_NO_DISCOPS_Data_Entity_D_APIC_Children_Tree">#REF!</definedName>
    <definedName name="CONSLBSA_DETAIL_NO_DISCOPS_Data_Entity_D_ARO_CURR_Children_Tree">#REF!</definedName>
    <definedName name="CONSLBSA_DETAIL_NO_DISCOPS_Data_Entity_D_ASSET_RET_OBL_Children_Tree">#REF!</definedName>
    <definedName name="CONSLBSA_DETAIL_NO_DISCOPS_Data_Entity_D_BALANCE">#REF!</definedName>
    <definedName name="CONSLBSA_DETAIL_NO_DISCOPS_Data_Entity_D_CASHANDCASHEQUIV_Children_Tree">#REF!</definedName>
    <definedName name="CONSLBSA_DETAIL_NO_DISCOPS_Data_Entity_D_CMN_STOCK_Children_Tree">#REF!</definedName>
    <definedName name="CONSLBSA_DETAIL_NO_DISCOPS_Data_Entity_D_CURRENT_AHFS_Children_Tree">#REF!</definedName>
    <definedName name="CONSLBSA_DETAIL_NO_DISCOPS_Data_Entity_D_CURRENT_LTD_Children_Tree">#REF!</definedName>
    <definedName name="CONSLBSA_DETAIL_NO_DISCOPS_Data_Entity_D_DEFERRED_INCOME_TAX_Children_Tree">#REF!</definedName>
    <definedName name="CONSLBSA_DETAIL_NO_DISCOPS_Data_Entity_D_FAC_TOB_RETIRED_Children_Tree">#REF!</definedName>
    <definedName name="CONSLBSA_DETAIL_NO_DISCOPS_Data_Entity_D_INTEREST_ACCRUED_Children_Tree">#REF!</definedName>
    <definedName name="CONSLBSA_DETAIL_NO_DISCOPS_Data_Entity_D_INVEST_CONSOL_SUBS_Children_Tree">#REF!</definedName>
    <definedName name="CONSLBSA_DETAIL_NO_DISCOPS_Data_Entity_D_INVEST_TAX_CR_Children_Tree">#REF!</definedName>
    <definedName name="CONSLBSA_DETAIL_NO_DISCOPS_Data_Entity_D_INVEST_UNCONSOL_AFF_Children_Tree">#REF!</definedName>
    <definedName name="CONSLBSA_DETAIL_NO_DISCOPS_Data_Entity_D_LONG_TERM_DEBT_Children_Tree">#REF!</definedName>
    <definedName name="CONSLBSA_DETAIL_NO_DISCOPS_Data_Entity_D_LONG_TERM_RECEIVABLE_Children_Tree">#REF!</definedName>
    <definedName name="CONSLBSA_DETAIL_NO_DISCOPS_Data_Entity_D_MIN_INT_Children_Tree">#REF!</definedName>
    <definedName name="CONSLBSA_DETAIL_NO_DISCOPS_Data_Entity_D_NONCUR_AHFS_Children_Tree">#REF!</definedName>
    <definedName name="CONSLBSA_DETAIL_NO_DISCOPS_Data_Entity_D_NOTES_PAY_AFFIL_CO_Children_Tree">#REF!</definedName>
    <definedName name="CONSLBSA_DETAIL_NO_DISCOPS_Data_Entity_D_NOTES_PAYABLE_Children_Tree">#REF!</definedName>
    <definedName name="CONSLBSA_DETAIL_NO_DISCOPS_Data_Entity_D_NOTES_REC_AFFIL_CO_Children_Tree">#REF!</definedName>
    <definedName name="CONSLBSA_DETAIL_NO_DISCOPS_Data_Entity_D_NUC_DECOM_TF_Children_Tree">#REF!</definedName>
    <definedName name="CONSLBSA_DETAIL_NO_DISCOPS_Data_Entity_D_OP_LEASE_LIAB_Children_Tree">#REF!</definedName>
    <definedName name="CONSLBSA_DETAIL_NO_DISCOPS_Data_Entity_D_OP_LEASE_ROU_ASSETS_Children_Tree">#REF!</definedName>
    <definedName name="CONSLBSA_DETAIL_NO_DISCOPS_Data_Entity_D_OTHER_ASSETS_Children_Tree">#REF!</definedName>
    <definedName name="CONSLBSA_DETAIL_NO_DISCOPS_Data_Entity_D_OTHER_Children_Tree">#REF!</definedName>
    <definedName name="CONSLBSA_DETAIL_NO_DISCOPS_Data_Entity_D_OTHER_CURRENT_ASSETS_Children_Tree">#REF!</definedName>
    <definedName name="CONSLBSA_DETAIL_NO_DISCOPS_Data_Entity_D_OTHER_DEF_CR_LIAB_Children_Tree">#REF!</definedName>
    <definedName name="CONSLBSA_DETAIL_NO_DISCOPS_Data_Entity_D_PREF_STOCK_Children_Tree">#REF!</definedName>
    <definedName name="CONSLBSA_DETAIL_NO_DISCOPS_Data_Entity_D_RECEIVABLES_AFFIL_CO_Children_Tree">#REF!</definedName>
    <definedName name="CONSLBSA_DETAIL_NO_DISCOPS_Data_Entity_D_REG_ASSET_CURRNT_Children_Tree">#REF!</definedName>
    <definedName name="CONSLBSA_DETAIL_NO_DISCOPS_Data_Entity_D_REG_LIAB_CURRNT_Children_Tree">#REF!</definedName>
    <definedName name="CONSLBSA_DETAIL_NO_DISCOPS_Data_Entity_D_REGULATORY_ASSETS_Children_Tree">#REF!</definedName>
    <definedName name="CONSLBSA_DETAIL_NO_DISCOPS_Data_Entity_D_REGULATORY_LIAB_Children_Tree">#REF!</definedName>
    <definedName name="CONSLBSA_DETAIL_NO_DISCOPS_Data_Entity_D_ST_NOTES_PAY_AFFIL_Children_Tree">#REF!</definedName>
    <definedName name="CONSLBSA_DETAIL_NO_DISCOPS_Data_Entity_D_TAXES_ACCRUED_Children_Tree">#REF!</definedName>
    <definedName name="CONSLBSA_DETAIL_NO_DISCOPS_Data_Entity_D_TOTAL_COST_Children_Tree">#REF!</definedName>
    <definedName name="CONSLBSA_DETAIL_NO_DISCOPS_Data_Entity_D_TOTAL_INVENTORY_Children_Tree">#REF!</definedName>
    <definedName name="CONSLBSA_DETAIL_NO_DISCOPS_Data_Entity_D_TOTAL_RE_Children_Tree">#REF!</definedName>
    <definedName name="CONSLBSA_DETAIL_NO_DISCOPS_Data_Entity_D_TOTAL_RECEIVABLES_Children_Tree">#REF!</definedName>
    <definedName name="CONSLBSA_DETAIL_NO_DISCOPS_Data_Entity_D_UNAMORT_GW_Children_Tree">#REF!</definedName>
    <definedName name="CONSLBSA_DETAIL_NO_DISCOPS_Data_Entity_D_VAR_INT_CURR_ASSET_Children_Tree">#REF!</definedName>
    <definedName name="CONSLBSA_DETAIL_NO_DISCOPS_Data_Entity_EntityDescription">#REF!</definedName>
    <definedName name="CONSLBSA_DETAIL_NO_DISCOPS_Data_Entity_Label_ASSETS">#REF!</definedName>
    <definedName name="CONSLBSA_DETAIL_NO_DISCOPS_Data_Entity_Label_Current_Assets">#REF!</definedName>
    <definedName name="CONSLBSA_DETAIL_NO_DISCOPS_Data_Entity_Label_Current_Liabilities">#REF!</definedName>
    <definedName name="CONSLBSA_DETAIL_NO_DISCOPS_Data_Entity_Label_EQUITY">#REF!</definedName>
    <definedName name="CONSLBSA_DETAIL_NO_DISCOPS_Data_Entity_Label_LIABILITIES_AND_EQUITY">#REF!</definedName>
    <definedName name="CONSLBSA_DETAIL_NO_DISCOPS_Data_Entity_Label_LONG_TERM_DEBT">#REF!</definedName>
    <definedName name="CONSLBSA_DETAIL_NO_DISCOPS_Data_Entity_Label_MIN_INT">#REF!</definedName>
    <definedName name="CONSLBSA_DETAIL_NO_DISCOPS_Data_Entity_Label_NOTES_PAY_AFFIL_CO">#REF!</definedName>
    <definedName name="CONSLBSA_DETAIL_NO_DISCOPS_Data_Entity_Label_OTH_NONCURR_LIABILITIES">#REF!</definedName>
    <definedName name="CONSLBSA_DETAIL_NO_DISCOPS_Data_Entity_Label_Other_Noncurrent_Assets">#REF!</definedName>
    <definedName name="CONSLBSA_DETAIL_NO_DISCOPS_Data_Entity_Label_Property_Plant_Equipment">#REF!</definedName>
    <definedName name="CONSLBSA_DETAIL_NO_DISCOPS_Data_Entity_Label_Shareholders_Equity">#REF!</definedName>
    <definedName name="CONSLBSA_DETAIL_NO_DISCOPS_Data_Entity_ST_ACC_PEN_OTH_BEN_COST">#REF!</definedName>
    <definedName name="CONSLBSA_DETAIL_NO_DISCOPS_Data_Entity_ST_ACCOUNTS_PAY_AFFIL">#REF!</definedName>
    <definedName name="CONSLBSA_DETAIL_NO_DISCOPS_Data_Entity_ST_ACCOUNTS_PAYABLE">#REF!</definedName>
    <definedName name="CONSLBSA_DETAIL_NO_DISCOPS_Data_Entity_ST_ACCUM_DDA">#REF!</definedName>
    <definedName name="CONSLBSA_DETAIL_NO_DISCOPS_Data_Entity_ST_ACCUM_OCI">#REF!</definedName>
    <definedName name="CONSLBSA_DETAIL_NO_DISCOPS_Data_Entity_ST_APIC">#REF!</definedName>
    <definedName name="CONSLBSA_DETAIL_NO_DISCOPS_Data_Entity_ST_ARO_CURR">#REF!</definedName>
    <definedName name="CONSLBSA_DETAIL_NO_DISCOPS_Data_Entity_ST_ASSET_RET_OBL">#REF!</definedName>
    <definedName name="CONSLBSA_DETAIL_NO_DISCOPS_Data_Entity_ST_CASHANDCASHEQUIV">#REF!</definedName>
    <definedName name="CONSLBSA_DETAIL_NO_DISCOPS_Data_Entity_ST_CMN_STOCK">#REF!</definedName>
    <definedName name="CONSLBSA_DETAIL_NO_DISCOPS_Data_Entity_ST_CURRENT_AHFS">#REF!</definedName>
    <definedName name="CONSLBSA_DETAIL_NO_DISCOPS_Data_Entity_ST_CURRENT_LTD">#REF!</definedName>
    <definedName name="CONSLBSA_DETAIL_NO_DISCOPS_Data_Entity_ST_DEFERRED_INCOME_TAX">#REF!</definedName>
    <definedName name="CONSLBSA_DETAIL_NO_DISCOPS_Data_Entity_ST_FAC_TOB_RETIRED">#REF!</definedName>
    <definedName name="CONSLBSA_DETAIL_NO_DISCOPS_Data_Entity_ST_INTEREST_ACCRUED">#REF!</definedName>
    <definedName name="CONSLBSA_DETAIL_NO_DISCOPS_Data_Entity_ST_INVEST_CONSOL_SUBS">#REF!</definedName>
    <definedName name="CONSLBSA_DETAIL_NO_DISCOPS_Data_Entity_ST_INVEST_TAX_CR">#REF!</definedName>
    <definedName name="CONSLBSA_DETAIL_NO_DISCOPS_Data_Entity_ST_INVEST_UNCONSOL_AFF">#REF!</definedName>
    <definedName name="CONSLBSA_DETAIL_NO_DISCOPS_Data_Entity_ST_LONG_TERM_RECEIVABLE">#REF!</definedName>
    <definedName name="CONSLBSA_DETAIL_NO_DISCOPS_Data_Entity_ST_NONCUR_AHFS">#REF!</definedName>
    <definedName name="CONSLBSA_DETAIL_NO_DISCOPS_Data_Entity_ST_NOTES_PAYABLE">#REF!</definedName>
    <definedName name="CONSLBSA_DETAIL_NO_DISCOPS_Data_Entity_ST_NOTES_REC_AFFIL_CO">#REF!</definedName>
    <definedName name="CONSLBSA_DETAIL_NO_DISCOPS_Data_Entity_ST_NUC_DECOM_TF">#REF!</definedName>
    <definedName name="CONSLBSA_DETAIL_NO_DISCOPS_Data_Entity_ST_OP_LEASE_LIAB">#REF!</definedName>
    <definedName name="CONSLBSA_DETAIL_NO_DISCOPS_Data_Entity_ST_OP_LEASE_ROU_ASSETS">#REF!</definedName>
    <definedName name="CONSLBSA_DETAIL_NO_DISCOPS_Data_Entity_ST_OTH_NONCURR_LIABILITIES">#REF!</definedName>
    <definedName name="CONSLBSA_DETAIL_NO_DISCOPS_Data_Entity_ST_OTHER">#REF!</definedName>
    <definedName name="CONSLBSA_DETAIL_NO_DISCOPS_Data_Entity_ST_OTHER_ASSETS">#REF!</definedName>
    <definedName name="CONSLBSA_DETAIL_NO_DISCOPS_Data_Entity_ST_OTHER_CURRENT_ASSETS">#REF!</definedName>
    <definedName name="CONSLBSA_DETAIL_NO_DISCOPS_Data_Entity_ST_OTHER_DEF_CR_LIAB">#REF!</definedName>
    <definedName name="CONSLBSA_DETAIL_NO_DISCOPS_Data_Entity_ST_PREF_STOCK">#REF!</definedName>
    <definedName name="CONSLBSA_DETAIL_NO_DISCOPS_Data_Entity_ST_RECEIVABLES_AFFIL_CO">#REF!</definedName>
    <definedName name="CONSLBSA_DETAIL_NO_DISCOPS_Data_Entity_ST_REG_ASSET_CURRNT">#REF!</definedName>
    <definedName name="CONSLBSA_DETAIL_NO_DISCOPS_Data_Entity_ST_REG_LIAB_CURRNT">#REF!</definedName>
    <definedName name="CONSLBSA_DETAIL_NO_DISCOPS_Data_Entity_ST_REGULATORY_ASSETS">#REF!</definedName>
    <definedName name="CONSLBSA_DETAIL_NO_DISCOPS_Data_Entity_ST_REGULATORY_LIAB">#REF!</definedName>
    <definedName name="CONSLBSA_DETAIL_NO_DISCOPS_Data_Entity_ST_ST_NOTES_PAY_AFFIL">#REF!</definedName>
    <definedName name="CONSLBSA_DETAIL_NO_DISCOPS_Data_Entity_ST_TAXES_ACCRUED">#REF!</definedName>
    <definedName name="CONSLBSA_DETAIL_NO_DISCOPS_Data_Entity_ST_TOTAL_COST">#REF!</definedName>
    <definedName name="CONSLBSA_DETAIL_NO_DISCOPS_Data_Entity_ST_TOTAL_INVENTORY">#REF!</definedName>
    <definedName name="CONSLBSA_DETAIL_NO_DISCOPS_Data_Entity_ST_TOTAL_RE">#REF!</definedName>
    <definedName name="CONSLBSA_DETAIL_NO_DISCOPS_Data_Entity_ST_TOTAL_RECEIVABLES">#REF!</definedName>
    <definedName name="CONSLBSA_DETAIL_NO_DISCOPS_Data_Entity_ST_UNAMORT_GW">#REF!</definedName>
    <definedName name="CONSLBSA_DETAIL_NO_DISCOPS_Data_Entity_ST_VAR_INT_CURR_ASSET">#REF!</definedName>
    <definedName name="CONSLBSA_DETAIL_NO_DISCOPS_Data_Entity_T_ASSETS">#REF!</definedName>
    <definedName name="CONSLBSA_DETAIL_NO_DISCOPS_Data_Entity_T_CURRENT_ASSETS">#REF!</definedName>
    <definedName name="CONSLBSA_DETAIL_NO_DISCOPS_Data_Entity_T_CURRENT_LIABILITIES">#REF!</definedName>
    <definedName name="CONSLBSA_DETAIL_NO_DISCOPS_Data_Entity_T_EQUITY">#REF!</definedName>
    <definedName name="CONSLBSA_DETAIL_NO_DISCOPS_Data_Entity_T_LIABILITIES">#REF!</definedName>
    <definedName name="CONSLBSA_DETAIL_NO_DISCOPS_Data_Entity_T_LIABILITIES_AND_EQ">#REF!</definedName>
    <definedName name="CONSLBSA_DETAIL_NO_DISCOPS_Data_Entity_T_LONG_TERM_DEBT">#REF!</definedName>
    <definedName name="CONSLBSA_DETAIL_NO_DISCOPS_Data_Entity_T_MIN_INT">#REF!</definedName>
    <definedName name="CONSLBSA_DETAIL_NO_DISCOPS_Data_Entity_T_NOTES_PAY_AFFIL_CO">#REF!</definedName>
    <definedName name="CONSLBSA_DETAIL_NO_DISCOPS_Data_Entity_T_OTH_NONCURR_ASSETS">#REF!</definedName>
    <definedName name="CONSLBSA_DETAIL_NO_DISCOPS_Data_Entity_T_PROP_PLANT_EQ_TOTAL">#REF!</definedName>
    <definedName name="CONSLBSA_DETAIL_NO_DISCOPS_Data_Entity_T_SHARE_EQUITY">#REF!</definedName>
    <definedName name="CONSLBSA_DETAIL_NO_DISCOPS_Data_TotICNet_Blank1">#REF!</definedName>
    <definedName name="CONSLBSA_DETAIL_NO_DISCOPS_Data_TotICNet_Blank10">#REF!</definedName>
    <definedName name="CONSLBSA_DETAIL_NO_DISCOPS_Data_TotICNet_Blank11">#REF!</definedName>
    <definedName name="CONSLBSA_DETAIL_NO_DISCOPS_Data_TotICNet_Blank12">#REF!</definedName>
    <definedName name="CONSLBSA_DETAIL_NO_DISCOPS_Data_TotICNet_Blank13">#REF!</definedName>
    <definedName name="CONSLBSA_DETAIL_NO_DISCOPS_Data_TotICNet_Blank14">#REF!</definedName>
    <definedName name="CONSLBSA_DETAIL_NO_DISCOPS_Data_TotICNet_Blank15">#REF!</definedName>
    <definedName name="CONSLBSA_DETAIL_NO_DISCOPS_Data_TotICNet_Blank16">#REF!</definedName>
    <definedName name="CONSLBSA_DETAIL_NO_DISCOPS_Data_TotICNet_Blank17">#REF!</definedName>
    <definedName name="CONSLBSA_DETAIL_NO_DISCOPS_Data_TotICNet_Blank18">#REF!</definedName>
    <definedName name="CONSLBSA_DETAIL_NO_DISCOPS_Data_TotICNet_Blank19">#REF!</definedName>
    <definedName name="CONSLBSA_DETAIL_NO_DISCOPS_Data_TotICNet_Blank20">#REF!</definedName>
    <definedName name="CONSLBSA_DETAIL_NO_DISCOPS_Data_TotICNet_Blank21">#REF!</definedName>
    <definedName name="CONSLBSA_DETAIL_NO_DISCOPS_Data_TotICNet_Blank22">#REF!</definedName>
    <definedName name="CONSLBSA_DETAIL_NO_DISCOPS_Data_TotICNet_Blank23">#REF!</definedName>
    <definedName name="CONSLBSA_DETAIL_NO_DISCOPS_Data_TotICNet_Blank25">#REF!</definedName>
    <definedName name="CONSLBSA_DETAIL_NO_DISCOPS_Data_TotICNet_Blank26">#REF!</definedName>
    <definedName name="CONSLBSA_DETAIL_NO_DISCOPS_Data_TotICNet_Blank27">#REF!</definedName>
    <definedName name="CONSLBSA_DETAIL_NO_DISCOPS_Data_TotICNet_Blank28">#REF!</definedName>
    <definedName name="CONSLBSA_DETAIL_NO_DISCOPS_Data_TotICNet_Blank29">#REF!</definedName>
    <definedName name="CONSLBSA_DETAIL_NO_DISCOPS_Data_TotICNet_Blank3">#REF!</definedName>
    <definedName name="CONSLBSA_DETAIL_NO_DISCOPS_Data_TotICNet_Blank30">#REF!</definedName>
    <definedName name="CONSLBSA_DETAIL_NO_DISCOPS_Data_TotICNet_Blank31">#REF!</definedName>
    <definedName name="CONSLBSA_DETAIL_NO_DISCOPS_Data_TotICNet_Blank32">#REF!</definedName>
    <definedName name="CONSLBSA_DETAIL_NO_DISCOPS_Data_TotICNet_Blank33">#REF!</definedName>
    <definedName name="CONSLBSA_DETAIL_NO_DISCOPS_Data_TotICNet_Blank35">#REF!</definedName>
    <definedName name="CONSLBSA_DETAIL_NO_DISCOPS_Data_TotICNet_Blank36">#REF!</definedName>
    <definedName name="CONSLBSA_DETAIL_NO_DISCOPS_Data_TotICNet_Blank37">#REF!</definedName>
    <definedName name="CONSLBSA_DETAIL_NO_DISCOPS_Data_TotICNet_Blank38">#REF!</definedName>
    <definedName name="CONSLBSA_DETAIL_NO_DISCOPS_Data_TotICNet_Blank39">#REF!</definedName>
    <definedName name="CONSLBSA_DETAIL_NO_DISCOPS_Data_TotICNet_Blank4">#REF!</definedName>
    <definedName name="CONSLBSA_DETAIL_NO_DISCOPS_Data_TotICNet_Blank40">#REF!</definedName>
    <definedName name="CONSLBSA_DETAIL_NO_DISCOPS_Data_TotICNet_Blank41">#REF!</definedName>
    <definedName name="CONSLBSA_DETAIL_NO_DISCOPS_Data_TotICNet_Blank42">#REF!</definedName>
    <definedName name="CONSLBSA_DETAIL_NO_DISCOPS_Data_TotICNet_Blank43">#REF!</definedName>
    <definedName name="CONSLBSA_DETAIL_NO_DISCOPS_Data_TotICNet_Blank44">#REF!</definedName>
    <definedName name="CONSLBSA_DETAIL_NO_DISCOPS_Data_TotICNet_Blank45">#REF!</definedName>
    <definedName name="CONSLBSA_DETAIL_NO_DISCOPS_Data_TotICNet_Blank46">#REF!</definedName>
    <definedName name="CONSLBSA_DETAIL_NO_DISCOPS_Data_TotICNet_Blank47">#REF!</definedName>
    <definedName name="CONSLBSA_DETAIL_NO_DISCOPS_Data_TotICNet_Blank49">#REF!</definedName>
    <definedName name="CONSLBSA_DETAIL_NO_DISCOPS_Data_TotICNet_Blank5">#REF!</definedName>
    <definedName name="CONSLBSA_DETAIL_NO_DISCOPS_Data_TotICNet_Blank50">#REF!</definedName>
    <definedName name="CONSLBSA_DETAIL_NO_DISCOPS_Data_TotICNet_Blank52">#REF!</definedName>
    <definedName name="CONSLBSA_DETAIL_NO_DISCOPS_Data_TotICNet_Blank53">#REF!</definedName>
    <definedName name="CONSLBSA_DETAIL_NO_DISCOPS_Data_TotICNet_Blank54">#REF!</definedName>
    <definedName name="CONSLBSA_DETAIL_NO_DISCOPS_Data_TotICNet_Blank55">#REF!</definedName>
    <definedName name="CONSLBSA_DETAIL_NO_DISCOPS_Data_TotICNet_Blank56">#REF!</definedName>
    <definedName name="CONSLBSA_DETAIL_NO_DISCOPS_Data_TotICNet_Blank57">#REF!</definedName>
    <definedName name="CONSLBSA_DETAIL_NO_DISCOPS_Data_TotICNet_Blank58">#REF!</definedName>
    <definedName name="CONSLBSA_DETAIL_NO_DISCOPS_Data_TotICNet_Blank59">#REF!</definedName>
    <definedName name="CONSLBSA_DETAIL_NO_DISCOPS_Data_TotICNet_Blank6">#REF!</definedName>
    <definedName name="CONSLBSA_DETAIL_NO_DISCOPS_Data_TotICNet_Blank60">#REF!</definedName>
    <definedName name="CONSLBSA_DETAIL_NO_DISCOPS_Data_TotICNet_Blank61">#REF!</definedName>
    <definedName name="CONSLBSA_DETAIL_NO_DISCOPS_Data_TotICNet_Blank7">#REF!</definedName>
    <definedName name="CONSLBSA_DETAIL_NO_DISCOPS_Data_TotICNet_Blank8">#REF!</definedName>
    <definedName name="CONSLBSA_DETAIL_NO_DISCOPS_Data_TotICNet_Blank9">#REF!</definedName>
    <definedName name="CONSLBSA_DETAIL_NO_DISCOPS_Data_TotICNet_D_ACC_PEN_OTH_BEN_COST_Children_Tree">#REF!</definedName>
    <definedName name="CONSLBSA_DETAIL_NO_DISCOPS_Data_TotICNet_D_ACCOUNTS_PAY_AFFIL_Children_Tree">#REF!</definedName>
    <definedName name="CONSLBSA_DETAIL_NO_DISCOPS_Data_TotICNet_D_ACCOUNTS_PAYABLE_Children_Tree">#REF!</definedName>
    <definedName name="CONSLBSA_DETAIL_NO_DISCOPS_Data_TotICNet_D_ACCUM_DDA_Children_Tree">#REF!</definedName>
    <definedName name="CONSLBSA_DETAIL_NO_DISCOPS_Data_TotICNet_D_ACCUM_OCI_Children_Tree">#REF!</definedName>
    <definedName name="CONSLBSA_DETAIL_NO_DISCOPS_Data_TotICNet_D_APIC_Children_Tree">#REF!</definedName>
    <definedName name="CONSLBSA_DETAIL_NO_DISCOPS_Data_TotICNet_D_ARO_CURR_Children_Tree">#REF!</definedName>
    <definedName name="CONSLBSA_DETAIL_NO_DISCOPS_Data_TotICNet_D_ASSET_RET_OBL_Children_Tree">#REF!</definedName>
    <definedName name="CONSLBSA_DETAIL_NO_DISCOPS_Data_TotICNet_D_BALANCE">#REF!</definedName>
    <definedName name="CONSLBSA_DETAIL_NO_DISCOPS_Data_TotICNet_D_CASHANDCASHEQUIV_Children_Tree">#REF!</definedName>
    <definedName name="CONSLBSA_DETAIL_NO_DISCOPS_Data_TotICNet_D_CMN_STOCK_Children_Tree">#REF!</definedName>
    <definedName name="CONSLBSA_DETAIL_NO_DISCOPS_Data_TotICNet_D_CURRENT_AHFS_Children_Tree">#REF!</definedName>
    <definedName name="CONSLBSA_DETAIL_NO_DISCOPS_Data_TotICNet_D_CURRENT_LTD_Children_Tree">#REF!</definedName>
    <definedName name="CONSLBSA_DETAIL_NO_DISCOPS_Data_TotICNet_D_DEFERRED_INCOME_TAX_Children_Tree">#REF!</definedName>
    <definedName name="CONSLBSA_DETAIL_NO_DISCOPS_Data_TotICNet_D_FAC_TOB_RETIRED_Children_Tree">#REF!</definedName>
    <definedName name="CONSLBSA_DETAIL_NO_DISCOPS_Data_TotICNet_D_INTEREST_ACCRUED_Children_Tree">#REF!</definedName>
    <definedName name="CONSLBSA_DETAIL_NO_DISCOPS_Data_TotICNet_D_INVEST_CONSOL_SUBS_Children_Tree">#REF!</definedName>
    <definedName name="CONSLBSA_DETAIL_NO_DISCOPS_Data_TotICNet_D_INVEST_TAX_CR_Children_Tree">#REF!</definedName>
    <definedName name="CONSLBSA_DETAIL_NO_DISCOPS_Data_TotICNet_D_INVEST_UNCONSOL_AFF_Children_Tree">#REF!</definedName>
    <definedName name="CONSLBSA_DETAIL_NO_DISCOPS_Data_TotICNet_D_LONG_TERM_DEBT_Children_Tree">#REF!</definedName>
    <definedName name="CONSLBSA_DETAIL_NO_DISCOPS_Data_TotICNet_D_LONG_TERM_RECEIVABLE_Children_Tree">#REF!</definedName>
    <definedName name="CONSLBSA_DETAIL_NO_DISCOPS_Data_TotICNet_D_MIN_INT_Children_Tree">#REF!</definedName>
    <definedName name="CONSLBSA_DETAIL_NO_DISCOPS_Data_TotICNet_D_NONCUR_AHFS_Children_Tree">#REF!</definedName>
    <definedName name="CONSLBSA_DETAIL_NO_DISCOPS_Data_TotICNet_D_NOTES_PAY_AFFIL_CO_Children_Tree">#REF!</definedName>
    <definedName name="CONSLBSA_DETAIL_NO_DISCOPS_Data_TotICNet_D_NOTES_PAYABLE_Children_Tree">#REF!</definedName>
    <definedName name="CONSLBSA_DETAIL_NO_DISCOPS_Data_TotICNet_D_NOTES_REC_AFFIL_CO_Children_Tree">#REF!</definedName>
    <definedName name="CONSLBSA_DETAIL_NO_DISCOPS_Data_TotICNet_D_NUC_DECOM_TF_Children_Tree">#REF!</definedName>
    <definedName name="CONSLBSA_DETAIL_NO_DISCOPS_Data_TotICNet_D_OP_LEASE_LIAB_Children_Tree">#REF!</definedName>
    <definedName name="CONSLBSA_DETAIL_NO_DISCOPS_Data_TotICNet_D_OP_LEASE_ROU_ASSETS_Children_Tree">#REF!</definedName>
    <definedName name="CONSLBSA_DETAIL_NO_DISCOPS_Data_TotICNet_D_OTHER_ASSETS_Children_Tree">#REF!</definedName>
    <definedName name="CONSLBSA_DETAIL_NO_DISCOPS_Data_TotICNet_D_OTHER_Children_Tree">#REF!</definedName>
    <definedName name="CONSLBSA_DETAIL_NO_DISCOPS_Data_TotICNet_D_OTHER_CURRENT_ASSETS_Children_Tree">#REF!</definedName>
    <definedName name="CONSLBSA_DETAIL_NO_DISCOPS_Data_TotICNet_D_OTHER_DEF_CR_LIAB_Children_Tree">#REF!</definedName>
    <definedName name="CONSLBSA_DETAIL_NO_DISCOPS_Data_TotICNet_D_PREF_STOCK_Children_Tree">#REF!</definedName>
    <definedName name="CONSLBSA_DETAIL_NO_DISCOPS_Data_TotICNet_D_RECEIVABLES_AFFIL_CO_Children_Tree">#REF!</definedName>
    <definedName name="CONSLBSA_DETAIL_NO_DISCOPS_Data_TotICNet_D_REG_ASSET_CURRNT_Children_Tree">#REF!</definedName>
    <definedName name="CONSLBSA_DETAIL_NO_DISCOPS_Data_TotICNet_D_REG_LIAB_CURRNT_Children_Tree">#REF!</definedName>
    <definedName name="CONSLBSA_DETAIL_NO_DISCOPS_Data_TotICNet_D_REGULATORY_ASSETS_Children_Tree">#REF!</definedName>
    <definedName name="CONSLBSA_DETAIL_NO_DISCOPS_Data_TotICNet_D_REGULATORY_LIAB_Children_Tree">#REF!</definedName>
    <definedName name="CONSLBSA_DETAIL_NO_DISCOPS_Data_TotICNet_D_ST_NOTES_PAY_AFFIL_Children_Tree">#REF!</definedName>
    <definedName name="CONSLBSA_DETAIL_NO_DISCOPS_Data_TotICNet_D_TAXES_ACCRUED_Children_Tree">#REF!</definedName>
    <definedName name="CONSLBSA_DETAIL_NO_DISCOPS_Data_TotICNet_D_TOTAL_COST_Children_Tree">#REF!</definedName>
    <definedName name="CONSLBSA_DETAIL_NO_DISCOPS_Data_TotICNet_D_TOTAL_INVENTORY_Children_Tree">#REF!</definedName>
    <definedName name="CONSLBSA_DETAIL_NO_DISCOPS_Data_TotICNet_D_TOTAL_RE_Children_Tree">#REF!</definedName>
    <definedName name="CONSLBSA_DETAIL_NO_DISCOPS_Data_TotICNet_D_TOTAL_RECEIVABLES_Children_Tree">#REF!</definedName>
    <definedName name="CONSLBSA_DETAIL_NO_DISCOPS_Data_TotICNet_D_UNAMORT_GW_Children_Tree">#REF!</definedName>
    <definedName name="CONSLBSA_DETAIL_NO_DISCOPS_Data_TotICNet_D_VAR_INT_CURR_ASSET_Children_Tree">#REF!</definedName>
    <definedName name="CONSLBSA_DETAIL_NO_DISCOPS_Data_TotICNet_EntityDescription">#REF!</definedName>
    <definedName name="CONSLBSA_DETAIL_NO_DISCOPS_Data_TotICNet_Label_ASSETS">#REF!</definedName>
    <definedName name="CONSLBSA_DETAIL_NO_DISCOPS_Data_TotICNet_Label_Current_Assets">#REF!</definedName>
    <definedName name="CONSLBSA_DETAIL_NO_DISCOPS_Data_TotICNet_Label_Current_Liabilities">#REF!</definedName>
    <definedName name="CONSLBSA_DETAIL_NO_DISCOPS_Data_TotICNet_Label_EQUITY">#REF!</definedName>
    <definedName name="CONSLBSA_DETAIL_NO_DISCOPS_Data_TotICNet_Label_LIABILITIES_AND_EQUITY">#REF!</definedName>
    <definedName name="CONSLBSA_DETAIL_NO_DISCOPS_Data_TotICNet_Label_LONG_TERM_DEBT">#REF!</definedName>
    <definedName name="CONSLBSA_DETAIL_NO_DISCOPS_Data_TotICNet_Label_MIN_INT">#REF!</definedName>
    <definedName name="CONSLBSA_DETAIL_NO_DISCOPS_Data_TotICNet_Label_NOTES_PAY_AFFIL_CO">#REF!</definedName>
    <definedName name="CONSLBSA_DETAIL_NO_DISCOPS_Data_TotICNet_Label_OTH_NONCURR_LIABILITIES">#REF!</definedName>
    <definedName name="CONSLBSA_DETAIL_NO_DISCOPS_Data_TotICNet_Label_Other_Noncurrent_Assets">#REF!</definedName>
    <definedName name="CONSLBSA_DETAIL_NO_DISCOPS_Data_TotICNet_Label_Property_Plant_Equipment">#REF!</definedName>
    <definedName name="CONSLBSA_DETAIL_NO_DISCOPS_Data_TotICNet_Label_Shareholders_Equity">#REF!</definedName>
    <definedName name="CONSLBSA_DETAIL_NO_DISCOPS_Data_TotICNet_ST_ACC_PEN_OTH_BEN_COST">#REF!</definedName>
    <definedName name="CONSLBSA_DETAIL_NO_DISCOPS_Data_TotICNet_ST_ACCOUNTS_PAY_AFFIL">#REF!</definedName>
    <definedName name="CONSLBSA_DETAIL_NO_DISCOPS_Data_TotICNet_ST_ACCOUNTS_PAYABLE">#REF!</definedName>
    <definedName name="CONSLBSA_DETAIL_NO_DISCOPS_Data_TotICNet_ST_ACCUM_DDA">#REF!</definedName>
    <definedName name="CONSLBSA_DETAIL_NO_DISCOPS_Data_TotICNet_ST_ACCUM_OCI">#REF!</definedName>
    <definedName name="CONSLBSA_DETAIL_NO_DISCOPS_Data_TotICNet_ST_APIC">#REF!</definedName>
    <definedName name="CONSLBSA_DETAIL_NO_DISCOPS_Data_TotICNet_ST_ARO_CURR">#REF!</definedName>
    <definedName name="CONSLBSA_DETAIL_NO_DISCOPS_Data_TotICNet_ST_ASSET_RET_OBL">#REF!</definedName>
    <definedName name="CONSLBSA_DETAIL_NO_DISCOPS_Data_TotICNet_ST_CASHANDCASHEQUIV">#REF!</definedName>
    <definedName name="CONSLBSA_DETAIL_NO_DISCOPS_Data_TotICNet_ST_CMN_STOCK">#REF!</definedName>
    <definedName name="CONSLBSA_DETAIL_NO_DISCOPS_Data_TotICNet_ST_CURRENT_AHFS">#REF!</definedName>
    <definedName name="CONSLBSA_DETAIL_NO_DISCOPS_Data_TotICNet_ST_CURRENT_LTD">#REF!</definedName>
    <definedName name="CONSLBSA_DETAIL_NO_DISCOPS_Data_TotICNet_ST_DEFERRED_INCOME_TAX">#REF!</definedName>
    <definedName name="CONSLBSA_DETAIL_NO_DISCOPS_Data_TotICNet_ST_FAC_TOB_RETIRED">#REF!</definedName>
    <definedName name="CONSLBSA_DETAIL_NO_DISCOPS_Data_TotICNet_ST_INTEREST_ACCRUED">#REF!</definedName>
    <definedName name="CONSLBSA_DETAIL_NO_DISCOPS_Data_TotICNet_ST_INVEST_CONSOL_SUBS">#REF!</definedName>
    <definedName name="CONSLBSA_DETAIL_NO_DISCOPS_Data_TotICNet_ST_INVEST_TAX_CR">#REF!</definedName>
    <definedName name="CONSLBSA_DETAIL_NO_DISCOPS_Data_TotICNet_ST_INVEST_UNCONSOL_AFF">#REF!</definedName>
    <definedName name="CONSLBSA_DETAIL_NO_DISCOPS_Data_TotICNet_ST_LONG_TERM_RECEIVABLE">#REF!</definedName>
    <definedName name="CONSLBSA_DETAIL_NO_DISCOPS_Data_TotICNet_ST_NONCUR_AHFS">#REF!</definedName>
    <definedName name="CONSLBSA_DETAIL_NO_DISCOPS_Data_TotICNet_ST_NOTES_PAYABLE">#REF!</definedName>
    <definedName name="CONSLBSA_DETAIL_NO_DISCOPS_Data_TotICNet_ST_NOTES_REC_AFFIL_CO">#REF!</definedName>
    <definedName name="CONSLBSA_DETAIL_NO_DISCOPS_Data_TotICNet_ST_NUC_DECOM_TF">#REF!</definedName>
    <definedName name="CONSLBSA_DETAIL_NO_DISCOPS_Data_TotICNet_ST_OP_LEASE_LIAB">#REF!</definedName>
    <definedName name="CONSLBSA_DETAIL_NO_DISCOPS_Data_TotICNet_ST_OP_LEASE_ROU_ASSETS">#REF!</definedName>
    <definedName name="CONSLBSA_DETAIL_NO_DISCOPS_Data_TotICNet_ST_OTH_NONCURR_LIABILITIES">#REF!</definedName>
    <definedName name="CONSLBSA_DETAIL_NO_DISCOPS_Data_TotICNet_ST_OTHER">#REF!</definedName>
    <definedName name="CONSLBSA_DETAIL_NO_DISCOPS_Data_TotICNet_ST_OTHER_ASSETS">#REF!</definedName>
    <definedName name="CONSLBSA_DETAIL_NO_DISCOPS_Data_TotICNet_ST_OTHER_CURRENT_ASSETS">#REF!</definedName>
    <definedName name="CONSLBSA_DETAIL_NO_DISCOPS_Data_TotICNet_ST_OTHER_DEF_CR_LIAB">#REF!</definedName>
    <definedName name="CONSLBSA_DETAIL_NO_DISCOPS_Data_TotICNet_ST_PREF_STOCK">#REF!</definedName>
    <definedName name="CONSLBSA_DETAIL_NO_DISCOPS_Data_TotICNet_ST_RECEIVABLES_AFFIL_CO">#REF!</definedName>
    <definedName name="CONSLBSA_DETAIL_NO_DISCOPS_Data_TotICNet_ST_REG_ASSET_CURRNT">#REF!</definedName>
    <definedName name="CONSLBSA_DETAIL_NO_DISCOPS_Data_TotICNet_ST_REG_LIAB_CURRNT">#REF!</definedName>
    <definedName name="CONSLBSA_DETAIL_NO_DISCOPS_Data_TotICNet_ST_REGULATORY_ASSETS">#REF!</definedName>
    <definedName name="CONSLBSA_DETAIL_NO_DISCOPS_Data_TotICNet_ST_REGULATORY_LIAB">#REF!</definedName>
    <definedName name="CONSLBSA_DETAIL_NO_DISCOPS_Data_TotICNet_ST_ST_NOTES_PAY_AFFIL">#REF!</definedName>
    <definedName name="CONSLBSA_DETAIL_NO_DISCOPS_Data_TotICNet_ST_TAXES_ACCRUED">#REF!</definedName>
    <definedName name="CONSLBSA_DETAIL_NO_DISCOPS_Data_TotICNet_ST_TOTAL_COST">#REF!</definedName>
    <definedName name="CONSLBSA_DETAIL_NO_DISCOPS_Data_TotICNet_ST_TOTAL_INVENTORY">#REF!</definedName>
    <definedName name="CONSLBSA_DETAIL_NO_DISCOPS_Data_TotICNet_ST_TOTAL_RE">#REF!</definedName>
    <definedName name="CONSLBSA_DETAIL_NO_DISCOPS_Data_TotICNet_ST_TOTAL_RECEIVABLES">#REF!</definedName>
    <definedName name="CONSLBSA_DETAIL_NO_DISCOPS_Data_TotICNet_ST_UNAMORT_GW">#REF!</definedName>
    <definedName name="CONSLBSA_DETAIL_NO_DISCOPS_Data_TotICNet_ST_VAR_INT_CURR_ASSET">#REF!</definedName>
    <definedName name="CONSLBSA_DETAIL_NO_DISCOPS_Data_TotICNet_T_ASSETS">#REF!</definedName>
    <definedName name="CONSLBSA_DETAIL_NO_DISCOPS_Data_TotICNet_T_CURRENT_ASSETS">#REF!</definedName>
    <definedName name="CONSLBSA_DETAIL_NO_DISCOPS_Data_TotICNet_T_CURRENT_LIABILITIES">#REF!</definedName>
    <definedName name="CONSLBSA_DETAIL_NO_DISCOPS_Data_TotICNet_T_EQUITY">#REF!</definedName>
    <definedName name="CONSLBSA_DETAIL_NO_DISCOPS_Data_TotICNet_T_LIABILITIES">#REF!</definedName>
    <definedName name="CONSLBSA_DETAIL_NO_DISCOPS_Data_TotICNet_T_LIABILITIES_AND_EQ">#REF!</definedName>
    <definedName name="CONSLBSA_DETAIL_NO_DISCOPS_Data_TotICNet_T_LONG_TERM_DEBT">#REF!</definedName>
    <definedName name="CONSLBSA_DETAIL_NO_DISCOPS_Data_TotICNet_T_MIN_INT">#REF!</definedName>
    <definedName name="CONSLBSA_DETAIL_NO_DISCOPS_Data_TotICNet_T_NOTES_PAY_AFFIL_CO">#REF!</definedName>
    <definedName name="CONSLBSA_DETAIL_NO_DISCOPS_Data_TotICNet_T_OTH_NONCURR_ASSETS">#REF!</definedName>
    <definedName name="CONSLBSA_DETAIL_NO_DISCOPS_Data_TotICNet_T_PROP_PLANT_EQ_TOTAL">#REF!</definedName>
    <definedName name="CONSLBSA_DETAIL_NO_DISCOPS_Data_TotICNet_T_SHARE_EQUITY">#REF!</definedName>
    <definedName name="CONSLBSA_DETAIL_NO_DISCOPS_RowHeader">#REF!</definedName>
    <definedName name="CONSLBSA_DETAIL_NO_DISCOPS_RowHeader_Blank1">#REF!</definedName>
    <definedName name="CONSLBSA_DETAIL_NO_DISCOPS_RowHeader_Blank10">#REF!</definedName>
    <definedName name="CONSLBSA_DETAIL_NO_DISCOPS_RowHeader_Blank11">#REF!</definedName>
    <definedName name="CONSLBSA_DETAIL_NO_DISCOPS_RowHeader_Blank12">#REF!</definedName>
    <definedName name="CONSLBSA_DETAIL_NO_DISCOPS_RowHeader_Blank13">#REF!</definedName>
    <definedName name="CONSLBSA_DETAIL_NO_DISCOPS_RowHeader_Blank14">#REF!</definedName>
    <definedName name="CONSLBSA_DETAIL_NO_DISCOPS_RowHeader_Blank15">#REF!</definedName>
    <definedName name="CONSLBSA_DETAIL_NO_DISCOPS_RowHeader_Blank16">#REF!</definedName>
    <definedName name="CONSLBSA_DETAIL_NO_DISCOPS_RowHeader_Blank17">#REF!</definedName>
    <definedName name="CONSLBSA_DETAIL_NO_DISCOPS_RowHeader_Blank18">#REF!</definedName>
    <definedName name="CONSLBSA_DETAIL_NO_DISCOPS_RowHeader_Blank19">#REF!</definedName>
    <definedName name="CONSLBSA_DETAIL_NO_DISCOPS_RowHeader_Blank20">#REF!</definedName>
    <definedName name="CONSLBSA_DETAIL_NO_DISCOPS_RowHeader_Blank21">#REF!</definedName>
    <definedName name="CONSLBSA_DETAIL_NO_DISCOPS_RowHeader_Blank22">#REF!</definedName>
    <definedName name="CONSLBSA_DETAIL_NO_DISCOPS_RowHeader_Blank23">#REF!</definedName>
    <definedName name="CONSLBSA_DETAIL_NO_DISCOPS_RowHeader_Blank25">#REF!</definedName>
    <definedName name="CONSLBSA_DETAIL_NO_DISCOPS_RowHeader_Blank26">#REF!</definedName>
    <definedName name="CONSLBSA_DETAIL_NO_DISCOPS_RowHeader_Blank27">#REF!</definedName>
    <definedName name="CONSLBSA_DETAIL_NO_DISCOPS_RowHeader_Blank28">#REF!</definedName>
    <definedName name="CONSLBSA_DETAIL_NO_DISCOPS_RowHeader_Blank29">#REF!</definedName>
    <definedName name="CONSLBSA_DETAIL_NO_DISCOPS_RowHeader_Blank3">#REF!</definedName>
    <definedName name="CONSLBSA_DETAIL_NO_DISCOPS_RowHeader_Blank30">#REF!</definedName>
    <definedName name="CONSLBSA_DETAIL_NO_DISCOPS_RowHeader_Blank31">#REF!</definedName>
    <definedName name="CONSLBSA_DETAIL_NO_DISCOPS_RowHeader_Blank32">#REF!</definedName>
    <definedName name="CONSLBSA_DETAIL_NO_DISCOPS_RowHeader_Blank33">#REF!</definedName>
    <definedName name="CONSLBSA_DETAIL_NO_DISCOPS_RowHeader_Blank35">#REF!</definedName>
    <definedName name="CONSLBSA_DETAIL_NO_DISCOPS_RowHeader_Blank36">#REF!</definedName>
    <definedName name="CONSLBSA_DETAIL_NO_DISCOPS_RowHeader_Blank37">#REF!</definedName>
    <definedName name="CONSLBSA_DETAIL_NO_DISCOPS_RowHeader_Blank38">#REF!</definedName>
    <definedName name="CONSLBSA_DETAIL_NO_DISCOPS_RowHeader_Blank39">#REF!</definedName>
    <definedName name="CONSLBSA_DETAIL_NO_DISCOPS_RowHeader_Blank4">#REF!</definedName>
    <definedName name="CONSLBSA_DETAIL_NO_DISCOPS_RowHeader_Blank40">#REF!</definedName>
    <definedName name="CONSLBSA_DETAIL_NO_DISCOPS_RowHeader_Blank41">#REF!</definedName>
    <definedName name="CONSLBSA_DETAIL_NO_DISCOPS_RowHeader_Blank42">#REF!</definedName>
    <definedName name="CONSLBSA_DETAIL_NO_DISCOPS_RowHeader_Blank43">#REF!</definedName>
    <definedName name="CONSLBSA_DETAIL_NO_DISCOPS_RowHeader_Blank44">#REF!</definedName>
    <definedName name="CONSLBSA_DETAIL_NO_DISCOPS_RowHeader_Blank45">#REF!</definedName>
    <definedName name="CONSLBSA_DETAIL_NO_DISCOPS_RowHeader_Blank46">#REF!</definedName>
    <definedName name="CONSLBSA_DETAIL_NO_DISCOPS_RowHeader_Blank47">#REF!</definedName>
    <definedName name="CONSLBSA_DETAIL_NO_DISCOPS_RowHeader_Blank49">#REF!</definedName>
    <definedName name="CONSLBSA_DETAIL_NO_DISCOPS_RowHeader_Blank5">#REF!</definedName>
    <definedName name="CONSLBSA_DETAIL_NO_DISCOPS_RowHeader_Blank50">#REF!</definedName>
    <definedName name="CONSLBSA_DETAIL_NO_DISCOPS_RowHeader_Blank52">#REF!</definedName>
    <definedName name="CONSLBSA_DETAIL_NO_DISCOPS_RowHeader_Blank53">#REF!</definedName>
    <definedName name="CONSLBSA_DETAIL_NO_DISCOPS_RowHeader_Blank54">#REF!</definedName>
    <definedName name="CONSLBSA_DETAIL_NO_DISCOPS_RowHeader_Blank55">#REF!</definedName>
    <definedName name="CONSLBSA_DETAIL_NO_DISCOPS_RowHeader_Blank56">#REF!</definedName>
    <definedName name="CONSLBSA_DETAIL_NO_DISCOPS_RowHeader_Blank57">#REF!</definedName>
    <definedName name="CONSLBSA_DETAIL_NO_DISCOPS_RowHeader_Blank58">#REF!</definedName>
    <definedName name="CONSLBSA_DETAIL_NO_DISCOPS_RowHeader_Blank59">#REF!</definedName>
    <definedName name="CONSLBSA_DETAIL_NO_DISCOPS_RowHeader_Blank6">#REF!</definedName>
    <definedName name="CONSLBSA_DETAIL_NO_DISCOPS_RowHeader_Blank60">#REF!</definedName>
    <definedName name="CONSLBSA_DETAIL_NO_DISCOPS_RowHeader_Blank61">#REF!</definedName>
    <definedName name="CONSLBSA_DETAIL_NO_DISCOPS_RowHeader_Blank7">#REF!</definedName>
    <definedName name="CONSLBSA_DETAIL_NO_DISCOPS_RowHeader_Blank8">#REF!</definedName>
    <definedName name="CONSLBSA_DETAIL_NO_DISCOPS_RowHeader_Blank9">#REF!</definedName>
    <definedName name="CONSLBSA_DETAIL_NO_DISCOPS_RowHeader_D_ACC_PEN_OTH_BEN_COST_Children_Tree">#REF!</definedName>
    <definedName name="CONSLBSA_DETAIL_NO_DISCOPS_RowHeader_D_ACCOUNTS_PAY_AFFIL_Children_Tree">#REF!</definedName>
    <definedName name="CONSLBSA_DETAIL_NO_DISCOPS_RowHeader_D_ACCOUNTS_PAYABLE_Children_Tree">#REF!</definedName>
    <definedName name="CONSLBSA_DETAIL_NO_DISCOPS_RowHeader_D_ACCUM_DDA_Children_Tree">#REF!</definedName>
    <definedName name="CONSLBSA_DETAIL_NO_DISCOPS_RowHeader_D_ACCUM_OCI_Children_Tree">#REF!</definedName>
    <definedName name="CONSLBSA_DETAIL_NO_DISCOPS_RowHeader_D_APIC_Children_Tree">#REF!</definedName>
    <definedName name="CONSLBSA_DETAIL_NO_DISCOPS_RowHeader_D_ARO_CURR_Children_Tree">#REF!</definedName>
    <definedName name="CONSLBSA_DETAIL_NO_DISCOPS_RowHeader_D_ASSET_RET_OBL_Children_Tree">#REF!</definedName>
    <definedName name="CONSLBSA_DETAIL_NO_DISCOPS_RowHeader_D_BALANCE">#REF!</definedName>
    <definedName name="CONSLBSA_DETAIL_NO_DISCOPS_RowHeader_D_CASHANDCASHEQUIV_Children_Tree">#REF!</definedName>
    <definedName name="CONSLBSA_DETAIL_NO_DISCOPS_RowHeader_D_CMN_STOCK_Children_Tree">#REF!</definedName>
    <definedName name="CONSLBSA_DETAIL_NO_DISCOPS_RowHeader_D_CURRENT_AHFS_Children_Tree">#REF!</definedName>
    <definedName name="CONSLBSA_DETAIL_NO_DISCOPS_RowHeader_D_CURRENT_LTD_Children_Tree">#REF!</definedName>
    <definedName name="CONSLBSA_DETAIL_NO_DISCOPS_RowHeader_D_DEFERRED_INCOME_TAX_Children_Tree">#REF!</definedName>
    <definedName name="CONSLBSA_DETAIL_NO_DISCOPS_RowHeader_D_FAC_TOB_RETIRED_Children_Tree">#REF!</definedName>
    <definedName name="CONSLBSA_DETAIL_NO_DISCOPS_RowHeader_D_INTEREST_ACCRUED_Children_Tree">#REF!</definedName>
    <definedName name="CONSLBSA_DETAIL_NO_DISCOPS_RowHeader_D_INVEST_CONSOL_SUBS_Children_Tree">#REF!</definedName>
    <definedName name="CONSLBSA_DETAIL_NO_DISCOPS_RowHeader_D_INVEST_TAX_CR_Children_Tree">#REF!</definedName>
    <definedName name="CONSLBSA_DETAIL_NO_DISCOPS_RowHeader_D_INVEST_UNCONSOL_AFF_Children_Tree">#REF!</definedName>
    <definedName name="CONSLBSA_DETAIL_NO_DISCOPS_RowHeader_D_LONG_TERM_DEBT_Children_Tree">#REF!</definedName>
    <definedName name="CONSLBSA_DETAIL_NO_DISCOPS_RowHeader_D_LONG_TERM_RECEIVABLE_Children_Tree">#REF!</definedName>
    <definedName name="CONSLBSA_DETAIL_NO_DISCOPS_RowHeader_D_MIN_INT_Children_Tree">#REF!</definedName>
    <definedName name="CONSLBSA_DETAIL_NO_DISCOPS_RowHeader_D_NONCUR_AHFS_Children_Tree">#REF!</definedName>
    <definedName name="CONSLBSA_DETAIL_NO_DISCOPS_RowHeader_D_NOTES_PAY_AFFIL_CO_Children_Tree">#REF!</definedName>
    <definedName name="CONSLBSA_DETAIL_NO_DISCOPS_RowHeader_D_NOTES_PAYABLE_Children_Tree">#REF!</definedName>
    <definedName name="CONSLBSA_DETAIL_NO_DISCOPS_RowHeader_D_NOTES_REC_AFFIL_CO_Children_Tree">#REF!</definedName>
    <definedName name="CONSLBSA_DETAIL_NO_DISCOPS_RowHeader_D_NUC_DECOM_TF_Children_Tree">#REF!</definedName>
    <definedName name="CONSLBSA_DETAIL_NO_DISCOPS_RowHeader_D_OP_LEASE_LIAB_Children_Tree">#REF!</definedName>
    <definedName name="CONSLBSA_DETAIL_NO_DISCOPS_RowHeader_D_OP_LEASE_ROU_ASSETS_Children_Tree">#REF!</definedName>
    <definedName name="CONSLBSA_DETAIL_NO_DISCOPS_RowHeader_D_OTHER_ASSETS_Children_Tree">#REF!</definedName>
    <definedName name="CONSLBSA_DETAIL_NO_DISCOPS_RowHeader_D_OTHER_Children_Tree">#REF!</definedName>
    <definedName name="CONSLBSA_DETAIL_NO_DISCOPS_RowHeader_D_OTHER_CURRENT_ASSETS_Children_Tree">#REF!</definedName>
    <definedName name="CONSLBSA_DETAIL_NO_DISCOPS_RowHeader_D_OTHER_DEF_CR_LIAB_Children_Tree">#REF!</definedName>
    <definedName name="CONSLBSA_DETAIL_NO_DISCOPS_RowHeader_D_PREF_STOCK_Children_Tree">#REF!</definedName>
    <definedName name="CONSLBSA_DETAIL_NO_DISCOPS_RowHeader_D_RECEIVABLES_AFFIL_CO_Children_Tree">#REF!</definedName>
    <definedName name="CONSLBSA_DETAIL_NO_DISCOPS_RowHeader_D_REG_ASSET_CURRNT_Children_Tree">#REF!</definedName>
    <definedName name="CONSLBSA_DETAIL_NO_DISCOPS_RowHeader_D_REG_LIAB_CURRNT_Children_Tree">#REF!</definedName>
    <definedName name="CONSLBSA_DETAIL_NO_DISCOPS_RowHeader_D_REGULATORY_ASSETS_Children_Tree">#REF!</definedName>
    <definedName name="CONSLBSA_DETAIL_NO_DISCOPS_RowHeader_D_REGULATORY_LIAB_Children_Tree">#REF!</definedName>
    <definedName name="CONSLBSA_DETAIL_NO_DISCOPS_RowHeader_D_ST_NOTES_PAY_AFFIL_Children_Tree">#REF!</definedName>
    <definedName name="CONSLBSA_DETAIL_NO_DISCOPS_RowHeader_D_TAXES_ACCRUED_Children_Tree">#REF!</definedName>
    <definedName name="CONSLBSA_DETAIL_NO_DISCOPS_RowHeader_D_TOTAL_COST_Children_Tree">#REF!</definedName>
    <definedName name="CONSLBSA_DETAIL_NO_DISCOPS_RowHeader_D_TOTAL_INVENTORY_Children_Tree">#REF!</definedName>
    <definedName name="CONSLBSA_DETAIL_NO_DISCOPS_RowHeader_D_TOTAL_RE_Children_Tree">#REF!</definedName>
    <definedName name="CONSLBSA_DETAIL_NO_DISCOPS_RowHeader_D_TOTAL_RECEIVABLES_Children_Tree">#REF!</definedName>
    <definedName name="CONSLBSA_DETAIL_NO_DISCOPS_RowHeader_D_UNAMORT_GW_Children_Tree">#REF!</definedName>
    <definedName name="CONSLBSA_DETAIL_NO_DISCOPS_RowHeader_D_VAR_INT_CURR_ASSET_Children_Tree">#REF!</definedName>
    <definedName name="CONSLBSA_DETAIL_NO_DISCOPS_RowHeader_EntityDescription">#REF!</definedName>
    <definedName name="CONSLBSA_DETAIL_NO_DISCOPS_RowHeader_Label_ASSETS">#REF!</definedName>
    <definedName name="CONSLBSA_DETAIL_NO_DISCOPS_RowHeader_Label_Current_Assets">#REF!</definedName>
    <definedName name="CONSLBSA_DETAIL_NO_DISCOPS_RowHeader_Label_Current_Liabilities">#REF!</definedName>
    <definedName name="CONSLBSA_DETAIL_NO_DISCOPS_RowHeader_Label_EQUITY">#REF!</definedName>
    <definedName name="CONSLBSA_DETAIL_NO_DISCOPS_RowHeader_Label_LIABILITIES_AND_EQUITY">#REF!</definedName>
    <definedName name="CONSLBSA_DETAIL_NO_DISCOPS_RowHeader_Label_LONG_TERM_DEBT">#REF!</definedName>
    <definedName name="CONSLBSA_DETAIL_NO_DISCOPS_RowHeader_Label_MIN_INT">#REF!</definedName>
    <definedName name="CONSLBSA_DETAIL_NO_DISCOPS_RowHeader_Label_NOTES_PAY_AFFIL_CO">#REF!</definedName>
    <definedName name="CONSLBSA_DETAIL_NO_DISCOPS_RowHeader_Label_OTH_NONCURR_LIABILITIES">#REF!</definedName>
    <definedName name="CONSLBSA_DETAIL_NO_DISCOPS_RowHeader_Label_Other_Noncurrent_Assets">#REF!</definedName>
    <definedName name="CONSLBSA_DETAIL_NO_DISCOPS_RowHeader_Label_Property_Plant_Equipment">#REF!</definedName>
    <definedName name="CONSLBSA_DETAIL_NO_DISCOPS_RowHeader_Label_Shareholders_Equity">#REF!</definedName>
    <definedName name="CONSLBSA_DETAIL_NO_DISCOPS_RowHeader_ST_ACC_PEN_OTH_BEN_COST">#REF!</definedName>
    <definedName name="CONSLBSA_DETAIL_NO_DISCOPS_RowHeader_ST_ACCOUNTS_PAY_AFFIL">#REF!</definedName>
    <definedName name="CONSLBSA_DETAIL_NO_DISCOPS_RowHeader_ST_ACCOUNTS_PAYABLE">#REF!</definedName>
    <definedName name="CONSLBSA_DETAIL_NO_DISCOPS_RowHeader_ST_ACCUM_DDA">#REF!</definedName>
    <definedName name="CONSLBSA_DETAIL_NO_DISCOPS_RowHeader_ST_ACCUM_OCI">#REF!</definedName>
    <definedName name="CONSLBSA_DETAIL_NO_DISCOPS_RowHeader_ST_APIC">#REF!</definedName>
    <definedName name="CONSLBSA_DETAIL_NO_DISCOPS_RowHeader_ST_ARO_CURR">#REF!</definedName>
    <definedName name="CONSLBSA_DETAIL_NO_DISCOPS_RowHeader_ST_ASSET_RET_OBL">#REF!</definedName>
    <definedName name="CONSLBSA_DETAIL_NO_DISCOPS_RowHeader_ST_CASHANDCASHEQUIV">#REF!</definedName>
    <definedName name="CONSLBSA_DETAIL_NO_DISCOPS_RowHeader_ST_CMN_STOCK">#REF!</definedName>
    <definedName name="CONSLBSA_DETAIL_NO_DISCOPS_RowHeader_ST_CURRENT_AHFS">#REF!</definedName>
    <definedName name="CONSLBSA_DETAIL_NO_DISCOPS_RowHeader_ST_CURRENT_LTD">#REF!</definedName>
    <definedName name="CONSLBSA_DETAIL_NO_DISCOPS_RowHeader_ST_DEFERRED_INCOME_TAX">#REF!</definedName>
    <definedName name="CONSLBSA_DETAIL_NO_DISCOPS_RowHeader_ST_FAC_TOB_RETIRED">#REF!</definedName>
    <definedName name="CONSLBSA_DETAIL_NO_DISCOPS_RowHeader_ST_INTEREST_ACCRUED">#REF!</definedName>
    <definedName name="CONSLBSA_DETAIL_NO_DISCOPS_RowHeader_ST_INVEST_CONSOL_SUBS">#REF!</definedName>
    <definedName name="CONSLBSA_DETAIL_NO_DISCOPS_RowHeader_ST_INVEST_TAX_CR">#REF!</definedName>
    <definedName name="CONSLBSA_DETAIL_NO_DISCOPS_RowHeader_ST_INVEST_UNCONSOL_AFF">#REF!</definedName>
    <definedName name="CONSLBSA_DETAIL_NO_DISCOPS_RowHeader_ST_LONG_TERM_RECEIVABLE">#REF!</definedName>
    <definedName name="CONSLBSA_DETAIL_NO_DISCOPS_RowHeader_ST_NONCUR_AHFS">#REF!</definedName>
    <definedName name="CONSLBSA_DETAIL_NO_DISCOPS_RowHeader_ST_NOTES_PAYABLE">#REF!</definedName>
    <definedName name="CONSLBSA_DETAIL_NO_DISCOPS_RowHeader_ST_NOTES_REC_AFFIL_CO">#REF!</definedName>
    <definedName name="CONSLBSA_DETAIL_NO_DISCOPS_RowHeader_ST_NUC_DECOM_TF">#REF!</definedName>
    <definedName name="CONSLBSA_DETAIL_NO_DISCOPS_RowHeader_ST_OP_LEASE_LIAB">#REF!</definedName>
    <definedName name="CONSLBSA_DETAIL_NO_DISCOPS_RowHeader_ST_OP_LEASE_ROU_ASSETS">#REF!</definedName>
    <definedName name="CONSLBSA_DETAIL_NO_DISCOPS_RowHeader_ST_OTH_NONCURR_LIABILITIES">#REF!</definedName>
    <definedName name="CONSLBSA_DETAIL_NO_DISCOPS_RowHeader_ST_OTHER">#REF!</definedName>
    <definedName name="CONSLBSA_DETAIL_NO_DISCOPS_RowHeader_ST_OTHER_ASSETS">#REF!</definedName>
    <definedName name="CONSLBSA_DETAIL_NO_DISCOPS_RowHeader_ST_OTHER_CURRENT_ASSETS">#REF!</definedName>
    <definedName name="CONSLBSA_DETAIL_NO_DISCOPS_RowHeader_ST_OTHER_DEF_CR_LIAB">#REF!</definedName>
    <definedName name="CONSLBSA_DETAIL_NO_DISCOPS_RowHeader_ST_PREF_STOCK">#REF!</definedName>
    <definedName name="CONSLBSA_DETAIL_NO_DISCOPS_RowHeader_ST_RECEIVABLES_AFFIL_CO">#REF!</definedName>
    <definedName name="CONSLBSA_DETAIL_NO_DISCOPS_RowHeader_ST_REG_ASSET_CURRNT">#REF!</definedName>
    <definedName name="CONSLBSA_DETAIL_NO_DISCOPS_RowHeader_ST_REG_LIAB_CURRNT">#REF!</definedName>
    <definedName name="CONSLBSA_DETAIL_NO_DISCOPS_RowHeader_ST_REGULATORY_ASSETS">#REF!</definedName>
    <definedName name="CONSLBSA_DETAIL_NO_DISCOPS_RowHeader_ST_REGULATORY_LIAB">#REF!</definedName>
    <definedName name="CONSLBSA_DETAIL_NO_DISCOPS_RowHeader_ST_ST_NOTES_PAY_AFFIL">#REF!</definedName>
    <definedName name="CONSLBSA_DETAIL_NO_DISCOPS_RowHeader_ST_TAXES_ACCRUED">#REF!</definedName>
    <definedName name="CONSLBSA_DETAIL_NO_DISCOPS_RowHeader_ST_TOTAL_COST">#REF!</definedName>
    <definedName name="CONSLBSA_DETAIL_NO_DISCOPS_RowHeader_ST_TOTAL_INVENTORY">#REF!</definedName>
    <definedName name="CONSLBSA_DETAIL_NO_DISCOPS_RowHeader_ST_TOTAL_RE">#REF!</definedName>
    <definedName name="CONSLBSA_DETAIL_NO_DISCOPS_RowHeader_ST_TOTAL_RECEIVABLES">#REF!</definedName>
    <definedName name="CONSLBSA_DETAIL_NO_DISCOPS_RowHeader_ST_UNAMORT_GW">#REF!</definedName>
    <definedName name="CONSLBSA_DETAIL_NO_DISCOPS_RowHeader_ST_VAR_INT_CURR_ASSET">#REF!</definedName>
    <definedName name="CONSLBSA_DETAIL_NO_DISCOPS_RowHeader_T_ASSETS">#REF!</definedName>
    <definedName name="CONSLBSA_DETAIL_NO_DISCOPS_RowHeader_T_CURRENT_ASSETS">#REF!</definedName>
    <definedName name="CONSLBSA_DETAIL_NO_DISCOPS_RowHeader_T_CURRENT_LIABILITIES">#REF!</definedName>
    <definedName name="CONSLBSA_DETAIL_NO_DISCOPS_RowHeader_T_EQUITY">#REF!</definedName>
    <definedName name="CONSLBSA_DETAIL_NO_DISCOPS_RowHeader_T_LIABILITIES">#REF!</definedName>
    <definedName name="CONSLBSA_DETAIL_NO_DISCOPS_RowHeader_T_LIABILITIES_AND_EQ">#REF!</definedName>
    <definedName name="CONSLBSA_DETAIL_NO_DISCOPS_RowHeader_T_LONG_TERM_DEBT">#REF!</definedName>
    <definedName name="CONSLBSA_DETAIL_NO_DISCOPS_RowHeader_T_MIN_INT">#REF!</definedName>
    <definedName name="CONSLBSA_DETAIL_NO_DISCOPS_RowHeader_T_NOTES_PAY_AFFIL_CO">#REF!</definedName>
    <definedName name="CONSLBSA_DETAIL_NO_DISCOPS_RowHeader_T_OTH_NONCURR_ASSETS">#REF!</definedName>
    <definedName name="CONSLBSA_DETAIL_NO_DISCOPS_RowHeader_T_PROP_PLANT_EQ_TOTAL">#REF!</definedName>
    <definedName name="CONSLBSA_DETAIL_NO_DISCOPS_RowHeader_T_SHARE_EQUITY">#REF!</definedName>
    <definedName name="CONSLBSA_DETAIL_NO_DISCOPS_UpperLeft">#REF!</definedName>
    <definedName name="_xlnm.Print_Area" localSheetId="0">'DEK 20a'!$A$1:$N$29</definedName>
    <definedName name="_xlnm.Print_Area" localSheetId="1">'DEK 20b'!$A$1:$I$41</definedName>
    <definedName name="_xlnm.Print_Area" localSheetId="2">'DUK 20a'!$A$1:$N$29</definedName>
    <definedName name="_xlnm.Print_Area" localSheetId="3">'DUK 20b'!$A$1:$I$41</definedName>
    <definedName name="QuickView_QuickView1">#REF!</definedName>
    <definedName name="QuickView_QuickView1_ColHeader">#REF!</definedName>
    <definedName name="QuickView_QuickView1_Data">#REF!</definedName>
    <definedName name="QuickView_QuickView1_RowHeader">#REF!</definedName>
    <definedName name="QuickView_QuickView1_UpperLeft">#REF!</definedName>
    <definedName name="TextRefCopyRangeCount" hidden="1">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4" l="1"/>
  <c r="C25" i="4" s="1"/>
  <c r="I24" i="4"/>
  <c r="I23" i="4"/>
  <c r="C23" i="4" s="1"/>
  <c r="I22" i="4"/>
  <c r="I21" i="4"/>
  <c r="C21" i="4"/>
  <c r="I20" i="4"/>
  <c r="C20" i="4"/>
  <c r="I19" i="4"/>
  <c r="C19" i="4" s="1"/>
  <c r="I18" i="4"/>
  <c r="C18" i="4" s="1"/>
  <c r="I17" i="4"/>
  <c r="C17" i="4" s="1"/>
  <c r="I16" i="4"/>
  <c r="C16" i="4" s="1"/>
  <c r="I15" i="4"/>
  <c r="H27" i="4"/>
  <c r="H28" i="4" s="1"/>
  <c r="I14" i="4"/>
  <c r="F27" i="4"/>
  <c r="F28" i="4" s="1"/>
  <c r="E27" i="4"/>
  <c r="E28" i="4" s="1"/>
  <c r="D27" i="4"/>
  <c r="D28" i="4" s="1"/>
  <c r="A9" i="4"/>
  <c r="A7" i="4"/>
  <c r="A5" i="4"/>
  <c r="C17" i="3"/>
  <c r="D14" i="3" s="1"/>
  <c r="K17" i="3"/>
  <c r="I17" i="3"/>
  <c r="J15" i="3" s="1"/>
  <c r="G17" i="3"/>
  <c r="H15" i="3" s="1"/>
  <c r="E17" i="3"/>
  <c r="D13" i="3"/>
  <c r="E11" i="3"/>
  <c r="G11" i="3" s="1"/>
  <c r="I11" i="3" s="1"/>
  <c r="K11" i="3" s="1"/>
  <c r="A8" i="3"/>
  <c r="A7" i="3"/>
  <c r="A6" i="3"/>
  <c r="A6" i="4" s="1"/>
  <c r="I26" i="2"/>
  <c r="I25" i="2"/>
  <c r="C25" i="2" s="1"/>
  <c r="I24" i="2"/>
  <c r="C24" i="2" s="1"/>
  <c r="I23" i="2"/>
  <c r="C23" i="2" s="1"/>
  <c r="I22" i="2"/>
  <c r="C22" i="2" s="1"/>
  <c r="I21" i="2"/>
  <c r="C21" i="2"/>
  <c r="I20" i="2"/>
  <c r="I19" i="2"/>
  <c r="C19" i="2" s="1"/>
  <c r="I18" i="2"/>
  <c r="C18" i="2" s="1"/>
  <c r="I17" i="2"/>
  <c r="C17" i="2"/>
  <c r="I16" i="2"/>
  <c r="C16" i="2"/>
  <c r="I15" i="2"/>
  <c r="C15" i="2" s="1"/>
  <c r="F27" i="2"/>
  <c r="F28" i="2" s="1"/>
  <c r="F29" i="2" s="1"/>
  <c r="E27" i="2"/>
  <c r="E28" i="2" s="1"/>
  <c r="H27" i="2"/>
  <c r="H28" i="2" s="1"/>
  <c r="I14" i="2"/>
  <c r="C14" i="2" s="1"/>
  <c r="D27" i="2"/>
  <c r="D28" i="2" s="1"/>
  <c r="A9" i="2"/>
  <c r="A7" i="2"/>
  <c r="A6" i="2"/>
  <c r="A5" i="2"/>
  <c r="C17" i="1"/>
  <c r="D14" i="1" s="1"/>
  <c r="H15" i="1"/>
  <c r="K17" i="1"/>
  <c r="L15" i="1" s="1"/>
  <c r="I17" i="1"/>
  <c r="J15" i="1" s="1"/>
  <c r="G17" i="1"/>
  <c r="E17" i="1"/>
  <c r="E11" i="1"/>
  <c r="G11" i="1" s="1"/>
  <c r="I11" i="1" s="1"/>
  <c r="K11" i="1" s="1"/>
  <c r="D16" i="1" l="1"/>
  <c r="D16" i="3"/>
  <c r="D13" i="1"/>
  <c r="L13" i="3"/>
  <c r="L16" i="3"/>
  <c r="F15" i="1"/>
  <c r="F16" i="1"/>
  <c r="F13" i="1"/>
  <c r="H14" i="1"/>
  <c r="H16" i="1"/>
  <c r="C27" i="2"/>
  <c r="C28" i="2" s="1"/>
  <c r="D29" i="2" s="1"/>
  <c r="I27" i="2"/>
  <c r="I28" i="2" s="1"/>
  <c r="F15" i="3"/>
  <c r="F16" i="3"/>
  <c r="F13" i="3"/>
  <c r="H16" i="3"/>
  <c r="H14" i="3"/>
  <c r="L15" i="3"/>
  <c r="F14" i="1"/>
  <c r="J16" i="1"/>
  <c r="J14" i="1"/>
  <c r="L13" i="1"/>
  <c r="L16" i="1"/>
  <c r="F14" i="3"/>
  <c r="J16" i="3"/>
  <c r="C24" i="4"/>
  <c r="C15" i="4"/>
  <c r="C22" i="4"/>
  <c r="C20" i="2"/>
  <c r="J14" i="3"/>
  <c r="G27" i="4"/>
  <c r="G28" i="4" s="1"/>
  <c r="C26" i="2"/>
  <c r="C14" i="4"/>
  <c r="H13" i="1"/>
  <c r="H17" i="1" s="1"/>
  <c r="H13" i="3"/>
  <c r="J13" i="3"/>
  <c r="L14" i="3"/>
  <c r="G27" i="2"/>
  <c r="G28" i="2" s="1"/>
  <c r="J13" i="1"/>
  <c r="L14" i="1"/>
  <c r="D15" i="1"/>
  <c r="D15" i="3"/>
  <c r="D17" i="3" s="1"/>
  <c r="I26" i="4"/>
  <c r="C26" i="4" s="1"/>
  <c r="D17" i="1" l="1"/>
  <c r="E29" i="2"/>
  <c r="F30" i="4"/>
  <c r="D30" i="4"/>
  <c r="E30" i="4"/>
  <c r="G30" i="4"/>
  <c r="H30" i="4"/>
  <c r="C27" i="4"/>
  <c r="C28" i="4" s="1"/>
  <c r="G30" i="2"/>
  <c r="E30" i="2"/>
  <c r="H30" i="2"/>
  <c r="G29" i="4"/>
  <c r="F17" i="1"/>
  <c r="H29" i="2"/>
  <c r="J17" i="3"/>
  <c r="I27" i="4"/>
  <c r="I28" i="4" s="1"/>
  <c r="L17" i="1"/>
  <c r="J17" i="1"/>
  <c r="G29" i="2"/>
  <c r="D30" i="2"/>
  <c r="H17" i="3"/>
  <c r="F30" i="2"/>
  <c r="F17" i="3"/>
  <c r="L17" i="3"/>
  <c r="F29" i="4" l="1"/>
  <c r="E29" i="4"/>
  <c r="D29" i="4"/>
  <c r="H29" i="4"/>
  <c r="I29" i="4" s="1"/>
  <c r="I29" i="2"/>
  <c r="C29" i="2" s="1"/>
  <c r="I30" i="2"/>
  <c r="C30" i="2" s="1"/>
  <c r="I30" i="4"/>
  <c r="C30" i="4" s="1"/>
  <c r="C29" i="4" l="1"/>
</calcChain>
</file>

<file path=xl/sharedStrings.xml><?xml version="1.0" encoding="utf-8"?>
<sst xmlns="http://schemas.openxmlformats.org/spreadsheetml/2006/main" count="169" uniqueCount="76">
  <si>
    <t>Schedule 20a</t>
  </si>
  <si>
    <t>Duke Energy Kentucky, Inc.</t>
  </si>
  <si>
    <t>Case No. 2025-00125</t>
  </si>
  <si>
    <t>Calculation of Capital Structure</t>
  </si>
  <si>
    <t>12 Months Ended December 2020 - December 2024</t>
  </si>
  <si>
    <t>Dollars In Thousands</t>
  </si>
  <si>
    <t>Line No.</t>
  </si>
  <si>
    <t>Type of Capital</t>
  </si>
  <si>
    <t>Amount</t>
  </si>
  <si>
    <t>Ratio</t>
  </si>
  <si>
    <t>1.</t>
  </si>
  <si>
    <r>
      <t xml:space="preserve">Long Term Debt </t>
    </r>
    <r>
      <rPr>
        <vertAlign val="superscript"/>
        <sz val="10"/>
        <rFont val="Arial"/>
        <family val="2"/>
      </rPr>
      <t>1,3</t>
    </r>
  </si>
  <si>
    <t>2.</t>
  </si>
  <si>
    <t>Short-Term Debt</t>
  </si>
  <si>
    <t>3.</t>
  </si>
  <si>
    <t>Preferred &amp; Preference Stock</t>
  </si>
  <si>
    <t>4.</t>
  </si>
  <si>
    <r>
      <t xml:space="preserve">Common Equity </t>
    </r>
    <r>
      <rPr>
        <vertAlign val="superscript"/>
        <sz val="10"/>
        <rFont val="Arial"/>
        <family val="2"/>
      </rPr>
      <t>2</t>
    </r>
  </si>
  <si>
    <t>5.</t>
  </si>
  <si>
    <t>Total Capitalization</t>
  </si>
  <si>
    <t>(1) Includes current portion of Long Term Debt</t>
  </si>
  <si>
    <t>(2) Includes Common Stock, Additional Paid in Capital, Other Comprehensive Income, Retained Earnings and Noncontrolling Interest</t>
  </si>
  <si>
    <t>(3) 2020 and forward amounts include the unamortized debt expense amounts, in accordance with updated GAAP guidance</t>
  </si>
  <si>
    <t>Schedule 20b</t>
  </si>
  <si>
    <t>12 Months Ended December 2024</t>
  </si>
  <si>
    <t xml:space="preserve">Total  </t>
  </si>
  <si>
    <t>Line</t>
  </si>
  <si>
    <t>Total</t>
  </si>
  <si>
    <t>Long-term</t>
  </si>
  <si>
    <t>Short-term</t>
  </si>
  <si>
    <t xml:space="preserve">Preferred  </t>
  </si>
  <si>
    <t>Common</t>
  </si>
  <si>
    <t xml:space="preserve">Retained   </t>
  </si>
  <si>
    <t>No.</t>
  </si>
  <si>
    <t>Item</t>
  </si>
  <si>
    <t>Capital</t>
  </si>
  <si>
    <r>
      <t xml:space="preserve">Debt </t>
    </r>
    <r>
      <rPr>
        <b/>
        <u/>
        <vertAlign val="superscript"/>
        <sz val="10"/>
        <rFont val="Arial MT"/>
      </rPr>
      <t>1</t>
    </r>
  </si>
  <si>
    <t>Debt</t>
  </si>
  <si>
    <t>Stock</t>
  </si>
  <si>
    <r>
      <t xml:space="preserve">Stock </t>
    </r>
    <r>
      <rPr>
        <b/>
        <u/>
        <vertAlign val="superscript"/>
        <sz val="10"/>
        <rFont val="Arial MT"/>
      </rPr>
      <t>2</t>
    </r>
  </si>
  <si>
    <t xml:space="preserve">Earnings </t>
  </si>
  <si>
    <t>Equity</t>
  </si>
  <si>
    <t>(a)</t>
  </si>
  <si>
    <t>(b)</t>
  </si>
  <si>
    <t>(c)</t>
  </si>
  <si>
    <t>(d)</t>
  </si>
  <si>
    <t>(e)</t>
  </si>
  <si>
    <t>(f)</t>
  </si>
  <si>
    <t>(g)</t>
  </si>
  <si>
    <t>(h)</t>
  </si>
  <si>
    <t>Balance at the beginning of Jan 1, 2024</t>
  </si>
  <si>
    <t>1st Month</t>
  </si>
  <si>
    <t>2nd Month</t>
  </si>
  <si>
    <t>3rd Month</t>
  </si>
  <si>
    <t>4th Month</t>
  </si>
  <si>
    <t>5th Month</t>
  </si>
  <si>
    <t>6th Month</t>
  </si>
  <si>
    <t>7th Month</t>
  </si>
  <si>
    <t>8th Month</t>
  </si>
  <si>
    <t>9th Month</t>
  </si>
  <si>
    <t>10th Month</t>
  </si>
  <si>
    <t>11th Month</t>
  </si>
  <si>
    <t>12th Month</t>
  </si>
  <si>
    <t>Total (L1 through L13)</t>
  </si>
  <si>
    <t>Average Balance (L14 / 13)</t>
  </si>
  <si>
    <t xml:space="preserve">Average Capitalization Ratio </t>
  </si>
  <si>
    <t xml:space="preserve">End-of-period capitalization Ratio </t>
  </si>
  <si>
    <t>(2) Includes Common Stock, Additional Paid in Capital, Other Comprehensive Income and Noncontrolling Interest</t>
  </si>
  <si>
    <t>Instructions:</t>
  </si>
  <si>
    <t>2. Include premium class of stock.</t>
  </si>
  <si>
    <t>Duke Energy Corp.</t>
  </si>
  <si>
    <t>Dollars In Millions</t>
  </si>
  <si>
    <t xml:space="preserve">Instructions: If the applicant is a member of an affiliated group, the above data is to be provided for the applicant as shown. </t>
  </si>
  <si>
    <t>On a separate schedule, the same data should also be provided for the parent company and the entire system on a consolidated basis.</t>
  </si>
  <si>
    <t xml:space="preserve">1. If applicable , provide an additional schedule in the above format excluding common equity in subsidiaries from the total company capital structure. </t>
  </si>
  <si>
    <t>Show the amount of common equity excluded.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</si>
</sst>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14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name val="Arial MT"/>
    </font>
    <font>
      <sz val="10"/>
      <name val="Arial MT"/>
    </font>
    <font>
      <sz val="10"/>
      <name val="Arial"/>
      <family val="2"/>
    </font>
    <font>
      <b/>
      <sz val="11"/>
      <name val="Aptos Narrow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 MT"/>
    </font>
    <font>
      <b/>
      <u/>
      <sz val="10"/>
      <name val="Arial MT"/>
    </font>
    <font>
      <b/>
      <u/>
      <vertAlign val="superscript"/>
      <sz val="10"/>
      <name val="Arial MT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7" fontId="2" fillId="0" borderId="0"/>
    <xf numFmtId="9" fontId="4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37" fontId="3" fillId="0" borderId="0" xfId="1" applyFont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1" xfId="0" quotePrefix="1" applyFont="1" applyBorder="1" applyAlignment="1">
      <alignment horizontal="center"/>
    </xf>
    <xf numFmtId="0" fontId="4" fillId="0" borderId="1" xfId="0" applyFont="1" applyBorder="1"/>
    <xf numFmtId="42" fontId="1" fillId="0" borderId="1" xfId="0" applyNumberFormat="1" applyFont="1" applyBorder="1"/>
    <xf numFmtId="164" fontId="1" fillId="0" borderId="1" xfId="0" applyNumberFormat="1" applyFont="1" applyBorder="1"/>
    <xf numFmtId="42" fontId="1" fillId="0" borderId="0" xfId="0" applyNumberFormat="1" applyFont="1"/>
    <xf numFmtId="9" fontId="1" fillId="0" borderId="0" xfId="0" applyNumberFormat="1" applyFont="1"/>
    <xf numFmtId="0" fontId="1" fillId="0" borderId="1" xfId="0" applyFont="1" applyBorder="1"/>
    <xf numFmtId="41" fontId="1" fillId="0" borderId="1" xfId="0" applyNumberFormat="1" applyFont="1" applyBorder="1"/>
    <xf numFmtId="41" fontId="1" fillId="0" borderId="0" xfId="0" applyNumberFormat="1" applyFont="1"/>
    <xf numFmtId="10" fontId="1" fillId="0" borderId="0" xfId="0" applyNumberFormat="1" applyFont="1"/>
    <xf numFmtId="0" fontId="1" fillId="0" borderId="5" xfId="0" applyFont="1" applyBorder="1"/>
    <xf numFmtId="0" fontId="1" fillId="0" borderId="6" xfId="0" applyFont="1" applyBorder="1"/>
    <xf numFmtId="37" fontId="3" fillId="0" borderId="6" xfId="1" applyFont="1" applyBorder="1"/>
    <xf numFmtId="0" fontId="1" fillId="0" borderId="7" xfId="0" applyFont="1" applyBorder="1" applyAlignment="1">
      <alignment horizontal="right"/>
    </xf>
    <xf numFmtId="0" fontId="1" fillId="0" borderId="8" xfId="0" applyFont="1" applyBorder="1"/>
    <xf numFmtId="0" fontId="1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37" fontId="3" fillId="0" borderId="13" xfId="1" applyFont="1" applyBorder="1"/>
    <xf numFmtId="37" fontId="3" fillId="0" borderId="4" xfId="1" applyFont="1" applyBorder="1"/>
    <xf numFmtId="37" fontId="11" fillId="0" borderId="14" xfId="1" applyFont="1" applyBorder="1" applyAlignment="1">
      <alignment horizontal="center"/>
    </xf>
    <xf numFmtId="37" fontId="11" fillId="0" borderId="15" xfId="1" applyFont="1" applyBorder="1" applyAlignment="1">
      <alignment horizontal="center"/>
    </xf>
    <xf numFmtId="37" fontId="11" fillId="0" borderId="16" xfId="1" applyFont="1" applyBorder="1" applyAlignment="1">
      <alignment horizontal="center"/>
    </xf>
    <xf numFmtId="37" fontId="11" fillId="0" borderId="17" xfId="1" applyFont="1" applyBorder="1" applyAlignment="1">
      <alignment horizontal="center"/>
    </xf>
    <xf numFmtId="37" fontId="12" fillId="0" borderId="15" xfId="1" applyFont="1" applyBorder="1" applyAlignment="1">
      <alignment horizontal="center"/>
    </xf>
    <xf numFmtId="37" fontId="12" fillId="0" borderId="16" xfId="1" applyFont="1" applyBorder="1" applyAlignment="1">
      <alignment horizontal="center"/>
    </xf>
    <xf numFmtId="37" fontId="12" fillId="0" borderId="17" xfId="1" applyFont="1" applyBorder="1" applyAlignment="1">
      <alignment horizontal="center"/>
    </xf>
    <xf numFmtId="37" fontId="11" fillId="0" borderId="18" xfId="1" applyFont="1" applyBorder="1" applyAlignment="1">
      <alignment horizontal="center"/>
    </xf>
    <xf numFmtId="37" fontId="11" fillId="0" borderId="19" xfId="1" applyFont="1" applyBorder="1" applyAlignment="1">
      <alignment horizontal="center"/>
    </xf>
    <xf numFmtId="37" fontId="11" fillId="0" borderId="20" xfId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41" fontId="1" fillId="0" borderId="22" xfId="0" applyNumberFormat="1" applyFont="1" applyBorder="1"/>
    <xf numFmtId="42" fontId="1" fillId="0" borderId="22" xfId="0" applyNumberFormat="1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10" fontId="1" fillId="0" borderId="24" xfId="2" applyNumberFormat="1" applyFont="1" applyBorder="1" applyAlignment="1">
      <alignment wrapText="1"/>
    </xf>
    <xf numFmtId="10" fontId="1" fillId="0" borderId="25" xfId="2" applyNumberFormat="1" applyFont="1" applyBorder="1" applyAlignment="1">
      <alignment wrapText="1"/>
    </xf>
    <xf numFmtId="0" fontId="1" fillId="0" borderId="26" xfId="0" applyFont="1" applyBorder="1" applyAlignment="1">
      <alignment horizontal="center"/>
    </xf>
    <xf numFmtId="0" fontId="1" fillId="0" borderId="27" xfId="0" applyFont="1" applyBorder="1"/>
    <xf numFmtId="10" fontId="1" fillId="0" borderId="27" xfId="2" applyNumberFormat="1" applyFont="1" applyBorder="1" applyAlignment="1">
      <alignment wrapText="1"/>
    </xf>
    <xf numFmtId="10" fontId="1" fillId="0" borderId="28" xfId="2" applyNumberFormat="1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3">
    <cellStyle name="Normal" xfId="0" builtinId="0"/>
    <cellStyle name="Normal 2" xfId="1" xr:uid="{FAFC6433-7719-439E-82AB-1FAE80F26898}"/>
    <cellStyle name="Percent 2" xfId="2" xr:uid="{2417FC84-F561-4320-93CE-7710362DF4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06F6C-052C-4595-9276-834AD38B08C1}">
  <sheetPr>
    <pageSetUpPr fitToPage="1"/>
  </sheetPr>
  <dimension ref="A1:W28"/>
  <sheetViews>
    <sheetView tabSelected="1" view="pageLayout" zoomScaleNormal="100" workbookViewId="0">
      <selection activeCell="B1" sqref="B1"/>
    </sheetView>
  </sheetViews>
  <sheetFormatPr defaultColWidth="9.140625" defaultRowHeight="15"/>
  <cols>
    <col min="1" max="1" width="7.85546875" style="1" customWidth="1"/>
    <col min="2" max="2" width="28" style="1" customWidth="1"/>
    <col min="3" max="3" width="12.5703125" style="1" customWidth="1"/>
    <col min="4" max="4" width="9.140625" style="1"/>
    <col min="5" max="5" width="12.5703125" style="1" customWidth="1"/>
    <col min="6" max="6" width="9.140625" style="1"/>
    <col min="7" max="7" width="12.5703125" style="1" customWidth="1"/>
    <col min="8" max="8" width="9.140625" style="1"/>
    <col min="9" max="9" width="12.5703125" style="1" customWidth="1"/>
    <col min="10" max="10" width="9.140625" style="1"/>
    <col min="11" max="11" width="12.5703125" style="1" customWidth="1"/>
    <col min="12" max="12" width="9.140625" style="1"/>
    <col min="13" max="13" width="8.7109375" style="1" customWidth="1"/>
    <col min="14" max="14" width="9.42578125" style="1" customWidth="1"/>
    <col min="15" max="15" width="9.140625" style="1"/>
    <col min="16" max="16" width="12.5703125" style="1" customWidth="1"/>
    <col min="17" max="17" width="9.140625" style="1"/>
    <col min="18" max="18" width="12.5703125" style="1" customWidth="1"/>
    <col min="19" max="19" width="9.140625" style="1"/>
    <col min="20" max="20" width="12.5703125" style="1" customWidth="1"/>
    <col min="21" max="21" width="9.140625" style="1"/>
    <col min="22" max="22" width="12.5703125" style="1" customWidth="1"/>
    <col min="23" max="16384" width="9.140625" style="1"/>
  </cols>
  <sheetData>
    <row r="1" spans="1:15">
      <c r="M1" s="2"/>
      <c r="N1" s="3"/>
    </row>
    <row r="2" spans="1:15">
      <c r="M2" s="2"/>
      <c r="N2" s="3"/>
    </row>
    <row r="3" spans="1:15">
      <c r="M3" s="4"/>
      <c r="N3" s="5" t="s">
        <v>0</v>
      </c>
    </row>
    <row r="4" spans="1:15">
      <c r="M4" s="4"/>
      <c r="N4" s="3"/>
    </row>
    <row r="5" spans="1:15" ht="20.25" customHeight="1">
      <c r="A5" s="56" t="s">
        <v>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5" ht="15.75" customHeight="1">
      <c r="A6" s="57" t="s">
        <v>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5" ht="15.75" customHeight="1">
      <c r="A7" s="57" t="s">
        <v>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5" ht="15.75" customHeight="1">
      <c r="A8" s="57" t="s">
        <v>4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5">
      <c r="A9" s="58" t="s">
        <v>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1" spans="1:15">
      <c r="A11" s="59" t="s">
        <v>6</v>
      </c>
      <c r="B11" s="59" t="s">
        <v>7</v>
      </c>
      <c r="C11" s="52">
        <v>2020</v>
      </c>
      <c r="D11" s="53"/>
      <c r="E11" s="52">
        <f>C11+1</f>
        <v>2021</v>
      </c>
      <c r="F11" s="53"/>
      <c r="G11" s="52">
        <f>E11+1</f>
        <v>2022</v>
      </c>
      <c r="H11" s="53"/>
      <c r="I11" s="52">
        <f>G11+1</f>
        <v>2023</v>
      </c>
      <c r="J11" s="53"/>
      <c r="K11" s="52">
        <f>I11+1</f>
        <v>2024</v>
      </c>
      <c r="L11" s="53"/>
      <c r="M11" s="54"/>
      <c r="N11" s="55"/>
      <c r="O11" s="8"/>
    </row>
    <row r="12" spans="1:15">
      <c r="A12" s="60"/>
      <c r="B12" s="60"/>
      <c r="C12" s="9" t="s">
        <v>8</v>
      </c>
      <c r="D12" s="9" t="s">
        <v>9</v>
      </c>
      <c r="E12" s="9" t="s">
        <v>8</v>
      </c>
      <c r="F12" s="9" t="s">
        <v>9</v>
      </c>
      <c r="G12" s="9" t="s">
        <v>8</v>
      </c>
      <c r="H12" s="9" t="s">
        <v>9</v>
      </c>
      <c r="I12" s="9" t="s">
        <v>8</v>
      </c>
      <c r="J12" s="9" t="s">
        <v>9</v>
      </c>
      <c r="K12" s="9" t="s">
        <v>8</v>
      </c>
      <c r="L12" s="9" t="s">
        <v>9</v>
      </c>
      <c r="M12" s="10"/>
      <c r="N12" s="10"/>
      <c r="O12" s="11"/>
    </row>
    <row r="13" spans="1:15">
      <c r="A13" s="12" t="s">
        <v>10</v>
      </c>
      <c r="B13" s="13" t="s">
        <v>11</v>
      </c>
      <c r="C13" s="14">
        <v>728796.13625999994</v>
      </c>
      <c r="D13" s="15">
        <f>ROUND(C13/C17,3)</f>
        <v>0.47899999999999998</v>
      </c>
      <c r="E13" s="14">
        <v>729220.94277999992</v>
      </c>
      <c r="F13" s="15">
        <f>ROUND(E13/E17,3)</f>
        <v>0.441</v>
      </c>
      <c r="G13" s="14">
        <v>779156.54087999999</v>
      </c>
      <c r="H13" s="15">
        <f>ROUND(G13/G17,3)</f>
        <v>0.44800000000000001</v>
      </c>
      <c r="I13" s="14">
        <v>704562.05521000002</v>
      </c>
      <c r="J13" s="15">
        <f>ROUND(I13/I17,3)</f>
        <v>0.36499999999999999</v>
      </c>
      <c r="K13" s="14">
        <v>928924.30686000001</v>
      </c>
      <c r="L13" s="15">
        <f>ROUND(K13/K17,3)</f>
        <v>0.45600000000000002</v>
      </c>
      <c r="M13" s="16"/>
      <c r="N13" s="17"/>
    </row>
    <row r="14" spans="1:15">
      <c r="A14" s="12" t="s">
        <v>12</v>
      </c>
      <c r="B14" s="18" t="s">
        <v>13</v>
      </c>
      <c r="C14" s="19">
        <v>75472</v>
      </c>
      <c r="D14" s="15">
        <f>ROUND(C14/C17,3)</f>
        <v>0.05</v>
      </c>
      <c r="E14" s="19">
        <v>102596</v>
      </c>
      <c r="F14" s="15">
        <f>ROUND(E14/E17,3)</f>
        <v>6.2E-2</v>
      </c>
      <c r="G14" s="19">
        <v>81232</v>
      </c>
      <c r="H14" s="15">
        <f>ROUND(G14/G17,3)</f>
        <v>4.7E-2</v>
      </c>
      <c r="I14" s="19">
        <v>92903</v>
      </c>
      <c r="J14" s="15">
        <f>ROUND(I14/I17,3)</f>
        <v>4.8000000000000001E-2</v>
      </c>
      <c r="K14" s="19">
        <v>0</v>
      </c>
      <c r="L14" s="15">
        <f>ROUND(K14/K17,3)</f>
        <v>0</v>
      </c>
      <c r="M14" s="20"/>
      <c r="N14" s="17"/>
    </row>
    <row r="15" spans="1:15">
      <c r="A15" s="12" t="s">
        <v>14</v>
      </c>
      <c r="B15" s="18" t="s">
        <v>15</v>
      </c>
      <c r="C15" s="19">
        <v>0</v>
      </c>
      <c r="D15" s="15">
        <f>ROUND(C15/C17,3)</f>
        <v>0</v>
      </c>
      <c r="E15" s="19">
        <v>0</v>
      </c>
      <c r="F15" s="15">
        <f>ROUND(E15/E17,3)</f>
        <v>0</v>
      </c>
      <c r="G15" s="19">
        <v>0</v>
      </c>
      <c r="H15" s="15">
        <f>ROUND(G15/G17,3)</f>
        <v>0</v>
      </c>
      <c r="I15" s="19">
        <v>0</v>
      </c>
      <c r="J15" s="15">
        <f>ROUND(I15/I17,3)</f>
        <v>0</v>
      </c>
      <c r="K15" s="19">
        <v>0</v>
      </c>
      <c r="L15" s="15">
        <f>ROUND(K15/K17,3)</f>
        <v>0</v>
      </c>
      <c r="M15" s="20"/>
      <c r="N15" s="17"/>
    </row>
    <row r="16" spans="1:15">
      <c r="A16" s="12" t="s">
        <v>16</v>
      </c>
      <c r="B16" s="13" t="s">
        <v>17</v>
      </c>
      <c r="C16" s="19">
        <v>718236.88991899998</v>
      </c>
      <c r="D16" s="15">
        <f>ROUND(C16/C17,3)</f>
        <v>0.47199999999999998</v>
      </c>
      <c r="E16" s="19">
        <v>821642.47013100004</v>
      </c>
      <c r="F16" s="15">
        <f>ROUND(E16/E17,3)</f>
        <v>0.497</v>
      </c>
      <c r="G16" s="19">
        <v>880194.48835</v>
      </c>
      <c r="H16" s="15">
        <f>ROUND(G16/G17,3)</f>
        <v>0.50600000000000001</v>
      </c>
      <c r="I16" s="19">
        <v>1130356.7040599999</v>
      </c>
      <c r="J16" s="15">
        <f>ROUND(I16/I17,3)</f>
        <v>0.58599999999999997</v>
      </c>
      <c r="K16" s="19">
        <v>1107515.83014</v>
      </c>
      <c r="L16" s="15">
        <f>ROUND(K16/K17,3)-0.1%</f>
        <v>0.54300000000000004</v>
      </c>
      <c r="M16" s="20"/>
      <c r="N16" s="17"/>
    </row>
    <row r="17" spans="1:23">
      <c r="A17" s="12" t="s">
        <v>18</v>
      </c>
      <c r="B17" s="18" t="s">
        <v>19</v>
      </c>
      <c r="C17" s="14">
        <f t="shared" ref="C17:D17" si="0">SUM(C13:C16)</f>
        <v>1522505.0261789998</v>
      </c>
      <c r="D17" s="15">
        <f t="shared" si="0"/>
        <v>1.0009999999999999</v>
      </c>
      <c r="E17" s="14">
        <f t="shared" ref="E17:L17" si="1">SUM(E13:E16)</f>
        <v>1653459.412911</v>
      </c>
      <c r="F17" s="15">
        <f t="shared" si="1"/>
        <v>1</v>
      </c>
      <c r="G17" s="14">
        <f t="shared" si="1"/>
        <v>1740583.02923</v>
      </c>
      <c r="H17" s="15">
        <f t="shared" si="1"/>
        <v>1.0009999999999999</v>
      </c>
      <c r="I17" s="14">
        <f t="shared" si="1"/>
        <v>1927821.7592699998</v>
      </c>
      <c r="J17" s="15">
        <f t="shared" si="1"/>
        <v>0.99899999999999989</v>
      </c>
      <c r="K17" s="14">
        <f t="shared" si="1"/>
        <v>2036440.1370000001</v>
      </c>
      <c r="L17" s="15">
        <f t="shared" si="1"/>
        <v>0.99900000000000011</v>
      </c>
      <c r="M17" s="16"/>
      <c r="N17" s="17"/>
    </row>
    <row r="18" spans="1:23">
      <c r="C18" s="20"/>
      <c r="D18" s="20"/>
      <c r="E18" s="20"/>
      <c r="F18" s="17"/>
      <c r="G18" s="20"/>
      <c r="H18" s="17"/>
      <c r="I18" s="20"/>
      <c r="J18" s="17"/>
      <c r="K18" s="20"/>
      <c r="L18" s="17"/>
      <c r="M18" s="20"/>
      <c r="N18" s="17"/>
      <c r="O18" s="17"/>
      <c r="P18" s="20"/>
      <c r="Q18" s="17"/>
      <c r="R18" s="20"/>
      <c r="S18" s="17"/>
      <c r="T18" s="20"/>
      <c r="U18" s="17"/>
      <c r="V18" s="20"/>
      <c r="W18" s="17"/>
    </row>
    <row r="19" spans="1:23">
      <c r="C19" s="16"/>
      <c r="E19" s="20"/>
      <c r="F19" s="21"/>
      <c r="G19" s="20"/>
      <c r="I19" s="20"/>
      <c r="K19" s="20"/>
      <c r="M19" s="20"/>
      <c r="N19" s="17"/>
      <c r="O19" s="17"/>
      <c r="P19" s="20"/>
      <c r="Q19" s="17"/>
      <c r="R19" s="20"/>
      <c r="S19" s="17"/>
      <c r="T19" s="20"/>
      <c r="U19" s="17"/>
      <c r="V19" s="20"/>
      <c r="W19" s="17"/>
    </row>
    <row r="20" spans="1:23">
      <c r="C20" s="20"/>
      <c r="M20" s="20"/>
      <c r="N20" s="17"/>
      <c r="O20" s="17"/>
      <c r="P20" s="20"/>
      <c r="Q20" s="17"/>
      <c r="R20" s="20"/>
      <c r="S20" s="17"/>
      <c r="T20" s="20"/>
      <c r="U20" s="17"/>
      <c r="V20" s="20"/>
      <c r="W20" s="17"/>
    </row>
    <row r="21" spans="1:23">
      <c r="C21" s="20"/>
      <c r="M21" s="20"/>
      <c r="O21" s="20"/>
      <c r="P21" s="20"/>
      <c r="Q21" s="17"/>
      <c r="R21" s="20"/>
      <c r="S21" s="17"/>
      <c r="T21" s="20"/>
      <c r="U21" s="17"/>
      <c r="V21" s="20"/>
      <c r="W21" s="17"/>
    </row>
    <row r="22" spans="1:23">
      <c r="C22" s="20"/>
      <c r="D22" s="17"/>
      <c r="E22" s="20"/>
      <c r="F22" s="17"/>
      <c r="G22" s="20"/>
      <c r="H22" s="17"/>
      <c r="I22" s="20"/>
      <c r="J22" s="17"/>
      <c r="K22" s="20"/>
      <c r="L22" s="17"/>
      <c r="M22" s="20"/>
      <c r="N22" s="17"/>
    </row>
    <row r="23" spans="1:23">
      <c r="A23" s="1" t="s">
        <v>20</v>
      </c>
      <c r="C23" s="20"/>
      <c r="D23" s="17"/>
      <c r="E23" s="20"/>
      <c r="F23" s="17"/>
      <c r="G23" s="20"/>
      <c r="H23" s="17"/>
      <c r="I23" s="20"/>
      <c r="J23" s="17"/>
      <c r="K23" s="20"/>
      <c r="L23" s="17"/>
      <c r="M23" s="20"/>
      <c r="N23" s="17"/>
    </row>
    <row r="24" spans="1:23">
      <c r="A24" s="1" t="s">
        <v>21</v>
      </c>
      <c r="C24" s="20"/>
      <c r="D24" s="17"/>
      <c r="E24" s="20"/>
      <c r="F24" s="17"/>
      <c r="G24" s="20"/>
      <c r="H24" s="17"/>
      <c r="I24" s="20"/>
      <c r="J24" s="17"/>
      <c r="K24" s="20"/>
      <c r="L24" s="17"/>
      <c r="M24" s="20"/>
      <c r="N24" s="17"/>
    </row>
    <row r="25" spans="1:23">
      <c r="A25" s="1" t="s">
        <v>22</v>
      </c>
      <c r="C25" s="20"/>
      <c r="D25" s="17"/>
      <c r="E25" s="20"/>
      <c r="F25" s="17"/>
      <c r="G25" s="20"/>
      <c r="H25" s="17"/>
      <c r="I25" s="20"/>
      <c r="J25" s="17"/>
      <c r="K25" s="20"/>
      <c r="L25" s="17"/>
      <c r="M25" s="20"/>
      <c r="N25" s="17"/>
    </row>
    <row r="26" spans="1:23">
      <c r="C26" s="20"/>
      <c r="D26" s="17"/>
      <c r="E26" s="20"/>
      <c r="F26" s="17"/>
      <c r="G26" s="20"/>
      <c r="H26" s="17"/>
      <c r="I26" s="20"/>
      <c r="J26" s="17"/>
      <c r="K26" s="20"/>
      <c r="L26" s="17"/>
      <c r="M26" s="20"/>
      <c r="N26" s="17"/>
    </row>
    <row r="27" spans="1:23">
      <c r="A27" s="1" t="s">
        <v>72</v>
      </c>
      <c r="C27" s="20"/>
      <c r="D27" s="17"/>
      <c r="E27" s="20"/>
      <c r="F27" s="17"/>
      <c r="G27" s="20"/>
      <c r="H27" s="17"/>
      <c r="I27" s="20"/>
      <c r="J27" s="17"/>
      <c r="K27" s="20"/>
      <c r="L27" s="17"/>
      <c r="M27" s="20"/>
      <c r="N27" s="17"/>
    </row>
    <row r="28" spans="1:23">
      <c r="A28" s="1" t="s">
        <v>73</v>
      </c>
      <c r="C28" s="20"/>
      <c r="E28" s="20"/>
      <c r="F28" s="20"/>
      <c r="G28" s="20"/>
      <c r="H28" s="17"/>
      <c r="I28" s="20"/>
      <c r="J28" s="17"/>
      <c r="K28" s="20"/>
      <c r="L28" s="17"/>
      <c r="M28" s="20"/>
      <c r="N28" s="17"/>
    </row>
  </sheetData>
  <mergeCells count="13">
    <mergeCell ref="I11:J11"/>
    <mergeCell ref="K11:L11"/>
    <mergeCell ref="M11:N11"/>
    <mergeCell ref="A5:N5"/>
    <mergeCell ref="A6:N6"/>
    <mergeCell ref="A7:N7"/>
    <mergeCell ref="A8:N8"/>
    <mergeCell ref="A9:N9"/>
    <mergeCell ref="A11:A12"/>
    <mergeCell ref="B11:B12"/>
    <mergeCell ref="C11:D11"/>
    <mergeCell ref="E11:F11"/>
    <mergeCell ref="G11:H11"/>
  </mergeCells>
  <pageMargins left="0.7" right="0.7" top="0.75" bottom="0.75" header="0.3" footer="0.3"/>
  <pageSetup scale="75" orientation="landscape" r:id="rId1"/>
  <headerFooter>
    <oddHeader>&amp;R&amp;"Times New Roman,Bold"&amp;10KyPSC Case No. 2025-00125
STAFF-DR-01-020 Attachment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21387-F079-4BC7-9B41-D1BFD201BEA0}">
  <sheetPr>
    <pageSetUpPr fitToPage="1"/>
  </sheetPr>
  <dimension ref="A1:M39"/>
  <sheetViews>
    <sheetView view="pageLayout" zoomScaleNormal="100" workbookViewId="0">
      <selection activeCell="B35" sqref="B35"/>
    </sheetView>
  </sheetViews>
  <sheetFormatPr defaultColWidth="9.140625" defaultRowHeight="15"/>
  <cols>
    <col min="1" max="1" width="9.140625" style="1"/>
    <col min="2" max="2" width="43.5703125" style="1" customWidth="1"/>
    <col min="3" max="9" width="12.5703125" style="1" customWidth="1"/>
    <col min="10" max="10" width="9.140625" style="1"/>
    <col min="11" max="11" width="20.85546875" style="1" bestFit="1" customWidth="1"/>
    <col min="12" max="13" width="35.85546875" style="1" bestFit="1" customWidth="1"/>
    <col min="14" max="14" width="10.5703125" style="1" bestFit="1" customWidth="1"/>
    <col min="15" max="15" width="28.140625" style="1" bestFit="1" customWidth="1"/>
    <col min="16" max="16" width="17.5703125" style="1" bestFit="1" customWidth="1"/>
    <col min="17" max="16384" width="9.140625" style="1"/>
  </cols>
  <sheetData>
    <row r="1" spans="1:13">
      <c r="A1" s="22"/>
      <c r="B1" s="23"/>
      <c r="C1" s="23"/>
      <c r="D1" s="23"/>
      <c r="E1" s="23"/>
      <c r="F1" s="23"/>
      <c r="G1" s="23"/>
      <c r="H1" s="24"/>
      <c r="I1" s="25"/>
    </row>
    <row r="2" spans="1:13">
      <c r="A2" s="26"/>
      <c r="H2" s="2"/>
      <c r="I2" s="27"/>
    </row>
    <row r="3" spans="1:13">
      <c r="A3" s="26"/>
      <c r="H3" s="2"/>
      <c r="I3" s="28" t="s">
        <v>23</v>
      </c>
    </row>
    <row r="4" spans="1:13">
      <c r="A4" s="26"/>
      <c r="H4" s="2"/>
      <c r="I4" s="27"/>
    </row>
    <row r="5" spans="1:13" ht="20.25" customHeight="1">
      <c r="A5" s="61" t="str">
        <f>'DEK 20a'!A5:N5</f>
        <v>Duke Energy Kentucky, Inc.</v>
      </c>
      <c r="B5" s="56"/>
      <c r="C5" s="56"/>
      <c r="D5" s="56"/>
      <c r="E5" s="56"/>
      <c r="F5" s="56"/>
      <c r="G5" s="56"/>
      <c r="H5" s="56"/>
      <c r="I5" s="62"/>
      <c r="J5" s="6"/>
      <c r="K5" s="6"/>
      <c r="L5" s="6"/>
      <c r="M5" s="6"/>
    </row>
    <row r="6" spans="1:13" ht="15.75" customHeight="1">
      <c r="A6" s="63" t="str">
        <f>'DEK 20a'!A6:N6</f>
        <v>Case No. 2025-00125</v>
      </c>
      <c r="B6" s="57"/>
      <c r="C6" s="57"/>
      <c r="D6" s="57"/>
      <c r="E6" s="57"/>
      <c r="F6" s="57"/>
      <c r="G6" s="57"/>
      <c r="H6" s="57"/>
      <c r="I6" s="64"/>
      <c r="J6" s="7"/>
      <c r="K6" s="7"/>
      <c r="L6" s="7"/>
      <c r="M6" s="7"/>
    </row>
    <row r="7" spans="1:13" ht="15.75" customHeight="1">
      <c r="A7" s="63" t="str">
        <f>'DEK 20a'!A7:N7</f>
        <v>Calculation of Capital Structure</v>
      </c>
      <c r="B7" s="57"/>
      <c r="C7" s="57"/>
      <c r="D7" s="57"/>
      <c r="E7" s="57"/>
      <c r="F7" s="57"/>
      <c r="G7" s="57"/>
      <c r="H7" s="57"/>
      <c r="I7" s="64"/>
      <c r="J7" s="7"/>
      <c r="K7" s="7"/>
      <c r="L7" s="7"/>
      <c r="M7" s="7"/>
    </row>
    <row r="8" spans="1:13" ht="15.75" customHeight="1">
      <c r="A8" s="63" t="s">
        <v>24</v>
      </c>
      <c r="B8" s="57"/>
      <c r="C8" s="57"/>
      <c r="D8" s="57"/>
      <c r="E8" s="57"/>
      <c r="F8" s="57"/>
      <c r="G8" s="57"/>
      <c r="H8" s="57"/>
      <c r="I8" s="64"/>
      <c r="J8" s="7"/>
      <c r="K8" s="7"/>
      <c r="L8" s="7"/>
      <c r="M8" s="7"/>
    </row>
    <row r="9" spans="1:13">
      <c r="A9" s="65" t="str">
        <f>'DEK 20a'!A9:N9</f>
        <v>Dollars In Thousands</v>
      </c>
      <c r="B9" s="66"/>
      <c r="C9" s="66"/>
      <c r="D9" s="66"/>
      <c r="E9" s="66"/>
      <c r="F9" s="66"/>
      <c r="G9" s="66"/>
      <c r="H9" s="66"/>
      <c r="I9" s="67"/>
      <c r="J9" s="10"/>
      <c r="K9" s="10"/>
      <c r="L9" s="10"/>
      <c r="M9" s="10"/>
    </row>
    <row r="10" spans="1:13">
      <c r="A10" s="29"/>
      <c r="B10" s="30"/>
      <c r="C10" s="30"/>
      <c r="D10" s="30"/>
      <c r="E10" s="30"/>
      <c r="F10" s="30"/>
      <c r="G10" s="30"/>
      <c r="H10" s="30"/>
      <c r="I10" s="31" t="s">
        <v>25</v>
      </c>
      <c r="J10" s="10"/>
      <c r="K10" s="10"/>
      <c r="L10" s="10"/>
      <c r="M10" s="10"/>
    </row>
    <row r="11" spans="1:13">
      <c r="A11" s="32" t="s">
        <v>26</v>
      </c>
      <c r="B11" s="33"/>
      <c r="C11" s="33" t="s">
        <v>27</v>
      </c>
      <c r="D11" s="33" t="s">
        <v>28</v>
      </c>
      <c r="E11" s="33" t="s">
        <v>29</v>
      </c>
      <c r="F11" s="33" t="s">
        <v>30</v>
      </c>
      <c r="G11" s="33" t="s">
        <v>31</v>
      </c>
      <c r="H11" s="33" t="s">
        <v>32</v>
      </c>
      <c r="I11" s="34" t="s">
        <v>31</v>
      </c>
      <c r="J11" s="10"/>
      <c r="K11" s="10"/>
      <c r="L11" s="10"/>
      <c r="M11" s="10"/>
    </row>
    <row r="12" spans="1:13">
      <c r="A12" s="35" t="s">
        <v>33</v>
      </c>
      <c r="B12" s="36" t="s">
        <v>34</v>
      </c>
      <c r="C12" s="36" t="s">
        <v>35</v>
      </c>
      <c r="D12" s="36" t="s">
        <v>36</v>
      </c>
      <c r="E12" s="36" t="s">
        <v>37</v>
      </c>
      <c r="F12" s="36" t="s">
        <v>38</v>
      </c>
      <c r="G12" s="36" t="s">
        <v>39</v>
      </c>
      <c r="H12" s="36" t="s">
        <v>40</v>
      </c>
      <c r="I12" s="37" t="s">
        <v>41</v>
      </c>
      <c r="J12" s="10"/>
      <c r="K12" s="10"/>
      <c r="L12" s="10"/>
      <c r="M12" s="10"/>
    </row>
    <row r="13" spans="1:13">
      <c r="A13" s="38"/>
      <c r="B13" s="39" t="s">
        <v>42</v>
      </c>
      <c r="C13" s="39" t="s">
        <v>43</v>
      </c>
      <c r="D13" s="39" t="s">
        <v>44</v>
      </c>
      <c r="E13" s="39" t="s">
        <v>45</v>
      </c>
      <c r="F13" s="39" t="s">
        <v>46</v>
      </c>
      <c r="G13" s="39" t="s">
        <v>47</v>
      </c>
      <c r="H13" s="39" t="s">
        <v>48</v>
      </c>
      <c r="I13" s="40" t="s">
        <v>49</v>
      </c>
      <c r="J13" s="10"/>
    </row>
    <row r="14" spans="1:13">
      <c r="A14" s="41">
        <v>1</v>
      </c>
      <c r="B14" s="18" t="s">
        <v>50</v>
      </c>
      <c r="C14" s="14">
        <f>D14+E14+F14+I14</f>
        <v>1927822</v>
      </c>
      <c r="D14" s="19">
        <v>704562</v>
      </c>
      <c r="E14" s="19">
        <v>92903</v>
      </c>
      <c r="F14" s="19">
        <v>0</v>
      </c>
      <c r="G14" s="19">
        <v>486274</v>
      </c>
      <c r="H14" s="19">
        <v>644083</v>
      </c>
      <c r="I14" s="42">
        <f>G14+H14</f>
        <v>1130357</v>
      </c>
    </row>
    <row r="15" spans="1:13">
      <c r="A15" s="41">
        <v>2</v>
      </c>
      <c r="B15" s="18" t="s">
        <v>51</v>
      </c>
      <c r="C15" s="19">
        <f>D15+E15+F15+I15</f>
        <v>1880098</v>
      </c>
      <c r="D15" s="19">
        <v>704590</v>
      </c>
      <c r="E15" s="19">
        <v>33806</v>
      </c>
      <c r="F15" s="19">
        <v>0</v>
      </c>
      <c r="G15" s="19">
        <v>486274</v>
      </c>
      <c r="H15" s="19">
        <v>655428</v>
      </c>
      <c r="I15" s="42">
        <f t="shared" ref="I15:I26" si="0">G15+H15</f>
        <v>1141702</v>
      </c>
    </row>
    <row r="16" spans="1:13">
      <c r="A16" s="41">
        <v>3</v>
      </c>
      <c r="B16" s="18" t="s">
        <v>52</v>
      </c>
      <c r="C16" s="19">
        <f t="shared" ref="C16:C26" si="1">D16+E16+F16+I16</f>
        <v>1885834</v>
      </c>
      <c r="D16" s="19">
        <v>704617</v>
      </c>
      <c r="E16" s="19">
        <v>28866</v>
      </c>
      <c r="F16" s="19">
        <v>0</v>
      </c>
      <c r="G16" s="19">
        <v>486274</v>
      </c>
      <c r="H16" s="19">
        <v>666077</v>
      </c>
      <c r="I16" s="42">
        <f t="shared" si="0"/>
        <v>1152351</v>
      </c>
    </row>
    <row r="17" spans="1:9">
      <c r="A17" s="41">
        <v>4</v>
      </c>
      <c r="B17" s="18" t="s">
        <v>53</v>
      </c>
      <c r="C17" s="19">
        <f t="shared" si="1"/>
        <v>1898084</v>
      </c>
      <c r="D17" s="19">
        <v>704645</v>
      </c>
      <c r="E17" s="19">
        <v>30860</v>
      </c>
      <c r="F17" s="19">
        <v>0</v>
      </c>
      <c r="G17" s="19">
        <v>486274</v>
      </c>
      <c r="H17" s="19">
        <v>676305</v>
      </c>
      <c r="I17" s="42">
        <f t="shared" si="0"/>
        <v>1162579</v>
      </c>
    </row>
    <row r="18" spans="1:9">
      <c r="A18" s="41">
        <v>5</v>
      </c>
      <c r="B18" s="18" t="s">
        <v>54</v>
      </c>
      <c r="C18" s="19">
        <f t="shared" si="1"/>
        <v>1904096</v>
      </c>
      <c r="D18" s="19">
        <v>704673</v>
      </c>
      <c r="E18" s="19">
        <v>32385</v>
      </c>
      <c r="F18" s="19">
        <v>0</v>
      </c>
      <c r="G18" s="19">
        <v>486274</v>
      </c>
      <c r="H18" s="19">
        <v>680764</v>
      </c>
      <c r="I18" s="42">
        <f t="shared" si="0"/>
        <v>1167038</v>
      </c>
    </row>
    <row r="19" spans="1:9">
      <c r="A19" s="41">
        <v>6</v>
      </c>
      <c r="B19" s="18" t="s">
        <v>55</v>
      </c>
      <c r="C19" s="19">
        <f t="shared" si="1"/>
        <v>1923059</v>
      </c>
      <c r="D19" s="19">
        <v>704701</v>
      </c>
      <c r="E19" s="19">
        <v>30268</v>
      </c>
      <c r="F19" s="19">
        <v>0</v>
      </c>
      <c r="G19" s="19">
        <v>501991</v>
      </c>
      <c r="H19" s="19">
        <v>686099</v>
      </c>
      <c r="I19" s="42">
        <f t="shared" si="0"/>
        <v>1188090</v>
      </c>
    </row>
    <row r="20" spans="1:9">
      <c r="A20" s="41">
        <v>7</v>
      </c>
      <c r="B20" s="18" t="s">
        <v>56</v>
      </c>
      <c r="C20" s="19">
        <f t="shared" si="1"/>
        <v>2127171</v>
      </c>
      <c r="D20" s="19">
        <v>928780</v>
      </c>
      <c r="E20" s="19">
        <v>0</v>
      </c>
      <c r="F20" s="19">
        <v>0</v>
      </c>
      <c r="G20" s="19">
        <v>501991</v>
      </c>
      <c r="H20" s="19">
        <v>696400</v>
      </c>
      <c r="I20" s="42">
        <f t="shared" si="0"/>
        <v>1198391</v>
      </c>
    </row>
    <row r="21" spans="1:9">
      <c r="A21" s="41">
        <v>8</v>
      </c>
      <c r="B21" s="18" t="s">
        <v>57</v>
      </c>
      <c r="C21" s="19">
        <f t="shared" si="1"/>
        <v>2135201</v>
      </c>
      <c r="D21" s="19">
        <v>928809</v>
      </c>
      <c r="E21" s="19">
        <v>0</v>
      </c>
      <c r="F21" s="19">
        <v>0</v>
      </c>
      <c r="G21" s="19">
        <v>501991</v>
      </c>
      <c r="H21" s="19">
        <v>704401</v>
      </c>
      <c r="I21" s="42">
        <f t="shared" si="0"/>
        <v>1206392</v>
      </c>
    </row>
    <row r="22" spans="1:9">
      <c r="A22" s="41">
        <v>9</v>
      </c>
      <c r="B22" s="18" t="s">
        <v>58</v>
      </c>
      <c r="C22" s="19">
        <f t="shared" si="1"/>
        <v>2142232</v>
      </c>
      <c r="D22" s="19">
        <v>928846</v>
      </c>
      <c r="E22" s="19">
        <v>0</v>
      </c>
      <c r="F22" s="19">
        <v>0</v>
      </c>
      <c r="G22" s="19">
        <v>501991</v>
      </c>
      <c r="H22" s="19">
        <v>711395</v>
      </c>
      <c r="I22" s="42">
        <f t="shared" si="0"/>
        <v>1213386</v>
      </c>
    </row>
    <row r="23" spans="1:9">
      <c r="A23" s="41">
        <v>10</v>
      </c>
      <c r="B23" s="18" t="s">
        <v>59</v>
      </c>
      <c r="C23" s="19">
        <f t="shared" si="1"/>
        <v>2008530</v>
      </c>
      <c r="D23" s="19">
        <v>928882</v>
      </c>
      <c r="E23" s="19">
        <v>0</v>
      </c>
      <c r="F23" s="19">
        <v>0</v>
      </c>
      <c r="G23" s="19">
        <v>501991</v>
      </c>
      <c r="H23" s="19">
        <v>577657</v>
      </c>
      <c r="I23" s="42">
        <f t="shared" si="0"/>
        <v>1079648</v>
      </c>
    </row>
    <row r="24" spans="1:9">
      <c r="A24" s="41">
        <v>11</v>
      </c>
      <c r="B24" s="18" t="s">
        <v>60</v>
      </c>
      <c r="C24" s="19">
        <f>D24+E24+F24+I24</f>
        <v>2013411</v>
      </c>
      <c r="D24" s="19">
        <v>928851</v>
      </c>
      <c r="E24" s="19">
        <v>0</v>
      </c>
      <c r="F24" s="19">
        <v>0</v>
      </c>
      <c r="G24" s="19">
        <v>501991</v>
      </c>
      <c r="H24" s="19">
        <v>582569</v>
      </c>
      <c r="I24" s="42">
        <f t="shared" si="0"/>
        <v>1084560</v>
      </c>
    </row>
    <row r="25" spans="1:9">
      <c r="A25" s="41">
        <v>12</v>
      </c>
      <c r="B25" s="18" t="s">
        <v>61</v>
      </c>
      <c r="C25" s="19">
        <f>D25+E25+F25+I25</f>
        <v>2019624</v>
      </c>
      <c r="D25" s="19">
        <v>928887</v>
      </c>
      <c r="E25" s="19">
        <v>0</v>
      </c>
      <c r="F25" s="19">
        <v>0</v>
      </c>
      <c r="G25" s="19">
        <v>501991</v>
      </c>
      <c r="H25" s="19">
        <v>588746</v>
      </c>
      <c r="I25" s="42">
        <f t="shared" si="0"/>
        <v>1090737</v>
      </c>
    </row>
    <row r="26" spans="1:9">
      <c r="A26" s="41">
        <v>13</v>
      </c>
      <c r="B26" s="18" t="s">
        <v>62</v>
      </c>
      <c r="C26" s="19">
        <f t="shared" si="1"/>
        <v>2036439</v>
      </c>
      <c r="D26" s="19">
        <v>928924</v>
      </c>
      <c r="E26" s="19">
        <v>0</v>
      </c>
      <c r="F26" s="19">
        <v>0</v>
      </c>
      <c r="G26" s="19">
        <v>501991</v>
      </c>
      <c r="H26" s="19">
        <v>605524</v>
      </c>
      <c r="I26" s="42">
        <f t="shared" si="0"/>
        <v>1107515</v>
      </c>
    </row>
    <row r="27" spans="1:9">
      <c r="A27" s="41" t="s">
        <v>72</v>
      </c>
      <c r="B27" s="18" t="s">
        <v>63</v>
      </c>
      <c r="C27" s="19">
        <f>SUM(C14:C26)</f>
        <v>25901601</v>
      </c>
      <c r="D27" s="19">
        <f>SUM(D14:D26)</f>
        <v>10729767</v>
      </c>
      <c r="E27" s="19">
        <f t="shared" ref="E27:I27" si="2">SUM(E14:E26)</f>
        <v>249088</v>
      </c>
      <c r="F27" s="19">
        <f>SUM(F14:F26)</f>
        <v>0</v>
      </c>
      <c r="G27" s="19">
        <f t="shared" si="2"/>
        <v>6447298</v>
      </c>
      <c r="H27" s="19">
        <f t="shared" si="2"/>
        <v>8475448</v>
      </c>
      <c r="I27" s="42">
        <f t="shared" si="2"/>
        <v>14922746</v>
      </c>
    </row>
    <row r="28" spans="1:9">
      <c r="A28" s="41" t="s">
        <v>73</v>
      </c>
      <c r="B28" s="18" t="s">
        <v>64</v>
      </c>
      <c r="C28" s="14">
        <f>C27/13</f>
        <v>1992430.8461538462</v>
      </c>
      <c r="D28" s="14">
        <f t="shared" ref="D28:I28" si="3">D27/13</f>
        <v>825366.69230769225</v>
      </c>
      <c r="E28" s="14">
        <f t="shared" si="3"/>
        <v>19160.615384615383</v>
      </c>
      <c r="F28" s="14">
        <f t="shared" si="3"/>
        <v>0</v>
      </c>
      <c r="G28" s="14">
        <f t="shared" si="3"/>
        <v>495946</v>
      </c>
      <c r="H28" s="14">
        <f t="shared" si="3"/>
        <v>651957.5384615385</v>
      </c>
      <c r="I28" s="43">
        <f t="shared" si="3"/>
        <v>1147903.5384615385</v>
      </c>
    </row>
    <row r="29" spans="1:9" ht="15.75" thickBot="1">
      <c r="A29" s="44">
        <v>16</v>
      </c>
      <c r="B29" s="45" t="s">
        <v>65</v>
      </c>
      <c r="C29" s="46">
        <f>SUM(D29:F29)+I29</f>
        <v>1</v>
      </c>
      <c r="D29" s="46">
        <f>ROUND(D28/$C$28,4)</f>
        <v>0.4143</v>
      </c>
      <c r="E29" s="46">
        <f>ROUND(E28/$C$28,4)</f>
        <v>9.5999999999999992E-3</v>
      </c>
      <c r="F29" s="46">
        <f>IF(F28=0,0,+F28/$C$41)</f>
        <v>0</v>
      </c>
      <c r="G29" s="46">
        <f>ROUND(G28/$C$28,4)</f>
        <v>0.24890000000000001</v>
      </c>
      <c r="H29" s="46">
        <f>ROUND(H28/$C$28,4)</f>
        <v>0.32719999999999999</v>
      </c>
      <c r="I29" s="47">
        <f>ROUND(G29+H29,4)</f>
        <v>0.57609999999999995</v>
      </c>
    </row>
    <row r="30" spans="1:9" ht="15.75" thickBot="1">
      <c r="A30" s="48">
        <v>17</v>
      </c>
      <c r="B30" s="49" t="s">
        <v>66</v>
      </c>
      <c r="C30" s="50">
        <f>SUM(D30:F30)+I30</f>
        <v>1</v>
      </c>
      <c r="D30" s="50">
        <f>ROUND(D26/$C$26,4)</f>
        <v>0.45619999999999999</v>
      </c>
      <c r="E30" s="50">
        <f>ROUND(E26/$C$26,4)</f>
        <v>0</v>
      </c>
      <c r="F30" s="50">
        <f>F26/$C$26</f>
        <v>0</v>
      </c>
      <c r="G30" s="50">
        <f>ROUND(G26/$C$26,4)</f>
        <v>0.2465</v>
      </c>
      <c r="H30" s="50">
        <f>ROUND(H26/$C$26,4)</f>
        <v>0.29730000000000001</v>
      </c>
      <c r="I30" s="51">
        <f>ROUND(G30+H30,4)</f>
        <v>0.54379999999999995</v>
      </c>
    </row>
    <row r="31" spans="1:9">
      <c r="C31" s="20"/>
      <c r="D31" s="20"/>
      <c r="E31" s="20"/>
      <c r="F31" s="20"/>
      <c r="G31" s="20"/>
      <c r="H31" s="20"/>
      <c r="I31" s="20"/>
    </row>
    <row r="32" spans="1:9">
      <c r="A32" s="1" t="s">
        <v>20</v>
      </c>
      <c r="C32" s="20"/>
      <c r="D32" s="20"/>
      <c r="E32" s="20"/>
      <c r="F32" s="20"/>
      <c r="G32" s="20"/>
      <c r="H32" s="20"/>
      <c r="I32" s="20"/>
    </row>
    <row r="33" spans="1:9">
      <c r="A33" s="1" t="s">
        <v>67</v>
      </c>
      <c r="C33" s="20"/>
      <c r="D33" s="20"/>
      <c r="E33" s="20"/>
      <c r="F33" s="20"/>
      <c r="G33" s="20"/>
      <c r="H33" s="20"/>
      <c r="I33" s="20"/>
    </row>
    <row r="34" spans="1:9">
      <c r="C34" s="20"/>
      <c r="D34" s="20"/>
      <c r="E34" s="20"/>
      <c r="F34" s="20"/>
      <c r="G34" s="20"/>
      <c r="H34" s="20"/>
      <c r="I34" s="20"/>
    </row>
    <row r="35" spans="1:9">
      <c r="A35" s="2"/>
      <c r="C35" s="20"/>
      <c r="D35" s="20"/>
      <c r="E35" s="20"/>
      <c r="F35" s="20"/>
      <c r="G35" s="20"/>
      <c r="H35" s="20"/>
      <c r="I35" s="20"/>
    </row>
    <row r="36" spans="1:9">
      <c r="A36" s="1" t="s">
        <v>68</v>
      </c>
    </row>
    <row r="37" spans="1:9">
      <c r="A37" s="1" t="s">
        <v>74</v>
      </c>
    </row>
    <row r="38" spans="1:9">
      <c r="A38" s="1" t="s">
        <v>75</v>
      </c>
    </row>
    <row r="39" spans="1:9">
      <c r="A39" s="1" t="s">
        <v>69</v>
      </c>
    </row>
  </sheetData>
  <mergeCells count="5">
    <mergeCell ref="A5:I5"/>
    <mergeCell ref="A6:I6"/>
    <mergeCell ref="A7:I7"/>
    <mergeCell ref="A8:I8"/>
    <mergeCell ref="A9:I9"/>
  </mergeCells>
  <pageMargins left="0.7" right="0.7" top="0.75" bottom="0.75" header="0.3" footer="0.3"/>
  <pageSetup scale="79" orientation="landscape" r:id="rId1"/>
  <headerFooter>
    <oddHeader>&amp;R&amp;"Times New Roman,Bold"&amp;10KyPSC Case No. 2025-00125
STAFF-DR-01-020 Attachment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CEE99-3301-4829-911F-67E295EBB14F}">
  <sheetPr>
    <pageSetUpPr fitToPage="1"/>
  </sheetPr>
  <dimension ref="A1:W28"/>
  <sheetViews>
    <sheetView view="pageLayout" zoomScaleNormal="100" workbookViewId="0">
      <selection activeCell="M26" sqref="M26"/>
    </sheetView>
  </sheetViews>
  <sheetFormatPr defaultColWidth="9.140625" defaultRowHeight="15"/>
  <cols>
    <col min="1" max="1" width="7.85546875" style="1" customWidth="1"/>
    <col min="2" max="2" width="28" style="1" customWidth="1"/>
    <col min="3" max="3" width="12.5703125" style="1" customWidth="1"/>
    <col min="4" max="4" width="9.140625" style="1"/>
    <col min="5" max="5" width="12.5703125" style="1" customWidth="1"/>
    <col min="6" max="6" width="9.140625" style="1"/>
    <col min="7" max="7" width="12.5703125" style="1" customWidth="1"/>
    <col min="8" max="8" width="9.140625" style="1"/>
    <col min="9" max="9" width="12.5703125" style="1" customWidth="1"/>
    <col min="10" max="10" width="9.140625" style="1"/>
    <col min="11" max="11" width="12.5703125" style="1" customWidth="1"/>
    <col min="12" max="12" width="9.140625" style="1"/>
    <col min="13" max="13" width="12.5703125" style="1" customWidth="1"/>
    <col min="14" max="14" width="11.5703125" style="1" bestFit="1" customWidth="1"/>
    <col min="15" max="15" width="9.140625" style="1"/>
    <col min="16" max="16" width="12.5703125" style="1" customWidth="1"/>
    <col min="17" max="17" width="9.140625" style="1"/>
    <col min="18" max="18" width="12.5703125" style="1" customWidth="1"/>
    <col min="19" max="19" width="9.140625" style="1"/>
    <col min="20" max="20" width="12.5703125" style="1" customWidth="1"/>
    <col min="21" max="21" width="9.140625" style="1"/>
    <col min="22" max="22" width="12.5703125" style="1" customWidth="1"/>
    <col min="23" max="16384" width="9.140625" style="1"/>
  </cols>
  <sheetData>
    <row r="1" spans="1:15">
      <c r="M1" s="2"/>
      <c r="N1" s="3"/>
    </row>
    <row r="2" spans="1:15">
      <c r="M2" s="2"/>
      <c r="N2" s="3"/>
    </row>
    <row r="3" spans="1:15">
      <c r="M3" s="4"/>
      <c r="N3" s="5" t="s">
        <v>0</v>
      </c>
    </row>
    <row r="4" spans="1:15">
      <c r="M4" s="4"/>
      <c r="N4" s="3"/>
    </row>
    <row r="5" spans="1:15" ht="20.25" customHeight="1">
      <c r="A5" s="56" t="s">
        <v>70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5" ht="15.75" customHeight="1">
      <c r="A6" s="57" t="str">
        <f>'DEK 20a'!A6:N6</f>
        <v>Case No. 2025-00125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5" ht="15.75" customHeight="1">
      <c r="A7" s="57" t="str">
        <f>'DEK 20a'!A7:N7</f>
        <v>Calculation of Capital Structure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5" ht="15.75" customHeight="1">
      <c r="A8" s="57" t="str">
        <f>'DEK 20a'!A8:N8</f>
        <v>12 Months Ended December 2020 - December 2024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5">
      <c r="A9" s="58" t="s">
        <v>71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1" spans="1:15">
      <c r="A11" s="59" t="s">
        <v>6</v>
      </c>
      <c r="B11" s="59" t="s">
        <v>7</v>
      </c>
      <c r="C11" s="52">
        <v>2020</v>
      </c>
      <c r="D11" s="53"/>
      <c r="E11" s="52">
        <f>C11+1</f>
        <v>2021</v>
      </c>
      <c r="F11" s="53"/>
      <c r="G11" s="52">
        <f>E11+1</f>
        <v>2022</v>
      </c>
      <c r="H11" s="53"/>
      <c r="I11" s="52">
        <f>G11+1</f>
        <v>2023</v>
      </c>
      <c r="J11" s="53"/>
      <c r="K11" s="52">
        <f>I11+1</f>
        <v>2024</v>
      </c>
      <c r="L11" s="53"/>
      <c r="M11" s="54"/>
      <c r="N11" s="55"/>
      <c r="O11" s="8"/>
    </row>
    <row r="12" spans="1:15">
      <c r="A12" s="60"/>
      <c r="B12" s="60"/>
      <c r="C12" s="9" t="s">
        <v>8</v>
      </c>
      <c r="D12" s="9" t="s">
        <v>9</v>
      </c>
      <c r="E12" s="9" t="s">
        <v>8</v>
      </c>
      <c r="F12" s="9" t="s">
        <v>9</v>
      </c>
      <c r="G12" s="9" t="s">
        <v>8</v>
      </c>
      <c r="H12" s="9" t="s">
        <v>9</v>
      </c>
      <c r="I12" s="9" t="s">
        <v>8</v>
      </c>
      <c r="J12" s="9" t="s">
        <v>9</v>
      </c>
      <c r="K12" s="9" t="s">
        <v>8</v>
      </c>
      <c r="L12" s="9" t="s">
        <v>9</v>
      </c>
      <c r="M12" s="10"/>
      <c r="N12" s="10"/>
      <c r="O12" s="11"/>
    </row>
    <row r="13" spans="1:15">
      <c r="A13" s="12" t="s">
        <v>10</v>
      </c>
      <c r="B13" s="13" t="s">
        <v>11</v>
      </c>
      <c r="C13" s="14">
        <v>59862.972207886</v>
      </c>
      <c r="D13" s="15">
        <f>ROUND(C13/C17,3)</f>
        <v>0.53500000000000003</v>
      </c>
      <c r="E13" s="14">
        <v>63835</v>
      </c>
      <c r="F13" s="15">
        <f>ROUND(E13/E17,3)</f>
        <v>0.54</v>
      </c>
      <c r="G13" s="14">
        <v>69750.912098069995</v>
      </c>
      <c r="H13" s="15">
        <f>ROUND(G13/G17,3)</f>
        <v>0.55600000000000005</v>
      </c>
      <c r="I13" s="14">
        <v>75251.970580350011</v>
      </c>
      <c r="J13" s="15">
        <f>ROUND(I13/I17,3)</f>
        <v>0.57999999999999996</v>
      </c>
      <c r="K13" s="14">
        <v>80688.102133479988</v>
      </c>
      <c r="L13" s="15">
        <f>ROUND(K13/K17,3)</f>
        <v>0.59499999999999997</v>
      </c>
      <c r="M13" s="16"/>
      <c r="N13" s="17"/>
    </row>
    <row r="14" spans="1:15">
      <c r="A14" s="12" t="s">
        <v>12</v>
      </c>
      <c r="B14" s="18" t="s">
        <v>13</v>
      </c>
      <c r="C14" s="19">
        <v>2872.8934272980005</v>
      </c>
      <c r="D14" s="15">
        <f>ROUND(C14/C17,3)</f>
        <v>2.5999999999999999E-2</v>
      </c>
      <c r="E14" s="14">
        <v>3303.9768225099997</v>
      </c>
      <c r="F14" s="15">
        <f>ROUND(E14/E17,3)</f>
        <v>2.8000000000000001E-2</v>
      </c>
      <c r="G14" s="19">
        <v>3951.9683322699998</v>
      </c>
      <c r="H14" s="15">
        <f>ROUND(G14/G17,3)</f>
        <v>3.1E-2</v>
      </c>
      <c r="I14" s="19">
        <v>4287.83511662</v>
      </c>
      <c r="J14" s="15">
        <f>ROUND(I14/I17,3)</f>
        <v>3.3000000000000002E-2</v>
      </c>
      <c r="K14" s="19">
        <v>3583.7024154299997</v>
      </c>
      <c r="L14" s="15">
        <f>ROUND(K14/K17,3)</f>
        <v>2.5999999999999999E-2</v>
      </c>
      <c r="M14" s="20"/>
      <c r="N14" s="17"/>
    </row>
    <row r="15" spans="1:15">
      <c r="A15" s="12" t="s">
        <v>14</v>
      </c>
      <c r="B15" s="18" t="s">
        <v>15</v>
      </c>
      <c r="C15" s="19">
        <v>1961.5444737299999</v>
      </c>
      <c r="D15" s="15">
        <f>ROUND(C15/C17,3)</f>
        <v>1.7999999999999999E-2</v>
      </c>
      <c r="E15" s="14">
        <v>1961.8444737299999</v>
      </c>
      <c r="F15" s="15">
        <f>ROUND(E15/E17,3)</f>
        <v>1.7000000000000001E-2</v>
      </c>
      <c r="G15" s="19">
        <v>1961.94447373</v>
      </c>
      <c r="H15" s="15">
        <f>ROUND(G15/G17,3)</f>
        <v>1.6E-2</v>
      </c>
      <c r="I15" s="19">
        <v>1961.94447373</v>
      </c>
      <c r="J15" s="15">
        <f>ROUND(I15/I17,3)</f>
        <v>1.4999999999999999E-2</v>
      </c>
      <c r="K15" s="19">
        <v>972.45632993000004</v>
      </c>
      <c r="L15" s="15">
        <f>ROUND(K15/K17,3)</f>
        <v>7.0000000000000001E-3</v>
      </c>
      <c r="M15" s="20"/>
      <c r="N15" s="17"/>
      <c r="O15" s="17"/>
    </row>
    <row r="16" spans="1:15">
      <c r="A16" s="12" t="s">
        <v>16</v>
      </c>
      <c r="B16" s="13" t="s">
        <v>17</v>
      </c>
      <c r="C16" s="19">
        <v>47222.224292865212</v>
      </c>
      <c r="D16" s="15">
        <f>ROUND(C16/C17,3)</f>
        <v>0.42199999999999999</v>
      </c>
      <c r="E16" s="14">
        <v>49174.863133010127</v>
      </c>
      <c r="F16" s="15">
        <f>ROUND(E16/E17,3)</f>
        <v>0.41599999999999998</v>
      </c>
      <c r="G16" s="19">
        <v>49891.764167952082</v>
      </c>
      <c r="H16" s="15">
        <f>ROUND(G16/G17,3)</f>
        <v>0.39700000000000002</v>
      </c>
      <c r="I16" s="19">
        <v>48225.938082023727</v>
      </c>
      <c r="J16" s="15">
        <f>ROUND(I16/I17,3)</f>
        <v>0.372</v>
      </c>
      <c r="K16" s="19">
        <v>50284.13732808247</v>
      </c>
      <c r="L16" s="15">
        <f>ROUND(K16/K17,3)+0.1%</f>
        <v>0.372</v>
      </c>
      <c r="M16" s="20"/>
      <c r="N16" s="17"/>
      <c r="O16" s="17"/>
    </row>
    <row r="17" spans="1:23">
      <c r="A17" s="12" t="s">
        <v>18</v>
      </c>
      <c r="B17" s="18" t="s">
        <v>19</v>
      </c>
      <c r="C17" s="14">
        <f t="shared" ref="C17:D17" si="0">SUM(C13:C16)</f>
        <v>111919.63440177921</v>
      </c>
      <c r="D17" s="15">
        <f t="shared" si="0"/>
        <v>1.0010000000000001</v>
      </c>
      <c r="E17" s="14">
        <f>SUM(E13:E16)</f>
        <v>118275.68442925013</v>
      </c>
      <c r="F17" s="15">
        <f t="shared" ref="F17:L17" si="1">SUM(F13:F16)</f>
        <v>1.0010000000000001</v>
      </c>
      <c r="G17" s="14">
        <f>SUM(G13:G16)</f>
        <v>125556.58907202209</v>
      </c>
      <c r="H17" s="15">
        <f t="shared" si="1"/>
        <v>1</v>
      </c>
      <c r="I17" s="14">
        <f t="shared" si="1"/>
        <v>129727.68825272375</v>
      </c>
      <c r="J17" s="15">
        <f t="shared" si="1"/>
        <v>1</v>
      </c>
      <c r="K17" s="14">
        <f t="shared" si="1"/>
        <v>135528.39820692246</v>
      </c>
      <c r="L17" s="15">
        <f t="shared" si="1"/>
        <v>1</v>
      </c>
      <c r="M17" s="16"/>
      <c r="N17" s="17"/>
      <c r="O17" s="17"/>
    </row>
    <row r="18" spans="1:23">
      <c r="C18" s="20"/>
      <c r="D18" s="20"/>
      <c r="E18" s="20"/>
      <c r="F18" s="17"/>
      <c r="G18" s="20"/>
      <c r="H18" s="17"/>
      <c r="I18" s="20"/>
      <c r="J18" s="17"/>
      <c r="K18" s="20"/>
      <c r="L18" s="17"/>
      <c r="M18" s="20"/>
      <c r="N18" s="17"/>
      <c r="O18" s="17"/>
      <c r="P18" s="20"/>
      <c r="Q18" s="17"/>
      <c r="R18" s="20"/>
      <c r="S18" s="17"/>
      <c r="T18" s="20"/>
      <c r="U18" s="17"/>
      <c r="V18" s="20"/>
      <c r="W18" s="17"/>
    </row>
    <row r="19" spans="1:23">
      <c r="C19" s="16"/>
      <c r="E19" s="20"/>
      <c r="F19" s="21"/>
      <c r="G19" s="20"/>
      <c r="I19" s="20"/>
      <c r="K19" s="20"/>
      <c r="M19" s="20"/>
      <c r="N19" s="17"/>
      <c r="O19" s="17"/>
      <c r="P19" s="20"/>
      <c r="Q19" s="17"/>
      <c r="R19" s="20"/>
      <c r="S19" s="17"/>
      <c r="T19" s="20"/>
      <c r="U19" s="17"/>
      <c r="V19" s="20"/>
      <c r="W19" s="17"/>
    </row>
    <row r="20" spans="1:23">
      <c r="C20" s="20"/>
      <c r="M20" s="20"/>
      <c r="N20" s="17"/>
      <c r="O20" s="17"/>
      <c r="P20" s="20"/>
      <c r="Q20" s="17"/>
      <c r="R20" s="20"/>
      <c r="S20" s="17"/>
      <c r="T20" s="20"/>
      <c r="U20" s="17"/>
      <c r="V20" s="20"/>
      <c r="W20" s="17"/>
    </row>
    <row r="21" spans="1:23">
      <c r="C21" s="20"/>
      <c r="M21" s="20"/>
      <c r="O21" s="20"/>
      <c r="P21" s="20"/>
      <c r="Q21" s="17"/>
      <c r="R21" s="20"/>
      <c r="S21" s="17"/>
      <c r="T21" s="20"/>
      <c r="U21" s="17"/>
      <c r="V21" s="20"/>
      <c r="W21" s="17"/>
    </row>
    <row r="22" spans="1:23">
      <c r="C22" s="20"/>
      <c r="D22" s="17"/>
      <c r="E22" s="20"/>
      <c r="F22" s="17"/>
      <c r="G22" s="20"/>
      <c r="H22" s="17"/>
      <c r="I22" s="20"/>
      <c r="J22" s="17"/>
      <c r="K22" s="20"/>
      <c r="L22" s="17"/>
      <c r="M22" s="20"/>
      <c r="N22" s="17"/>
    </row>
    <row r="23" spans="1:23">
      <c r="A23" s="1" t="s">
        <v>20</v>
      </c>
      <c r="C23" s="20"/>
      <c r="D23" s="17"/>
      <c r="E23" s="20"/>
      <c r="F23" s="17"/>
      <c r="G23" s="20"/>
      <c r="H23" s="17"/>
      <c r="I23" s="20"/>
      <c r="J23" s="17"/>
      <c r="K23" s="20"/>
      <c r="L23" s="17"/>
      <c r="M23" s="20"/>
      <c r="N23" s="17"/>
    </row>
    <row r="24" spans="1:23">
      <c r="A24" s="1" t="s">
        <v>21</v>
      </c>
      <c r="C24" s="20"/>
      <c r="D24" s="17"/>
      <c r="E24" s="20"/>
      <c r="F24" s="17"/>
      <c r="G24" s="20"/>
      <c r="H24" s="17"/>
      <c r="I24" s="20"/>
      <c r="J24" s="17"/>
      <c r="K24" s="20"/>
      <c r="L24" s="17"/>
      <c r="M24" s="20"/>
      <c r="N24" s="17"/>
    </row>
    <row r="25" spans="1:23">
      <c r="A25" s="1" t="s">
        <v>22</v>
      </c>
      <c r="C25" s="20"/>
      <c r="D25" s="17"/>
      <c r="E25" s="20"/>
      <c r="F25" s="17"/>
      <c r="G25" s="20"/>
      <c r="H25" s="17"/>
      <c r="I25" s="20"/>
      <c r="J25" s="17"/>
      <c r="K25" s="20"/>
      <c r="L25" s="17"/>
      <c r="M25" s="20"/>
      <c r="N25" s="17"/>
    </row>
    <row r="26" spans="1:23">
      <c r="C26" s="20"/>
      <c r="D26" s="17"/>
      <c r="E26" s="20"/>
      <c r="F26" s="17"/>
      <c r="G26" s="20"/>
      <c r="H26" s="17"/>
      <c r="I26" s="20"/>
      <c r="J26" s="17"/>
      <c r="K26" s="20"/>
      <c r="L26" s="17"/>
      <c r="M26" s="20"/>
      <c r="N26" s="17"/>
    </row>
    <row r="27" spans="1:23">
      <c r="A27" s="1" t="s">
        <v>72</v>
      </c>
      <c r="C27" s="20"/>
      <c r="D27" s="17"/>
      <c r="E27" s="20"/>
      <c r="F27" s="17"/>
      <c r="G27" s="20"/>
      <c r="H27" s="17"/>
      <c r="I27" s="20"/>
      <c r="J27" s="17"/>
      <c r="K27" s="20"/>
      <c r="L27" s="17"/>
      <c r="M27" s="20"/>
      <c r="N27" s="17"/>
    </row>
    <row r="28" spans="1:23">
      <c r="A28" s="1" t="s">
        <v>73</v>
      </c>
      <c r="C28" s="20"/>
      <c r="E28" s="20"/>
      <c r="F28" s="20"/>
      <c r="G28" s="20"/>
      <c r="H28" s="17"/>
      <c r="I28" s="20"/>
      <c r="J28" s="17"/>
      <c r="K28" s="20"/>
      <c r="L28" s="17"/>
      <c r="M28" s="20"/>
      <c r="N28" s="17"/>
    </row>
  </sheetData>
  <mergeCells count="13">
    <mergeCell ref="I11:J11"/>
    <mergeCell ref="K11:L11"/>
    <mergeCell ref="M11:N11"/>
    <mergeCell ref="A5:N5"/>
    <mergeCell ref="A6:N6"/>
    <mergeCell ref="A7:N7"/>
    <mergeCell ref="A8:N8"/>
    <mergeCell ref="A9:N9"/>
    <mergeCell ref="A11:A12"/>
    <mergeCell ref="B11:B12"/>
    <mergeCell ref="C11:D11"/>
    <mergeCell ref="E11:F11"/>
    <mergeCell ref="G11:H11"/>
  </mergeCells>
  <pageMargins left="0.7" right="0.7" top="0.75" bottom="0.75" header="0.3" footer="0.3"/>
  <pageSetup scale="72" orientation="landscape" r:id="rId1"/>
  <headerFooter>
    <oddHeader>&amp;R&amp;"Times New Roman,Bold"&amp;10KyPSC Case No. 2025-00125
STAFF-DR-01-020 Attachment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8CBAD-A2A0-4DF8-96CE-4CA24B780B4A}">
  <sheetPr>
    <pageSetUpPr fitToPage="1"/>
  </sheetPr>
  <dimension ref="A1:L39"/>
  <sheetViews>
    <sheetView view="pageLayout" zoomScaleNormal="100" workbookViewId="0">
      <selection activeCell="C34" sqref="C34"/>
    </sheetView>
  </sheetViews>
  <sheetFormatPr defaultColWidth="9.140625" defaultRowHeight="15"/>
  <cols>
    <col min="1" max="1" width="9.140625" style="1"/>
    <col min="2" max="2" width="43.5703125" style="1" customWidth="1"/>
    <col min="3" max="3" width="14.28515625" style="1" bestFit="1" customWidth="1"/>
    <col min="4" max="9" width="12.5703125" style="1" customWidth="1"/>
    <col min="10" max="10" width="20.85546875" style="1" bestFit="1" customWidth="1"/>
    <col min="11" max="12" width="35.85546875" style="1" bestFit="1" customWidth="1"/>
    <col min="13" max="13" width="10.5703125" style="1" bestFit="1" customWidth="1"/>
    <col min="14" max="14" width="28.140625" style="1" bestFit="1" customWidth="1"/>
    <col min="15" max="15" width="17.5703125" style="1" bestFit="1" customWidth="1"/>
    <col min="16" max="16384" width="9.140625" style="1"/>
  </cols>
  <sheetData>
    <row r="1" spans="1:12">
      <c r="A1" s="22"/>
      <c r="B1" s="23"/>
      <c r="C1" s="23"/>
      <c r="D1" s="23"/>
      <c r="E1" s="23"/>
      <c r="F1" s="23"/>
      <c r="G1" s="23"/>
      <c r="H1" s="24"/>
      <c r="I1" s="25"/>
    </row>
    <row r="2" spans="1:12">
      <c r="A2" s="26"/>
      <c r="H2" s="2"/>
      <c r="I2" s="27"/>
    </row>
    <row r="3" spans="1:12">
      <c r="A3" s="26"/>
      <c r="H3" s="2"/>
      <c r="I3" s="28" t="s">
        <v>23</v>
      </c>
    </row>
    <row r="4" spans="1:12">
      <c r="A4" s="26"/>
      <c r="H4" s="2"/>
      <c r="I4" s="27"/>
    </row>
    <row r="5" spans="1:12" ht="20.25" customHeight="1">
      <c r="A5" s="61" t="str">
        <f>'DUK 20a'!A5:N5</f>
        <v>Duke Energy Corp.</v>
      </c>
      <c r="B5" s="56"/>
      <c r="C5" s="56"/>
      <c r="D5" s="56"/>
      <c r="E5" s="56"/>
      <c r="F5" s="56"/>
      <c r="G5" s="56"/>
      <c r="H5" s="56"/>
      <c r="I5" s="62"/>
      <c r="J5" s="6"/>
      <c r="K5" s="6"/>
      <c r="L5" s="6"/>
    </row>
    <row r="6" spans="1:12" ht="15.75" customHeight="1">
      <c r="A6" s="63" t="str">
        <f>'DUK 20a'!A6:N6</f>
        <v>Case No. 2025-00125</v>
      </c>
      <c r="B6" s="57"/>
      <c r="C6" s="57"/>
      <c r="D6" s="57"/>
      <c r="E6" s="57"/>
      <c r="F6" s="57"/>
      <c r="G6" s="57"/>
      <c r="H6" s="57"/>
      <c r="I6" s="64"/>
      <c r="J6" s="7"/>
      <c r="K6" s="7"/>
      <c r="L6" s="7"/>
    </row>
    <row r="7" spans="1:12" ht="15.75" customHeight="1">
      <c r="A7" s="63" t="str">
        <f>'DUK 20a'!A7:N7</f>
        <v>Calculation of Capital Structure</v>
      </c>
      <c r="B7" s="57"/>
      <c r="C7" s="57"/>
      <c r="D7" s="57"/>
      <c r="E7" s="57"/>
      <c r="F7" s="57"/>
      <c r="G7" s="57"/>
      <c r="H7" s="57"/>
      <c r="I7" s="64"/>
      <c r="J7" s="7"/>
      <c r="K7" s="7"/>
      <c r="L7" s="7"/>
    </row>
    <row r="8" spans="1:12" ht="15.75" customHeight="1">
      <c r="A8" s="63" t="s">
        <v>24</v>
      </c>
      <c r="B8" s="57"/>
      <c r="C8" s="57"/>
      <c r="D8" s="57"/>
      <c r="E8" s="57"/>
      <c r="F8" s="57"/>
      <c r="G8" s="57"/>
      <c r="H8" s="57"/>
      <c r="I8" s="64"/>
      <c r="J8" s="7"/>
      <c r="K8" s="7"/>
      <c r="L8" s="7"/>
    </row>
    <row r="9" spans="1:12">
      <c r="A9" s="65" t="str">
        <f>'DUK 20a'!A9:N9</f>
        <v>Dollars In Millions</v>
      </c>
      <c r="B9" s="66"/>
      <c r="C9" s="66"/>
      <c r="D9" s="66"/>
      <c r="E9" s="66"/>
      <c r="F9" s="66"/>
      <c r="G9" s="66"/>
      <c r="H9" s="66"/>
      <c r="I9" s="67"/>
      <c r="J9" s="10"/>
      <c r="K9" s="10"/>
      <c r="L9" s="10"/>
    </row>
    <row r="10" spans="1:12">
      <c r="A10" s="29"/>
      <c r="B10" s="30"/>
      <c r="C10" s="30"/>
      <c r="D10" s="30"/>
      <c r="E10" s="30"/>
      <c r="F10" s="30"/>
      <c r="G10" s="30"/>
      <c r="H10" s="30"/>
      <c r="I10" s="31" t="s">
        <v>25</v>
      </c>
      <c r="J10" s="10"/>
      <c r="K10" s="10"/>
      <c r="L10" s="10"/>
    </row>
    <row r="11" spans="1:12">
      <c r="A11" s="32" t="s">
        <v>26</v>
      </c>
      <c r="B11" s="33"/>
      <c r="C11" s="33" t="s">
        <v>27</v>
      </c>
      <c r="D11" s="33" t="s">
        <v>28</v>
      </c>
      <c r="E11" s="33" t="s">
        <v>29</v>
      </c>
      <c r="F11" s="33" t="s">
        <v>30</v>
      </c>
      <c r="G11" s="33" t="s">
        <v>31</v>
      </c>
      <c r="H11" s="33" t="s">
        <v>32</v>
      </c>
      <c r="I11" s="34" t="s">
        <v>31</v>
      </c>
      <c r="J11" s="10"/>
      <c r="K11" s="10"/>
      <c r="L11" s="10"/>
    </row>
    <row r="12" spans="1:12">
      <c r="A12" s="35" t="s">
        <v>33</v>
      </c>
      <c r="B12" s="36" t="s">
        <v>34</v>
      </c>
      <c r="C12" s="36" t="s">
        <v>35</v>
      </c>
      <c r="D12" s="36" t="s">
        <v>36</v>
      </c>
      <c r="E12" s="36" t="s">
        <v>37</v>
      </c>
      <c r="F12" s="36" t="s">
        <v>38</v>
      </c>
      <c r="G12" s="36" t="s">
        <v>39</v>
      </c>
      <c r="H12" s="36" t="s">
        <v>40</v>
      </c>
      <c r="I12" s="37" t="s">
        <v>41</v>
      </c>
      <c r="J12" s="10"/>
      <c r="K12" s="10"/>
      <c r="L12" s="10"/>
    </row>
    <row r="13" spans="1:12">
      <c r="A13" s="38"/>
      <c r="B13" s="39" t="s">
        <v>42</v>
      </c>
      <c r="C13" s="39" t="s">
        <v>43</v>
      </c>
      <c r="D13" s="39" t="s">
        <v>44</v>
      </c>
      <c r="E13" s="39" t="s">
        <v>45</v>
      </c>
      <c r="F13" s="39" t="s">
        <v>46</v>
      </c>
      <c r="G13" s="39" t="s">
        <v>47</v>
      </c>
      <c r="H13" s="39" t="s">
        <v>48</v>
      </c>
      <c r="I13" s="40" t="s">
        <v>49</v>
      </c>
    </row>
    <row r="14" spans="1:12">
      <c r="A14" s="41">
        <v>1</v>
      </c>
      <c r="B14" s="18" t="s">
        <v>50</v>
      </c>
      <c r="C14" s="14">
        <f>D14+E14+F14+I14</f>
        <v>129728</v>
      </c>
      <c r="D14" s="19">
        <v>75252</v>
      </c>
      <c r="E14" s="19">
        <v>4288</v>
      </c>
      <c r="F14" s="19">
        <v>1962</v>
      </c>
      <c r="G14" s="19">
        <v>45991</v>
      </c>
      <c r="H14" s="19">
        <v>2235</v>
      </c>
      <c r="I14" s="42">
        <f>G14+H14</f>
        <v>48226</v>
      </c>
    </row>
    <row r="15" spans="1:12">
      <c r="A15" s="41">
        <v>2</v>
      </c>
      <c r="B15" s="18" t="s">
        <v>51</v>
      </c>
      <c r="C15" s="19">
        <f>D15+E15+F15+I15</f>
        <v>130139</v>
      </c>
      <c r="D15" s="19">
        <v>76492</v>
      </c>
      <c r="E15" s="19">
        <v>3824</v>
      </c>
      <c r="F15" s="19">
        <v>1962</v>
      </c>
      <c r="G15" s="19">
        <v>45998</v>
      </c>
      <c r="H15" s="19">
        <v>1863</v>
      </c>
      <c r="I15" s="42">
        <f t="shared" ref="I15:I26" si="0">G15+H15</f>
        <v>47861</v>
      </c>
    </row>
    <row r="16" spans="1:12">
      <c r="A16" s="41">
        <v>3</v>
      </c>
      <c r="B16" s="18" t="s">
        <v>52</v>
      </c>
      <c r="C16" s="19">
        <f t="shared" ref="C16:C26" si="1">D16+E16+F16+I16</f>
        <v>130599</v>
      </c>
      <c r="D16" s="19">
        <v>76456</v>
      </c>
      <c r="E16" s="19">
        <v>3919</v>
      </c>
      <c r="F16" s="19">
        <v>1962</v>
      </c>
      <c r="G16" s="19">
        <v>46031</v>
      </c>
      <c r="H16" s="19">
        <v>2231</v>
      </c>
      <c r="I16" s="42">
        <f t="shared" si="0"/>
        <v>48262</v>
      </c>
    </row>
    <row r="17" spans="1:9">
      <c r="A17" s="41">
        <v>4</v>
      </c>
      <c r="B17" s="18" t="s">
        <v>53</v>
      </c>
      <c r="C17" s="19">
        <f t="shared" si="1"/>
        <v>132046</v>
      </c>
      <c r="D17" s="19">
        <v>77253</v>
      </c>
      <c r="E17" s="19">
        <v>4155</v>
      </c>
      <c r="F17" s="19">
        <v>1962</v>
      </c>
      <c r="G17" s="19">
        <v>46135</v>
      </c>
      <c r="H17" s="19">
        <v>2541</v>
      </c>
      <c r="I17" s="42">
        <f t="shared" si="0"/>
        <v>48676</v>
      </c>
    </row>
    <row r="18" spans="1:9">
      <c r="A18" s="41">
        <v>5</v>
      </c>
      <c r="B18" s="18" t="s">
        <v>54</v>
      </c>
      <c r="C18" s="19">
        <f t="shared" si="1"/>
        <v>132207</v>
      </c>
      <c r="D18" s="19">
        <v>77071</v>
      </c>
      <c r="E18" s="19">
        <v>4320</v>
      </c>
      <c r="F18" s="19">
        <v>1962</v>
      </c>
      <c r="G18" s="19">
        <v>46144</v>
      </c>
      <c r="H18" s="19">
        <v>2710</v>
      </c>
      <c r="I18" s="42">
        <f t="shared" si="0"/>
        <v>48854</v>
      </c>
    </row>
    <row r="19" spans="1:9">
      <c r="A19" s="41">
        <v>6</v>
      </c>
      <c r="B19" s="18" t="s">
        <v>55</v>
      </c>
      <c r="C19" s="19">
        <f t="shared" si="1"/>
        <v>131706</v>
      </c>
      <c r="D19" s="19">
        <v>77050</v>
      </c>
      <c r="E19" s="19">
        <v>4331</v>
      </c>
      <c r="F19" s="19">
        <v>1962</v>
      </c>
      <c r="G19" s="19">
        <v>46155</v>
      </c>
      <c r="H19" s="19">
        <v>2208</v>
      </c>
      <c r="I19" s="42">
        <f t="shared" si="0"/>
        <v>48363</v>
      </c>
    </row>
    <row r="20" spans="1:9">
      <c r="A20" s="41">
        <v>7</v>
      </c>
      <c r="B20" s="18" t="s">
        <v>56</v>
      </c>
      <c r="C20" s="19">
        <f t="shared" si="1"/>
        <v>133255</v>
      </c>
      <c r="D20" s="19">
        <v>78779</v>
      </c>
      <c r="E20" s="19">
        <v>3670</v>
      </c>
      <c r="F20" s="19">
        <v>1962</v>
      </c>
      <c r="G20" s="19">
        <v>46209</v>
      </c>
      <c r="H20" s="19">
        <v>2635</v>
      </c>
      <c r="I20" s="42">
        <f>G20+H20</f>
        <v>48844</v>
      </c>
    </row>
    <row r="21" spans="1:9">
      <c r="A21" s="41">
        <v>8</v>
      </c>
      <c r="B21" s="18" t="s">
        <v>57</v>
      </c>
      <c r="C21" s="19">
        <f t="shared" si="1"/>
        <v>133093</v>
      </c>
      <c r="D21" s="19">
        <v>78744</v>
      </c>
      <c r="E21" s="19">
        <v>3865</v>
      </c>
      <c r="F21" s="19">
        <v>1962</v>
      </c>
      <c r="G21" s="19">
        <v>46214</v>
      </c>
      <c r="H21" s="19">
        <v>2308</v>
      </c>
      <c r="I21" s="42">
        <f t="shared" si="0"/>
        <v>48522</v>
      </c>
    </row>
    <row r="22" spans="1:9">
      <c r="A22" s="41">
        <v>9</v>
      </c>
      <c r="B22" s="18" t="s">
        <v>58</v>
      </c>
      <c r="C22" s="19">
        <f t="shared" si="1"/>
        <v>133541</v>
      </c>
      <c r="D22" s="19">
        <v>80114</v>
      </c>
      <c r="E22" s="19">
        <v>2525</v>
      </c>
      <c r="F22" s="19">
        <v>1962</v>
      </c>
      <c r="G22" s="19">
        <v>46233</v>
      </c>
      <c r="H22" s="19">
        <v>2707</v>
      </c>
      <c r="I22" s="42">
        <f t="shared" si="0"/>
        <v>48940</v>
      </c>
    </row>
    <row r="23" spans="1:9">
      <c r="A23" s="41">
        <v>10</v>
      </c>
      <c r="B23" s="18" t="s">
        <v>59</v>
      </c>
      <c r="C23" s="19">
        <f t="shared" si="1"/>
        <v>134317</v>
      </c>
      <c r="D23" s="19">
        <v>80121</v>
      </c>
      <c r="E23" s="19">
        <v>3947</v>
      </c>
      <c r="F23" s="19">
        <v>972</v>
      </c>
      <c r="G23" s="19">
        <v>46225</v>
      </c>
      <c r="H23" s="19">
        <v>3052</v>
      </c>
      <c r="I23" s="42">
        <f t="shared" si="0"/>
        <v>49277</v>
      </c>
    </row>
    <row r="24" spans="1:9">
      <c r="A24" s="41">
        <v>11</v>
      </c>
      <c r="B24" s="18" t="s">
        <v>60</v>
      </c>
      <c r="C24" s="19">
        <f>D24+E24+F24+I24</f>
        <v>133255</v>
      </c>
      <c r="D24" s="19">
        <v>80117</v>
      </c>
      <c r="E24" s="19">
        <v>3495</v>
      </c>
      <c r="F24" s="19">
        <v>972</v>
      </c>
      <c r="G24" s="19">
        <v>46230</v>
      </c>
      <c r="H24" s="19">
        <v>2441</v>
      </c>
      <c r="I24" s="42">
        <f t="shared" si="0"/>
        <v>48671</v>
      </c>
    </row>
    <row r="25" spans="1:9">
      <c r="A25" s="41">
        <v>12</v>
      </c>
      <c r="B25" s="18" t="s">
        <v>61</v>
      </c>
      <c r="C25" s="19">
        <f>D25+E25+F25+I25</f>
        <v>134024</v>
      </c>
      <c r="D25" s="19">
        <v>80312</v>
      </c>
      <c r="E25" s="19">
        <v>3649</v>
      </c>
      <c r="F25" s="19">
        <v>972</v>
      </c>
      <c r="G25" s="19">
        <v>46247</v>
      </c>
      <c r="H25" s="19">
        <v>2844</v>
      </c>
      <c r="I25" s="42">
        <f t="shared" si="0"/>
        <v>49091</v>
      </c>
    </row>
    <row r="26" spans="1:9">
      <c r="A26" s="41">
        <v>13</v>
      </c>
      <c r="B26" s="18" t="s">
        <v>62</v>
      </c>
      <c r="C26" s="19">
        <f t="shared" si="1"/>
        <v>135528</v>
      </c>
      <c r="D26" s="19">
        <v>80688</v>
      </c>
      <c r="E26" s="19">
        <v>3584</v>
      </c>
      <c r="F26" s="19">
        <v>972</v>
      </c>
      <c r="G26" s="19">
        <v>46853</v>
      </c>
      <c r="H26" s="19">
        <v>3431</v>
      </c>
      <c r="I26" s="42">
        <f t="shared" si="0"/>
        <v>50284</v>
      </c>
    </row>
    <row r="27" spans="1:9">
      <c r="A27" s="41" t="s">
        <v>72</v>
      </c>
      <c r="B27" s="18" t="s">
        <v>63</v>
      </c>
      <c r="C27" s="19">
        <f>SUM(C14:C26)</f>
        <v>1723438</v>
      </c>
      <c r="D27" s="19">
        <f>SUM(D14:D26)</f>
        <v>1018449</v>
      </c>
      <c r="E27" s="19">
        <f t="shared" ref="E27:I27" si="2">SUM(E14:E26)</f>
        <v>49572</v>
      </c>
      <c r="F27" s="19">
        <f>SUM(F14:F26)</f>
        <v>21546</v>
      </c>
      <c r="G27" s="19">
        <f t="shared" si="2"/>
        <v>600665</v>
      </c>
      <c r="H27" s="19">
        <f t="shared" si="2"/>
        <v>33206</v>
      </c>
      <c r="I27" s="42">
        <f t="shared" si="2"/>
        <v>633871</v>
      </c>
    </row>
    <row r="28" spans="1:9">
      <c r="A28" s="41" t="s">
        <v>73</v>
      </c>
      <c r="B28" s="18" t="s">
        <v>64</v>
      </c>
      <c r="C28" s="14">
        <f>C27/13</f>
        <v>132572.15384615384</v>
      </c>
      <c r="D28" s="14">
        <f>D27/13</f>
        <v>78342.230769230766</v>
      </c>
      <c r="E28" s="14">
        <f>E27/13</f>
        <v>3813.2307692307691</v>
      </c>
      <c r="F28" s="14">
        <f>F27/13</f>
        <v>1657.3846153846155</v>
      </c>
      <c r="G28" s="14">
        <f t="shared" ref="G28:I28" si="3">G27/13</f>
        <v>46205</v>
      </c>
      <c r="H28" s="14">
        <f t="shared" si="3"/>
        <v>2554.3076923076924</v>
      </c>
      <c r="I28" s="43">
        <f t="shared" si="3"/>
        <v>48759.307692307695</v>
      </c>
    </row>
    <row r="29" spans="1:9" ht="15.75" thickBot="1">
      <c r="A29" s="44">
        <v>16</v>
      </c>
      <c r="B29" s="45" t="s">
        <v>65</v>
      </c>
      <c r="C29" s="46">
        <f>SUM(D29:F29)+I29</f>
        <v>1</v>
      </c>
      <c r="D29" s="46">
        <f>ROUND(D28/$C$28,4)</f>
        <v>0.59089999999999998</v>
      </c>
      <c r="E29" s="46">
        <f>ROUND(E28/$C$28,4)</f>
        <v>2.8799999999999999E-2</v>
      </c>
      <c r="F29" s="46">
        <f>ROUND(F28/$C$28,4)</f>
        <v>1.2500000000000001E-2</v>
      </c>
      <c r="G29" s="46">
        <f>ROUND(G28/$C$28,4)</f>
        <v>0.34849999999999998</v>
      </c>
      <c r="H29" s="46">
        <f>ROUND(H28/$C$28,4)</f>
        <v>1.9300000000000001E-2</v>
      </c>
      <c r="I29" s="47">
        <f>ROUND(G29+H29,4)</f>
        <v>0.36780000000000002</v>
      </c>
    </row>
    <row r="30" spans="1:9" ht="15.75" thickBot="1">
      <c r="A30" s="48">
        <v>17</v>
      </c>
      <c r="B30" s="49" t="s">
        <v>66</v>
      </c>
      <c r="C30" s="50">
        <f>SUM(D30:F30)+I30</f>
        <v>0.99997194970780945</v>
      </c>
      <c r="D30" s="50">
        <f>ROUND(D26/$C$26,4)</f>
        <v>0.59540000000000004</v>
      </c>
      <c r="E30" s="50">
        <f>ROUND(E26/$C$26,4)</f>
        <v>2.64E-2</v>
      </c>
      <c r="F30" s="50">
        <f>F26/$C$26</f>
        <v>7.1719497078094564E-3</v>
      </c>
      <c r="G30" s="50">
        <f>ROUND(G26/$C$26,4)</f>
        <v>0.34570000000000001</v>
      </c>
      <c r="H30" s="50">
        <f>ROUND(H26/$C$26,4)</f>
        <v>2.53E-2</v>
      </c>
      <c r="I30" s="51">
        <f>ROUND(G30+H30,4)</f>
        <v>0.371</v>
      </c>
    </row>
    <row r="31" spans="1:9">
      <c r="C31" s="20"/>
      <c r="D31" s="20"/>
      <c r="E31" s="20"/>
      <c r="F31" s="20"/>
      <c r="G31" s="20"/>
      <c r="H31" s="20"/>
      <c r="I31" s="20"/>
    </row>
    <row r="32" spans="1:9">
      <c r="A32" s="1" t="s">
        <v>20</v>
      </c>
      <c r="C32" s="20"/>
      <c r="D32" s="20"/>
      <c r="E32" s="20"/>
      <c r="F32" s="20"/>
      <c r="G32" s="20"/>
      <c r="H32" s="20"/>
      <c r="I32" s="20"/>
    </row>
    <row r="33" spans="1:9">
      <c r="A33" s="1" t="s">
        <v>67</v>
      </c>
      <c r="C33" s="20"/>
      <c r="D33" s="20"/>
      <c r="E33" s="20"/>
      <c r="F33" s="20"/>
      <c r="G33" s="20"/>
      <c r="H33" s="20"/>
      <c r="I33" s="20"/>
    </row>
    <row r="34" spans="1:9">
      <c r="C34" s="20"/>
      <c r="D34" s="20"/>
      <c r="E34" s="20"/>
      <c r="F34" s="20"/>
      <c r="G34" s="20"/>
      <c r="H34" s="20"/>
      <c r="I34" s="20"/>
    </row>
    <row r="35" spans="1:9">
      <c r="A35" s="2"/>
      <c r="C35" s="20"/>
      <c r="D35" s="20"/>
      <c r="E35" s="20"/>
      <c r="F35" s="20"/>
      <c r="G35" s="20"/>
      <c r="H35" s="20"/>
      <c r="I35" s="20"/>
    </row>
    <row r="36" spans="1:9">
      <c r="A36" s="1" t="s">
        <v>68</v>
      </c>
    </row>
    <row r="37" spans="1:9">
      <c r="A37" s="1" t="s">
        <v>74</v>
      </c>
    </row>
    <row r="38" spans="1:9">
      <c r="A38" s="1" t="s">
        <v>75</v>
      </c>
    </row>
    <row r="39" spans="1:9">
      <c r="A39" s="1" t="s">
        <v>69</v>
      </c>
    </row>
  </sheetData>
  <mergeCells count="5">
    <mergeCell ref="A5:I5"/>
    <mergeCell ref="A6:I6"/>
    <mergeCell ref="A7:I7"/>
    <mergeCell ref="A8:I8"/>
    <mergeCell ref="A9:I9"/>
  </mergeCells>
  <pageMargins left="0.7" right="0.7" top="0.75" bottom="0.75" header="0.3" footer="0.3"/>
  <pageSetup scale="79" orientation="landscape" r:id="rId1"/>
  <headerFooter>
    <oddHeader>&amp;R&amp;"Times New Roman,Bold"&amp;10KyPSC Case No. 2025-00125
STAFF-DR-01-020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i:0#.f|membership|linda.miller@duke-energy.com,#i:0#.f|membership|linda.miller@duke-energy.com,#Linda.Miller@duke-energy.com,#,#Miller, Linda,#,#15350,#Dir, Gas &amp; Fuel Accounting</DisplayName>
        <AccountId>70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FB6801C6-0957-4797-95DE-7A22D9E6F4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354454-6F7C-4C6C-9057-D30D54AE58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64E2C9-4ADD-40E1-BEE5-5A36A2B6746A}">
  <ds:schemaRefs>
    <ds:schemaRef ds:uri="http://schemas.openxmlformats.org/package/2006/metadata/core-properties"/>
    <ds:schemaRef ds:uri="6c836d23-bd62-4bc8-8279-d47645d2dce0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DEK 20a</vt:lpstr>
      <vt:lpstr>DEK 20b</vt:lpstr>
      <vt:lpstr>DUK 20a</vt:lpstr>
      <vt:lpstr>DUK 20b</vt:lpstr>
      <vt:lpstr>'DEK 20a'!Print_Area</vt:lpstr>
      <vt:lpstr>'DEK 20b'!Print_Area</vt:lpstr>
      <vt:lpstr>'DUK 20a'!Print_Area</vt:lpstr>
      <vt:lpstr>'DUK 20b'!Print_Area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Cap Structure 2020-2024</dc:subject>
  <dc:creator>Vu, Thien</dc:creator>
  <cp:lastModifiedBy>Sunderman, Minna</cp:lastModifiedBy>
  <cp:lastPrinted>2025-06-16T18:33:02Z</cp:lastPrinted>
  <dcterms:created xsi:type="dcterms:W3CDTF">2025-06-02T17:56:56Z</dcterms:created>
  <dcterms:modified xsi:type="dcterms:W3CDTF">2025-06-16T18:33:05Z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