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14291C8E-77EC-4DAD-BC8B-2534920B2FF8}" xr6:coauthVersionLast="47" xr6:coauthVersionMax="47" xr10:uidLastSave="{00000000-0000-0000-0000-000000000000}"/>
  <bookViews>
    <workbookView xWindow="-120" yWindow="-120" windowWidth="29040" windowHeight="15720" xr2:uid="{3E4CA9FD-D2FC-4A06-A2E3-049D615E9842}"/>
  </bookViews>
  <sheets>
    <sheet name="Summary" sheetId="1" r:id="rId1"/>
  </sheets>
  <definedNames>
    <definedName name="_xlnm.Print_Area" localSheetId="0">Summary!$A$1:$G$23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G17" i="1"/>
  <c r="E8" i="1"/>
  <c r="E14" i="1" s="1"/>
  <c r="G8" i="1" s="1"/>
  <c r="G14" i="1" l="1"/>
</calcChain>
</file>

<file path=xl/sharedStrings.xml><?xml version="1.0" encoding="utf-8"?>
<sst xmlns="http://schemas.openxmlformats.org/spreadsheetml/2006/main" count="21" uniqueCount="20">
  <si>
    <t>DUKE ENERGY KENTUCKY, INC.</t>
  </si>
  <si>
    <t>Reserve for Uncollectible Accounts - Account 144</t>
  </si>
  <si>
    <t>Years 2022 through 2024</t>
  </si>
  <si>
    <t>a.</t>
  </si>
  <si>
    <t>Balance - Beginning of Year</t>
  </si>
  <si>
    <t>b.</t>
  </si>
  <si>
    <t>Charge Offs</t>
  </si>
  <si>
    <t>c.</t>
  </si>
  <si>
    <t>Recoveries</t>
  </si>
  <si>
    <t>d.</t>
  </si>
  <si>
    <t>Provision</t>
  </si>
  <si>
    <t>e.</t>
  </si>
  <si>
    <t>Balance - End of Year</t>
  </si>
  <si>
    <t>f.</t>
  </si>
  <si>
    <t>Provision - Gas Operations</t>
  </si>
  <si>
    <t>Percent of Gas Revenue</t>
  </si>
  <si>
    <t>Note:</t>
  </si>
  <si>
    <t xml:space="preserve">(a) Prior to March 2024, all retail accounts receivable were sold to Cinergy Receivables LLC, therefore </t>
  </si>
  <si>
    <t>transferring the risk of collectability to the purchaser and eliminating the need for a reserve for</t>
  </si>
  <si>
    <t>uncollectible accounts on Duke Energy Kentucky.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</si>
</sst>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.00_);_(&quot;$&quot;* \(#,##0.00\);_(&quot;$&quot;* &quot;-&quot;_);_(@_)"/>
    <numFmt numFmtId="165" formatCode="0.000%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1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42" fontId="3" fillId="0" borderId="0" xfId="0" applyNumberFormat="1" applyFont="1"/>
    <xf numFmtId="42" fontId="0" fillId="0" borderId="0" xfId="0" applyNumberFormat="1"/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8B41-F5D5-4295-93A6-1B8D6C482203}">
  <dimension ref="A1:G23"/>
  <sheetViews>
    <sheetView tabSelected="1" view="pageLayout" zoomScale="120" zoomScaleNormal="100" zoomScalePageLayoutView="120" workbookViewId="0">
      <selection activeCell="B22" sqref="B22"/>
    </sheetView>
  </sheetViews>
  <sheetFormatPr defaultRowHeight="15" x14ac:dyDescent="0.25"/>
  <cols>
    <col min="1" max="1" width="3.7109375" customWidth="1"/>
    <col min="2" max="2" width="30.5703125" customWidth="1"/>
    <col min="3" max="3" width="15.7109375" style="2" customWidth="1"/>
    <col min="4" max="4" width="1.7109375" style="2" customWidth="1"/>
    <col min="5" max="5" width="15.7109375" style="2" customWidth="1"/>
    <col min="6" max="6" width="1.7109375" style="2" customWidth="1"/>
    <col min="7" max="7" width="16.28515625" style="2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x14ac:dyDescent="0.25">
      <c r="A3" s="1" t="s">
        <v>2</v>
      </c>
    </row>
    <row r="4" spans="1:7" x14ac:dyDescent="0.25">
      <c r="B4" s="1"/>
    </row>
    <row r="6" spans="1:7" x14ac:dyDescent="0.25">
      <c r="C6" s="3">
        <v>2022</v>
      </c>
      <c r="D6" s="3"/>
      <c r="E6" s="3">
        <v>2023</v>
      </c>
      <c r="F6" s="3"/>
      <c r="G6" s="3">
        <v>2024</v>
      </c>
    </row>
    <row r="7" spans="1:7" x14ac:dyDescent="0.25">
      <c r="C7" s="3"/>
      <c r="D7" s="3"/>
      <c r="E7" s="3"/>
      <c r="F7" s="3"/>
      <c r="G7" s="3"/>
    </row>
    <row r="8" spans="1:7" x14ac:dyDescent="0.25">
      <c r="A8" s="4" t="s">
        <v>3</v>
      </c>
      <c r="B8" t="s">
        <v>4</v>
      </c>
      <c r="C8" s="5">
        <v>0</v>
      </c>
      <c r="D8" s="6"/>
      <c r="E8" s="6">
        <f>C14</f>
        <v>0</v>
      </c>
      <c r="F8" s="6"/>
      <c r="G8" s="6">
        <f>E14</f>
        <v>0</v>
      </c>
    </row>
    <row r="9" spans="1:7" x14ac:dyDescent="0.25">
      <c r="A9" s="4"/>
      <c r="C9" s="5"/>
      <c r="D9" s="6"/>
      <c r="E9" s="6"/>
      <c r="F9" s="6"/>
      <c r="G9" s="6"/>
    </row>
    <row r="10" spans="1:7" x14ac:dyDescent="0.25">
      <c r="A10" s="4" t="s">
        <v>5</v>
      </c>
      <c r="B10" t="s">
        <v>6</v>
      </c>
      <c r="C10" s="5">
        <v>0</v>
      </c>
      <c r="D10" s="6"/>
      <c r="E10" s="5">
        <v>0</v>
      </c>
      <c r="F10" s="6"/>
      <c r="G10" s="7">
        <v>1131069.06</v>
      </c>
    </row>
    <row r="11" spans="1:7" x14ac:dyDescent="0.25">
      <c r="A11" s="4" t="s">
        <v>7</v>
      </c>
      <c r="B11" t="s">
        <v>8</v>
      </c>
      <c r="C11" s="5">
        <v>0</v>
      </c>
      <c r="D11" s="6"/>
      <c r="E11" s="5">
        <v>0</v>
      </c>
      <c r="F11" s="6"/>
      <c r="G11" s="7">
        <v>-304313.36</v>
      </c>
    </row>
    <row r="12" spans="1:7" x14ac:dyDescent="0.25">
      <c r="A12" s="4" t="s">
        <v>9</v>
      </c>
      <c r="B12" t="s">
        <v>10</v>
      </c>
      <c r="C12" s="5">
        <v>0</v>
      </c>
      <c r="D12" s="6"/>
      <c r="E12" s="5">
        <v>0</v>
      </c>
      <c r="F12" s="6"/>
      <c r="G12" s="7">
        <v>-1374005.7000000002</v>
      </c>
    </row>
    <row r="13" spans="1:7" x14ac:dyDescent="0.25">
      <c r="A13" s="4"/>
      <c r="C13" s="6"/>
      <c r="D13" s="6"/>
      <c r="E13" s="6"/>
      <c r="F13" s="6"/>
      <c r="G13" s="8"/>
    </row>
    <row r="14" spans="1:7" x14ac:dyDescent="0.25">
      <c r="A14" s="4" t="s">
        <v>11</v>
      </c>
      <c r="B14" t="s">
        <v>12</v>
      </c>
      <c r="C14" s="6">
        <f>SUM(C8:C13)</f>
        <v>0</v>
      </c>
      <c r="D14" s="6"/>
      <c r="E14" s="6">
        <f t="shared" ref="E14:G14" si="0">SUM(E8:E13)</f>
        <v>0</v>
      </c>
      <c r="F14" s="6"/>
      <c r="G14" s="8">
        <f t="shared" si="0"/>
        <v>-547250.00000000012</v>
      </c>
    </row>
    <row r="15" spans="1:7" x14ac:dyDescent="0.25">
      <c r="A15" s="4"/>
      <c r="C15" s="6"/>
      <c r="D15" s="6"/>
      <c r="E15" s="6"/>
      <c r="F15" s="6"/>
      <c r="G15" s="6"/>
    </row>
    <row r="16" spans="1:7" x14ac:dyDescent="0.25">
      <c r="A16" s="4"/>
      <c r="C16" s="6"/>
      <c r="D16" s="6"/>
      <c r="E16" s="6"/>
      <c r="F16" s="6"/>
      <c r="G16" s="6"/>
    </row>
    <row r="17" spans="1:7" x14ac:dyDescent="0.25">
      <c r="A17" s="4" t="s">
        <v>13</v>
      </c>
      <c r="B17" t="s">
        <v>14</v>
      </c>
      <c r="C17" s="5">
        <v>0</v>
      </c>
      <c r="D17" s="6"/>
      <c r="E17" s="5">
        <v>0</v>
      </c>
      <c r="F17" s="6"/>
      <c r="G17" s="7">
        <f>G12</f>
        <v>-1374005.7000000002</v>
      </c>
    </row>
    <row r="18" spans="1:7" x14ac:dyDescent="0.25">
      <c r="A18" s="4" t="s">
        <v>13</v>
      </c>
      <c r="B18" t="s">
        <v>15</v>
      </c>
      <c r="C18" s="9">
        <v>0</v>
      </c>
      <c r="D18" s="9"/>
      <c r="E18" s="9">
        <v>0</v>
      </c>
      <c r="F18" s="9"/>
      <c r="G18" s="9">
        <v>-1.0706067188817217E-2</v>
      </c>
    </row>
    <row r="20" spans="1:7" x14ac:dyDescent="0.25">
      <c r="B20" t="s">
        <v>16</v>
      </c>
    </row>
    <row r="21" spans="1:7" x14ac:dyDescent="0.25">
      <c r="B21" t="s">
        <v>17</v>
      </c>
    </row>
    <row r="22" spans="1:7" x14ac:dyDescent="0.25">
      <c r="B22" t="s">
        <v>18</v>
      </c>
    </row>
    <row r="23" spans="1:7" x14ac:dyDescent="0.25">
      <c r="B23" t="s">
        <v>19</v>
      </c>
    </row>
  </sheetData>
  <printOptions horizontalCentered="1"/>
  <pageMargins left="0.7" right="0.7" top="1" bottom="0.75" header="0.3" footer="0.3"/>
  <pageSetup orientation="portrait" r:id="rId1"/>
  <headerFooter>
    <oddHeader>&amp;R&amp;"Times New Roman,Bold"&amp;10KyPSC Case No. 2025-00125
STAFF-DR-01-013 Attachment 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67DD80-AACD-4460-A339-85F6F2737D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C56663-10E7-465B-B937-1DFCFC96AA06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c836d23-bd62-4bc8-8279-d47645d2dce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7C7062-9E6E-4607-8CEF-4DE1F0F00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Uncollectible accounts 2022-2024</dc:subject>
  <dc:creator>Vu, Thien</dc:creator>
  <cp:lastModifiedBy>Sunderman, Minna</cp:lastModifiedBy>
  <cp:lastPrinted>2025-06-16T16:28:41Z</cp:lastPrinted>
  <dcterms:created xsi:type="dcterms:W3CDTF">2025-06-03T20:41:37Z</dcterms:created>
  <dcterms:modified xsi:type="dcterms:W3CDTF">2025-06-16T16:28:44Z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