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33411\Downloads\OneDrive_1_6-2-2025 (1)\"/>
    </mc:Choice>
  </mc:AlternateContent>
  <xr:revisionPtr revIDLastSave="0" documentId="13_ncr:1_{96A0B0D2-EA9B-4CA2-8326-9839042028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S-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0" l="1"/>
  <c r="H13" i="10" l="1"/>
  <c r="H12" i="10"/>
  <c r="H11" i="10"/>
</calcChain>
</file>

<file path=xl/sharedStrings.xml><?xml version="1.0" encoding="utf-8"?>
<sst xmlns="http://schemas.openxmlformats.org/spreadsheetml/2006/main" count="22" uniqueCount="20">
  <si>
    <t>(A)</t>
  </si>
  <si>
    <t>(B)</t>
  </si>
  <si>
    <t>Rate</t>
  </si>
  <si>
    <t>RS</t>
  </si>
  <si>
    <t>Line</t>
  </si>
  <si>
    <t>GS</t>
  </si>
  <si>
    <t>FT-L</t>
  </si>
  <si>
    <t>IT</t>
  </si>
  <si>
    <t>(C) = (A) / (B)</t>
  </si>
  <si>
    <t>(D)</t>
  </si>
  <si>
    <t>COSS Customer</t>
  </si>
  <si>
    <t>Component</t>
  </si>
  <si>
    <t>Test Period</t>
  </si>
  <si>
    <t>Customer Bills</t>
  </si>
  <si>
    <t>Customer</t>
  </si>
  <si>
    <t>Charge</t>
  </si>
  <si>
    <t>Proposed</t>
  </si>
  <si>
    <t>COSS Supported</t>
  </si>
  <si>
    <t>Cost of Service Study Customer Component and Customer Charge Calculations</t>
  </si>
  <si>
    <t>Duke Energy Kentucky,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</si>
</sst>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5" fontId="0" fillId="0" borderId="0" xfId="2" applyNumberFormat="1" applyFont="1" applyAlignment="1"/>
    <xf numFmtId="164" fontId="0" fillId="0" borderId="0" xfId="1" applyNumberFormat="1" applyFont="1" applyAlignment="1"/>
    <xf numFmtId="44" fontId="0" fillId="0" borderId="0" xfId="2" applyFont="1" applyAlignment="1"/>
    <xf numFmtId="0" fontId="0" fillId="0" borderId="0" xfId="0" quotePrefix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5" fillId="0" borderId="0" xfId="0" applyFont="1"/>
    <xf numFmtId="0" fontId="2" fillId="0" borderId="0" xfId="0" applyFont="1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3"/>
  <sheetViews>
    <sheetView tabSelected="1" view="pageLayout" zoomScaleNormal="100" workbookViewId="0">
      <selection activeCell="H21" sqref="H21"/>
    </sheetView>
  </sheetViews>
  <sheetFormatPr defaultRowHeight="15" x14ac:dyDescent="0.25"/>
  <cols>
    <col min="1" max="1" width="4.7109375" bestFit="1" customWidth="1"/>
    <col min="2" max="2" width="7.5703125" customWidth="1"/>
    <col min="3" max="3" width="2.5703125" customWidth="1"/>
    <col min="4" max="4" width="13.7109375" customWidth="1"/>
    <col min="5" max="5" width="2.5703125" customWidth="1"/>
    <col min="6" max="6" width="12.85546875" customWidth="1"/>
    <col min="7" max="7" width="2.5703125" customWidth="1"/>
    <col min="8" max="8" width="16.85546875" customWidth="1"/>
    <col min="9" max="9" width="2.7109375" customWidth="1"/>
    <col min="10" max="10" width="12.28515625" customWidth="1"/>
  </cols>
  <sheetData>
    <row r="2" spans="1:10" x14ac:dyDescent="0.25">
      <c r="A2" s="13" t="s">
        <v>19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5" spans="1:10" x14ac:dyDescent="0.25">
      <c r="D5" s="1"/>
    </row>
    <row r="6" spans="1:10" x14ac:dyDescent="0.25">
      <c r="D6" s="1" t="s">
        <v>0</v>
      </c>
      <c r="F6" s="1" t="s">
        <v>1</v>
      </c>
      <c r="H6" s="1" t="s">
        <v>8</v>
      </c>
      <c r="J6" s="1" t="s">
        <v>9</v>
      </c>
    </row>
    <row r="7" spans="1:10" x14ac:dyDescent="0.25">
      <c r="E7" s="11"/>
      <c r="H7" s="1" t="s">
        <v>17</v>
      </c>
      <c r="J7" s="1" t="s">
        <v>16</v>
      </c>
    </row>
    <row r="8" spans="1:10" x14ac:dyDescent="0.25">
      <c r="D8" s="1" t="s">
        <v>10</v>
      </c>
      <c r="F8" s="1" t="s">
        <v>12</v>
      </c>
      <c r="H8" s="9" t="s">
        <v>14</v>
      </c>
      <c r="J8" s="1" t="s">
        <v>14</v>
      </c>
    </row>
    <row r="9" spans="1:10" x14ac:dyDescent="0.25">
      <c r="A9" s="3" t="s">
        <v>4</v>
      </c>
      <c r="B9" s="3" t="s">
        <v>2</v>
      </c>
      <c r="C9" s="4"/>
      <c r="D9" s="3" t="s">
        <v>11</v>
      </c>
      <c r="E9" s="10"/>
      <c r="F9" s="3" t="s">
        <v>13</v>
      </c>
      <c r="G9" s="10"/>
      <c r="H9" s="3" t="s">
        <v>15</v>
      </c>
      <c r="I9" s="10"/>
      <c r="J9" s="3" t="s">
        <v>15</v>
      </c>
    </row>
    <row r="10" spans="1:10" x14ac:dyDescent="0.25">
      <c r="A10">
        <v>1</v>
      </c>
      <c r="B10" s="2" t="s">
        <v>3</v>
      </c>
      <c r="D10" s="5">
        <v>38885454</v>
      </c>
      <c r="F10" s="6">
        <v>1194296</v>
      </c>
      <c r="H10" s="7">
        <f>ROUND(D10/F10,2)</f>
        <v>32.56</v>
      </c>
      <c r="J10" s="7">
        <v>21</v>
      </c>
    </row>
    <row r="11" spans="1:10" x14ac:dyDescent="0.25">
      <c r="A11">
        <v>2</v>
      </c>
      <c r="B11" s="8" t="s">
        <v>5</v>
      </c>
      <c r="D11" s="5">
        <v>6238413</v>
      </c>
      <c r="F11" s="6">
        <v>86505</v>
      </c>
      <c r="H11" s="7">
        <f t="shared" ref="H11:H13" si="0">ROUND(D11/F11,2)</f>
        <v>72.12</v>
      </c>
      <c r="J11" s="7">
        <v>65</v>
      </c>
    </row>
    <row r="12" spans="1:10" x14ac:dyDescent="0.25">
      <c r="A12">
        <v>3</v>
      </c>
      <c r="B12" s="8" t="s">
        <v>6</v>
      </c>
      <c r="D12" s="5">
        <v>431286</v>
      </c>
      <c r="F12" s="6">
        <v>1737</v>
      </c>
      <c r="H12" s="7">
        <f t="shared" si="0"/>
        <v>248.29</v>
      </c>
      <c r="J12" s="7">
        <v>430</v>
      </c>
    </row>
    <row r="13" spans="1:10" x14ac:dyDescent="0.25">
      <c r="A13">
        <v>4</v>
      </c>
      <c r="B13" s="2" t="s">
        <v>7</v>
      </c>
      <c r="D13" s="5">
        <v>104678</v>
      </c>
      <c r="F13" s="6">
        <v>226</v>
      </c>
      <c r="H13" s="7">
        <f t="shared" si="0"/>
        <v>463.18</v>
      </c>
      <c r="J13" s="7">
        <v>430</v>
      </c>
    </row>
  </sheetData>
  <printOptions horizontalCentered="1"/>
  <pageMargins left="0.7" right="0.7" top="0.97916666666666663" bottom="0.75" header="0.3" footer="0.3"/>
  <pageSetup orientation="portrait" r:id="rId1"/>
  <headerFooter>
    <oddHeader>&amp;R&amp;"Times New Roman,Bold"&amp;10KyPSC Case No. 2025-00125
Attachment BLS-2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E56BA1-28D4-4B6A-84D9-9214F4F587D1}">
  <ds:schemaRefs>
    <ds:schemaRef ds:uri="http://schemas.microsoft.com/office/2006/documentManagement/types"/>
    <ds:schemaRef ds:uri="http://purl.org/dc/elements/1.1/"/>
    <ds:schemaRef ds:uri="6c836d23-bd62-4bc8-8279-d47645d2dce0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11900E-FA3F-4469-9514-C8660A576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B4007B-DA4A-4D2F-911F-C12E322BD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BLS-2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COSS Customer Charges</dc:subject>
  <dc:creator>Shoemaker, Joe</dc:creator>
  <cp:lastModifiedBy>Sunderman, Minna</cp:lastModifiedBy>
  <cp:lastPrinted>2021-05-03T14:13:53Z</cp:lastPrinted>
  <dcterms:created xsi:type="dcterms:W3CDTF">2015-04-22T13:48:09Z</dcterms:created>
  <dcterms:modified xsi:type="dcterms:W3CDTF">2025-06-02T14:26:49Z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