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defaultThemeVersion="124226"/>
  <mc:AlternateContent xmlns:mc="http://schemas.openxmlformats.org/markup-compatibility/2006">
    <mc:Choice Requires="x15">
      <x15ac:absPath xmlns:x15ac="http://schemas.microsoft.com/office/spreadsheetml/2010/11/ac" url="R:\Rate Cases and Accounting Orders\KY - 2025 Rate Case\2nd round of intervenor questions\AG &amp; KIUC\Q25 support\"/>
    </mc:Choice>
  </mc:AlternateContent>
  <xr:revisionPtr revIDLastSave="0" documentId="13_ncr:1_{A32FEBA2-3D2C-47FB-93CA-464B65D2006A}" xr6:coauthVersionLast="47" xr6:coauthVersionMax="47" xr10:uidLastSave="{00000000-0000-0000-0000-000000000000}"/>
  <bookViews>
    <workbookView xWindow="-28920" yWindow="-120" windowWidth="29040" windowHeight="17640" tabRatio="933" xr2:uid="{00000000-000D-0000-FFFF-FFFF00000000}"/>
  </bookViews>
  <sheets>
    <sheet name="Pension Exp Recon - KU p.1" sheetId="124" r:id="rId1"/>
    <sheet name="Reg 26 Exhibits p.2-3" sheetId="43" r:id="rId2"/>
    <sheet name="PowerPlan_CF Adj 2026 p.4" sheetId="53" r:id="rId3"/>
    <sheet name="2026BP Calc p.5" sheetId="105" r:id="rId4"/>
    <sheet name="Pension Exp Recon p.6" sheetId="140" state="hidden" r:id="rId5"/>
    <sheet name="Q70c LGE Benefits p.7" sheetId="141" state="hidden" r:id="rId6"/>
    <sheet name="Calc Data" sheetId="139" state="hidden" r:id="rId7"/>
  </sheets>
  <definedNames>
    <definedName name="\">#REF!</definedName>
    <definedName name="\\" hidden="1">#REF!</definedName>
    <definedName name="\\\" hidden="1">#REF!</definedName>
    <definedName name="\\\\" hidden="1">#REF!</definedName>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M2">#REF!</definedName>
    <definedName name="\N">#REF!</definedName>
    <definedName name="\O">#REF!</definedName>
    <definedName name="\P">#REF!</definedName>
    <definedName name="\P_LOOP">#REF!</definedName>
    <definedName name="\PRINT">#REF!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_may1">#REF!</definedName>
    <definedName name="_______may1">#REF!</definedName>
    <definedName name="______may1">#REF!</definedName>
    <definedName name="_____may1">#REF!</definedName>
    <definedName name="____may1">#REF!</definedName>
    <definedName name="___FCB1">#REF!</definedName>
    <definedName name="___FCB2">#REF!</definedName>
    <definedName name="___JE29">#REF!</definedName>
    <definedName name="___JE30">#REF!</definedName>
    <definedName name="___JE31">#REF!</definedName>
    <definedName name="___JE32">#REF!</definedName>
    <definedName name="___JE33">#REF!</definedName>
    <definedName name="___JE66">#REF!</definedName>
    <definedName name="___JE67">#REF!</definedName>
    <definedName name="___JE68">#REF!</definedName>
    <definedName name="___JE69">#REF!</definedName>
    <definedName name="___JE691">#REF!</definedName>
    <definedName name="___JE70">#REF!</definedName>
    <definedName name="___may1">#REF!</definedName>
    <definedName name="__123Graph_1" hidden="1">#REF!</definedName>
    <definedName name="__123Graph_2" hidden="1">#REF!</definedName>
    <definedName name="__123Graph_3" hidden="1">#REF!</definedName>
    <definedName name="__123Graph_4" hidden="1">#REF!</definedName>
    <definedName name="__123Graph_5" hidden="1">#REF!</definedName>
    <definedName name="__123Graph_6" hidden="1">#REF!</definedName>
    <definedName name="__123Graph_8" hidden="1">#REF!</definedName>
    <definedName name="__123Graph_A" localSheetId="4" hidden="1">#REF!</definedName>
    <definedName name="__123Graph_A" hidden="1">#REF!</definedName>
    <definedName name="__123Graph_B" localSheetId="4" hidden="1">#REF!</definedName>
    <definedName name="__123Graph_B" hidden="1">#REF!</definedName>
    <definedName name="__123Graph_C" localSheetId="4" hidden="1">#REF!</definedName>
    <definedName name="__123Graph_C" hidden="1">#REF!</definedName>
    <definedName name="__123Graph_D" localSheetId="4" hidden="1">#REF!</definedName>
    <definedName name="__123Graph_D" hidden="1">#REF!</definedName>
    <definedName name="__123Graph_E" localSheetId="4" hidden="1">#REF!</definedName>
    <definedName name="__123Graph_E" hidden="1">#REF!</definedName>
    <definedName name="__123Graph_F" localSheetId="4" hidden="1">#REF!</definedName>
    <definedName name="__123Graph_F" hidden="1">#REF!</definedName>
    <definedName name="__123Graph_X" hidden="1">#REF!</definedName>
    <definedName name="__Description">#REF!</definedName>
    <definedName name="__FCB1">#REF!</definedName>
    <definedName name="__FCB2">#REF!</definedName>
    <definedName name="__JE29">#REF!</definedName>
    <definedName name="__JE30">#REF!</definedName>
    <definedName name="__JE31">#REF!</definedName>
    <definedName name="__JE32">#REF!</definedName>
    <definedName name="__JE33">#REF!</definedName>
    <definedName name="__JE66">#REF!</definedName>
    <definedName name="__JE67">#REF!</definedName>
    <definedName name="__JE68">#REF!</definedName>
    <definedName name="__JE69">#REF!</definedName>
    <definedName name="__JE691">#REF!</definedName>
    <definedName name="__JE70">#REF!</definedName>
    <definedName name="__key3" hidden="1">#REF!</definedName>
    <definedName name="__may1">#REF!</definedName>
    <definedName name="__Rev">#REF!</definedName>
    <definedName name="__Type">#REF!</definedName>
    <definedName name="_1">#REF!</definedName>
    <definedName name="_10">#REF!</definedName>
    <definedName name="_10_0BAC">#REF!</definedName>
    <definedName name="_11">#REF!</definedName>
    <definedName name="_11_0BAC">#REF!</definedName>
    <definedName name="_12">#REF!</definedName>
    <definedName name="_12_0BAC">#REF!</definedName>
    <definedName name="_13">#REF!</definedName>
    <definedName name="_13_0BAC">#REF!</definedName>
    <definedName name="_14">#REF!</definedName>
    <definedName name="_15">#REF!</definedName>
    <definedName name="_16">#REF!</definedName>
    <definedName name="_16BAC">#REF!</definedName>
    <definedName name="_1995P">#REF!</definedName>
    <definedName name="_1996P">#REF!</definedName>
    <definedName name="_1997P">#REF!</definedName>
    <definedName name="_1998P">#REF!</definedName>
    <definedName name="_1999P">#REF!</definedName>
    <definedName name="_1x1">#REF!</definedName>
    <definedName name="_1x1_Sect_Annexp">#REF!</definedName>
    <definedName name="_1x1_Sect_Capacity">#REF!</definedName>
    <definedName name="_1x1_Sect_Capex">#REF!</definedName>
    <definedName name="_1x1_Sect_Cst">#REF!</definedName>
    <definedName name="_1x1_Sect_DepYrs">#REF!</definedName>
    <definedName name="_1x1_Sect_In_Capex">#REF!</definedName>
    <definedName name="_1x1_Sect_In_Expense">#REF!</definedName>
    <definedName name="_1x1_Sect_Instexp">#REF!</definedName>
    <definedName name="_1x1_Smart_Annexp">#REF!</definedName>
    <definedName name="_1x1_Smart_Capacity">#REF!</definedName>
    <definedName name="_1x1_Smart_Capex">#REF!</definedName>
    <definedName name="_1x1_Smart_Cst">#REF!</definedName>
    <definedName name="_1x1_Smart_DepYrs">#REF!</definedName>
    <definedName name="_1x1_Smart_In_Capex">#REF!</definedName>
    <definedName name="_1x1_Smart_In_Expense">#REF!</definedName>
    <definedName name="_1x1_Smart_Instexp">#REF!</definedName>
    <definedName name="_1x1x1">#REF!</definedName>
    <definedName name="_1x1x1_Sect_Annexp">#REF!</definedName>
    <definedName name="_1x1x1_Sect_Capacity">#REF!</definedName>
    <definedName name="_1x1x1_Sect_Capex">#REF!</definedName>
    <definedName name="_1x1x1_Sect_Cst">#REF!</definedName>
    <definedName name="_1x1x1_Sect_DepYrs">#REF!</definedName>
    <definedName name="_1x1x1_Sect_In_Capex">#REF!</definedName>
    <definedName name="_1x1x1_Sect_In_Expense">#REF!</definedName>
    <definedName name="_1x1x1_Sect_Instexp">#REF!</definedName>
    <definedName name="_1x1x1_Smart_Annexp">#REF!</definedName>
    <definedName name="_1x1x1_Smart_Capacity">#REF!</definedName>
    <definedName name="_1x1x1_Smart_Capex">#REF!</definedName>
    <definedName name="_1x1x1_Smart_Cst">#REF!</definedName>
    <definedName name="_1x1x1_Smart_DepYrs">#REF!</definedName>
    <definedName name="_1x1x1_Smart_In_Capex">#REF!</definedName>
    <definedName name="_1x1x1_Smart_In_Expense">#REF!</definedName>
    <definedName name="_1x1x1_Smart_Instexp">#REF!</definedName>
    <definedName name="_2">#REF!</definedName>
    <definedName name="_2000P">#REF!</definedName>
    <definedName name="_2001P">#REF!</definedName>
    <definedName name="_26_0BL">#REF!</definedName>
    <definedName name="_27_0BL">#REF!</definedName>
    <definedName name="_28_0BL">#REF!</definedName>
    <definedName name="_29_0BL">#REF!</definedName>
    <definedName name="_2m">#REF!</definedName>
    <definedName name="_2p">#REF!</definedName>
    <definedName name="_2x2x2">#REF!</definedName>
    <definedName name="_2x2x2_Sect_Annexp">#REF!</definedName>
    <definedName name="_2x2x2_Sect_Capacity">#REF!</definedName>
    <definedName name="_2x2x2_Sect_Capex">#REF!</definedName>
    <definedName name="_2x2x2_Sect_Cst">#REF!</definedName>
    <definedName name="_2x2x2_Sect_DepYrs">#REF!</definedName>
    <definedName name="_2x2x2_Sect_In_Capex">#REF!</definedName>
    <definedName name="_2x2x2_Sect_In_Expense">#REF!</definedName>
    <definedName name="_2x2x2_Sect_Instexp">#REF!</definedName>
    <definedName name="_2x2x2_Smart_Annexp">#REF!</definedName>
    <definedName name="_2x2x2_Smart_Capacity">#REF!</definedName>
    <definedName name="_2x2x2_Smart_Capex">#REF!</definedName>
    <definedName name="_2x2x2_Smart_Cst">#REF!</definedName>
    <definedName name="_2x2x2_Smart_DepYrs">#REF!</definedName>
    <definedName name="_2x2x2_Smart_In_Capex">#REF!</definedName>
    <definedName name="_2x2x2_Smart_In_Expense">#REF!</definedName>
    <definedName name="_2x2x2_Smart_Instexp">#REF!</definedName>
    <definedName name="_3">#REF!</definedName>
    <definedName name="_32BL">#REF!</definedName>
    <definedName name="_36__123Graph_BCHART_1" hidden="1">#REF!</definedName>
    <definedName name="_3x3x3">#REF!</definedName>
    <definedName name="_3x3x3_Sect_Annexp">#REF!</definedName>
    <definedName name="_3x3x3_Sect_Capacity">#REF!</definedName>
    <definedName name="_3x3x3_Sect_Capex">#REF!</definedName>
    <definedName name="_3x3x3_Sect_Cst">#REF!</definedName>
    <definedName name="_3x3x3_Sect_DepYrs">#REF!</definedName>
    <definedName name="_3x3x3_Sect_In_Capex">#REF!</definedName>
    <definedName name="_3x3x3_Sect_In_Expense">#REF!</definedName>
    <definedName name="_3x3x3_Sect_Instexp">#REF!</definedName>
    <definedName name="_3x3x3_Smart_Annexp">#REF!</definedName>
    <definedName name="_3x3x3_Smart_Capacity">#REF!</definedName>
    <definedName name="_3x3x3_Smart_Capex">#REF!</definedName>
    <definedName name="_3x3x3_Smart_Cst">#REF!</definedName>
    <definedName name="_3x3x3_Smart_DepYrs">#REF!</definedName>
    <definedName name="_3x3x3_Smart_In_Capex">#REF!</definedName>
    <definedName name="_3x3x3_Smart_In_Expense">#REF!</definedName>
    <definedName name="_3x3x3_Smart_Instexp">#REF!</definedName>
    <definedName name="_4">#REF!</definedName>
    <definedName name="_46_0Pag">#REF!</definedName>
    <definedName name="_47_0Pag">#REF!</definedName>
    <definedName name="_48_0Pag">#REF!</definedName>
    <definedName name="_49_0Pag">#REF!</definedName>
    <definedName name="_4p">#REF!</definedName>
    <definedName name="_4x4x4">#REF!</definedName>
    <definedName name="_4x4x4_Sect_Annexp">#REF!</definedName>
    <definedName name="_4x4x4_Sect_Capacity">#REF!</definedName>
    <definedName name="_4x4x4_Sect_Capex">#REF!</definedName>
    <definedName name="_4x4x4_Sect_Cst">#REF!</definedName>
    <definedName name="_4x4x4_Sect_DepYrs">#REF!</definedName>
    <definedName name="_4x4x4_Sect_In_Capex">#REF!</definedName>
    <definedName name="_4x4x4_Sect_In_Expense">#REF!</definedName>
    <definedName name="_4x4x4_Sect_Instexp">#REF!</definedName>
    <definedName name="_4x4x4_Smart_Annexp">#REF!</definedName>
    <definedName name="_4x4x4_Smart_Capacity">#REF!</definedName>
    <definedName name="_4x4x4_Smart_Capex">#REF!</definedName>
    <definedName name="_4x4x4_Smart_Cst">#REF!</definedName>
    <definedName name="_4x4x4_Smart_DepYrs">#REF!</definedName>
    <definedName name="_4x4x4_Smart_In_Capex">#REF!</definedName>
    <definedName name="_4x4x4_Smart_In_Expense">#REF!</definedName>
    <definedName name="_4x4x4_Smart_Instexp">#REF!</definedName>
    <definedName name="_5">#REF!</definedName>
    <definedName name="_53_2005_1">#REF!</definedName>
    <definedName name="_54_2005_2">#REF!</definedName>
    <definedName name="_55_2005_3">#REF!</definedName>
    <definedName name="_59LOOP_A">#REF!</definedName>
    <definedName name="_5x5x5">#REF!</definedName>
    <definedName name="_5x5x5_Sect_Annexp">#REF!</definedName>
    <definedName name="_5x5x5_Sect_Capacity">#REF!</definedName>
    <definedName name="_5x5x5_Sect_Capex">#REF!</definedName>
    <definedName name="_5x5x5_Sect_Cst">#REF!</definedName>
    <definedName name="_5x5x5_Sect_DepYrs">#REF!</definedName>
    <definedName name="_5x5x5_Sect_In_Capex">#REF!</definedName>
    <definedName name="_5x5x5_Sect_In_Expense">#REF!</definedName>
    <definedName name="_5x5x5_Sect_Instexp">#REF!</definedName>
    <definedName name="_5x5x5_Smart_Annexp">#REF!</definedName>
    <definedName name="_5x5x5_Smart_Capacity">#REF!</definedName>
    <definedName name="_5x5x5_Smart_Capex">#REF!</definedName>
    <definedName name="_5x5x5_Smart_Cst">#REF!</definedName>
    <definedName name="_5x5x5_Smart_DepYrs">#REF!</definedName>
    <definedName name="_5x5x5_Smart_In_Capex">#REF!</definedName>
    <definedName name="_5x5x5_Smart_In_Expense">#REF!</definedName>
    <definedName name="_5x5x5_Smart_Instexp">#REF!</definedName>
    <definedName name="_6">#REF!</definedName>
    <definedName name="_62Pag">#REF!</definedName>
    <definedName name="_6x6x6">#REF!</definedName>
    <definedName name="_6x6x6_Sect_Annexp">#REF!</definedName>
    <definedName name="_6x6x6_Sect_Capacity">#REF!</definedName>
    <definedName name="_6x6x6_Sect_Capex">#REF!</definedName>
    <definedName name="_6x6x6_Sect_Cst">#REF!</definedName>
    <definedName name="_6x6x6_Sect_DepYrs">#REF!</definedName>
    <definedName name="_6x6x6_Sect_In_Capex">#REF!</definedName>
    <definedName name="_6x6x6_Sect_In_Expense">#REF!</definedName>
    <definedName name="_6x6x6_Sect_Instexp">#REF!</definedName>
    <definedName name="_6x6x6_Smart_Annexp">#REF!</definedName>
    <definedName name="_6x6x6_Smart_Capacity">#REF!</definedName>
    <definedName name="_6x6x6_Smart_Capex">#REF!</definedName>
    <definedName name="_6x6x6_Smart_Cst">#REF!</definedName>
    <definedName name="_6x6x6_Smart_DepYrs">#REF!</definedName>
    <definedName name="_6x6x6_Smart_In_Capex">#REF!</definedName>
    <definedName name="_6x6x6_Smart_In_Expense">#REF!</definedName>
    <definedName name="_6x6x6_Smart_Instexp">#REF!</definedName>
    <definedName name="_7">#REF!</definedName>
    <definedName name="_7x7x7">#REF!</definedName>
    <definedName name="_7x7x7_Sect_Annexp">#REF!</definedName>
    <definedName name="_7x7x7_Sect_Capacity">#REF!</definedName>
    <definedName name="_7x7x7_Sect_Capex">#REF!</definedName>
    <definedName name="_7x7x7_Sect_Cst">#REF!</definedName>
    <definedName name="_7x7x7_Sect_DepYrs">#REF!</definedName>
    <definedName name="_7x7x7_Sect_In_Capex">#REF!</definedName>
    <definedName name="_7x7x7_Sect_In_Expense">#REF!</definedName>
    <definedName name="_7x7x7_Sect_Instexp">#REF!</definedName>
    <definedName name="_7x7x7_Smart_Annexp">#REF!</definedName>
    <definedName name="_7x7x7_Smart_Capacity">#REF!</definedName>
    <definedName name="_7x7x7_Smart_Capex">#REF!</definedName>
    <definedName name="_7x7x7_Smart_Cst">#REF!</definedName>
    <definedName name="_7x7x7_Smart_DepYrs">#REF!</definedName>
    <definedName name="_7x7x7_Smart_In_Capex">#REF!</definedName>
    <definedName name="_7x7x7_Smart_In_Expense">#REF!</definedName>
    <definedName name="_7x7x7_Smart_Instexp">#REF!</definedName>
    <definedName name="_8">#REF!</definedName>
    <definedName name="_8x8x8">#REF!</definedName>
    <definedName name="_8x8x8_Sect_Annexp">#REF!</definedName>
    <definedName name="_8x8x8_Sect_Capacity">#REF!</definedName>
    <definedName name="_8x8x8_Sect_Capex">#REF!</definedName>
    <definedName name="_8x8x8_Sect_Cst">#REF!</definedName>
    <definedName name="_8x8x8_Sect_DepYrs">#REF!</definedName>
    <definedName name="_8x8x8_Sect_In_Capex">#REF!</definedName>
    <definedName name="_8x8x8_Sect_In_Expense">#REF!</definedName>
    <definedName name="_8x8x8_Sect_Instexp">#REF!</definedName>
    <definedName name="_8x8x8_Smart_Annexp">#REF!</definedName>
    <definedName name="_8x8x8_Smart_Capacity">#REF!</definedName>
    <definedName name="_8x8x8_Smart_Capex">#REF!</definedName>
    <definedName name="_8x8x8_Smart_Cst">#REF!</definedName>
    <definedName name="_8x8x8_Smart_DepYrs">#REF!</definedName>
    <definedName name="_8x8x8_Smart_In_Capex">#REF!</definedName>
    <definedName name="_8x8x8_Smart_In_Expense">#REF!</definedName>
    <definedName name="_8x8x8_Smart_Instexp">#REF!</definedName>
    <definedName name="_9">#REF!</definedName>
    <definedName name="_93">#REF!</definedName>
    <definedName name="_94">#REF!</definedName>
    <definedName name="_A2" localSheetId="6">'Calc Data'!_A2</definedName>
    <definedName name="_A2" localSheetId="5">'Q70c LGE Benefits p.7'!_A2</definedName>
    <definedName name="_A2">[0]!_A2</definedName>
    <definedName name="_ara1">#REF!</definedName>
    <definedName name="_d2" localSheetId="6">'Calc Data'!_d2</definedName>
    <definedName name="_d2" localSheetId="5">'Q70c LGE Benefits p.7'!_d2</definedName>
    <definedName name="_d2">[0]!_d2</definedName>
    <definedName name="_DCF2">#REF!</definedName>
    <definedName name="_FCB1">#REF!</definedName>
    <definedName name="_FCB2">#REF!</definedName>
    <definedName name="_Fill" hidden="1">#REF!</definedName>
    <definedName name="_xlnm._FilterDatabase" localSheetId="6" hidden="1">'Calc Data'!$A$1:$H$69</definedName>
    <definedName name="_GRM1">#REF!</definedName>
    <definedName name="_GRM2">#REF!</definedName>
    <definedName name="_GRM3">#REF!</definedName>
    <definedName name="_HLR1">#REF!</definedName>
    <definedName name="_HLR2">#REF!</definedName>
    <definedName name="_HLR3">#REF!</definedName>
    <definedName name="_HLR4">#REF!</definedName>
    <definedName name="_HLR5">#REF!</definedName>
    <definedName name="_I071_First_Page">#REF!</definedName>
    <definedName name="_int1">#REF!</definedName>
    <definedName name="_int2">#REF!</definedName>
    <definedName name="_IOT1">#REF!</definedName>
    <definedName name="_JE29">#REF!</definedName>
    <definedName name="_JE30">#REF!</definedName>
    <definedName name="_JE31">#REF!</definedName>
    <definedName name="_JE32">#REF!</definedName>
    <definedName name="_JE33">#REF!</definedName>
    <definedName name="_JE66">#REF!</definedName>
    <definedName name="_JE67">#REF!</definedName>
    <definedName name="_JE68">#REF!</definedName>
    <definedName name="_JE69">#REF!</definedName>
    <definedName name="_JE691">#REF!</definedName>
    <definedName name="_JE70">#REF!</definedName>
    <definedName name="_Key1" hidden="1">#REF!</definedName>
    <definedName name="_Key2" hidden="1">#REF!</definedName>
    <definedName name="_Key3" hidden="1">#REF!</definedName>
    <definedName name="_key4" hidden="1">#REF!</definedName>
    <definedName name="_LCT1">#REF!</definedName>
    <definedName name="_LDT1">#REF!</definedName>
    <definedName name="_Low1">#REF!</definedName>
    <definedName name="_Low2">#REF!</definedName>
    <definedName name="_Low3">#REF!</definedName>
    <definedName name="_Low4">#REF!</definedName>
    <definedName name="_Low5">#REF!</definedName>
    <definedName name="_Low6">#REF!</definedName>
    <definedName name="_MA1">#REF!</definedName>
    <definedName name="_MA2">#REF!</definedName>
    <definedName name="_mat2">#REF!</definedName>
    <definedName name="_mat3">#REF!</definedName>
    <definedName name="_may1">#REF!</definedName>
    <definedName name="_mny16">#REF!</definedName>
    <definedName name="_MSC1">#REF!</definedName>
    <definedName name="_MSC2">#REF!</definedName>
    <definedName name="_MSC3">#REF!</definedName>
    <definedName name="_MSC4">#REF!</definedName>
    <definedName name="_MSC5">#REF!</definedName>
    <definedName name="_new1">#REF!</definedName>
    <definedName name="_new2">#REF!</definedName>
    <definedName name="_new3">#REF!</definedName>
    <definedName name="_NM1">#REF!</definedName>
    <definedName name="_NM2">#REF!</definedName>
    <definedName name="_NM3">#REF!</definedName>
    <definedName name="_OM1">#REF!</definedName>
    <definedName name="_OM2">#REF!</definedName>
    <definedName name="_OM3">#REF!</definedName>
    <definedName name="_Order1" hidden="1">255</definedName>
    <definedName name="_Order1a" hidden="1">0</definedName>
    <definedName name="_Order2" hidden="1">255</definedName>
    <definedName name="_Order2a" hidden="1">0</definedName>
    <definedName name="_P">#REF!</definedName>
    <definedName name="_P001_First_Page">#REF!</definedName>
    <definedName name="_P002ndtiercmps">#REF!</definedName>
    <definedName name="_P00bigtrans">#REF!</definedName>
    <definedName name="_P00DCF_Term">#REF!</definedName>
    <definedName name="_P00eurotrans">#REF!</definedName>
    <definedName name="_P00Liberty_TM_Bank">#REF!</definedName>
    <definedName name="_P00page4">#REF!</definedName>
    <definedName name="_P00ppr">#REF!</definedName>
    <definedName name="_P00PV_of_NOL">#REF!</definedName>
    <definedName name="_P99page1">#REF!</definedName>
    <definedName name="_P99page2">#REF!</definedName>
    <definedName name="_P99page3">#REF!</definedName>
    <definedName name="_Pen1">#REF!</definedName>
    <definedName name="_Per13">#REF!</definedName>
    <definedName name="_PG1">#REF!</definedName>
    <definedName name="_PG2">#REF!</definedName>
    <definedName name="_PR2">#REF!</definedName>
    <definedName name="_q324" localSheetId="6">'Calc Data'!_q324</definedName>
    <definedName name="_q324" localSheetId="5">'Q70c LGE Benefits p.7'!_q324</definedName>
    <definedName name="_q324">[0]!_q324</definedName>
    <definedName name="_q345" localSheetId="6">'Calc Data'!_q345</definedName>
    <definedName name="_q345" localSheetId="5">'Q70c LGE Benefits p.7'!_q345</definedName>
    <definedName name="_q345">[0]!_q345</definedName>
    <definedName name="_QBase_Case" localSheetId="6">{"Assumpt";"Capital";"Cash Flow";"Financing";"Income";"NOL"}</definedName>
    <definedName name="_QBase_Case" localSheetId="5">{"Assumpt";"Capital";"Cash Flow";"Financing";"Income";"NOL"}</definedName>
    <definedName name="_QBase_Case">{"Assumpt";"Capital";"Cash Flow";"Financing";"Income";"NOL"}</definedName>
    <definedName name="_QCombination_" localSheetId="6">{"Combined PG Bank";"Combined DCF TM Bank";"Combined RR PG";"Combined TM Bank";"Combined TM RR"}</definedName>
    <definedName name="_QCombination_" localSheetId="5">{"Combined PG Bank";"Combined DCF TM Bank";"Combined RR PG";"Combined TM Bank";"Combined TM RR"}</definedName>
    <definedName name="_QCombination_">{"Combined PG Bank";"Combined DCF TM Bank";"Combined RR PG";"Combined TM Bank";"Combined TM RR"}</definedName>
    <definedName name="_QLiberty" localSheetId="6">{"Liberty Dpn Sch";"Liberty NOL";"Liberty PG Bank";"Liberty PG RR";"Liberty TM Bank";"Liberty TM RR"}</definedName>
    <definedName name="_QLiberty" localSheetId="5">{"Liberty Dpn Sch";"Liberty NOL";"Liberty PG Bank";"Liberty PG RR";"Liberty TM Bank";"Liberty TM RR"}</definedName>
    <definedName name="_QLiberty">{"Liberty Dpn Sch";"Liberty NOL";"Liberty PG Bank";"Liberty PG RR";"Liberty TM Bank";"Liberty TM RR"}</definedName>
    <definedName name="_QSensitivity_Case" localSheetId="6">{"Sen. Capital";"Sen. Cash Flow";"Sen. Finan";"Sen. Income";"Sen. NOL";"Sen Ass."}</definedName>
    <definedName name="_QSensitivity_Case" localSheetId="5">{"Sen. Capital";"Sen. Cash Flow";"Sen. Finan";"Sen. Income";"Sen. NOL";"Sen Ass."}</definedName>
    <definedName name="_QSensitivity_Case">{"Sen. Capital";"Sen. Cash Flow";"Sen. Finan";"Sen. Income";"Sen. NOL";"Sen Ass."}</definedName>
    <definedName name="_QVictory" localSheetId="6">{"Victory Options";"Victory Othr Asset";"Victory PG RollUp";"Victory TM Rollup"}</definedName>
    <definedName name="_QVictory" localSheetId="5">{"Victory Options";"Victory Othr Asset";"Victory PG RollUp";"Victory TM Rollup"}</definedName>
    <definedName name="_QVictory">{"Victory Options";"Victory Othr Asset";"Victory PG RollUp";"Victory TM Rollup"}</definedName>
    <definedName name="_Report" localSheetId="6">{"Victory TM Rollup";"Combined DCF TM Bank";"Combined PG Bank";"Combined RR PG";"Combined RR TM";"Combined TM Bank";"Combined TM RR";"dcf";"DCF Term";"GAssump";"Liberty Dpn Sch";"Liberty NOL";"Liberty PG Bank";"Liberty PG RR";"Liberty TM Bank";"Liberty TM RR";"options";"PV of NOL";"Synergies";"Victory Options";"Victory Oth Assets";"Victory Othr Asset";"Victory PG RollUp"}</definedName>
    <definedName name="_Report" localSheetId="5">{"Victory TM Rollup";"Combined DCF TM Bank";"Combined PG Bank";"Combined RR PG";"Combined RR TM";"Combined TM Bank";"Combined TM RR";"dcf";"DCF Term";"GAssump";"Liberty Dpn Sch";"Liberty NOL";"Liberty PG Bank";"Liberty PG RR";"Liberty TM Bank";"Liberty TM RR";"options";"PV of NOL";"Synergies";"Victory Options";"Victory Oth Assets";"Victory Othr Asset";"Victory PG RollUp"}</definedName>
    <definedName name="_Report">{"Victory TM Rollup";"Combined DCF TM Bank";"Combined PG Bank";"Combined RR PG";"Combined RR TM";"Combined TM Bank";"Combined TM RR";"dcf";"DCF Term";"GAssump";"Liberty Dpn Sch";"Liberty NOL";"Liberty PG Bank";"Liberty PG RR";"Liberty TM Bank";"Liberty TM RR";"options";"PV of NOL";"Synergies";"Victory Options";"Victory Oth Assets";"Victory Othr Asset";"Victory PG RollUp"}</definedName>
    <definedName name="_ROA1">#REF!</definedName>
    <definedName name="_ROA2">#REF!</definedName>
    <definedName name="_ROA3">#REF!</definedName>
    <definedName name="_ROE1">#REF!</definedName>
    <definedName name="_ROE2">#REF!</definedName>
    <definedName name="_ROE3">#REF!</definedName>
    <definedName name="_run2">#REF!</definedName>
    <definedName name="_S_Base" localSheetId="6">{0.1;0;0.382758620689655;0;0;0;0.258620689655172;0;0.258620689655172}</definedName>
    <definedName name="_S_Base" localSheetId="5">{0.1;0;0.382758620689655;0;0;0;0.258620689655172;0;0.258620689655172}</definedName>
    <definedName name="_S_Base">{0.1;0;0.382758620689655;0;0;0;0.258620689655172;0;0.258620689655172}</definedName>
    <definedName name="_S_new_case" localSheetId="6">{0.1;0;0.45;0;0;0;0;0;0.45}</definedName>
    <definedName name="_S_new_case" localSheetId="5">{0.1;0;0.45;0;0;0;0;0;0.45}</definedName>
    <definedName name="_S_new_case">{0.1;0;0.45;0;0;0;0;0;0.45}</definedName>
    <definedName name="_SBaseRef">#REF!</definedName>
    <definedName name="_Sort" hidden="1">#REF!</definedName>
    <definedName name="_sum1">#REF!</definedName>
    <definedName name="_sum2">#REF!</definedName>
    <definedName name="_sum3">#REF!</definedName>
    <definedName name="_sum4">#REF!</definedName>
    <definedName name="_sum5">#REF!</definedName>
    <definedName name="_TAB1">#REF!</definedName>
    <definedName name="_TAB2">#REF!</definedName>
    <definedName name="_TAB3">#REF!</definedName>
    <definedName name="_TAB4">#REF!</definedName>
    <definedName name="_TAB5">#REF!</definedName>
    <definedName name="_Table1_In1" hidden="1">#REF!</definedName>
    <definedName name="_Table1_Out" hidden="1">#REF!</definedName>
    <definedName name="_Table1_Out_2" hidden="1">#REF!</definedName>
    <definedName name="_Table2_In1" hidden="1">#REF!</definedName>
    <definedName name="_Table2_In2" hidden="1">#REF!</definedName>
    <definedName name="_Table2_Out" hidden="1">#REF!</definedName>
    <definedName name="_Table2_Out_2" hidden="1">#REF!</definedName>
    <definedName name="_tar2">#REF!</definedName>
    <definedName name="_TCU4">#REF!</definedName>
    <definedName name="_top1">#REF!</definedName>
    <definedName name="_top11">#REF!</definedName>
    <definedName name="_yr10">#REF!</definedName>
    <definedName name="_Yr13">#REF!</definedName>
    <definedName name="_yr2">#REF!</definedName>
    <definedName name="_YR2001">#REF!</definedName>
    <definedName name="_YR2002">#REF!</definedName>
    <definedName name="_yr3">#REF!</definedName>
    <definedName name="_Z2ndtiercmps" localSheetId="6">{0;0;0;0;1;#N/A;0.5;0.5;1;1;2;TRUE;FALSE;FALSE;FALSE;FALSE;#N/A;1;#N/A;1;1;"";"&amp;L&amp;""Kennerly,Roman Bold""&amp;14Lehman Brothers&amp;R&amp;""Kennerly,Roman""&amp;8Confidential - Draft"}</definedName>
    <definedName name="_Z2ndtiercmps" localSheetId="5">{0;0;0;0;1;#N/A;0.5;0.5;1;1;2;TRUE;FALSE;FALSE;FALSE;FALSE;#N/A;1;#N/A;1;1;"";"&amp;L&amp;""Kennerly,Roman Bold""&amp;14Lehman Brothers&amp;R&amp;""Kennerly,Roman""&amp;8Confidential - Draft"}</definedName>
    <definedName name="_Z2ndtiercmps">{0;0;0;0;1;#N/A;0.5;0.5;1;1;2;TRUE;FALSE;FALSE;FALSE;FALSE;#N/A;1;#N/A;1;1;"";"&amp;L&amp;""Kennerly,Roman Bold""&amp;14Lehman Brothers&amp;R&amp;""Kennerly,Roman""&amp;8Confidential - Draft"}</definedName>
    <definedName name="_Z5.5_Discounted_Cash_Flow_2" localSheetId="6">{0;0;0;0;1;#N/A;0;0;0.3;0.3;2;FALSE;FALSE;FALSE;FALSE;FALSE;#N/A;1;#N/A;1;1;"";""}</definedName>
    <definedName name="_Z5.5_Discounted_Cash_Flow_2" localSheetId="5">{0;0;0;0;1;#N/A;0;0;0.3;0.3;2;FALSE;FALSE;FALSE;FALSE;FALSE;#N/A;1;#N/A;1;1;"";""}</definedName>
    <definedName name="_Z5.5_Discounted_Cash_Flow_2">{0;0;0;0;1;#N/A;0;0;0.3;0.3;2;FALSE;FALSE;FALSE;FALSE;FALSE;#N/A;1;#N/A;1;1;"";""}</definedName>
    <definedName name="_ZADJUST" localSheetId="6">{0;0;0;0;1;#N/A;0.5;0.25;0.1;0.1;2;TRUE;FALSE;FALSE;FALSE;FALSE;#N/A;1;#N/A;1;1;"";"&amp;L&amp;""Times New Roman,Regular""&amp;8&amp;F&amp;D&amp;T&amp;R&amp;""Kennerly,Roman Bold""&amp;8LEHMAN BROTHERS&amp;""Times New Roman,Regular""
Draft / Preliminary and Confidential"}</definedName>
    <definedName name="_ZADJUST" localSheetId="5">{0;0;0;0;1;#N/A;0.5;0.25;0.1;0.1;2;TRUE;FALSE;FALSE;FALSE;FALSE;#N/A;1;#N/A;1;1;"";"&amp;L&amp;""Times New Roman,Regular""&amp;8&amp;F&amp;D&amp;T&amp;R&amp;""Kennerly,Roman Bold""&amp;8LEHMAN BROTHERS&amp;""Times New Roman,Regular""
Draft / Preliminary and Confidential"}</definedName>
    <definedName name="_ZADJUST">{0;0;0;0;1;#N/A;0.5;0.25;0.1;0.1;2;TRUE;FALSE;FALSE;FALSE;FALSE;#N/A;1;#N/A;1;1;"";"&amp;L&amp;""Times New Roman,Regular""&amp;8&amp;F&amp;D&amp;T&amp;R&amp;""Kennerly,Roman Bold""&amp;8LEHMAN BROTHERS&amp;""Times New Roman,Regular""
Draft / Preliminary and Confidential"}</definedName>
    <definedName name="_Zaqcost" localSheetId="6">{0;0;0;0;1;#N/A;0.5;0.5;1.02;0.5;2;TRUE;FALSE;FALSE;FALSE;FALSE;#N/A;1;#N/A;1;4;"&amp;R&amp;D &amp;T
";"&amp;R&amp;""Times New Roman,Bold""Lehman Brothers Mergers and Acquisitions Group"}</definedName>
    <definedName name="_Zaqcost" localSheetId="5">{0;0;0;0;1;#N/A;0.5;0.5;1.02;0.5;2;TRUE;FALSE;FALSE;FALSE;FALSE;#N/A;1;#N/A;1;4;"&amp;R&amp;D &amp;T
";"&amp;R&amp;""Times New Roman,Bold""Lehman Brothers Mergers and Acquisitions Group"}</definedName>
    <definedName name="_Zaqcost">{0;0;0;0;1;#N/A;0.5;0.5;1.02;0.5;2;TRUE;FALSE;FALSE;FALSE;FALSE;#N/A;1;#N/A;1;4;"&amp;R&amp;D &amp;T
";"&amp;R&amp;""Times New Roman,Bold""Lehman Brothers Mergers and Acquisitions Group"}</definedName>
    <definedName name="_ZAsia_PG" localSheetId="6">{0;0;0;0;1;#N/A;0.75;0.75;0.5;0.5;2;TRUE;FALSE;FALSE;FALSE;FALSE;#N/A;1;65;#N/A;#N/A;"";""}</definedName>
    <definedName name="_ZAsia_PG" localSheetId="5">{0;0;0;0;1;#N/A;0.75;0.75;0.5;0.5;2;TRUE;FALSE;FALSE;FALSE;FALSE;#N/A;1;65;#N/A;#N/A;"";""}</definedName>
    <definedName name="_ZAsia_PG">{0;0;0;0;1;#N/A;0.75;0.75;0.5;0.5;2;TRUE;FALSE;FALSE;FALSE;FALSE;#N/A;1;65;#N/A;#N/A;"";""}</definedName>
    <definedName name="_ZAsia_TM" localSheetId="6">{0;0;0;0;1;#N/A;0.5;0.5;0.5;0.5;2;TRUE;FALSE;FALSE;FALSE;FALSE;#N/A;1;65;#N/A;#N/A;"";""}</definedName>
    <definedName name="_ZAsia_TM" localSheetId="5">{0;0;0;0;1;#N/A;0.5;0.5;0.5;0.5;2;TRUE;FALSE;FALSE;FALSE;FALSE;#N/A;1;65;#N/A;#N/A;"";""}</definedName>
    <definedName name="_ZAsia_TM">{0;0;0;0;1;#N/A;0.5;0.5;0.5;0.5;2;TRUE;FALSE;FALSE;FALSE;FALSE;#N/A;1;65;#N/A;#N/A;"";""}</definedName>
    <definedName name="_ZAssumpt" localSheetId="6">{0;0;0;0;1;#N/A;0.25;0.25;0.25;0.25;2;TRUE;FALSE;FALSE;FALSE;FALSE;#N/A;1;#N/A;1;1;"";"&amp;L&amp;""Arial,Italic""&amp;8&amp;F Page &amp;P of &amp;N &amp;D &amp;T "}</definedName>
    <definedName name="_ZAssumpt" localSheetId="5">{0;0;0;0;1;#N/A;0.25;0.25;0.25;0.25;2;TRUE;FALSE;FALSE;FALSE;FALSE;#N/A;1;#N/A;1;1;"";"&amp;L&amp;""Arial,Italic""&amp;8&amp;F Page &amp;P of &amp;N &amp;D &amp;T "}</definedName>
    <definedName name="_ZAssumpt">{0;0;0;0;1;#N/A;0.25;0.25;0.25;0.25;2;TRUE;FALSE;FALSE;FALSE;FALSE;#N/A;1;#N/A;1;1;"";"&amp;L&amp;""Arial,Italic""&amp;8&amp;F Page &amp;P of &amp;N &amp;D &amp;T "}</definedName>
    <definedName name="_Zbigtrans" localSheetId="6">{0;0;0;0;1;#N/A;0.75;0.75;1;1;2;FALSE;FALSE;FALSE;FALSE;FALSE;#N/A;1;#N/A;1;1;"";"&amp;L&amp;""Kennerly,Roman""&amp;14Lehman Brothers&amp;R&amp;8Confidential - Draft"}</definedName>
    <definedName name="_Zbigtrans" localSheetId="5">{0;0;0;0;1;#N/A;0.75;0.75;1;1;2;FALSE;FALSE;FALSE;FALSE;FALSE;#N/A;1;#N/A;1;1;"";"&amp;L&amp;""Kennerly,Roman""&amp;14Lehman Brothers&amp;R&amp;8Confidential - Draft"}</definedName>
    <definedName name="_Zbigtrans">{0;0;0;0;1;#N/A;0.75;0.75;1;1;2;FALSE;FALSE;FALSE;FALSE;FALSE;#N/A;1;#N/A;1;1;"";"&amp;L&amp;""Kennerly,Roman""&amp;14Lehman Brothers&amp;R&amp;8Confidential - Draft"}</definedName>
    <definedName name="_ZCapital" localSheetId="6">{0;0;0;0;1;#N/A;0.25;0.25;0.25;0.25;2;TRUE;FALSE;FALSE;FALSE;FALSE;#N/A;1;#N/A;1;1;"";"&amp;L&amp;""Arial,Italic""&amp;8&amp;F Page &amp;P of &amp;N &amp;D &amp;T "}</definedName>
    <definedName name="_ZCapital" localSheetId="5">{0;0;0;0;1;#N/A;0.25;0.25;0.25;0.25;2;TRUE;FALSE;FALSE;FALSE;FALSE;#N/A;1;#N/A;1;1;"";"&amp;L&amp;""Arial,Italic""&amp;8&amp;F Page &amp;P of &amp;N &amp;D &amp;T "}</definedName>
    <definedName name="_ZCapital">{0;0;0;0;1;#N/A;0.25;0.25;0.25;0.25;2;TRUE;FALSE;FALSE;FALSE;FALSE;#N/A;1;#N/A;1;1;"";"&amp;L&amp;""Arial,Italic""&amp;8&amp;F Page &amp;P of &amp;N &amp;D &amp;T "}</definedName>
    <definedName name="_Zcapitalization" localSheetId="6">{0;0;0;0;1;#N/A;0.5;0.5;1.02;0.5;2;TRUE;FALSE;FALSE;FALSE;FALSE;#N/A;1;#N/A;1;4;"&amp;R&amp;D &amp;T
";"&amp;R&amp;""Times New Roman,Bold""Lehman Brothers Mergers and Acquisitions Group"}</definedName>
    <definedName name="_Zcapitalization" localSheetId="5">{0;0;0;0;1;#N/A;0.5;0.5;1.02;0.5;2;TRUE;FALSE;FALSE;FALSE;FALSE;#N/A;1;#N/A;1;4;"&amp;R&amp;D &amp;T
";"&amp;R&amp;""Times New Roman,Bold""Lehman Brothers Mergers and Acquisitions Group"}</definedName>
    <definedName name="_Zcapitalization">{0;0;0;0;1;#N/A;0.5;0.5;1.02;0.5;2;TRUE;FALSE;FALSE;FALSE;FALSE;#N/A;1;#N/A;1;4;"&amp;R&amp;D &amp;T
";"&amp;R&amp;""Times New Roman,Bold""Lehman Brothers Mergers and Acquisitions Group"}</definedName>
    <definedName name="_ZCash_Flow" localSheetId="6">{0;0;0;0;1;#N/A;0.25;0.25;0.25;0.25;2;TRUE;FALSE;FALSE;FALSE;FALSE;#N/A;1;#N/A;1;1;"";"&amp;L&amp;""Arial,Italic""&amp;8&amp;F Page &amp;P of &amp;N &amp;D &amp;T "}</definedName>
    <definedName name="_ZCash_Flow" localSheetId="5">{0;0;0;0;1;#N/A;0.25;0.25;0.25;0.25;2;TRUE;FALSE;FALSE;FALSE;FALSE;#N/A;1;#N/A;1;1;"";"&amp;L&amp;""Arial,Italic""&amp;8&amp;F Page &amp;P of &amp;N &amp;D &amp;T "}</definedName>
    <definedName name="_ZCash_Flow">{0;0;0;0;1;#N/A;0.25;0.25;0.25;0.25;2;TRUE;FALSE;FALSE;FALSE;FALSE;#N/A;1;#N/A;1;1;"";"&amp;L&amp;""Arial,Italic""&amp;8&amp;F Page &amp;P of &amp;N &amp;D &amp;T "}</definedName>
    <definedName name="_ZCombined_DCF_TM_Bank" localSheetId="6">{0;0;0;0;1;#N/A;0.5;0.75;0.5;0.5;2;TRUE;FALSE;FALSE;FALSE;FALSE;#N/A;1;#N/A;1;1;"";"&amp;LConfidential&amp;RLEHMAN BROTHERS"}</definedName>
    <definedName name="_ZCombined_DCF_TM_Bank" localSheetId="5">{0;0;0;0;1;#N/A;0.5;0.75;0.5;0.5;2;TRUE;FALSE;FALSE;FALSE;FALSE;#N/A;1;#N/A;1;1;"";"&amp;LConfidential&amp;RLEHMAN BROTHERS"}</definedName>
    <definedName name="_ZCombined_DCF_TM_Bank">{0;0;0;0;1;#N/A;0.5;0.75;0.5;0.5;2;TRUE;FALSE;FALSE;FALSE;FALSE;#N/A;1;#N/A;1;1;"";"&amp;LConfidential&amp;RLEHMAN BROTHERS"}</definedName>
    <definedName name="_ZCombined_PG_Bank" localSheetId="6">{0;0;0;0;1;#N/A;0.5;0.75;0.5;0.5;2;TRUE;FALSE;FALSE;FALSE;FALSE;#N/A;1;#N/A;1;1;"";"&amp;LConfidential&amp;RLEHMAN BROTHERS"}</definedName>
    <definedName name="_ZCombined_PG_Bank" localSheetId="5">{0;0;0;0;1;#N/A;0.5;0.75;0.5;0.5;2;TRUE;FALSE;FALSE;FALSE;FALSE;#N/A;1;#N/A;1;1;"";"&amp;LConfidential&amp;RLEHMAN BROTHERS"}</definedName>
    <definedName name="_ZCombined_PG_Bank">{0;0;0;0;1;#N/A;0.5;0.75;0.5;0.5;2;TRUE;FALSE;FALSE;FALSE;FALSE;#N/A;1;#N/A;1;1;"";"&amp;LConfidential&amp;RLEHMAN BROTHERS"}</definedName>
    <definedName name="_ZCombined_RR_PG" localSheetId="6">{0;0;0;0;1;#N/A;0.5;0.75;0.5;0.5;2;TRUE;FALSE;FALSE;FALSE;FALSE;#N/A;1;#N/A;1;1;"";"&amp;LConfidential&amp;RLEHMAN BROTHERS"}</definedName>
    <definedName name="_ZCombined_RR_PG" localSheetId="5">{0;0;0;0;1;#N/A;0.5;0.75;0.5;0.5;2;TRUE;FALSE;FALSE;FALSE;FALSE;#N/A;1;#N/A;1;1;"";"&amp;LConfidential&amp;RLEHMAN BROTHERS"}</definedName>
    <definedName name="_ZCombined_RR_PG">{0;0;0;0;1;#N/A;0.5;0.75;0.5;0.5;2;TRUE;FALSE;FALSE;FALSE;FALSE;#N/A;1;#N/A;1;1;"";"&amp;LConfidential&amp;RLEHMAN BROTHERS"}</definedName>
    <definedName name="_ZCombined_RR_TM" localSheetId="6">{0;0;0;0;1;#N/A;0.5;0.75;0.5;0.5;2;TRUE;FALSE;FALSE;FALSE;FALSE;#N/A;1;#N/A;1;1;"";"&amp;LConfidential&amp;RLEHMAN BROTHERS"}</definedName>
    <definedName name="_ZCombined_RR_TM" localSheetId="5">{0;0;0;0;1;#N/A;0.5;0.75;0.5;0.5;2;TRUE;FALSE;FALSE;FALSE;FALSE;#N/A;1;#N/A;1;1;"";"&amp;LConfidential&amp;RLEHMAN BROTHERS"}</definedName>
    <definedName name="_ZCombined_RR_TM">{0;0;0;0;1;#N/A;0.5;0.75;0.5;0.5;2;TRUE;FALSE;FALSE;FALSE;FALSE;#N/A;1;#N/A;1;1;"";"&amp;LConfidential&amp;RLEHMAN BROTHERS"}</definedName>
    <definedName name="_ZCombined_TM_Bank" localSheetId="6">{0;0;0;0;1;#N/A;0.5;0.75;0.5;0.5;2;TRUE;FALSE;FALSE;FALSE;FALSE;#N/A;1;#N/A;1;1;"";"&amp;LConfidential&amp;RLEHMAN BROTHERS"}</definedName>
    <definedName name="_ZCombined_TM_Bank" localSheetId="5">{0;0;0;0;1;#N/A;0.5;0.75;0.5;0.5;2;TRUE;FALSE;FALSE;FALSE;FALSE;#N/A;1;#N/A;1;1;"";"&amp;LConfidential&amp;RLEHMAN BROTHERS"}</definedName>
    <definedName name="_ZCombined_TM_Bank">{0;0;0;0;1;#N/A;0.5;0.75;0.5;0.5;2;TRUE;FALSE;FALSE;FALSE;FALSE;#N/A;1;#N/A;1;1;"";"&amp;LConfidential&amp;RLEHMAN BROTHERS"}</definedName>
    <definedName name="_ZCombined_TM_RR" localSheetId="6">{0;0;0;0;1;#N/A;0.5;0.75;0.5;0.5;2;TRUE;FALSE;FALSE;FALSE;FALSE;#N/A;1;#N/A;1;1;"";"&amp;LConfidential&amp;RLEHMAN BROTHERS"}</definedName>
    <definedName name="_ZCombined_TM_RR" localSheetId="5">{0;0;0;0;1;#N/A;0.5;0.75;0.5;0.5;2;TRUE;FALSE;FALSE;FALSE;FALSE;#N/A;1;#N/A;1;1;"";"&amp;LConfidential&amp;RLEHMAN BROTHERS"}</definedName>
    <definedName name="_ZCombined_TM_RR">{0;0;0;0;1;#N/A;0.5;0.75;0.5;0.5;2;TRUE;FALSE;FALSE;FALSE;FALSE;#N/A;1;#N/A;1;1;"";"&amp;LConfidential&amp;RLEHMAN BROTHERS"}</definedName>
    <definedName name="_ZCOPPERBAL" localSheetId="6">{0;0;0;0;1;#N/A;0.25;0.25;0.5;0.25;2;TRUE;FALSE;FALSE;FALSE;FALSE;#N/A;1;#N/A;1;1;"";""}</definedName>
    <definedName name="_ZCOPPERBAL" localSheetId="5">{0;0;0;0;1;#N/A;0.25;0.25;0.5;0.25;2;TRUE;FALSE;FALSE;FALSE;FALSE;#N/A;1;#N/A;1;1;"";""}</definedName>
    <definedName name="_ZCOPPERBAL">{0;0;0;0;1;#N/A;0.25;0.25;0.5;0.25;2;TRUE;FALSE;FALSE;FALSE;FALSE;#N/A;1;#N/A;1;1;"";""}</definedName>
    <definedName name="_ZCOPPERCASH" localSheetId="6">{0;0;0;0;1;#N/A;0.25;0.25;0.5;0.25;2;TRUE;FALSE;FALSE;FALSE;FALSE;#N/A;1;#N/A;1;1;"";""}</definedName>
    <definedName name="_ZCOPPERCASH" localSheetId="5">{0;0;0;0;1;#N/A;0.25;0.25;0.5;0.25;2;TRUE;FALSE;FALSE;FALSE;FALSE;#N/A;1;#N/A;1;1;"";""}</definedName>
    <definedName name="_ZCOPPERCASH">{0;0;0;0;1;#N/A;0.25;0.25;0.5;0.25;2;TRUE;FALSE;FALSE;FALSE;FALSE;#N/A;1;#N/A;1;1;"";""}</definedName>
    <definedName name="_ZCOPPERDCF" localSheetId="6">{0;0;0;0;1;#N/A;0.25;0.25;0.5;0.25;2;TRUE;FALSE;FALSE;FALSE;FALSE;#N/A;1;#N/A;1;1;"";""}</definedName>
    <definedName name="_ZCOPPERDCF" localSheetId="5">{0;0;0;0;1;#N/A;0.25;0.25;0.5;0.25;2;TRUE;FALSE;FALSE;FALSE;FALSE;#N/A;1;#N/A;1;1;"";""}</definedName>
    <definedName name="_ZCOPPERDCF">{0;0;0;0;1;#N/A;0.25;0.25;0.5;0.25;2;TRUE;FALSE;FALSE;FALSE;FALSE;#N/A;1;#N/A;1;1;"";""}</definedName>
    <definedName name="_ZCOPPERINC" localSheetId="6">{0;0;0;0;1;#N/A;0.25;0.25;0.5;0.25;2;TRUE;FALSE;FALSE;FALSE;FALSE;#N/A;1;#N/A;1;1;"";""}</definedName>
    <definedName name="_ZCOPPERINC" localSheetId="5">{0;0;0;0;1;#N/A;0.25;0.25;0.5;0.25;2;TRUE;FALSE;FALSE;FALSE;FALSE;#N/A;1;#N/A;1;1;"";""}</definedName>
    <definedName name="_ZCOPPERINC">{0;0;0;0;1;#N/A;0.25;0.25;0.5;0.25;2;TRUE;FALSE;FALSE;FALSE;FALSE;#N/A;1;#N/A;1;1;"";""}</definedName>
    <definedName name="_Zdcf" localSheetId="6">{0;0;0;0;1;#N/A;0.5;0.75;0.5;0.5;2;TRUE;FALSE;FALSE;FALSE;FALSE;#N/A;1;#N/A;1;1;"";"&amp;LConfidential&amp;RLEHMAN BROTHERS"}</definedName>
    <definedName name="_Zdcf" localSheetId="5">{0;0;0;0;1;#N/A;0.5;0.75;0.5;0.5;2;TRUE;FALSE;FALSE;FALSE;FALSE;#N/A;1;#N/A;1;1;"";"&amp;LConfidential&amp;RLEHMAN BROTHERS"}</definedName>
    <definedName name="_Zdcf">{0;0;0;0;1;#N/A;0.5;0.75;0.5;0.5;2;TRUE;FALSE;FALSE;FALSE;FALSE;#N/A;1;#N/A;1;1;"";"&amp;LConfidential&amp;RLEHMAN BROTHERS"}</definedName>
    <definedName name="_ZDCF_PG" localSheetId="6">{0;0;0;0;1;#N/A;0.5;0.5;0.5;0.5;2;TRUE;FALSE;FALSE;FALSE;FALSE;#N/A;1;65;#N/A;#N/A;"";""}</definedName>
    <definedName name="_ZDCF_PG" localSheetId="5">{0;0;0;0;1;#N/A;0.5;0.5;0.5;0.5;2;TRUE;FALSE;FALSE;FALSE;FALSE;#N/A;1;65;#N/A;#N/A;"";""}</definedName>
    <definedName name="_ZDCF_PG">{0;0;0;0;1;#N/A;0.5;0.5;0.5;0.5;2;TRUE;FALSE;FALSE;FALSE;FALSE;#N/A;1;65;#N/A;#N/A;"";""}</definedName>
    <definedName name="_ZDCF_Term" localSheetId="6">{0;0;0;0;1;#N/A;0.5;0.5;0.5;0.5;2;TRUE;FALSE;FALSE;FALSE;FALSE;#N/A;1;65;#N/A;#N/A;"";""}</definedName>
    <definedName name="_ZDCF_Term" localSheetId="5">{0;0;0;0;1;#N/A;0.5;0.5;0.5;0.5;2;TRUE;FALSE;FALSE;FALSE;FALSE;#N/A;1;65;#N/A;#N/A;"";""}</definedName>
    <definedName name="_ZDCF_Term">{0;0;0;0;1;#N/A;0.5;0.5;0.5;0.5;2;TRUE;FALSE;FALSE;FALSE;FALSE;#N/A;1;65;#N/A;#N/A;"";""}</definedName>
    <definedName name="_Zearnings" localSheetId="6">{0;0;0;0;1;#N/A;0.5;0.5;1.02;0.5;2;TRUE;FALSE;FALSE;FALSE;FALSE;#N/A;1;#N/A;1;4;"&amp;R&amp;D &amp;T
";"&amp;R&amp;""Times New Roman,Bold""Lehman Brothers Mergers and Acquisitions Group"}</definedName>
    <definedName name="_Zearnings" localSheetId="5">{0;0;0;0;1;#N/A;0.5;0.5;1.02;0.5;2;TRUE;FALSE;FALSE;FALSE;FALSE;#N/A;1;#N/A;1;4;"&amp;R&amp;D &amp;T
";"&amp;R&amp;""Times New Roman,Bold""Lehman Brothers Mergers and Acquisitions Group"}</definedName>
    <definedName name="_Zearnings">{0;0;0;0;1;#N/A;0.5;0.5;1.02;0.5;2;TRUE;FALSE;FALSE;FALSE;FALSE;#N/A;1;#N/A;1;4;"&amp;R&amp;D &amp;T
";"&amp;R&amp;""Times New Roman,Bold""Lehman Brothers Mergers and Acquisitions Group"}</definedName>
    <definedName name="_ZEur_PG" localSheetId="6">{0;0;0;0;1;#N/A;0.5;0.5;0.5;0.5;2;TRUE;FALSE;FALSE;FALSE;FALSE;#N/A;1;65;#N/A;#N/A;"";""}</definedName>
    <definedName name="_ZEur_PG" localSheetId="5">{0;0;0;0;1;#N/A;0.5;0.5;0.5;0.5;2;TRUE;FALSE;FALSE;FALSE;FALSE;#N/A;1;65;#N/A;#N/A;"";""}</definedName>
    <definedName name="_ZEur_PG">{0;0;0;0;1;#N/A;0.5;0.5;0.5;0.5;2;TRUE;FALSE;FALSE;FALSE;FALSE;#N/A;1;65;#N/A;#N/A;"";""}</definedName>
    <definedName name="_ZEur_TM" localSheetId="6">{0;0;0;0;1;#N/A;0.5;0.5;0.5;0.5;2;TRUE;FALSE;FALSE;FALSE;FALSE;#N/A;1;65;#N/A;#N/A;"";"&amp;L&amp;""Arial,Italic""&amp;8&amp;F Page &amp;P of &amp;N &amp;D &amp;T "}</definedName>
    <definedName name="_ZEur_TM" localSheetId="5">{0;0;0;0;1;#N/A;0.5;0.5;0.5;0.5;2;TRUE;FALSE;FALSE;FALSE;FALSE;#N/A;1;65;#N/A;#N/A;"";"&amp;L&amp;""Arial,Italic""&amp;8&amp;F Page &amp;P of &amp;N &amp;D &amp;T "}</definedName>
    <definedName name="_ZEur_TM">{0;0;0;0;1;#N/A;0.5;0.5;0.5;0.5;2;TRUE;FALSE;FALSE;FALSE;FALSE;#N/A;1;65;#N/A;#N/A;"";"&amp;L&amp;""Arial,Italic""&amp;8&amp;F Page &amp;P of &amp;N &amp;D &amp;T "}</definedName>
    <definedName name="_Zeurocmps" localSheetId="6">{0;0;0;0;1;#N/A;0.47;0.54;1;1;2;TRUE;FALSE;FALSE;FALSE;FALSE;#N/A;1;#N/A;1;1;"";"&amp;L&amp;""Kennerly,Roman""&amp;14Lehman Brothers&amp;R&amp;8Confidential Draft"}</definedName>
    <definedName name="_Zeurocmps" localSheetId="5">{0;0;0;0;1;#N/A;0.47;0.54;1;1;2;TRUE;FALSE;FALSE;FALSE;FALSE;#N/A;1;#N/A;1;1;"";"&amp;L&amp;""Kennerly,Roman""&amp;14Lehman Brothers&amp;R&amp;8Confidential Draft"}</definedName>
    <definedName name="_Zeurocmps">{0;0;0;0;1;#N/A;0.47;0.54;1;1;2;TRUE;FALSE;FALSE;FALSE;FALSE;#N/A;1;#N/A;1;1;"";"&amp;L&amp;""Kennerly,Roman""&amp;14Lehman Brothers&amp;R&amp;8Confidential Draft"}</definedName>
    <definedName name="_Zeurotrans" localSheetId="6">{0;0;0;0;1;#N/A;0.75;0.75;1;1;2;FALSE;FALSE;FALSE;FALSE;FALSE;#N/A;1;#N/A;1;1;"";"&amp;L&amp;""Kennerly,Roman Bold""Lehman Brothers&amp;R&amp;""Kennerly,Roman""Confidential - Draft"}</definedName>
    <definedName name="_Zeurotrans" localSheetId="5">{0;0;0;0;1;#N/A;0.75;0.75;1;1;2;FALSE;FALSE;FALSE;FALSE;FALSE;#N/A;1;#N/A;1;1;"";"&amp;L&amp;""Kennerly,Roman Bold""Lehman Brothers&amp;R&amp;""Kennerly,Roman""Confidential - Draft"}</definedName>
    <definedName name="_Zeurotrans">{0;0;0;0;1;#N/A;0.75;0.75;1;1;2;FALSE;FALSE;FALSE;FALSE;FALSE;#N/A;1;#N/A;1;1;"";"&amp;L&amp;""Kennerly,Roman Bold""Lehman Brothers&amp;R&amp;""Kennerly,Roman""Confidential - Draft"}</definedName>
    <definedName name="_ZFinancing" localSheetId="6">{0;0;0;0;1;#N/A;0.25;0.25;0.25;0.25;2;TRUE;FALSE;FALSE;FALSE;FALSE;#N/A;1;#N/A;1;1;"";"&amp;L&amp;""Arial,Italic""&amp;8&amp;F Page &amp;P of &amp;N &amp;D &amp;T "}</definedName>
    <definedName name="_ZFinancing" localSheetId="5">{0;0;0;0;1;#N/A;0.25;0.25;0.25;0.25;2;TRUE;FALSE;FALSE;FALSE;FALSE;#N/A;1;#N/A;1;1;"";"&amp;L&amp;""Arial,Italic""&amp;8&amp;F Page &amp;P of &amp;N &amp;D &amp;T "}</definedName>
    <definedName name="_ZFinancing">{0;0;0;0;1;#N/A;0.25;0.25;0.25;0.25;2;TRUE;FALSE;FALSE;FALSE;FALSE;#N/A;1;#N/A;1;1;"";"&amp;L&amp;""Arial,Italic""&amp;8&amp;F Page &amp;P of &amp;N &amp;D &amp;T "}</definedName>
    <definedName name="_ZGAssump" localSheetId="6">{0;0;0;0;1;#N/A;0.75;0.75;1;1;2;TRUE;FALSE;FALSE;FALSE;FALSE;#N/A;1;#N/A;1;1;"&amp;A";"Page &amp;P"}</definedName>
    <definedName name="_ZGAssump" localSheetId="5">{0;0;0;0;1;#N/A;0.75;0.75;1;1;2;TRUE;FALSE;FALSE;FALSE;FALSE;#N/A;1;#N/A;1;1;"&amp;A";"Page &amp;P"}</definedName>
    <definedName name="_ZGAssump">{0;0;0;0;1;#N/A;0.75;0.75;1;1;2;TRUE;FALSE;FALSE;FALSE;FALSE;#N/A;1;#N/A;1;1;"&amp;A";"Page &amp;P"}</definedName>
    <definedName name="_ZIncome" localSheetId="6">{0;0;0;0;1;#N/A;0.25;0.25;0.25;0.25;2;TRUE;FALSE;FALSE;FALSE;FALSE;#N/A;1;#N/A;1;1;"";"&amp;L&amp;""Arial,Italic""&amp;8&amp;F Page &amp;P of &amp;N &amp;D &amp;T "}</definedName>
    <definedName name="_ZIncome" localSheetId="5">{0;0;0;0;1;#N/A;0.25;0.25;0.25;0.25;2;TRUE;FALSE;FALSE;FALSE;FALSE;#N/A;1;#N/A;1;1;"";"&amp;L&amp;""Arial,Italic""&amp;8&amp;F Page &amp;P of &amp;N &amp;D &amp;T "}</definedName>
    <definedName name="_ZIncome">{0;0;0;0;1;#N/A;0.25;0.25;0.25;0.25;2;TRUE;FALSE;FALSE;FALSE;FALSE;#N/A;1;#N/A;1;1;"";"&amp;L&amp;""Arial,Italic""&amp;8&amp;F Page &amp;P of &amp;N &amp;D &amp;T "}</definedName>
    <definedName name="_ZLASERBAL" localSheetId="6">{0;0;0;0;1;#N/A;0.75;0.75;0.5;0.25;2;FALSE;FALSE;FALSE;FALSE;FALSE;#N/A;1;#N/A;1;1;"";""}</definedName>
    <definedName name="_ZLASERBAL" localSheetId="5">{0;0;0;0;1;#N/A;0.75;0.75;0.5;0.25;2;FALSE;FALSE;FALSE;FALSE;FALSE;#N/A;1;#N/A;1;1;"";""}</definedName>
    <definedName name="_ZLASERBAL">{0;0;0;0;1;#N/A;0.75;0.75;0.5;0.25;2;FALSE;FALSE;FALSE;FALSE;FALSE;#N/A;1;#N/A;1;1;"";""}</definedName>
    <definedName name="_ZLASERCASH" localSheetId="6">{0;0;0;0;1;#N/A;0.75;0.75;0.5;0.25;2;FALSE;FALSE;FALSE;FALSE;FALSE;#N/A;1;#N/A;1;1;"";""}</definedName>
    <definedName name="_ZLASERCASH" localSheetId="5">{0;0;0;0;1;#N/A;0.75;0.75;0.5;0.25;2;FALSE;FALSE;FALSE;FALSE;FALSE;#N/A;1;#N/A;1;1;"";""}</definedName>
    <definedName name="_ZLASERCASH">{0;0;0;0;1;#N/A;0.75;0.75;0.5;0.25;2;FALSE;FALSE;FALSE;FALSE;FALSE;#N/A;1;#N/A;1;1;"";""}</definedName>
    <definedName name="_ZLASERDCF" localSheetId="6">{0;0;0;0;1;#N/A;0.75;0.75;0.5;0.25;2;FALSE;FALSE;FALSE;FALSE;FALSE;#N/A;1;#N/A;1;1;"";""}</definedName>
    <definedName name="_ZLASERDCF" localSheetId="5">{0;0;0;0;1;#N/A;0.75;0.75;0.5;0.25;2;FALSE;FALSE;FALSE;FALSE;FALSE;#N/A;1;#N/A;1;1;"";""}</definedName>
    <definedName name="_ZLASERDCF">{0;0;0;0;1;#N/A;0.75;0.75;0.5;0.25;2;FALSE;FALSE;FALSE;FALSE;FALSE;#N/A;1;#N/A;1;1;"";""}</definedName>
    <definedName name="_ZLASERINC" localSheetId="6">{0;0;0;0;1;#N/A;0.75;0.75;0.5;0.25;2;FALSE;FALSE;FALSE;FALSE;FALSE;#N/A;1;#N/A;1;1;"";""}</definedName>
    <definedName name="_ZLASERINC" localSheetId="5">{0;0;0;0;1;#N/A;0.75;0.75;0.5;0.25;2;FALSE;FALSE;FALSE;FALSE;FALSE;#N/A;1;#N/A;1;1;"";""}</definedName>
    <definedName name="_ZLASERINC">{0;0;0;0;1;#N/A;0.75;0.75;0.5;0.25;2;FALSE;FALSE;FALSE;FALSE;FALSE;#N/A;1;#N/A;1;1;"";""}</definedName>
    <definedName name="_ZLiberty_Dpn_Sch" localSheetId="6">{0;0;0;0;1;#N/A;0.75;0.75;1;1;2;FALSE;FALSE;FALSE;FALSE;FALSE;#N/A;1;#N/A;1;1;"&amp;A";"Page &amp;P"}</definedName>
    <definedName name="_ZLiberty_Dpn_Sch" localSheetId="5">{0;0;0;0;1;#N/A;0.75;0.75;1;1;2;FALSE;FALSE;FALSE;FALSE;FALSE;#N/A;1;#N/A;1;1;"&amp;A";"Page &amp;P"}</definedName>
    <definedName name="_ZLiberty_Dpn_Sch">{0;0;0;0;1;#N/A;0.75;0.75;1;1;2;FALSE;FALSE;FALSE;FALSE;FALSE;#N/A;1;#N/A;1;1;"&amp;A";"Page &amp;P"}</definedName>
    <definedName name="_ZLiberty_NOL" localSheetId="6">{0;0;0;0;1;#N/A;0.5;0.5;0.75;0.75;2;TRUE;FALSE;FALSE;FALSE;FALSE;#N/A;1;#N/A;1;1;"";""}</definedName>
    <definedName name="_ZLiberty_NOL" localSheetId="5">{0;0;0;0;1;#N/A;0.5;0.5;0.75;0.75;2;TRUE;FALSE;FALSE;FALSE;FALSE;#N/A;1;#N/A;1;1;"";""}</definedName>
    <definedName name="_ZLiberty_NOL">{0;0;0;0;1;#N/A;0.5;0.5;0.75;0.75;2;TRUE;FALSE;FALSE;FALSE;FALSE;#N/A;1;#N/A;1;1;"";""}</definedName>
    <definedName name="_ZLiberty_PG_Bank" localSheetId="6">{0;0;0;0;1;#N/A;0.5;0.75;0.5;0.5;2;TRUE;FALSE;FALSE;FALSE;FALSE;#N/A;1;#N/A;1;1;"";"&amp;LConfidential&amp;RLEHMAN BROTHERS"}</definedName>
    <definedName name="_ZLiberty_PG_Bank" localSheetId="5">{0;0;0;0;1;#N/A;0.5;0.75;0.5;0.5;2;TRUE;FALSE;FALSE;FALSE;FALSE;#N/A;1;#N/A;1;1;"";"&amp;LConfidential&amp;RLEHMAN BROTHERS"}</definedName>
    <definedName name="_ZLiberty_PG_Bank">{0;0;0;0;1;#N/A;0.5;0.75;0.5;0.5;2;TRUE;FALSE;FALSE;FALSE;FALSE;#N/A;1;#N/A;1;1;"";"&amp;LConfidential&amp;RLEHMAN BROTHERS"}</definedName>
    <definedName name="_ZLiberty_PG_RR" localSheetId="6">{0;0;0;0;1;#N/A;0.5;0.75;0.5;0.5;2;TRUE;FALSE;FALSE;FALSE;FALSE;#N/A;1;#N/A;1;1;"";"&amp;LConfidential&amp;RLEHMAN BROTHERS"}</definedName>
    <definedName name="_ZLiberty_PG_RR" localSheetId="5">{0;0;0;0;1;#N/A;0.5;0.75;0.5;0.5;2;TRUE;FALSE;FALSE;FALSE;FALSE;#N/A;1;#N/A;1;1;"";"&amp;LConfidential&amp;RLEHMAN BROTHERS"}</definedName>
    <definedName name="_ZLiberty_PG_RR">{0;0;0;0;1;#N/A;0.5;0.75;0.5;0.5;2;TRUE;FALSE;FALSE;FALSE;FALSE;#N/A;1;#N/A;1;1;"";"&amp;LConfidential&amp;RLEHMAN BROTHERS"}</definedName>
    <definedName name="_ZLiberty_TM_Bank" localSheetId="6">{0;0;0;0;1;#N/A;0.75;0.75;1;1;2;TRUE;FALSE;FALSE;FALSE;FALSE;#N/A;1;#N/A;1;1;"&amp;L&amp;""Times New Roman,Bold""Project Owl/Gopher";"&amp;RLEHMAN BROTHERS"}</definedName>
    <definedName name="_ZLiberty_TM_Bank" localSheetId="5">{0;0;0;0;1;#N/A;0.75;0.75;1;1;2;TRUE;FALSE;FALSE;FALSE;FALSE;#N/A;1;#N/A;1;1;"&amp;L&amp;""Times New Roman,Bold""Project Owl/Gopher";"&amp;RLEHMAN BROTHERS"}</definedName>
    <definedName name="_ZLiberty_TM_Bank">{0;0;0;0;1;#N/A;0.75;0.75;1;1;2;TRUE;FALSE;FALSE;FALSE;FALSE;#N/A;1;#N/A;1;1;"&amp;L&amp;""Times New Roman,Bold""Project Owl/Gopher";"&amp;RLEHMAN BROTHERS"}</definedName>
    <definedName name="_ZLiberty_TM_RR" localSheetId="6">{0;0;0;0;1;#N/A;0.75;0.75;1;1;2;TRUE;FALSE;FALSE;FALSE;FALSE;#N/A;1;#N/A;1;1;"&amp;L&amp;""Times New Roman,Bold""Project Owl/Gopher";"&amp;RLEHMAN BROTHERS"}</definedName>
    <definedName name="_ZLiberty_TM_RR" localSheetId="5">{0;0;0;0;1;#N/A;0.75;0.75;1;1;2;TRUE;FALSE;FALSE;FALSE;FALSE;#N/A;1;#N/A;1;1;"&amp;L&amp;""Times New Roman,Bold""Project Owl/Gopher";"&amp;RLEHMAN BROTHERS"}</definedName>
    <definedName name="_ZLiberty_TM_RR">{0;0;0;0;1;#N/A;0.75;0.75;1;1;2;TRUE;FALSE;FALSE;FALSE;FALSE;#N/A;1;#N/A;1;1;"&amp;L&amp;""Times New Roman,Bold""Project Owl/Gopher";"&amp;RLEHMAN BROTHERS"}</definedName>
    <definedName name="_Znet_income" localSheetId="6">{0;0;0;0;1;#N/A;0.5;0.5;1.02;0.5;2;TRUE;FALSE;FALSE;FALSE;FALSE;#N/A;1;#N/A;1;4;"&amp;R&amp;D &amp;T
";"&amp;R&amp;""Times New Roman,Bold""Lehman Brothers Mergers and Acquisitions Group"}</definedName>
    <definedName name="_Znet_income" localSheetId="5">{0;0;0;0;1;#N/A;0.5;0.5;1.02;0.5;2;TRUE;FALSE;FALSE;FALSE;FALSE;#N/A;1;#N/A;1;4;"&amp;R&amp;D &amp;T
";"&amp;R&amp;""Times New Roman,Bold""Lehman Brothers Mergers and Acquisitions Group"}</definedName>
    <definedName name="_Znet_income">{0;0;0;0;1;#N/A;0.5;0.5;1.02;0.5;2;TRUE;FALSE;FALSE;FALSE;FALSE;#N/A;1;#N/A;1;4;"&amp;R&amp;D &amp;T
";"&amp;R&amp;""Times New Roman,Bold""Lehman Brothers Mergers and Acquisitions Group"}</definedName>
    <definedName name="_ZNOL" localSheetId="6">{0;0;0;0;1;#N/A;0.25;0.25;0.25;0.25;2;TRUE;FALSE;FALSE;FALSE;FALSE;#N/A;1;#N/A;1;1;"";"&amp;L&amp;""Arial,Italic""&amp;8&amp;F Page &amp;P of &amp;N &amp;D &amp;T "}</definedName>
    <definedName name="_ZNOL" localSheetId="5">{0;0;0;0;1;#N/A;0.25;0.25;0.25;0.25;2;TRUE;FALSE;FALSE;FALSE;FALSE;#N/A;1;#N/A;1;1;"";"&amp;L&amp;""Arial,Italic""&amp;8&amp;F Page &amp;P of &amp;N &amp;D &amp;T "}</definedName>
    <definedName name="_ZNOL">{0;0;0;0;1;#N/A;0.25;0.25;0.25;0.25;2;TRUE;FALSE;FALSE;FALSE;FALSE;#N/A;1;#N/A;1;1;"";"&amp;L&amp;""Arial,Italic""&amp;8&amp;F Page &amp;P of &amp;N &amp;D &amp;T "}</definedName>
    <definedName name="_ZNZ_PG" localSheetId="6">{0;0;0;0;1;#N/A;0.5;0.5;0.5;0.5;2;TRUE;FALSE;FALSE;FALSE;FALSE;#N/A;1;65;#N/A;#N/A;"";""}</definedName>
    <definedName name="_ZNZ_PG" localSheetId="5">{0;0;0;0;1;#N/A;0.5;0.5;0.5;0.5;2;TRUE;FALSE;FALSE;FALSE;FALSE;#N/A;1;65;#N/A;#N/A;"";""}</definedName>
    <definedName name="_ZNZ_PG">{0;0;0;0;1;#N/A;0.5;0.5;0.5;0.5;2;TRUE;FALSE;FALSE;FALSE;FALSE;#N/A;1;65;#N/A;#N/A;"";""}</definedName>
    <definedName name="_ZNZ_TM" localSheetId="6">{0;0;0;0;1;#N/A;0.5;0.5;0.5;0.5;2;TRUE;FALSE;FALSE;FALSE;FALSE;#N/A;1;65;#N/A;#N/A;"";""}</definedName>
    <definedName name="_ZNZ_TM" localSheetId="5">{0;0;0;0;1;#N/A;0.5;0.5;0.5;0.5;2;TRUE;FALSE;FALSE;FALSE;FALSE;#N/A;1;65;#N/A;#N/A;"";""}</definedName>
    <definedName name="_ZNZ_TM">{0;0;0;0;1;#N/A;0.5;0.5;0.5;0.5;2;TRUE;FALSE;FALSE;FALSE;FALSE;#N/A;1;65;#N/A;#N/A;"";""}</definedName>
    <definedName name="_Zopstatcmp" localSheetId="6">{0;0;0;0;1;#N/A;0.75;0.75;1;0.75;2;TRUE;FALSE;FALSE;FALSE;FALSE;#N/A;1;#N/A;1;1;"";"&amp;L&amp;""Kennerly,Roman Bold""&amp;14Lehman Brothers&amp;R&amp;8Confidential - Draft"}</definedName>
    <definedName name="_Zopstatcmp" localSheetId="5">{0;0;0;0;1;#N/A;0.75;0.75;1;0.75;2;TRUE;FALSE;FALSE;FALSE;FALSE;#N/A;1;#N/A;1;1;"";"&amp;L&amp;""Kennerly,Roman Bold""&amp;14Lehman Brothers&amp;R&amp;8Confidential - Draft"}</definedName>
    <definedName name="_Zopstatcmp">{0;0;0;0;1;#N/A;0.75;0.75;1;0.75;2;TRUE;FALSE;FALSE;FALSE;FALSE;#N/A;1;#N/A;1;1;"";"&amp;L&amp;""Kennerly,Roman Bold""&amp;14Lehman Brothers&amp;R&amp;8Confidential - Draft"}</definedName>
    <definedName name="_Zoptions" localSheetId="6">{0;0;0;0;1;#N/A;0.5;0.5;0.5;0.5;1;TRUE;FALSE;FALSE;FALSE;FALSE;#N/A;1;#N/A;1;1;"";""}</definedName>
    <definedName name="_Zoptions" localSheetId="5">{0;0;0;0;1;#N/A;0.5;0.5;0.5;0.5;1;TRUE;FALSE;FALSE;FALSE;FALSE;#N/A;1;#N/A;1;1;"";""}</definedName>
    <definedName name="_Zoptions">{0;0;0;0;1;#N/A;0.5;0.5;0.5;0.5;1;TRUE;FALSE;FALSE;FALSE;FALSE;#N/A;1;#N/A;1;1;"";""}</definedName>
    <definedName name="_ZOther_Valuation_Issues" localSheetId="6">{0;0;0;0;1;#N/A;0.5;0.5;0.5;0.5;2;TRUE;FALSE;FALSE;FALSE;FALSE;#N/A;1;#N/A;1;1;"";""}</definedName>
    <definedName name="_ZOther_Valuation_Issues" localSheetId="5">{0;0;0;0;1;#N/A;0.5;0.5;0.5;0.5;2;TRUE;FALSE;FALSE;FALSE;FALSE;#N/A;1;#N/A;1;1;"";""}</definedName>
    <definedName name="_ZOther_Valuation_Issues">{0;0;0;0;1;#N/A;0.5;0.5;0.5;0.5;2;TRUE;FALSE;FALSE;FALSE;FALSE;#N/A;1;#N/A;1;1;"";""}</definedName>
    <definedName name="_Zp1" localSheetId="6">{0;0;0;0;1;1;0.25;0.25;0.25;0.25;2;TRUE;FALSE;FALSE;FALSE;FALSE;#N/A;1;#N/A;1;1;"";""}</definedName>
    <definedName name="_Zp1" localSheetId="5">{0;0;0;0;1;1;0.25;0.25;0.25;0.25;2;TRUE;FALSE;FALSE;FALSE;FALSE;#N/A;1;#N/A;1;1;"";""}</definedName>
    <definedName name="_Zp1">{0;0;0;0;1;1;0.25;0.25;0.25;0.25;2;TRUE;FALSE;FALSE;FALSE;FALSE;#N/A;1;#N/A;1;1;"";""}</definedName>
    <definedName name="_Zp2" localSheetId="6">{0;0;0;0;1;1;0.25;0.25;0.25;0.25;2;TRUE;FALSE;FALSE;FALSE;FALSE;#N/A;1;#N/A;1;1;"";""}</definedName>
    <definedName name="_Zp2" localSheetId="5">{0;0;0;0;1;1;0.25;0.25;0.25;0.25;2;TRUE;FALSE;FALSE;FALSE;FALSE;#N/A;1;#N/A;1;1;"";""}</definedName>
    <definedName name="_Zp2">{0;0;0;0;1;1;0.25;0.25;0.25;0.25;2;TRUE;FALSE;FALSE;FALSE;FALSE;#N/A;1;#N/A;1;1;"";""}</definedName>
    <definedName name="_Zp3" localSheetId="6">{0;0;0;0;1;1;0.25;0.25;0.25;0.25;2;TRUE;FALSE;FALSE;FALSE;FALSE;#N/A;1;100;#N/A;#N/A;"";""}</definedName>
    <definedName name="_Zp3" localSheetId="5">{0;0;0;0;1;1;0.25;0.25;0.25;0.25;2;TRUE;FALSE;FALSE;FALSE;FALSE;#N/A;1;100;#N/A;#N/A;"";""}</definedName>
    <definedName name="_Zp3">{0;0;0;0;1;1;0.25;0.25;0.25;0.25;2;TRUE;FALSE;FALSE;FALSE;FALSE;#N/A;1;100;#N/A;#N/A;"";""}</definedName>
    <definedName name="_Zpage1" localSheetId="6">{0;0;0;0;1;#N/A;0.75;0.75;1;1;2;TRUE;FALSE;FALSE;FALSE;FALSE;#N/A;1;#N/A;1;1;"&amp;L18b\groups\tele\lunat\teleport\ &amp;F &amp;D &amp;T 
";"&amp;C&amp;P"}</definedName>
    <definedName name="_Zpage1" localSheetId="5">{0;0;0;0;1;#N/A;0.75;0.75;1;1;2;TRUE;FALSE;FALSE;FALSE;FALSE;#N/A;1;#N/A;1;1;"&amp;L18b\groups\tele\lunat\teleport\ &amp;F &amp;D &amp;T 
";"&amp;C&amp;P"}</definedName>
    <definedName name="_Zpage1">{0;0;0;0;1;#N/A;0.75;0.75;1;1;2;TRUE;FALSE;FALSE;FALSE;FALSE;#N/A;1;#N/A;1;1;"&amp;L18b\groups\tele\lunat\teleport\ &amp;F &amp;D &amp;T 
";"&amp;C&amp;P"}</definedName>
    <definedName name="_Zpage2" localSheetId="6">{0;0;0;0;1;#N/A;0.75;0.75;1;1;2;TRUE;FALSE;FALSE;FALSE;FALSE;#N/A;1;#N/A;1;1;"&amp;L18b\groups\tele\lunat\teleport\ &amp;F &amp;D &amp;T 
";"&amp;C&amp;P"}</definedName>
    <definedName name="_Zpage2" localSheetId="5">{0;0;0;0;1;#N/A;0.75;0.75;1;1;2;TRUE;FALSE;FALSE;FALSE;FALSE;#N/A;1;#N/A;1;1;"&amp;L18b\groups\tele\lunat\teleport\ &amp;F &amp;D &amp;T 
";"&amp;C&amp;P"}</definedName>
    <definedName name="_Zpage2">{0;0;0;0;1;#N/A;0.75;0.75;1;1;2;TRUE;FALSE;FALSE;FALSE;FALSE;#N/A;1;#N/A;1;1;"&amp;L18b\groups\tele\lunat\teleport\ &amp;F &amp;D &amp;T 
";"&amp;C&amp;P"}</definedName>
    <definedName name="_Zpage3" localSheetId="6">{0;0;0;0;1;#N/A;0.75;0.75;1;1;2;TRUE;FALSE;FALSE;FALSE;FALSE;#N/A;1;#N/A;1;1;"&amp;L18b\groups\tele\lunat\teleport\ &amp;F &amp;D &amp;T 
";"&amp;C&amp;P"}</definedName>
    <definedName name="_Zpage3" localSheetId="5">{0;0;0;0;1;#N/A;0.75;0.75;1;1;2;TRUE;FALSE;FALSE;FALSE;FALSE;#N/A;1;#N/A;1;1;"&amp;L18b\groups\tele\lunat\teleport\ &amp;F &amp;D &amp;T 
";"&amp;C&amp;P"}</definedName>
    <definedName name="_Zpage3">{0;0;0;0;1;#N/A;0.75;0.75;1;1;2;TRUE;FALSE;FALSE;FALSE;FALSE;#N/A;1;#N/A;1;1;"&amp;L18b\groups\tele\lunat\teleport\ &amp;F &amp;D &amp;T 
";"&amp;C&amp;P"}</definedName>
    <definedName name="_Zpage4" localSheetId="6">{0;0;0;0;1;#N/A;0.35;0.16;0.25;0.25;2;TRUE;TRUE;FALSE;FALSE;FALSE;#N/A;1;#N/A;1;1;"&amp;L18a/ps5/groups/media/sigma/cable/&amp;F";""}</definedName>
    <definedName name="_Zpage4" localSheetId="5">{0;0;0;0;1;#N/A;0.35;0.16;0.25;0.25;2;TRUE;TRUE;FALSE;FALSE;FALSE;#N/A;1;#N/A;1;1;"&amp;L18a/ps5/groups/media/sigma/cable/&amp;F";""}</definedName>
    <definedName name="_Zpage4">{0;0;0;0;1;#N/A;0.35;0.16;0.25;0.25;2;TRUE;TRUE;FALSE;FALSE;FALSE;#N/A;1;#N/A;1;1;"&amp;L18a/ps5/groups/media/sigma/cable/&amp;F";""}</definedName>
    <definedName name="_Zppr" localSheetId="6">{0;0;0;0;1;#N/A;0.5;0.5;0.5;0.5;2;TRUE;FALSE;FALSE;FALSE;FALSE;#N/A;1;#N/A;1;1;"";""}</definedName>
    <definedName name="_Zppr" localSheetId="5">{0;0;0;0;1;#N/A;0.5;0.5;0.5;0.5;2;TRUE;FALSE;FALSE;FALSE;FALSE;#N/A;1;#N/A;1;1;"";""}</definedName>
    <definedName name="_Zppr">{0;0;0;0;1;#N/A;0.5;0.5;0.5;0.5;2;TRUE;FALSE;FALSE;FALSE;FALSE;#N/A;1;#N/A;1;1;"";""}</definedName>
    <definedName name="_Zprint_all" localSheetId="6">{0;0;0;0;1;#N/A;0;0;0.3;0.3;2;FALSE;FALSE;FALSE;FALSE;FALSE;#N/A;1;96;#N/A;#N/A;"";""}</definedName>
    <definedName name="_Zprint_all" localSheetId="5">{0;0;0;0;1;#N/A;0;0;0.3;0.3;2;FALSE;FALSE;FALSE;FALSE;FALSE;#N/A;1;96;#N/A;#N/A;"";""}</definedName>
    <definedName name="_Zprint_all">{0;0;0;0;1;#N/A;0;0;0.3;0.3;2;FALSE;FALSE;FALSE;FALSE;FALSE;#N/A;1;96;#N/A;#N/A;"";""}</definedName>
    <definedName name="_Zprint_area" localSheetId="6">{0;0;0;0;1;#N/A;0;0;0.3;0.3;2;FALSE;FALSE;FALSE;FALSE;FALSE;#N/A;1;100;#N/A;#N/A;"";""}</definedName>
    <definedName name="_Zprint_area" localSheetId="5">{0;0;0;0;1;#N/A;0;0;0.3;0.3;2;FALSE;FALSE;FALSE;FALSE;FALSE;#N/A;1;100;#N/A;#N/A;"";""}</definedName>
    <definedName name="_Zprint_area">{0;0;0;0;1;#N/A;0;0;0.3;0.3;2;FALSE;FALSE;FALSE;FALSE;FALSE;#N/A;1;100;#N/A;#N/A;"";""}</definedName>
    <definedName name="_ZPROBAL" localSheetId="6">{0;0;0;0;1;#N/A;0.5;0.25;0.1;0.1;2;TRUE;FALSE;FALSE;FALSE;FALSE;#N/A;1;#N/A;1;1;"";"&amp;L&amp;""Times New Roman,Regular""&amp;8&amp;F&amp;D&amp;T&amp;R&amp;""Kennerly,Roman Bold""&amp;8LEHMAN BROTHERS&amp;""Times New Roman,Regular""
Draft / Preliminary and Confidential"}</definedName>
    <definedName name="_ZPROBAL" localSheetId="5">{0;0;0;0;1;#N/A;0.5;0.25;0.1;0.1;2;TRUE;FALSE;FALSE;FALSE;FALSE;#N/A;1;#N/A;1;1;"";"&amp;L&amp;""Times New Roman,Regular""&amp;8&amp;F&amp;D&amp;T&amp;R&amp;""Kennerly,Roman Bold""&amp;8LEHMAN BROTHERS&amp;""Times New Roman,Regular""
Draft / Preliminary and Confidential"}</definedName>
    <definedName name="_ZPROBAL">{0;0;0;0;1;#N/A;0.5;0.25;0.1;0.1;2;TRUE;FALSE;FALSE;FALSE;FALSE;#N/A;1;#N/A;1;1;"";"&amp;L&amp;""Times New Roman,Regular""&amp;8&amp;F&amp;D&amp;T&amp;R&amp;""Kennerly,Roman Bold""&amp;8LEHMAN BROTHERS&amp;""Times New Roman,Regular""
Draft / Preliminary and Confidential"}</definedName>
    <definedName name="_ZPROCASH" localSheetId="6">{0;0;0;0;1;#N/A;0.5;0.25;0.1;0.1;2;TRUE;FALSE;FALSE;FALSE;FALSE;#N/A;1;#N/A;1;1;"";"&amp;L&amp;""Times New Roman,Regular""&amp;8&amp;F&amp;D&amp;T&amp;R&amp;""Kennerly,Roman Bold""&amp;8LEHMAN BROTHERS&amp;""Times New Roman,Regular""
Draft / Preliminary and Confidential"}</definedName>
    <definedName name="_ZPROCASH" localSheetId="5">{0;0;0;0;1;#N/A;0.5;0.25;0.1;0.1;2;TRUE;FALSE;FALSE;FALSE;FALSE;#N/A;1;#N/A;1;1;"";"&amp;L&amp;""Times New Roman,Regular""&amp;8&amp;F&amp;D&amp;T&amp;R&amp;""Kennerly,Roman Bold""&amp;8LEHMAN BROTHERS&amp;""Times New Roman,Regular""
Draft / Preliminary and Confidential"}</definedName>
    <definedName name="_ZPROCASH">{0;0;0;0;1;#N/A;0.5;0.25;0.1;0.1;2;TRUE;FALSE;FALSE;FALSE;FALSE;#N/A;1;#N/A;1;1;"";"&amp;L&amp;""Times New Roman,Regular""&amp;8&amp;F&amp;D&amp;T&amp;R&amp;""Kennerly,Roman Bold""&amp;8LEHMAN BROTHERS&amp;""Times New Roman,Regular""
Draft / Preliminary and Confidential"}</definedName>
    <definedName name="_ZPROFINC" localSheetId="6">{0;0;0;0;1;#N/A;0.5;0.25;0.1;0.1;2;TRUE;FALSE;FALSE;FALSE;FALSE;#N/A;1;#N/A;1;1;"";"&amp;L&amp;""Times New Roman,Regular""&amp;8&amp;F&amp;D&amp;T&amp;R&amp;""Kennerly,Roman Bold""&amp;8LEHMAN BROTHERS&amp;""Times New Roman,Regular""
Draft / Preliminary and Confidential"}</definedName>
    <definedName name="_ZPROFINC" localSheetId="5">{0;0;0;0;1;#N/A;0.5;0.25;0.1;0.1;2;TRUE;FALSE;FALSE;FALSE;FALSE;#N/A;1;#N/A;1;1;"";"&amp;L&amp;""Times New Roman,Regular""&amp;8&amp;F&amp;D&amp;T&amp;R&amp;""Kennerly,Roman Bold""&amp;8LEHMAN BROTHERS&amp;""Times New Roman,Regular""
Draft / Preliminary and Confidential"}</definedName>
    <definedName name="_ZPROFINC">{0;0;0;0;1;#N/A;0.5;0.25;0.1;0.1;2;TRUE;FALSE;FALSE;FALSE;FALSE;#N/A;1;#N/A;1;1;"";"&amp;L&amp;""Times New Roman,Regular""&amp;8&amp;F&amp;D&amp;T&amp;R&amp;""Kennerly,Roman Bold""&amp;8LEHMAN BROTHERS&amp;""Times New Roman,Regular""
Draft / Preliminary and Confidential"}</definedName>
    <definedName name="_ZPROFINC1" localSheetId="6">{0;0;0;0;1;#N/A;0.5;0.25;0.1;0.1;2;TRUE;FALSE;FALSE;FALSE;FALSE;#N/A;1;#N/A;1;1;"";"&amp;L&amp;""Times New Roman,Regular""&amp;8&amp;F&amp;D&amp;T&amp;R&amp;""Kennerly,Roman Bold""&amp;8LEHMAN BROTHERS&amp;""Times New Roman,Regular""
Draft / Preliminary and Confidential"}</definedName>
    <definedName name="_ZPROFINC1" localSheetId="5">{0;0;0;0;1;#N/A;0.5;0.25;0.1;0.1;2;TRUE;FALSE;FALSE;FALSE;FALSE;#N/A;1;#N/A;1;1;"";"&amp;L&amp;""Times New Roman,Regular""&amp;8&amp;F&amp;D&amp;T&amp;R&amp;""Kennerly,Roman Bold""&amp;8LEHMAN BROTHERS&amp;""Times New Roman,Regular""
Draft / Preliminary and Confidential"}</definedName>
    <definedName name="_ZPROFINC1">{0;0;0;0;1;#N/A;0.5;0.25;0.1;0.1;2;TRUE;FALSE;FALSE;FALSE;FALSE;#N/A;1;#N/A;1;1;"";"&amp;L&amp;""Times New Roman,Regular""&amp;8&amp;F&amp;D&amp;T&amp;R&amp;""Kennerly,Roman Bold""&amp;8LEHMAN BROTHERS&amp;""Times New Roman,Regular""
Draft / Preliminary and Confidential"}</definedName>
    <definedName name="_Zproforma" localSheetId="6">{0;0;0;0;1;#N/A;0.5;0.5;1.02;0.5;2;TRUE;FALSE;FALSE;FALSE;FALSE;#N/A;1;#N/A;1;4;"&amp;R&amp;D &amp;T
";"&amp;R&amp;""Times New Roman,Bold""Lehman Brothers Mergers and Acquisitions Group"}</definedName>
    <definedName name="_Zproforma" localSheetId="5">{0;0;0;0;1;#N/A;0.5;0.5;1.02;0.5;2;TRUE;FALSE;FALSE;FALSE;FALSE;#N/A;1;#N/A;1;4;"&amp;R&amp;D &amp;T
";"&amp;R&amp;""Times New Roman,Bold""Lehman Brothers Mergers and Acquisitions Group"}</definedName>
    <definedName name="_Zproforma">{0;0;0;0;1;#N/A;0.5;0.5;1.02;0.5;2;TRUE;FALSE;FALSE;FALSE;FALSE;#N/A;1;#N/A;1;4;"&amp;R&amp;D &amp;T
";"&amp;R&amp;""Times New Roman,Bold""Lehman Brothers Mergers and Acquisitions Group"}</definedName>
    <definedName name="_Zproforma1" localSheetId="6">{0;0;0;0;1;#N/A;0.5;0.5;1.02;0.5;2;TRUE;FALSE;FALSE;FALSE;FALSE;#N/A;1;#N/A;1;4;"&amp;R&amp;D &amp;T
";"&amp;R&amp;""Times New Roman,Bold""Lehman Brothers Mergers and Acquisitions Group"}</definedName>
    <definedName name="_Zproforma1" localSheetId="5">{0;0;0;0;1;#N/A;0.5;0.5;1.02;0.5;2;TRUE;FALSE;FALSE;FALSE;FALSE;#N/A;1;#N/A;1;4;"&amp;R&amp;D &amp;T
";"&amp;R&amp;""Times New Roman,Bold""Lehman Brothers Mergers and Acquisitions Group"}</definedName>
    <definedName name="_Zproforma1">{0;0;0;0;1;#N/A;0.5;0.5;1.02;0.5;2;TRUE;FALSE;FALSE;FALSE;FALSE;#N/A;1;#N/A;1;4;"&amp;R&amp;D &amp;T
";"&amp;R&amp;""Times New Roman,Bold""Lehman Brothers Mergers and Acquisitions Group"}</definedName>
    <definedName name="_ZPROINC" localSheetId="6">{0;0;0;0;1;#N/A;0.5;0.25;0.1;0.1;2;TRUE;FALSE;FALSE;FALSE;FALSE;#N/A;1;#N/A;1;1;"";"&amp;L&amp;""Times New Roman,Regular""&amp;8&amp;F&amp;D&amp;T&amp;R&amp;""Kennerly,Roman Bold""&amp;8LEHMAN BROTHERS&amp;""Times New Roman,Regular""
Draft / Preliminary and Confidential"}</definedName>
    <definedName name="_ZPROINC" localSheetId="5">{0;0;0;0;1;#N/A;0.5;0.25;0.1;0.1;2;TRUE;FALSE;FALSE;FALSE;FALSE;#N/A;1;#N/A;1;1;"";"&amp;L&amp;""Times New Roman,Regular""&amp;8&amp;F&amp;D&amp;T&amp;R&amp;""Kennerly,Roman Bold""&amp;8LEHMAN BROTHERS&amp;""Times New Roman,Regular""
Draft / Preliminary and Confidential"}</definedName>
    <definedName name="_ZPROINC">{0;0;0;0;1;#N/A;0.5;0.25;0.1;0.1;2;TRUE;FALSE;FALSE;FALSE;FALSE;#N/A;1;#N/A;1;1;"";"&amp;L&amp;""Times New Roman,Regular""&amp;8&amp;F&amp;D&amp;T&amp;R&amp;""Kennerly,Roman Bold""&amp;8LEHMAN BROTHERS&amp;""Times New Roman,Regular""
Draft / Preliminary and Confidential"}</definedName>
    <definedName name="_ZPROINC1" localSheetId="6">{0;0;0;0;1;#N/A;0.5;0.25;0.1;0.1;2;TRUE;FALSE;FALSE;FALSE;FALSE;#N/A;1;#N/A;1;1;"";"&amp;L&amp;""Times New Roman,Regular""&amp;8&amp;F&amp;D&amp;T&amp;R&amp;""Kennerly,Roman Bold""&amp;8LEHMAN BROTHERS&amp;""Times New Roman,Regular""
Draft / Preliminary and Confidential"}</definedName>
    <definedName name="_ZPROINC1" localSheetId="5">{0;0;0;0;1;#N/A;0.5;0.25;0.1;0.1;2;TRUE;FALSE;FALSE;FALSE;FALSE;#N/A;1;#N/A;1;1;"";"&amp;L&amp;""Times New Roman,Regular""&amp;8&amp;F&amp;D&amp;T&amp;R&amp;""Kennerly,Roman Bold""&amp;8LEHMAN BROTHERS&amp;""Times New Roman,Regular""
Draft / Preliminary and Confidential"}</definedName>
    <definedName name="_ZPROINC1">{0;0;0;0;1;#N/A;0.5;0.25;0.1;0.1;2;TRUE;FALSE;FALSE;FALSE;FALSE;#N/A;1;#N/A;1;1;"";"&amp;L&amp;""Times New Roman,Regular""&amp;8&amp;F&amp;D&amp;T&amp;R&amp;""Kennerly,Roman Bold""&amp;8LEHMAN BROTHERS&amp;""Times New Roman,Regular""
Draft / Preliminary and Confidential"}</definedName>
    <definedName name="_ZPV_of_NOL" localSheetId="6">{0;0;0;0;1;#N/A;0.5;0.5;0.75;0.75;2;TRUE;FALSE;FALSE;FALSE;FALSE;#N/A;1;#N/A;1;1;"";""}</definedName>
    <definedName name="_ZPV_of_NOL" localSheetId="5">{0;0;0;0;1;#N/A;0.5;0.5;0.75;0.75;2;TRUE;FALSE;FALSE;FALSE;FALSE;#N/A;1;#N/A;1;1;"";""}</definedName>
    <definedName name="_ZPV_of_NOL">{0;0;0;0;1;#N/A;0.5;0.5;0.75;0.75;2;TRUE;FALSE;FALSE;FALSE;FALSE;#N/A;1;#N/A;1;1;"";""}</definedName>
    <definedName name="_Zrelcont" localSheetId="6">{0;0;0;0;1;#N/A;0.5;0.5;1.02;0.5;2;TRUE;FALSE;FALSE;FALSE;FALSE;#N/A;1;#N/A;1;4;"&amp;R&amp;D &amp;T
";"&amp;R&amp;""Times New Roman,Bold""Lehman Brothers Mergers and Acquisitions Group"}</definedName>
    <definedName name="_Zrelcont" localSheetId="5">{0;0;0;0;1;#N/A;0.5;0.5;1.02;0.5;2;TRUE;FALSE;FALSE;FALSE;FALSE;#N/A;1;#N/A;1;4;"&amp;R&amp;D &amp;T
";"&amp;R&amp;""Times New Roman,Bold""Lehman Brothers Mergers and Acquisitions Group"}</definedName>
    <definedName name="_Zrelcont">{0;0;0;0;1;#N/A;0.5;0.5;1.02;0.5;2;TRUE;FALSE;FALSE;FALSE;FALSE;#N/A;1;#N/A;1;4;"&amp;R&amp;D &amp;T
";"&amp;R&amp;""Times New Roman,Bold""Lehman Brothers Mergers and Acquisitions Group"}</definedName>
    <definedName name="_ZSen._Capital" localSheetId="6">{0;0;0;0;1;#N/A;0.25;0.25;0.25;0.25;2;FALSE;FALSE;FALSE;FALSE;FALSE;#N/A;1;#N/A;1;1;"";"&amp;L&amp;""Arial,Italic""&amp;8&amp;F Page &amp;P of &amp;N &amp;D &amp;T "}</definedName>
    <definedName name="_ZSen._Capital" localSheetId="5">{0;0;0;0;1;#N/A;0.25;0.25;0.25;0.25;2;FALSE;FALSE;FALSE;FALSE;FALSE;#N/A;1;#N/A;1;1;"";"&amp;L&amp;""Arial,Italic""&amp;8&amp;F Page &amp;P of &amp;N &amp;D &amp;T "}</definedName>
    <definedName name="_ZSen._Capital">{0;0;0;0;1;#N/A;0.25;0.25;0.25;0.25;2;FALSE;FALSE;FALSE;FALSE;FALSE;#N/A;1;#N/A;1;1;"";"&amp;L&amp;""Arial,Italic""&amp;8&amp;F Page &amp;P of &amp;N &amp;D &amp;T "}</definedName>
    <definedName name="_ZSen._Cash_Flow" localSheetId="6">{0;0;0;0;1;#N/A;0.25;0.25;0.25;0.25;2;FALSE;FALSE;FALSE;FALSE;FALSE;#N/A;1;#N/A;1;1;"";"&amp;L&amp;""Arial,Italic""&amp;8&amp;F Page &amp;P of &amp;N &amp;D &amp;T "}</definedName>
    <definedName name="_ZSen._Cash_Flow" localSheetId="5">{0;0;0;0;1;#N/A;0.25;0.25;0.25;0.25;2;FALSE;FALSE;FALSE;FALSE;FALSE;#N/A;1;#N/A;1;1;"";"&amp;L&amp;""Arial,Italic""&amp;8&amp;F Page &amp;P of &amp;N &amp;D &amp;T "}</definedName>
    <definedName name="_ZSen._Cash_Flow">{0;0;0;0;1;#N/A;0.25;0.25;0.25;0.25;2;FALSE;FALSE;FALSE;FALSE;FALSE;#N/A;1;#N/A;1;1;"";"&amp;L&amp;""Arial,Italic""&amp;8&amp;F Page &amp;P of &amp;N &amp;D &amp;T "}</definedName>
    <definedName name="_ZSen._Finan" localSheetId="6">{0;0;0;0;1;#N/A;0.25;0.25;0.25;0.25;2;FALSE;FALSE;FALSE;FALSE;FALSE;#N/A;1;#N/A;1;1;"";"&amp;L&amp;""Arial,Italic""&amp;8&amp;F Page &amp;P of &amp;N &amp;D &amp;T "}</definedName>
    <definedName name="_ZSen._Finan" localSheetId="5">{0;0;0;0;1;#N/A;0.25;0.25;0.25;0.25;2;FALSE;FALSE;FALSE;FALSE;FALSE;#N/A;1;#N/A;1;1;"";"&amp;L&amp;""Arial,Italic""&amp;8&amp;F Page &amp;P of &amp;N &amp;D &amp;T "}</definedName>
    <definedName name="_ZSen._Finan">{0;0;0;0;1;#N/A;0.25;0.25;0.25;0.25;2;FALSE;FALSE;FALSE;FALSE;FALSE;#N/A;1;#N/A;1;1;"";"&amp;L&amp;""Arial,Italic""&amp;8&amp;F Page &amp;P of &amp;N &amp;D &amp;T "}</definedName>
    <definedName name="_ZSen._Income" localSheetId="6">{0;0;0;0;1;#N/A;0.25;0.25;0.25;0.25;2;FALSE;FALSE;FALSE;FALSE;FALSE;#N/A;1;#N/A;1;1;"";"&amp;L&amp;""Arial,Italic""&amp;8&amp;F Page &amp;P of &amp;N &amp;D &amp;T "}</definedName>
    <definedName name="_ZSen._Income" localSheetId="5">{0;0;0;0;1;#N/A;0.25;0.25;0.25;0.25;2;FALSE;FALSE;FALSE;FALSE;FALSE;#N/A;1;#N/A;1;1;"";"&amp;L&amp;""Arial,Italic""&amp;8&amp;F Page &amp;P of &amp;N &amp;D &amp;T "}</definedName>
    <definedName name="_ZSen._Income">{0;0;0;0;1;#N/A;0.25;0.25;0.25;0.25;2;FALSE;FALSE;FALSE;FALSE;FALSE;#N/A;1;#N/A;1;1;"";"&amp;L&amp;""Arial,Italic""&amp;8&amp;F Page &amp;P of &amp;N &amp;D &amp;T "}</definedName>
    <definedName name="_ZSen._NOL" localSheetId="6">{0;0;0;0;1;#N/A;0.25;0.25;0.25;0.25;2;FALSE;FALSE;FALSE;FALSE;FALSE;#N/A;1;#N/A;1;1;"";"&amp;L&amp;""Arial,Italic""&amp;8&amp;F Page &amp;P of &amp;N &amp;D &amp;T "}</definedName>
    <definedName name="_ZSen._NOL" localSheetId="5">{0;0;0;0;1;#N/A;0.25;0.25;0.25;0.25;2;FALSE;FALSE;FALSE;FALSE;FALSE;#N/A;1;#N/A;1;1;"";"&amp;L&amp;""Arial,Italic""&amp;8&amp;F Page &amp;P of &amp;N &amp;D &amp;T "}</definedName>
    <definedName name="_ZSen._NOL">{0;0;0;0;1;#N/A;0.25;0.25;0.25;0.25;2;FALSE;FALSE;FALSE;FALSE;FALSE;#N/A;1;#N/A;1;1;"";"&amp;L&amp;""Arial,Italic""&amp;8&amp;F Page &amp;P of &amp;N &amp;D &amp;T "}</definedName>
    <definedName name="_ZSen_Ass." localSheetId="6">{0;0;0;0;1;#N/A;0.25;0.25;0.25;0.25;2;FALSE;FALSE;FALSE;FALSE;FALSE;#N/A;1;#N/A;1;1;"";"&amp;L&amp;""Arial,Italic""&amp;8&amp;F Page &amp;P of &amp;N &amp;D &amp;T "}</definedName>
    <definedName name="_ZSen_Ass." localSheetId="5">{0;0;0;0;1;#N/A;0.25;0.25;0.25;0.25;2;FALSE;FALSE;FALSE;FALSE;FALSE;#N/A;1;#N/A;1;1;"";"&amp;L&amp;""Arial,Italic""&amp;8&amp;F Page &amp;P of &amp;N &amp;D &amp;T "}</definedName>
    <definedName name="_ZSen_Ass.">{0;0;0;0;1;#N/A;0.25;0.25;0.25;0.25;2;FALSE;FALSE;FALSE;FALSE;FALSE;#N/A;1;#N/A;1;1;"";"&amp;L&amp;""Arial,Italic""&amp;8&amp;F Page &amp;P of &amp;N &amp;D &amp;T "}</definedName>
    <definedName name="_Zsmalltrans" localSheetId="6">{0;0;0;0;1;#N/A;0.75;0.75;1;1;2;TRUE;FALSE;FALSE;FALSE;FALSE;#N/A;1;#N/A;1;1;"";"&amp;L&amp;""Kennerly,Roman""&amp;14Lehman Brothers&amp;R&amp;8Confidential - Draft"}</definedName>
    <definedName name="_Zsmalltrans" localSheetId="5">{0;0;0;0;1;#N/A;0.75;0.75;1;1;2;TRUE;FALSE;FALSE;FALSE;FALSE;#N/A;1;#N/A;1;1;"";"&amp;L&amp;""Kennerly,Roman""&amp;14Lehman Brothers&amp;R&amp;8Confidential - Draft"}</definedName>
    <definedName name="_Zsmalltrans">{0;0;0;0;1;#N/A;0.75;0.75;1;1;2;TRUE;FALSE;FALSE;FALSE;FALSE;#N/A;1;#N/A;1;1;"";"&amp;L&amp;""Kennerly,Roman""&amp;14Lehman Brothers&amp;R&amp;8Confidential - Draft"}</definedName>
    <definedName name="_Zsummary" localSheetId="6">{0;0;0;0;1;#N/A;0.75;0.75;1;1;2;TRUE;FALSE;FALSE;FALSE;FALSE;#N/A;1;#N/A;1;1;"";"&amp;L&amp;""Kennerly,Roman""&amp;14Lehman Brothers&amp;R&amp;8Confidential - Draft"}</definedName>
    <definedName name="_Zsummary" localSheetId="5">{0;0;0;0;1;#N/A;0.75;0.75;1;1;2;TRUE;FALSE;FALSE;FALSE;FALSE;#N/A;1;#N/A;1;1;"";"&amp;L&amp;""Kennerly,Roman""&amp;14Lehman Brothers&amp;R&amp;8Confidential - Draft"}</definedName>
    <definedName name="_Zsummary">{0;0;0;0;1;#N/A;0.75;0.75;1;1;2;TRUE;FALSE;FALSE;FALSE;FALSE;#N/A;1;#N/A;1;1;"";"&amp;L&amp;""Kennerly,Roman""&amp;14Lehman Brothers&amp;R&amp;8Confidential - Draft"}</definedName>
    <definedName name="_ZSummary1" localSheetId="6">{0;0;0;0;1;#N/A;0.5;0.5;0.5;0.5;2;TRUE;FALSE;FALSE;FALSE;FALSE;#N/A;1;#N/A;1;1;"";""}</definedName>
    <definedName name="_ZSummary1" localSheetId="5">{0;0;0;0;1;#N/A;0.5;0.5;0.5;0.5;2;TRUE;FALSE;FALSE;FALSE;FALSE;#N/A;1;#N/A;1;1;"";""}</definedName>
    <definedName name="_ZSummary1">{0;0;0;0;1;#N/A;0.5;0.5;0.5;0.5;2;TRUE;FALSE;FALSE;FALSE;FALSE;#N/A;1;#N/A;1;1;"";""}</definedName>
    <definedName name="_ZSynergies" localSheetId="6">{0;0;0;0;1;#N/A;0.75;0.75;1;1;2;FALSE;FALSE;FALSE;FALSE;FALSE;#N/A;1;#N/A;1;1;"&amp;A";"Page &amp;P"}</definedName>
    <definedName name="_ZSynergies" localSheetId="5">{0;0;0;0;1;#N/A;0.75;0.75;1;1;2;FALSE;FALSE;FALSE;FALSE;FALSE;#N/A;1;#N/A;1;1;"&amp;A";"Page &amp;P"}</definedName>
    <definedName name="_ZSynergies">{0;0;0;0;1;#N/A;0.75;0.75;1;1;2;FALSE;FALSE;FALSE;FALSE;FALSE;#N/A;1;#N/A;1;1;"&amp;A";"Page &amp;P"}</definedName>
    <definedName name="_Ztermmult" localSheetId="6">{0;0;0;0;1;#N/A;0.5;0.5;0.5;0.5;2;TRUE;FALSE;FALSE;FALSE;FALSE;#N/A;1;#N/A;1;1;"";""}</definedName>
    <definedName name="_Ztermmult" localSheetId="5">{0;0;0;0;1;#N/A;0.5;0.5;0.5;0.5;2;TRUE;FALSE;FALSE;FALSE;FALSE;#N/A;1;#N/A;1;1;"";""}</definedName>
    <definedName name="_Ztermmult">{0;0;0;0;1;#N/A;0.5;0.5;0.5;0.5;2;TRUE;FALSE;FALSE;FALSE;FALSE;#N/A;1;#N/A;1;1;"";""}</definedName>
    <definedName name="_ZTRAN" localSheetId="6">{0;0;0;0;1;#N/A;0.5;0.25;0.1;0.1;2;TRUE;FALSE;FALSE;FALSE;FALSE;#N/A;1;#N/A;1;1;"";"&amp;L&amp;""Times New Roman,Regular""&amp;8&amp;F&amp;D&amp;T&amp;R&amp;""Kennerly,Roman Bold""&amp;8LEHMAN BROTHERS&amp;""Times New Roman,Regular""
Draft / Preliminary and Confidential"}</definedName>
    <definedName name="_ZTRAN" localSheetId="5">{0;0;0;0;1;#N/A;0.5;0.25;0.1;0.1;2;TRUE;FALSE;FALSE;FALSE;FALSE;#N/A;1;#N/A;1;1;"";"&amp;L&amp;""Times New Roman,Regular""&amp;8&amp;F&amp;D&amp;T&amp;R&amp;""Kennerly,Roman Bold""&amp;8LEHMAN BROTHERS&amp;""Times New Roman,Regular""
Draft / Preliminary and Confidential"}</definedName>
    <definedName name="_ZTRAN">{0;0;0;0;1;#N/A;0.5;0.25;0.1;0.1;2;TRUE;FALSE;FALSE;FALSE;FALSE;#N/A;1;#N/A;1;1;"";"&amp;L&amp;""Times New Roman,Regular""&amp;8&amp;F&amp;D&amp;T&amp;R&amp;""Kennerly,Roman Bold""&amp;8LEHMAN BROTHERS&amp;""Times New Roman,Regular""
Draft / Preliminary and Confidential"}</definedName>
    <definedName name="_ZUS_PG" localSheetId="6">{0;0;0;0;1;#N/A;0.5;0.5;0.5;0.5;2;TRUE;FALSE;FALSE;FALSE;FALSE;#N/A;1;65;#N/A;#N/A;"";""}</definedName>
    <definedName name="_ZUS_PG" localSheetId="5">{0;0;0;0;1;#N/A;0.5;0.5;0.5;0.5;2;TRUE;FALSE;FALSE;FALSE;FALSE;#N/A;1;65;#N/A;#N/A;"";""}</definedName>
    <definedName name="_ZUS_PG">{0;0;0;0;1;#N/A;0.5;0.5;0.5;0.5;2;TRUE;FALSE;FALSE;FALSE;FALSE;#N/A;1;65;#N/A;#N/A;"";""}</definedName>
    <definedName name="_ZUS_TM" localSheetId="6">{0;0;0;0;1;#N/A;0.5;0.5;0.5;0.5;2;TRUE;FALSE;FALSE;FALSE;FALSE;#N/A;1;65;#N/A;#N/A;"";""}</definedName>
    <definedName name="_ZUS_TM" localSheetId="5">{0;0;0;0;1;#N/A;0.5;0.5;0.5;0.5;2;TRUE;FALSE;FALSE;FALSE;FALSE;#N/A;1;65;#N/A;#N/A;"";""}</definedName>
    <definedName name="_ZUS_TM">{0;0;0;0;1;#N/A;0.5;0.5;0.5;0.5;2;TRUE;FALSE;FALSE;FALSE;FALSE;#N/A;1;65;#N/A;#N/A;"";""}</definedName>
    <definedName name="_ZVictory_Options" localSheetId="6">{0;0;0;0;1;#N/A;0.75;0.75;1;1;1;FALSE;FALSE;FALSE;FALSE;FALSE;#N/A;1;100;#N/A;#N/A;"&amp;A";"Page &amp;P"}</definedName>
    <definedName name="_ZVictory_Options" localSheetId="5">{0;0;0;0;1;#N/A;0.75;0.75;1;1;1;FALSE;FALSE;FALSE;FALSE;FALSE;#N/A;1;100;#N/A;#N/A;"&amp;A";"Page &amp;P"}</definedName>
    <definedName name="_ZVictory_Options">{0;0;0;0;1;#N/A;0.75;0.75;1;1;1;FALSE;FALSE;FALSE;FALSE;FALSE;#N/A;1;100;#N/A;#N/A;"&amp;A";"Page &amp;P"}</definedName>
    <definedName name="_ZVictory_Oth_Assets" localSheetId="6">{0;0;0;0;1;#N/A;0.75;0.75;1;1;2;FALSE;FALSE;FALSE;FALSE;FALSE;#N/A;1;#N/A;1;1;"&amp;LInvestment Banking&amp;CPage &amp;P&amp;R&amp;D";"Page &amp;P"}</definedName>
    <definedName name="_ZVictory_Oth_Assets" localSheetId="5">{0;0;0;0;1;#N/A;0.75;0.75;1;1;2;FALSE;FALSE;FALSE;FALSE;FALSE;#N/A;1;#N/A;1;1;"&amp;LInvestment Banking&amp;CPage &amp;P&amp;R&amp;D";"Page &amp;P"}</definedName>
    <definedName name="_ZVictory_Oth_Assets">{0;0;0;0;1;#N/A;0.75;0.75;1;1;2;FALSE;FALSE;FALSE;FALSE;FALSE;#N/A;1;#N/A;1;1;"&amp;LInvestment Banking&amp;CPage &amp;P&amp;R&amp;D";"Page &amp;P"}</definedName>
    <definedName name="_ZVictory_Othr_Asset" localSheetId="6">{0;0;0;0;1;#N/A;0.75;0.75;1;1;2;FALSE;FALSE;FALSE;FALSE;FALSE;#N/A;1;#N/A;1;1;"&amp;A";"Page &amp;P"}</definedName>
    <definedName name="_ZVictory_Othr_Asset" localSheetId="5">{0;0;0;0;1;#N/A;0.75;0.75;1;1;2;FALSE;FALSE;FALSE;FALSE;FALSE;#N/A;1;#N/A;1;1;"&amp;A";"Page &amp;P"}</definedName>
    <definedName name="_ZVictory_Othr_Asset">{0;0;0;0;1;#N/A;0.75;0.75;1;1;2;FALSE;FALSE;FALSE;FALSE;FALSE;#N/A;1;#N/A;1;1;"&amp;A";"Page &amp;P"}</definedName>
    <definedName name="_ZVictory_PG_RollUp" localSheetId="6">{0;0;0;0;1;#N/A;0.5;0.75;0.5;0.5;2;TRUE;FALSE;FALSE;FALSE;FALSE;#N/A;1;#N/A;1;1;"";"&amp;LConfidential&amp;RLEHMAN BROTHERS"}</definedName>
    <definedName name="_ZVictory_PG_RollUp" localSheetId="5">{0;0;0;0;1;#N/A;0.5;0.75;0.5;0.5;2;TRUE;FALSE;FALSE;FALSE;FALSE;#N/A;1;#N/A;1;1;"";"&amp;LConfidential&amp;RLEHMAN BROTHERS"}</definedName>
    <definedName name="_ZVictory_PG_RollUp">{0;0;0;0;1;#N/A;0.5;0.75;0.5;0.5;2;TRUE;FALSE;FALSE;FALSE;FALSE;#N/A;1;#N/A;1;1;"";"&amp;LConfidential&amp;RLEHMAN BROTHERS"}</definedName>
    <definedName name="_ZVictory_TM_Rollup" localSheetId="6">{0;0;0;0;1;#N/A;0.5;0.75;0.5;0.5;2;TRUE;FALSE;FALSE;FALSE;FALSE;#N/A;1;#N/A;1;1;"";"&amp;LConfidential&amp;RLEHMAN BROTHERS"}</definedName>
    <definedName name="_ZVictory_TM_Rollup" localSheetId="5">{0;0;0;0;1;#N/A;0.5;0.75;0.5;0.5;2;TRUE;FALSE;FALSE;FALSE;FALSE;#N/A;1;#N/A;1;1;"";"&amp;LConfidential&amp;RLEHMAN BROTHERS"}</definedName>
    <definedName name="_ZVictory_TM_Rollup">{0;0;0;0;1;#N/A;0.5;0.75;0.5;0.5;2;TRUE;FALSE;FALSE;FALSE;FALSE;#N/A;1;#N/A;1;1;"";"&amp;LConfidential&amp;RLEHMAN BROTHERS"}</definedName>
    <definedName name="a">#REF!</definedName>
    <definedName name="a_capex_2">#REF!</definedName>
    <definedName name="a_deduct_g_2">#REF!</definedName>
    <definedName name="a_interest_2">#REF!</definedName>
    <definedName name="a_mincash_2">#REF!</definedName>
    <definedName name="a_pik_2">#REF!</definedName>
    <definedName name="a_pref_rate_2">#REF!</definedName>
    <definedName name="a_sales">#REF!</definedName>
    <definedName name="aa">#REF!</definedName>
    <definedName name="aaa" localSheetId="6">'Calc Data'!aaa</definedName>
    <definedName name="aaa" localSheetId="5">'Q70c LGE Benefits p.7'!aaa</definedName>
    <definedName name="aaa">[0]!aaa</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outCompGraf" localSheetId="6">'Calc Data'!AboutCompGraf</definedName>
    <definedName name="AboutCompGraf" localSheetId="5">'Q70c LGE Benefits p.7'!AboutCompGraf</definedName>
    <definedName name="AboutCompGraf">[0]!AboutCompGraf</definedName>
    <definedName name="AboutCompGraph" localSheetId="6">'Calc Data'!AboutCompGraph</definedName>
    <definedName name="AboutCompGraph" localSheetId="5">'Q70c LGE Benefits p.7'!AboutCompGraph</definedName>
    <definedName name="AboutCompGraph">[0]!AboutCompGraph</definedName>
    <definedName name="acc">#REF!</definedName>
    <definedName name="Acc_amortization">#REF!</definedName>
    <definedName name="Acc_Dep">#REF!</definedName>
    <definedName name="Acc_dep_on_replace_cap">#REF!</definedName>
    <definedName name="Acc_gross_intangibles">#REF!</definedName>
    <definedName name="ACC_LIAB">#REF!</definedName>
    <definedName name="Accel_amort_period">#REF!</definedName>
    <definedName name="accliab99">#REF!</definedName>
    <definedName name="AccountedPeriodType1">#REF!</definedName>
    <definedName name="accounting">#REF!</definedName>
    <definedName name="Accounts">#REF!</definedName>
    <definedName name="Accounts_Payable">#REF!</definedName>
    <definedName name="Accounts_Payable_Days">#REF!</definedName>
    <definedName name="Accounts_Receivable">#REF!</definedName>
    <definedName name="Accounts_Receivable_Days">#REF!</definedName>
    <definedName name="accr">#REF!</definedName>
    <definedName name="ACCRETE">#REF!</definedName>
    <definedName name="Accretion1">#REF!</definedName>
    <definedName name="Accretion2">#REF!</definedName>
    <definedName name="AccrInterest">#REF!</definedName>
    <definedName name="Accruals">#REF!</definedName>
    <definedName name="ACCRUED">#REF!</definedName>
    <definedName name="Accrued_Expenses">#REF!</definedName>
    <definedName name="Accrued_Expenses___of_CGS">#REF!</definedName>
    <definedName name="ACCT_ACCT_TYPE">#REF!</definedName>
    <definedName name="ACCT_BS_CONS">#REF!</definedName>
    <definedName name="ACCT_BS_FERC">#REF!</definedName>
    <definedName name="ACCT_BURD_SCH">#REF!</definedName>
    <definedName name="ACCT_CONS_BS">#REF!</definedName>
    <definedName name="ACCT_CONS_IS">#REF!</definedName>
    <definedName name="ACCT_CORE">#REF!</definedName>
    <definedName name="ACCT_CORE_CO_NO">#REF!</definedName>
    <definedName name="ACCT_CORE_MATURITY">#REF!</definedName>
    <definedName name="ACCT_CORE_MGMTU">#REF!</definedName>
    <definedName name="ACCT_CORE_NONOP">#REF!</definedName>
    <definedName name="ACCT_CORE_PARTFLAG">#REF!</definedName>
    <definedName name="ACCT_IS_CONS">#REF!</definedName>
    <definedName name="ACCT_IS_FERC">#REF!</definedName>
    <definedName name="ACCT_PROJ_REPORT">#REF!</definedName>
    <definedName name="ACCT_PROJ_TYPE">#REF!</definedName>
    <definedName name="ACCT_TYPE" localSheetId="4">#REF!</definedName>
    <definedName name="ACCT_TYPE">#REF!</definedName>
    <definedName name="ACCT_UNITS">#REF!</definedName>
    <definedName name="accting">#REF!</definedName>
    <definedName name="Accum_Amort">#REF!</definedName>
    <definedName name="Accum_Dep">#REF!</definedName>
    <definedName name="acq.name">#REF!</definedName>
    <definedName name="Acq_LBO">#REF!</definedName>
    <definedName name="AcquCap">#REF!</definedName>
    <definedName name="AcquExp">#REF!</definedName>
    <definedName name="Acquiree_sumsheet">#REF!</definedName>
    <definedName name="Acquirer">#REF!</definedName>
    <definedName name="acquiror">#REF!</definedName>
    <definedName name="Acquiror_sumsheet">#REF!</definedName>
    <definedName name="AcquisCostT">#REF!</definedName>
    <definedName name="Acquisition_adv">#REF!</definedName>
    <definedName name="Acquisition_advertising">#REF!</definedName>
    <definedName name="ACRS">#REF!</definedName>
    <definedName name="action1">#REF!</definedName>
    <definedName name="Activation_Rep">#REF!</definedName>
    <definedName name="ACTUAL">"'Vol_Revs'!R5C3:R5C14"</definedName>
    <definedName name="Actual_Data">#REF!</definedName>
    <definedName name="ACTUAL_PL">#REF!</definedName>
    <definedName name="ActualDisbursements" localSheetId="4">#REF!</definedName>
    <definedName name="ActualDisbursements">#REF!</definedName>
    <definedName name="ActualMonths">#REF!</definedName>
    <definedName name="ActualMonthsPriorYear">#REF!</definedName>
    <definedName name="Additional_Programs">#REF!</definedName>
    <definedName name="AdditionalEquity">#REF!</definedName>
    <definedName name="adfa" localSheetId="6">'Calc Data'!adfa</definedName>
    <definedName name="adfa" localSheetId="5">'Q70c LGE Benefits p.7'!adfa</definedName>
    <definedName name="adfa">[0]!adfa</definedName>
    <definedName name="adg">#REF!</definedName>
    <definedName name="Adj_Combined_BS">#REF!</definedName>
    <definedName name="Adj_Combined_IS">#REF!</definedName>
    <definedName name="ADJSUTW3">#REF!</definedName>
    <definedName name="AdjtItemsTable" localSheetId="4">#REF!</definedName>
    <definedName name="AdjtItemsTable">#REF!</definedName>
    <definedName name="ADJUSRN">#REF!</definedName>
    <definedName name="Adjust2">#REF!</definedName>
    <definedName name="ADJUSTA">#REF!</definedName>
    <definedName name="ADJUSTAA">#REF!</definedName>
    <definedName name="ADJUSTB">#REF!</definedName>
    <definedName name="ADJUSTC">#REF!</definedName>
    <definedName name="ADJUSTD1">#REF!</definedName>
    <definedName name="ADJUSTD2">#REF!</definedName>
    <definedName name="ADJUSTD3">#REF!</definedName>
    <definedName name="ADJUSTD4">#REF!</definedName>
    <definedName name="AdjustDay">#REF!</definedName>
    <definedName name="AdjustedDay">#REF!</definedName>
    <definedName name="AdjustedDayNoTender">#REF!</definedName>
    <definedName name="ADJUSTG1">#REF!</definedName>
    <definedName name="ADJUSTG2">#REF!</definedName>
    <definedName name="ADJUSTG3">#REF!</definedName>
    <definedName name="ADJUSTG4">#REF!</definedName>
    <definedName name="ADJUSTH">#REF!</definedName>
    <definedName name="ADJUSTI">#REF!</definedName>
    <definedName name="ADJUSTK">#REF!</definedName>
    <definedName name="ADJUSTM">#REF!</definedName>
    <definedName name="ADJUSTN">#REF!</definedName>
    <definedName name="ADJUSTO">#REF!</definedName>
    <definedName name="ADJUSTP">#REF!</definedName>
    <definedName name="ADJUSTQ">#REF!</definedName>
    <definedName name="ADJUSTR">#REF!</definedName>
    <definedName name="ADJUSTS">#REF!</definedName>
    <definedName name="ADJUSTT">#REF!</definedName>
    <definedName name="ADJUSTW1">#REF!</definedName>
    <definedName name="ADJUSTW2">#REF!</definedName>
    <definedName name="ADJUSTX">#REF!</definedName>
    <definedName name="ADJUSTY">#REF!</definedName>
    <definedName name="Admin_Ass">#REF!</definedName>
    <definedName name="adsfasf">#REF!</definedName>
    <definedName name="Advert_Acq">#REF!</definedName>
    <definedName name="Advert_Aware">#REF!</definedName>
    <definedName name="Advert_brand">#REF!</definedName>
    <definedName name="Advert_Comm">#REF!</definedName>
    <definedName name="Advert_retention">#REF!</definedName>
    <definedName name="AEC">#REF!</definedName>
    <definedName name="afadf">#REF!</definedName>
    <definedName name="afadfasdf">#REF!</definedName>
    <definedName name="afafds">#REF!</definedName>
    <definedName name="afasfads">#REF!</definedName>
    <definedName name="afdaf">#REF!</definedName>
    <definedName name="AFEE">#REF!</definedName>
    <definedName name="AFS">#REF!</definedName>
    <definedName name="agea" localSheetId="6">'Calc Data'!agea</definedName>
    <definedName name="agea" localSheetId="5">'Q70c LGE Benefits p.7'!agea</definedName>
    <definedName name="agea">[0]!agea</definedName>
    <definedName name="aindex">#REF!</definedName>
    <definedName name="AIPL">#REF!</definedName>
    <definedName name="Airlink_IRR">#REF!</definedName>
    <definedName name="alads" localSheetId="6">'Calc Data'!alads</definedName>
    <definedName name="alads" localSheetId="5">'Q70c LGE Benefits p.7'!alads</definedName>
    <definedName name="alads">[0]!alads</definedName>
    <definedName name="alcore1">#REF!</definedName>
    <definedName name="alcorebal">#REF!</definedName>
    <definedName name="ALERT2">#REF!</definedName>
    <definedName name="All_database">#REF!</definedName>
    <definedName name="ALL_LOCATIONS">#REF!</definedName>
    <definedName name="Allocation_Methods" localSheetId="4">#REF!</definedName>
    <definedName name="Allocation_Methods">#REF!</definedName>
    <definedName name="ALT_L">#REF!</definedName>
    <definedName name="AmerenFacility" localSheetId="6">'Calc Data'!AmerenFacility</definedName>
    <definedName name="AmerenFacility" localSheetId="5">'Q70c LGE Benefits p.7'!AmerenFacility</definedName>
    <definedName name="AmerenFacility">[0]!AmerenFacility</definedName>
    <definedName name="amort">#REF!</definedName>
    <definedName name="Amort_15_2016">#REF!</definedName>
    <definedName name="Amort_15_2017">#REF!</definedName>
    <definedName name="Amort_15_2018">#REF!</definedName>
    <definedName name="Amort_15_2019">#REF!</definedName>
    <definedName name="Amort_15_2020">#REF!</definedName>
    <definedName name="Amort_15_Yr1" localSheetId="6">#REF!</definedName>
    <definedName name="Amort_15_Yr1" localSheetId="0">#REF!</definedName>
    <definedName name="Amort_15_Yr1" localSheetId="4">#REF!</definedName>
    <definedName name="Amort_15_Yr1" localSheetId="5">#REF!</definedName>
    <definedName name="Amort_15_Yr1">'Reg 26 Exhibits p.2-3'!$A$5:$D$13</definedName>
    <definedName name="Amort_15_Yr2" localSheetId="6">#REF!</definedName>
    <definedName name="Amort_15_Yr2" localSheetId="0">#REF!</definedName>
    <definedName name="Amort_15_Yr2" localSheetId="4">#REF!</definedName>
    <definedName name="Amort_15_Yr2" localSheetId="5">#REF!</definedName>
    <definedName name="Amort_15_Yr2">'Reg 26 Exhibits p.2-3'!$A$19:$D$27</definedName>
    <definedName name="Amort_15_Yr3" localSheetId="6">#REF!</definedName>
    <definedName name="Amort_15_Yr3" localSheetId="0">#REF!</definedName>
    <definedName name="Amort_15_Yr3" localSheetId="4">#REF!</definedName>
    <definedName name="Amort_15_Yr3" localSheetId="5">#REF!</definedName>
    <definedName name="Amort_15_Yr3">'Reg 26 Exhibits p.2-3'!$A$43:$D$51</definedName>
    <definedName name="Amort_15_Yr4" localSheetId="6">#REF!</definedName>
    <definedName name="Amort_15_Yr4" localSheetId="0">#REF!</definedName>
    <definedName name="Amort_15_Yr4" localSheetId="4">#REF!</definedName>
    <definedName name="Amort_15_Yr4" localSheetId="5">#REF!</definedName>
    <definedName name="Amort_15_Yr4">'Reg 26 Exhibits p.2-3'!$A$57:$D$65</definedName>
    <definedName name="Amort_15_Yr5" localSheetId="6">#REF!</definedName>
    <definedName name="Amort_15_Yr5" localSheetId="0">#REF!</definedName>
    <definedName name="Amort_15_Yr5" localSheetId="4">#REF!</definedName>
    <definedName name="Amort_15_Yr5" localSheetId="5">#REF!</definedName>
    <definedName name="Amort_15_Yr5">'Reg 26 Exhibits p.2-3'!$A$81:$D$89</definedName>
    <definedName name="Amort_DC_2016">#REF!</definedName>
    <definedName name="Amort_DC_2017">#REF!</definedName>
    <definedName name="Amort_DC_2018">#REF!</definedName>
    <definedName name="Amort_DC_2019">#REF!</definedName>
    <definedName name="Amort_DC_2020">#REF!</definedName>
    <definedName name="Amort_DC_Yr1" localSheetId="6">#REF!</definedName>
    <definedName name="Amort_DC_Yr1" localSheetId="0">#REF!</definedName>
    <definedName name="Amort_DC_Yr1" localSheetId="4">#REF!</definedName>
    <definedName name="Amort_DC_Yr1" localSheetId="5">#REF!</definedName>
    <definedName name="Amort_DC_Yr1">#REF!</definedName>
    <definedName name="Amort_DC_Yr2" localSheetId="6">#REF!</definedName>
    <definedName name="Amort_DC_Yr2" localSheetId="0">#REF!</definedName>
    <definedName name="Amort_DC_Yr2" localSheetId="4">#REF!</definedName>
    <definedName name="Amort_DC_Yr2" localSheetId="5">#REF!</definedName>
    <definedName name="Amort_DC_Yr2">#REF!</definedName>
    <definedName name="Amort_DC_Yr3" localSheetId="6">#REF!</definedName>
    <definedName name="Amort_DC_Yr3" localSheetId="0">#REF!</definedName>
    <definedName name="Amort_DC_Yr3" localSheetId="4">#REF!</definedName>
    <definedName name="Amort_DC_Yr3" localSheetId="5">#REF!</definedName>
    <definedName name="Amort_DC_Yr3">#REF!</definedName>
    <definedName name="Amort_DC_Yr4" localSheetId="6">#REF!</definedName>
    <definedName name="Amort_DC_Yr4" localSheetId="0">#REF!</definedName>
    <definedName name="Amort_DC_Yr4" localSheetId="4">#REF!</definedName>
    <definedName name="Amort_DC_Yr4" localSheetId="5">#REF!</definedName>
    <definedName name="Amort_DC_Yr4">#REF!</definedName>
    <definedName name="Amort_DC_Yr5" localSheetId="6">#REF!</definedName>
    <definedName name="Amort_DC_Yr5" localSheetId="0">#REF!</definedName>
    <definedName name="Amort_DC_Yr5" localSheetId="4">#REF!</definedName>
    <definedName name="Amort_DC_Yr5" localSheetId="5">#REF!</definedName>
    <definedName name="Amort_DC_Yr5">#REF!</definedName>
    <definedName name="Amortization_period">#REF!</definedName>
    <definedName name="AmortSchedule_Hale">#REF!</definedName>
    <definedName name="AmortSchedule_KU" localSheetId="4">#REF!</definedName>
    <definedName name="AmortSchedule_KU">#REF!</definedName>
    <definedName name="AmortSchedule_LGENonUnion" localSheetId="4">#REF!</definedName>
    <definedName name="AmortSchedule_LGENonUnion">#REF!</definedName>
    <definedName name="AmortSchedule_LGEUnion" localSheetId="0">#REF!</definedName>
    <definedName name="AmortSchedule_LGEUnion" localSheetId="4">#REF!</definedName>
    <definedName name="AmortSchedule_LGEUnion">#REF!</definedName>
    <definedName name="AmortSchedule_Officer">#REF!</definedName>
    <definedName name="AmortSchedule_PRW_KU_Fin" localSheetId="0">#REF!</definedName>
    <definedName name="AmortSchedule_PRW_KU_Fin" localSheetId="4">#REF!</definedName>
    <definedName name="AmortSchedule_PRW_KU_Fin">#REF!</definedName>
    <definedName name="AmortSchedule_PRW_KU_Reg" localSheetId="0">#REF!</definedName>
    <definedName name="AmortSchedule_PRW_KU_Reg" localSheetId="4">#REF!</definedName>
    <definedName name="AmortSchedule_PRW_KU_Reg">#REF!</definedName>
    <definedName name="AmortSchedule_PRW_LGE_Fin" localSheetId="0">#REF!</definedName>
    <definedName name="AmortSchedule_PRW_LGE_Fin" localSheetId="4">#REF!</definedName>
    <definedName name="AmortSchedule_PRW_LGE_Fin">#REF!</definedName>
    <definedName name="AmortSchedule_PRW_LGENonUnion_Reg" localSheetId="0">#REF!</definedName>
    <definedName name="AmortSchedule_PRW_LGENonUnion_Reg" localSheetId="4">#REF!</definedName>
    <definedName name="AmortSchedule_PRW_LGENonUnion_Reg">#REF!</definedName>
    <definedName name="AmortSchedule_PRW_LGEUnion_Fin" localSheetId="0">#REF!</definedName>
    <definedName name="AmortSchedule_PRW_LGEUnion_Fin" localSheetId="4">#REF!</definedName>
    <definedName name="AmortSchedule_PRW_LGEUnion_Fin">#REF!</definedName>
    <definedName name="AmortSchedule_PRW_LGEUnion_Reg" localSheetId="0">#REF!</definedName>
    <definedName name="AmortSchedule_PRW_LGEUnion_Reg" localSheetId="4">#REF!</definedName>
    <definedName name="AmortSchedule_PRW_LGEUnion_Reg">#REF!</definedName>
    <definedName name="AmortSchedule_PRW_LPI_Fin" localSheetId="0">#REF!</definedName>
    <definedName name="AmortSchedule_PRW_LPI_Fin" localSheetId="4">#REF!</definedName>
    <definedName name="AmortSchedule_PRW_LPI_Fin">#REF!</definedName>
    <definedName name="AmortSchedule_PRW_LPI_Reg" localSheetId="0">#REF!</definedName>
    <definedName name="AmortSchedule_PRW_LPI_Reg" localSheetId="4">#REF!</definedName>
    <definedName name="AmortSchedule_PRW_LPI_Reg">#REF!</definedName>
    <definedName name="AmortSchedule_PRW_Servco_Fin" localSheetId="0">#REF!</definedName>
    <definedName name="AmortSchedule_PRW_Servco_Fin" localSheetId="4">#REF!</definedName>
    <definedName name="AmortSchedule_PRW_Servco_Fin">#REF!</definedName>
    <definedName name="AmortSchedule_PRW_Servco_Reg" localSheetId="0">#REF!</definedName>
    <definedName name="AmortSchedule_PRW_Servco_Reg" localSheetId="4">#REF!</definedName>
    <definedName name="AmortSchedule_PRW_Servco_Reg">#REF!</definedName>
    <definedName name="AmortSchedule_PRW_WKE_Fin" localSheetId="0">#REF!</definedName>
    <definedName name="AmortSchedule_PRW_WKE_Fin" localSheetId="4">#REF!</definedName>
    <definedName name="AmortSchedule_PRW_WKE_Fin">#REF!</definedName>
    <definedName name="AmortSchedule_PRW_WKE_Reg" localSheetId="0">#REF!</definedName>
    <definedName name="AmortSchedule_PRW_WKE_Reg" localSheetId="4">#REF!</definedName>
    <definedName name="AmortSchedule_PRW_WKE_Reg">#REF!</definedName>
    <definedName name="AmortSchedule_PRW_WKEUnion_Fin" localSheetId="0">#REF!</definedName>
    <definedName name="AmortSchedule_PRW_WKEUnion_Fin" localSheetId="4">#REF!</definedName>
    <definedName name="AmortSchedule_PRW_WKEUnion_Fin">#REF!</definedName>
    <definedName name="AmortSchedule_PRW_WKEUnion_reg" localSheetId="0">#REF!</definedName>
    <definedName name="AmortSchedule_PRW_WKEUnion_reg" localSheetId="4">#REF!</definedName>
    <definedName name="AmortSchedule_PRW_WKEUnion_reg">#REF!</definedName>
    <definedName name="AmortSchedule_Restoration">#REF!</definedName>
    <definedName name="AmortSchedule_ServCo" localSheetId="4">#REF!</definedName>
    <definedName name="AmortSchedule_ServCo">#REF!</definedName>
    <definedName name="AmortSchedule_Servco_Reg" localSheetId="4">#REF!</definedName>
    <definedName name="AmortSchedule_Servco_Reg">#REF!</definedName>
    <definedName name="AmortSchedule_WKE" localSheetId="4">#REF!</definedName>
    <definedName name="AmortSchedule_WKE">#REF!</definedName>
    <definedName name="AmortSchedule_WKEUnion" localSheetId="4">#REF!</definedName>
    <definedName name="AmortSchedule_WKEUnion">#REF!</definedName>
    <definedName name="Amount_Final_Debt">#REF!</definedName>
    <definedName name="AmountsInUnitsOf">#REF!</definedName>
    <definedName name="AMV">#REF!</definedName>
    <definedName name="AMV_OCF">#REF!</definedName>
    <definedName name="AMV_OI">#REF!</definedName>
    <definedName name="AMV_SALES">#REF!</definedName>
    <definedName name="AMVL12MOCF">#REF!</definedName>
    <definedName name="AMVL12MOPPR">#REF!</definedName>
    <definedName name="AMVL12MSAL">#REF!</definedName>
    <definedName name="AMVOCF">#REF!</definedName>
    <definedName name="AMVOI">#REF!</definedName>
    <definedName name="AMVSALES">#REF!</definedName>
    <definedName name="Ann_chg">#REF!</definedName>
    <definedName name="Ann_cst_inc">#REF!</definedName>
    <definedName name="Ann_Equip_Cst">#REF!</definedName>
    <definedName name="Ann_Pct_Paid">#REF!</definedName>
    <definedName name="Ann_Price_Chg">#REF!</definedName>
    <definedName name="Ann_Sal">#REF!</definedName>
    <definedName name="AnnBudg">#REF!</definedName>
    <definedName name="Annexp">#REF!</definedName>
    <definedName name="AnnExpmile">#REF!</definedName>
    <definedName name="annfact">#REF!</definedName>
    <definedName name="AnnHW">#REF!</definedName>
    <definedName name="AnnHWpc">#REF!</definedName>
    <definedName name="AnnINF">#REF!</definedName>
    <definedName name="Annotate_Area">#REF!</definedName>
    <definedName name="AnnotateClearSet">#REF!</definedName>
    <definedName name="AnnotateNote1">#REF!</definedName>
    <definedName name="AnnotateNoteClear">#REF!</definedName>
    <definedName name="AnnotateNoteReturn">#REF!</definedName>
    <definedName name="AnnotateNoteSet">#REF!</definedName>
    <definedName name="AnnotateStart">#REF!</definedName>
    <definedName name="AnnSW">#REF!</definedName>
    <definedName name="AnnSWpc">#REF!</definedName>
    <definedName name="annual">#REF!,#REF!,#REF!,#REF!,#REF!,#REF!,#REF!,#REF!,#REF!,#REF!,#REF!,#REF!,#REF!,#REF!,#REF!,#REF!,#REF!,#REF!,#REF!,#REF!,#REF!,#REF!,#REF!,#REF!,#REF!,#REF!,#REF!,#REF!,#REF!,#REF!,#REF!,#REF!</definedName>
    <definedName name="Annual_Financing_Cost">#REF!</definedName>
    <definedName name="Annual_Financing_Cost_interest_Income">#REF!</definedName>
    <definedName name="Annual_Principal_Repayment">#REF!</definedName>
    <definedName name="Annual_Sales_KU">#REF!</definedName>
    <definedName name="AnnualBudget">#REF!</definedName>
    <definedName name="Ant_Gain">#REF!</definedName>
    <definedName name="AP">#REF!</definedName>
    <definedName name="Application_CORPSTRP">#REF!</definedName>
    <definedName name="apportioment">#REF!</definedName>
    <definedName name="AppsUsername1">#REF!</definedName>
    <definedName name="apturn">#REF!</definedName>
    <definedName name="aq_sales">#REF!</definedName>
    <definedName name="AR">#REF!</definedName>
    <definedName name="AREA">#REF!</definedName>
    <definedName name="Area_Name">#REF!</definedName>
    <definedName name="area2">#REF!</definedName>
    <definedName name="ArgentinaCombinedAssets">#REF!</definedName>
    <definedName name="ArgentinaCombinedCashFlow">#REF!</definedName>
    <definedName name="ArgentinaCombinedColumnBorder">#REF!</definedName>
    <definedName name="ArgentinaCombinedIncomeStatement">#REF!</definedName>
    <definedName name="ArgentinaCombinedLiabilities">#REF!</definedName>
    <definedName name="ArgentinaCombinedRetainedEarnings">#REF!</definedName>
    <definedName name="ArgentinaCombinedRowBorder">#REF!</definedName>
    <definedName name="ARPU_toggle">#REF!</definedName>
    <definedName name="array">#REF!</definedName>
    <definedName name="arturn">#REF!</definedName>
    <definedName name="aruncle">#REF!</definedName>
    <definedName name="as" localSheetId="6">[0]!CIIliab</definedName>
    <definedName name="as" localSheetId="5">[0]!CIIliab</definedName>
    <definedName name="as">[0]!CIIliab</definedName>
    <definedName name="asd" localSheetId="6">'Calc Data'!asd</definedName>
    <definedName name="asd" localSheetId="5">'Q70c LGE Benefits p.7'!asd</definedName>
    <definedName name="asd">[0]!asd</definedName>
    <definedName name="asdcad">#REF!</definedName>
    <definedName name="asdf" localSheetId="4">#REF!</definedName>
    <definedName name="asdf">#REF!</definedName>
    <definedName name="asdfasdfasdfas" hidden="1">#REF!</definedName>
    <definedName name="asdfasfds">#REF!</definedName>
    <definedName name="asdfd" localSheetId="6">'Calc Data'!asdfd</definedName>
    <definedName name="asdfd" localSheetId="5">'Q70c LGE Benefits p.7'!asdfd</definedName>
    <definedName name="asdfd">[0]!asdfd</definedName>
    <definedName name="asdfdsaf">#REF!</definedName>
    <definedName name="asdfsaf">#REF!</definedName>
    <definedName name="ashares">#REF!</definedName>
    <definedName name="ass">#REF!</definedName>
    <definedName name="assd" localSheetId="6">'Calc Data'!assd</definedName>
    <definedName name="assd" localSheetId="5">'Q70c LGE Benefits p.7'!assd</definedName>
    <definedName name="assd">[0]!assd</definedName>
    <definedName name="Asset_Acquisition">#REF!</definedName>
    <definedName name="Asset_Sales">#REF!</definedName>
    <definedName name="Asset_Sales_Long">#REF!</definedName>
    <definedName name="assets">#REF!</definedName>
    <definedName name="assum">#REF!</definedName>
    <definedName name="Assum_First_Hist_Yr">#REF!</definedName>
    <definedName name="Assum_First_Proj_Yr">#REF!</definedName>
    <definedName name="Assum_LTM_Date">#REF!</definedName>
    <definedName name="Assum_months">#REF!</definedName>
    <definedName name="Assum_Tax_Rate">#REF!</definedName>
    <definedName name="assume">#REF!</definedName>
    <definedName name="assump">#REF!</definedName>
    <definedName name="Assumptions">#REF!</definedName>
    <definedName name="Ausgangsjahr">#REF!</definedName>
    <definedName name="AUTO" localSheetId="4">#REF!</definedName>
    <definedName name="AUTO">#REF!</definedName>
    <definedName name="_xlnm.Auto_Open">#REF!</definedName>
    <definedName name="autocompgraphs" localSheetId="6">'Calc Data'!autocompgraphs</definedName>
    <definedName name="autocompgraphs" localSheetId="5">'Q70c LGE Benefits p.7'!autocompgraphs</definedName>
    <definedName name="autocompgraphs">[0]!autocompgraphs</definedName>
    <definedName name="Av_financing_rate">#REF!</definedName>
    <definedName name="Av_interest_income_rate">#REF!</definedName>
    <definedName name="Av_repayment_period">#REF!</definedName>
    <definedName name="Ave_Activation_fee">#REF!</definedName>
    <definedName name="Ave_MCHT">#REF!</definedName>
    <definedName name="Ave_monthly_access">#REF!</definedName>
    <definedName name="Ave_MOU_charge">#REF!</definedName>
    <definedName name="Ave_mou_sub">#REF!</definedName>
    <definedName name="Ave_roam_share">#REF!</definedName>
    <definedName name="Ave_Vas_rev_share">#REF!</definedName>
    <definedName name="AVEGM">#REF!</definedName>
    <definedName name="AVENM">#REF!</definedName>
    <definedName name="AVEOM">#REF!</definedName>
    <definedName name="Average_Monthly_Bill">#REF!</definedName>
    <definedName name="Average_Subs">#REF!</definedName>
    <definedName name="Average_Voice_channels_TRX">#REF!</definedName>
    <definedName name="AVEROA">#REF!</definedName>
    <definedName name="AVEROE">#REF!</definedName>
    <definedName name="Avg_Debt_Outstanding">#REF!</definedName>
    <definedName name="avg_subs">#REF!</definedName>
    <definedName name="AvgPrice">#REF!</definedName>
    <definedName name="AvgSubs">#REF!</definedName>
    <definedName name="AVT">#REF!</definedName>
    <definedName name="AxesFormat" localSheetId="6">'Calc Data'!AxesFormat</definedName>
    <definedName name="AxesFormat" localSheetId="5">'Q70c LGE Benefits p.7'!AxesFormat</definedName>
    <definedName name="AxesFormat">[0]!AxesFormat</definedName>
    <definedName name="azeksel">#REF!</definedName>
    <definedName name="azekvol">#REF!</definedName>
    <definedName name="B">#REF!</definedName>
    <definedName name="B_Activation_Fee">#REF!</definedName>
    <definedName name="B_Ave_MOU_charge">#REF!</definedName>
    <definedName name="B_BHERL_SUB">#REF!</definedName>
    <definedName name="B_churn">#REF!</definedName>
    <definedName name="B_churn_BTA1">#REF!</definedName>
    <definedName name="B_churn_BTA2">#REF!</definedName>
    <definedName name="B_churn_BTA3">#REF!</definedName>
    <definedName name="B_churn_BTA4">#REF!</definedName>
    <definedName name="B_churn_BTA5">#REF!</definedName>
    <definedName name="B_churn_BTA6">#REF!</definedName>
    <definedName name="B_churn_cell1">#REF!</definedName>
    <definedName name="B_churn_cell2">#REF!</definedName>
    <definedName name="B_churn_ESMR">#REF!</definedName>
    <definedName name="b_churn_gain">#REF!</definedName>
    <definedName name="B_churn_loss">#REF!</definedName>
    <definedName name="B_churn_MTA1">#REF!</definedName>
    <definedName name="B_churn_MTA2">#REF!</definedName>
    <definedName name="B_churn_newco">#REF!</definedName>
    <definedName name="B_Days_month">#REF!</definedName>
    <definedName name="B_ERL_TOT">#REF!</definedName>
    <definedName name="B_HDU_share">#REF!</definedName>
    <definedName name="B_HDU_Subs">#REF!</definedName>
    <definedName name="B_Hours_Day">#REF!</definedName>
    <definedName name="B_HZ_MOU_charge">#REF!</definedName>
    <definedName name="B_HZ_share">#REF!</definedName>
    <definedName name="B_LDU_share">#REF!</definedName>
    <definedName name="B_LDU_subs">#REF!</definedName>
    <definedName name="B_Local_MOU_charge">#REF!</definedName>
    <definedName name="B_Local_share">#REF!</definedName>
    <definedName name="B_MCHT_secs">#REF!</definedName>
    <definedName name="B_MobileOrig_share">#REF!</definedName>
    <definedName name="B_Monthly_Access">#REF!</definedName>
    <definedName name="B_MOU_sub">#REF!</definedName>
    <definedName name="B_nation_MOU_charge">#REF!</definedName>
    <definedName name="B_National_share">#REF!</definedName>
    <definedName name="B_Offpeak_MOU_discount">#REF!</definedName>
    <definedName name="B_Peak_Share">#REF!</definedName>
    <definedName name="B_R_Subs">#REF!</definedName>
    <definedName name="B_Region_MOU_charge">#REF!</definedName>
    <definedName name="B_Region_share">#REF!</definedName>
    <definedName name="B_Roam_rev_share">#REF!</definedName>
    <definedName name="B_ru_share">#REF!</definedName>
    <definedName name="B_S_share">#REF!</definedName>
    <definedName name="B_S_Subs">#REF!</definedName>
    <definedName name="b_sales">#REF!</definedName>
    <definedName name="B_Subs_EOY">#REF!</definedName>
    <definedName name="B_Usage_Traffic">#REF!</definedName>
    <definedName name="B_VAS_Rev_share">#REF!</definedName>
    <definedName name="BACK_A">#REF!</definedName>
    <definedName name="BackFromCompanySelector" localSheetId="6">'Calc Data'!BackFromCompanySelector</definedName>
    <definedName name="BackFromCompanySelector" localSheetId="5">'Q70c LGE Benefits p.7'!BackFromCompanySelector</definedName>
    <definedName name="BackFromCompanySelector">[0]!BackFromCompanySelector</definedName>
    <definedName name="BackFromItemSelect" localSheetId="6">'Calc Data'!BackFromItemSelect</definedName>
    <definedName name="BackFromItemSelect" localSheetId="5">'Q70c LGE Benefits p.7'!BackFromItemSelect</definedName>
    <definedName name="BackFromItemSelect">[0]!BackFromItemSelect</definedName>
    <definedName name="backlogaug99">#REF!</definedName>
    <definedName name="backup">#REF!</definedName>
    <definedName name="Bad_debt_expense">#REF!</definedName>
    <definedName name="Bad_debt_expense_ratio">#REF!</definedName>
    <definedName name="BADDEBT">#REF!</definedName>
    <definedName name="bal">#REF!</definedName>
    <definedName name="balance">#REF!</definedName>
    <definedName name="balance.sheet">#REF!</definedName>
    <definedName name="Balance_Sheet">#REF!</definedName>
    <definedName name="BALANCE_SHEET__ASSETS">#REF!</definedName>
    <definedName name="BALANCE_SHEET__LIABILITIES">#REF!</definedName>
    <definedName name="bank">#N/A</definedName>
    <definedName name="Bank_Lookup_Table">#REF!</definedName>
    <definedName name="Base">#REF!</definedName>
    <definedName name="Base_H">#REF!</definedName>
    <definedName name="BaseYear">#REF!</definedName>
    <definedName name="BasicEPS">#REF!</definedName>
    <definedName name="BasicInfo">#REF!</definedName>
    <definedName name="BasicPE">#REF!</definedName>
    <definedName name="BasicShares">#REF!</definedName>
    <definedName name="bb" localSheetId="6">[0]!BVASSET</definedName>
    <definedName name="bb" localSheetId="5">[0]!BVASSET</definedName>
    <definedName name="bb">[0]!BVASSET</definedName>
    <definedName name="bbbbbb">#REF!</definedName>
    <definedName name="bbbbbba">#REF!</definedName>
    <definedName name="BCG_BTA1">#REF!</definedName>
    <definedName name="BCG_BTA2">#REF!</definedName>
    <definedName name="BCG_BTA3">#REF!</definedName>
    <definedName name="BCG_BTA4">#REF!</definedName>
    <definedName name="BCG_BTA5">#REF!</definedName>
    <definedName name="BCG_BTA6">#REF!</definedName>
    <definedName name="BCG_cell1">#REF!</definedName>
    <definedName name="BCG_cell2">#REF!</definedName>
    <definedName name="BCG_ESMR">#REF!</definedName>
    <definedName name="BCG_MTA1">#REF!</definedName>
    <definedName name="BCG_MTA2">#REF!</definedName>
    <definedName name="BCG_NewCo">#REF!</definedName>
    <definedName name="BCG_share_BTA1">#REF!</definedName>
    <definedName name="BCG_share_BTA2">#REF!</definedName>
    <definedName name="BCG_share_BTA3">#REF!</definedName>
    <definedName name="BCG_share_BTA4">#REF!</definedName>
    <definedName name="BCG_share_BTA5">#REF!</definedName>
    <definedName name="BCG_share_BTA6">#REF!</definedName>
    <definedName name="BCG_share_cell1">#REF!</definedName>
    <definedName name="BCG_share_cell2">#REF!</definedName>
    <definedName name="BCG_share_ESMR">#REF!</definedName>
    <definedName name="BCG_share_MTA1">#REF!</definedName>
    <definedName name="BCG_share_MTA2">#REF!</definedName>
    <definedName name="BCG_share_newco">#REF!</definedName>
    <definedName name="BCINP">#REF!</definedName>
    <definedName name="BCL_BTA1">#REF!</definedName>
    <definedName name="BCL_BTA2">#REF!</definedName>
    <definedName name="BCL_BTA3">#REF!</definedName>
    <definedName name="BCL_BTA4">#REF!</definedName>
    <definedName name="BCL_BTA5">#REF!</definedName>
    <definedName name="BCL_BTA6">#REF!</definedName>
    <definedName name="BCL_cell1">#REF!</definedName>
    <definedName name="BCL_cell2">#REF!</definedName>
    <definedName name="BCL_ESMR">#REF!</definedName>
    <definedName name="BCL_MTA1">#REF!</definedName>
    <definedName name="BCL_MTA2">#REF!</definedName>
    <definedName name="BCL_NewCO">#REF!</definedName>
    <definedName name="bDown" localSheetId="6">'Calc Data'!bDown</definedName>
    <definedName name="bDown" localSheetId="5">'Q70c LGE Benefits p.7'!bDown</definedName>
    <definedName name="bDown">[0]!bDown</definedName>
    <definedName name="BECRMwhInputs" localSheetId="4">#REF!</definedName>
    <definedName name="BECRMwhInputs">#REF!</definedName>
    <definedName name="Beg_Bal">#REF!</definedName>
    <definedName name="BeginDate">#REF!</definedName>
    <definedName name="BeginDate2">#REF!</definedName>
    <definedName name="BeginDate3">#REF!</definedName>
    <definedName name="BeginDate4">#REF!</definedName>
    <definedName name="BeginDateSet">#REF!</definedName>
    <definedName name="Beginning_Cash">#REF!</definedName>
    <definedName name="Beginning_excess_cash">#REF!</definedName>
    <definedName name="BeginReturn">#REF!</definedName>
    <definedName name="Benefit_pc">#REF!</definedName>
    <definedName name="benefits">#REF!</definedName>
    <definedName name="BENN">#REF!</definedName>
    <definedName name="BenPayDate">#REF!</definedName>
    <definedName name="Berichtseinheit">#REF!</definedName>
    <definedName name="BETA">#REF!</definedName>
    <definedName name="BH_Day">#REF!</definedName>
    <definedName name="BH_Erlangs">#REF!</definedName>
    <definedName name="BH_Traffic">#REF!</definedName>
    <definedName name="Bid_Credit">#REF!</definedName>
    <definedName name="Bid_LTM_EPS">#REF!</definedName>
    <definedName name="Bidder">#REF!</definedName>
    <definedName name="BidFYE">#REF!</definedName>
    <definedName name="BidLTM">#REF!</definedName>
    <definedName name="Bill_Coll_Rep">#REF!</definedName>
    <definedName name="Bill_Exp_Sub">#REF!</definedName>
    <definedName name="Bill_Subs_Ann">#REF!</definedName>
    <definedName name="Bill_Subs_Init">#REF!</definedName>
    <definedName name="Billed_Revenues_Dollars">#REF!</definedName>
    <definedName name="Billed_Sales__KWh">#REF!</definedName>
    <definedName name="BL">#REF!</definedName>
    <definedName name="BlackWhiteNote">#REF!</definedName>
    <definedName name="BlackWhiteSet">#REF!</definedName>
    <definedName name="Bld_Yrs">#REF!</definedName>
    <definedName name="bLeft" localSheetId="6">'Calc Data'!bLeft</definedName>
    <definedName name="bLeft" localSheetId="5">'Q70c LGE Benefits p.7'!bLeft</definedName>
    <definedName name="bLeft">[0]!bLeft</definedName>
    <definedName name="BLPH1" hidden="1">#REF!</definedName>
    <definedName name="BLPR1020040129204514642" hidden="1">#REF!</definedName>
    <definedName name="BLPR1020040129204514642_1_5" hidden="1">#REF!</definedName>
    <definedName name="BLPR1020040129204514642_2_5" hidden="1">#REF!</definedName>
    <definedName name="BLPR1020040129204514642_3_5" hidden="1">#REF!</definedName>
    <definedName name="BLPR1020040129204514642_4_5" hidden="1">#REF!</definedName>
    <definedName name="BLPR1020040129204514642_5_5" hidden="1">#REF!</definedName>
    <definedName name="BLPR1120040129204514642" hidden="1">#REF!</definedName>
    <definedName name="BLPR1120040129204514642_1_5" hidden="1">#REF!</definedName>
    <definedName name="BLPR1120040129204514642_2_5" hidden="1">#REF!</definedName>
    <definedName name="BLPR1120040129204514642_3_5" hidden="1">#REF!</definedName>
    <definedName name="BLPR1120040129204514642_4_5" hidden="1">#REF!</definedName>
    <definedName name="BLPR1120040129204514642_5_5" hidden="1">#REF!</definedName>
    <definedName name="BLPR120040129203645421" hidden="1">#REF!</definedName>
    <definedName name="BLPR120040129203645421_1_4" hidden="1">#REF!</definedName>
    <definedName name="BLPR120040129203645421_2_4" hidden="1">#REF!</definedName>
    <definedName name="BLPR120040129203645421_3_4" hidden="1">#REF!</definedName>
    <definedName name="BLPR120040129203645421_4_4" hidden="1">#REF!</definedName>
    <definedName name="BLPR1220040129204514642" hidden="1">#REF!</definedName>
    <definedName name="BLPR1220040129204514642_1_5" hidden="1">#REF!</definedName>
    <definedName name="BLPR1220040129204514642_2_5" hidden="1">#REF!</definedName>
    <definedName name="BLPR1220040129204514642_3_5" hidden="1">#REF!</definedName>
    <definedName name="BLPR1220040129204514642_4_5" hidden="1">#REF!</definedName>
    <definedName name="BLPR1220040129204514642_5_5" hidden="1">#REF!</definedName>
    <definedName name="BLPR1320040129204514642" hidden="1">#REF!</definedName>
    <definedName name="BLPR1320040129204514642_1_5" hidden="1">#REF!</definedName>
    <definedName name="BLPR1320040129204514642_2_5" hidden="1">#REF!</definedName>
    <definedName name="BLPR1320040129204514642_3_5" hidden="1">#REF!</definedName>
    <definedName name="BLPR1320040129204514642_4_5" hidden="1">#REF!</definedName>
    <definedName name="BLPR1320040129204514642_5_5" hidden="1">#REF!</definedName>
    <definedName name="BLPR1420040129204514642" hidden="1">#REF!</definedName>
    <definedName name="BLPR1420040129204514642_1_5" hidden="1">#REF!</definedName>
    <definedName name="BLPR1420040129204514642_2_5" hidden="1">#REF!</definedName>
    <definedName name="BLPR1420040129204514642_3_5" hidden="1">#REF!</definedName>
    <definedName name="BLPR1420040129204514642_4_5" hidden="1">#REF!</definedName>
    <definedName name="BLPR1420040129204514642_5_5" hidden="1">#REF!</definedName>
    <definedName name="BLPR1520040129204514652" hidden="1">#REF!</definedName>
    <definedName name="BLPR1520040129204514652_1_5" hidden="1">#REF!</definedName>
    <definedName name="BLPR1520040129204514652_2_5" hidden="1">#REF!</definedName>
    <definedName name="BLPR1520040129204514652_3_5" hidden="1">#REF!</definedName>
    <definedName name="BLPR1520040129204514652_4_5" hidden="1">#REF!</definedName>
    <definedName name="BLPR1520040129204514652_5_5" hidden="1">#REF!</definedName>
    <definedName name="BLPR1620040129204514652" hidden="1">#REF!</definedName>
    <definedName name="BLPR1620040129204514652_1_5" hidden="1">#REF!</definedName>
    <definedName name="BLPR1620040129204514652_2_5" hidden="1">#REF!</definedName>
    <definedName name="BLPR1620040129204514652_3_5" hidden="1">#REF!</definedName>
    <definedName name="BLPR1620040129204514652_4_5" hidden="1">#REF!</definedName>
    <definedName name="BLPR1620040129204514652_5_5" hidden="1">#REF!</definedName>
    <definedName name="BLPR1720040129204514652" hidden="1">#REF!</definedName>
    <definedName name="BLPR1720040129204514652_1_5" hidden="1">#REF!</definedName>
    <definedName name="BLPR1720040129204514652_2_5" hidden="1">#REF!</definedName>
    <definedName name="BLPR1720040129204514652_3_5" hidden="1">#REF!</definedName>
    <definedName name="BLPR1720040129204514652_4_5" hidden="1">#REF!</definedName>
    <definedName name="BLPR1720040129204514652_5_5" hidden="1">#REF!</definedName>
    <definedName name="BLPR1820040129204514652" hidden="1">#REF!</definedName>
    <definedName name="BLPR1820040129204514652_1_5" hidden="1">#REF!</definedName>
    <definedName name="BLPR1820040129204514652_2_5" hidden="1">#REF!</definedName>
    <definedName name="BLPR1820040129204514652_3_5" hidden="1">#REF!</definedName>
    <definedName name="BLPR1820040129204514652_4_5" hidden="1">#REF!</definedName>
    <definedName name="BLPR1820040129204514652_5_5" hidden="1">#REF!</definedName>
    <definedName name="BLPR1920040129204514652" hidden="1">#REF!</definedName>
    <definedName name="BLPR1920040129204514652_1_5" hidden="1">#REF!</definedName>
    <definedName name="BLPR1920040129204514652_2_5" hidden="1">#REF!</definedName>
    <definedName name="BLPR1920040129204514652_3_5" hidden="1">#REF!</definedName>
    <definedName name="BLPR1920040129204514652_4_5" hidden="1">#REF!</definedName>
    <definedName name="BLPR1920040129204514652_5_5" hidden="1">#REF!</definedName>
    <definedName name="BLPR2020040129204514652" hidden="1">#REF!</definedName>
    <definedName name="BLPR2020040129204514652_1_5" hidden="1">#REF!</definedName>
    <definedName name="BLPR2020040129204514652_2_5" hidden="1">#REF!</definedName>
    <definedName name="BLPR2020040129204514652_3_5" hidden="1">#REF!</definedName>
    <definedName name="BLPR2020040129204514652_4_5" hidden="1">#REF!</definedName>
    <definedName name="BLPR2020040129204514652_5_5" hidden="1">#REF!</definedName>
    <definedName name="BLPR2120040129204514652" hidden="1">#REF!</definedName>
    <definedName name="BLPR2120040129204514652_1_5" hidden="1">#REF!</definedName>
    <definedName name="BLPR2120040129204514652_2_5" hidden="1">#REF!</definedName>
    <definedName name="BLPR2120040129204514652_3_5" hidden="1">#REF!</definedName>
    <definedName name="BLPR2120040129204514652_4_5" hidden="1">#REF!</definedName>
    <definedName name="BLPR2120040129204514652_5_5" hidden="1">#REF!</definedName>
    <definedName name="BLPR220040129203645421" hidden="1">#REF!</definedName>
    <definedName name="BLPR220040129203645421_1_4" hidden="1">#REF!</definedName>
    <definedName name="BLPR220040129203645421_2_4" hidden="1">#REF!</definedName>
    <definedName name="BLPR220040129203645421_3_4" hidden="1">#REF!</definedName>
    <definedName name="BLPR220040129203645421_4_4" hidden="1">#REF!</definedName>
    <definedName name="BLPR2220040129204514652" hidden="1">#REF!</definedName>
    <definedName name="BLPR2220040129204514652_1_5" hidden="1">#REF!</definedName>
    <definedName name="BLPR2220040129204514652_2_5" hidden="1">#REF!</definedName>
    <definedName name="BLPR2220040129204514652_3_5" hidden="1">#REF!</definedName>
    <definedName name="BLPR2220040129204514652_4_5" hidden="1">#REF!</definedName>
    <definedName name="BLPR2220040129204514652_5_5" hidden="1">#REF!</definedName>
    <definedName name="BLPR2320040129204514662" hidden="1">#REF!</definedName>
    <definedName name="BLPR2320040129204514662_1_5" hidden="1">#REF!</definedName>
    <definedName name="BLPR2320040129204514662_2_5" hidden="1">#REF!</definedName>
    <definedName name="BLPR2320040129204514662_3_5" hidden="1">#REF!</definedName>
    <definedName name="BLPR2320040129204514662_4_5" hidden="1">#REF!</definedName>
    <definedName name="BLPR2320040129204514662_5_5" hidden="1">#REF!</definedName>
    <definedName name="BLPR2420040129204514662" hidden="1">#REF!</definedName>
    <definedName name="BLPR2420040129204514662_1_5" hidden="1">#REF!</definedName>
    <definedName name="BLPR2420040129204514662_2_5" hidden="1">#REF!</definedName>
    <definedName name="BLPR2420040129204514662_3_5" hidden="1">#REF!</definedName>
    <definedName name="BLPR2420040129204514662_4_5" hidden="1">#REF!</definedName>
    <definedName name="BLPR2420040129204514662_5_5" hidden="1">#REF!</definedName>
    <definedName name="BLPR2520040129204514662" hidden="1">#REF!</definedName>
    <definedName name="BLPR2520040129204514662_1_5" hidden="1">#REF!</definedName>
    <definedName name="BLPR2520040129204514662_2_5" hidden="1">#REF!</definedName>
    <definedName name="BLPR2520040129204514662_3_5" hidden="1">#REF!</definedName>
    <definedName name="BLPR2520040129204514662_4_5" hidden="1">#REF!</definedName>
    <definedName name="BLPR2520040129204514662_5_5" hidden="1">#REF!</definedName>
    <definedName name="BLPR2620040129204514662" hidden="1">#REF!</definedName>
    <definedName name="BLPR2620040129204514662_1_5" hidden="1">#REF!</definedName>
    <definedName name="BLPR2620040129204514662_2_5" hidden="1">#REF!</definedName>
    <definedName name="BLPR2620040129204514662_3_5" hidden="1">#REF!</definedName>
    <definedName name="BLPR2620040129204514662_4_5" hidden="1">#REF!</definedName>
    <definedName name="BLPR2620040129204514662_5_5" hidden="1">#REF!</definedName>
    <definedName name="BLPR2720040129204514662" hidden="1">#REF!</definedName>
    <definedName name="BLPR2720040129204514662_1_5" hidden="1">#REF!</definedName>
    <definedName name="BLPR2720040129204514662_2_5" hidden="1">#REF!</definedName>
    <definedName name="BLPR2720040129204514662_3_5" hidden="1">#REF!</definedName>
    <definedName name="BLPR2720040129204514662_4_5" hidden="1">#REF!</definedName>
    <definedName name="BLPR2720040129204514662_5_5" hidden="1">#REF!</definedName>
    <definedName name="BLPR2820040129204514662" hidden="1">#REF!</definedName>
    <definedName name="BLPR2820040129204514662_1_5" hidden="1">#REF!</definedName>
    <definedName name="BLPR2820040129204514662_2_5" hidden="1">#REF!</definedName>
    <definedName name="BLPR2820040129204514662_3_5" hidden="1">#REF!</definedName>
    <definedName name="BLPR2820040129204514662_4_5" hidden="1">#REF!</definedName>
    <definedName name="BLPR2820040129204514662_5_5" hidden="1">#REF!</definedName>
    <definedName name="BLPR2920040129204514662" hidden="1">#REF!</definedName>
    <definedName name="BLPR2920040129204514662_1_5" hidden="1">#REF!</definedName>
    <definedName name="BLPR2920040129204514662_2_5" hidden="1">#REF!</definedName>
    <definedName name="BLPR2920040129204514662_3_5" hidden="1">#REF!</definedName>
    <definedName name="BLPR2920040129204514662_4_5" hidden="1">#REF!</definedName>
    <definedName name="BLPR2920040129204514662_5_5" hidden="1">#REF!</definedName>
    <definedName name="BLPR3020040129204514672" hidden="1">#REF!</definedName>
    <definedName name="BLPR3020040129204514672_1_5" hidden="1">#REF!</definedName>
    <definedName name="BLPR3020040129204514672_2_5" hidden="1">#REF!</definedName>
    <definedName name="BLPR3020040129204514672_3_5" hidden="1">#REF!</definedName>
    <definedName name="BLPR3020040129204514672_4_5" hidden="1">#REF!</definedName>
    <definedName name="BLPR3020040129204514672_5_5" hidden="1">#REF!</definedName>
    <definedName name="BLPR3120040129204514692" hidden="1">#REF!</definedName>
    <definedName name="BLPR3120040129204514692_1_1" hidden="1">#REF!</definedName>
    <definedName name="BLPR320040129203645431" hidden="1">#REF!</definedName>
    <definedName name="BLPR320040129203645431_1_4" hidden="1">#REF!</definedName>
    <definedName name="BLPR320040129203645431_2_4" hidden="1">#REF!</definedName>
    <definedName name="BLPR320040129203645431_3_4" hidden="1">#REF!</definedName>
    <definedName name="BLPR320040129203645431_4_4" hidden="1">#REF!</definedName>
    <definedName name="BLPR3220040129204514692" hidden="1">#REF!</definedName>
    <definedName name="BLPR3220040129204514692_1_1" hidden="1">#REF!</definedName>
    <definedName name="BLPR3320040129204514702" hidden="1">#REF!</definedName>
    <definedName name="BLPR3320040129204514702_1_1" hidden="1">#REF!</definedName>
    <definedName name="BLPR3420040129204514702" hidden="1">#REF!</definedName>
    <definedName name="BLPR3420040129204514702_1_1" hidden="1">#REF!</definedName>
    <definedName name="BLPR3520040129204514702" hidden="1">#REF!</definedName>
    <definedName name="BLPR3520040129204514702_1_1" hidden="1">#REF!</definedName>
    <definedName name="BLPR420040129203645431" hidden="1">#REF!</definedName>
    <definedName name="BLPR420040129203645431_1_4" hidden="1">#REF!</definedName>
    <definedName name="BLPR420040129203645431_2_4" hidden="1">#REF!</definedName>
    <definedName name="BLPR420040129203645431_3_4" hidden="1">#REF!</definedName>
    <definedName name="BLPR420040129203645431_4_4" hidden="1">#REF!</definedName>
    <definedName name="BLPR520040129203645441" hidden="1">#REF!</definedName>
    <definedName name="BLPR520040129203645441_1_4" hidden="1">#REF!</definedName>
    <definedName name="BLPR520040129203645441_2_4" hidden="1">#REF!</definedName>
    <definedName name="BLPR520040129203645441_3_4" hidden="1">#REF!</definedName>
    <definedName name="BLPR520040129203645441_4_4" hidden="1">#REF!</definedName>
    <definedName name="BLPR620040129204149993" hidden="1">#REF!</definedName>
    <definedName name="BLPR620040129204149993_1_5" hidden="1">#REF!</definedName>
    <definedName name="BLPR620040129204149993_2_5" hidden="1">#REF!</definedName>
    <definedName name="BLPR620040129204149993_3_5" hidden="1">#REF!</definedName>
    <definedName name="BLPR620040129204149993_4_5" hidden="1">#REF!</definedName>
    <definedName name="BLPR620040129204149993_5_5" hidden="1">#REF!</definedName>
    <definedName name="BLPR720040129204514631" hidden="1">#REF!</definedName>
    <definedName name="BLPR720040129204514631_1_5" hidden="1">#REF!</definedName>
    <definedName name="BLPR720040129204514631_2_5" hidden="1">#REF!</definedName>
    <definedName name="BLPR720040129204514631_3_5" hidden="1">#REF!</definedName>
    <definedName name="BLPR720040129204514631_4_5" hidden="1">#REF!</definedName>
    <definedName name="BLPR720040129204514631_5_5" hidden="1">#REF!</definedName>
    <definedName name="BLPR820040129204514642" hidden="1">#REF!</definedName>
    <definedName name="BLPR820040129204514642_1_5" hidden="1">#REF!</definedName>
    <definedName name="BLPR820040129204514642_2_5" hidden="1">#REF!</definedName>
    <definedName name="BLPR820040129204514642_3_5" hidden="1">#REF!</definedName>
    <definedName name="BLPR820040129204514642_4_5" hidden="1">#REF!</definedName>
    <definedName name="BLPR820040129204514642_5_5" hidden="1">#REF!</definedName>
    <definedName name="BLPR920040129204514642" hidden="1">#REF!</definedName>
    <definedName name="BLPR920040129204514642_1_5" hidden="1">#REF!</definedName>
    <definedName name="BLPR920040129204514642_2_5" hidden="1">#REF!</definedName>
    <definedName name="BLPR920040129204514642_3_5" hidden="1">#REF!</definedName>
    <definedName name="BLPR920040129204514642_4_5" hidden="1">#REF!</definedName>
    <definedName name="BLPR920040129204514642_5_5" hidden="1">#REF!</definedName>
    <definedName name="BNE_MESSAGES_HIDDEN" hidden="1">#REF!</definedName>
    <definedName name="boat_inc">#REF!</definedName>
    <definedName name="bob">#REF!</definedName>
    <definedName name="Bod_Lo">#REF!</definedName>
    <definedName name="BondDataDate">#REF!</definedName>
    <definedName name="Bonds">#REF!</definedName>
    <definedName name="book">#REF!</definedName>
    <definedName name="book_d_2">#REF!</definedName>
    <definedName name="Book_tax_expense__benefit">#REF!</definedName>
    <definedName name="BOOK_VALUE">#REF!</definedName>
    <definedName name="Bookings">#REF!</definedName>
    <definedName name="BottomRow">#REF!</definedName>
    <definedName name="BottomRow2">#REF!</definedName>
    <definedName name="BottomRow3">#REF!</definedName>
    <definedName name="BottomRow4">#REF!</definedName>
    <definedName name="BOY_Hale_PBO">#REF!</definedName>
    <definedName name="BOY_KU_ABO" localSheetId="4">#REF!</definedName>
    <definedName name="BOY_KU_ABO">#REF!</definedName>
    <definedName name="BOY_KU_ABOSC" localSheetId="4">#REF!</definedName>
    <definedName name="BOY_KU_ABOSC">#REF!</definedName>
    <definedName name="BOY_KU_ExpDis" localSheetId="4">#REF!</definedName>
    <definedName name="BOY_KU_ExpDis">#REF!</definedName>
    <definedName name="BOY_KU_PBO" localSheetId="0">#REF!</definedName>
    <definedName name="BOY_KU_PBO" localSheetId="4">#REF!</definedName>
    <definedName name="BOY_KU_PBO">#REF!</definedName>
    <definedName name="BOY_KU_PBOSC" localSheetId="4">#REF!</definedName>
    <definedName name="BOY_KU_PBOSC">#REF!</definedName>
    <definedName name="BOY_LGENonUnion_ABO" localSheetId="4">#REF!</definedName>
    <definedName name="BOY_LGENonUnion_ABO">#REF!</definedName>
    <definedName name="BOY_LGENonUnion_ABOSC" localSheetId="4">#REF!</definedName>
    <definedName name="BOY_LGENonUnion_ABOSC">#REF!</definedName>
    <definedName name="BOY_LGENonUnion_ExpDis" localSheetId="4">#REF!</definedName>
    <definedName name="BOY_LGENonUnion_ExpDis">#REF!</definedName>
    <definedName name="BOY_LGENonUnion_PBO" localSheetId="0">#REF!</definedName>
    <definedName name="BOY_LGENonUnion_PBO" localSheetId="4">#REF!</definedName>
    <definedName name="BOY_LGENonUnion_PBO">#REF!</definedName>
    <definedName name="BOY_LGENonUnion_PBOSC" localSheetId="4">#REF!</definedName>
    <definedName name="BOY_LGENonUnion_PBOSC">#REF!</definedName>
    <definedName name="BOY_LGEUnion_ABO" localSheetId="4">#REF!</definedName>
    <definedName name="BOY_LGEUnion_ABO">#REF!</definedName>
    <definedName name="BOY_LGEUnion_ABOSC">#REF!</definedName>
    <definedName name="BOY_LGEUnion_ExpDis" localSheetId="4">#REF!</definedName>
    <definedName name="BOY_LGEUnion_ExpDis">#REF!</definedName>
    <definedName name="BOY_LGEUnion_PBO" localSheetId="0">#REF!</definedName>
    <definedName name="BOY_LGEUnion_PBO" localSheetId="4">#REF!</definedName>
    <definedName name="BOY_LGEUnion_PBO">#REF!</definedName>
    <definedName name="BOY_LGEUnion_PBOSC" localSheetId="4">#REF!</definedName>
    <definedName name="BOY_LGEUnion_PBOSC">#REF!</definedName>
    <definedName name="BOY_Lic_liability">#REF!</definedName>
    <definedName name="BOY_Officer_pbo">#REF!</definedName>
    <definedName name="BOY_PRW_KU_ExpDis" localSheetId="0">#REF!</definedName>
    <definedName name="BOY_PRW_KU_ExpDis" localSheetId="4">#REF!</definedName>
    <definedName name="BOY_PRW_KU_ExpDis">#REF!</definedName>
    <definedName name="BOY_PRW_KU_PBO" localSheetId="0">#REF!</definedName>
    <definedName name="BOY_PRW_KU_PBO" localSheetId="4">#REF!</definedName>
    <definedName name="BOY_PRW_KU_PBO">#REF!</definedName>
    <definedName name="BOY_PRW_KU_PBOSC" localSheetId="0">#REF!</definedName>
    <definedName name="BOY_PRW_KU_PBOSC" localSheetId="4">#REF!</definedName>
    <definedName name="BOY_PRW_KU_PBOSC">#REF!</definedName>
    <definedName name="BOY_PRW_LGE_ExpDis" localSheetId="0">#REF!</definedName>
    <definedName name="BOY_PRW_LGE_ExpDis" localSheetId="4">#REF!</definedName>
    <definedName name="BOY_PRW_LGE_ExpDis">#REF!</definedName>
    <definedName name="BOY_PRW_LGE_PBO" localSheetId="0">#REF!</definedName>
    <definedName name="BOY_PRW_LGE_PBO" localSheetId="4">#REF!</definedName>
    <definedName name="BOY_PRW_LGE_PBO">#REF!</definedName>
    <definedName name="BOY_PRW_LGE_PBOSC" localSheetId="0">#REF!</definedName>
    <definedName name="BOY_PRW_LGE_PBOSC" localSheetId="4">#REF!</definedName>
    <definedName name="BOY_PRW_LGE_PBOSC">#REF!</definedName>
    <definedName name="BOY_PRW_LGEunion_ExpDis" localSheetId="0">#REF!</definedName>
    <definedName name="BOY_PRW_LGEunion_ExpDis" localSheetId="4">#REF!</definedName>
    <definedName name="BOY_PRW_LGEunion_ExpDis">#REF!</definedName>
    <definedName name="BOY_PRW_LGEUnion_PBO" localSheetId="0">#REF!</definedName>
    <definedName name="BOY_PRW_LGEUnion_PBO" localSheetId="4">#REF!</definedName>
    <definedName name="BOY_PRW_LGEUnion_PBO">#REF!</definedName>
    <definedName name="BOY_PRW_LGEUnion_PBOSC" localSheetId="0">#REF!</definedName>
    <definedName name="BOY_PRW_LGEUnion_PBOSC" localSheetId="4">#REF!</definedName>
    <definedName name="BOY_PRW_LGEUnion_PBOSC">#REF!</definedName>
    <definedName name="BOY_PRW_LPI_ExpDis" localSheetId="0">#REF!</definedName>
    <definedName name="BOY_PRW_LPI_ExpDis" localSheetId="4">#REF!</definedName>
    <definedName name="BOY_PRW_LPI_ExpDis">#REF!</definedName>
    <definedName name="BOY_PRW_LPI_PBO" localSheetId="0">#REF!</definedName>
    <definedName name="BOY_PRW_LPI_PBO" localSheetId="4">#REF!</definedName>
    <definedName name="BOY_PRW_LPI_PBO">#REF!</definedName>
    <definedName name="BOY_PRW_ServCo_ExpDis" localSheetId="0">#REF!</definedName>
    <definedName name="BOY_PRW_ServCo_ExpDis" localSheetId="4">#REF!</definedName>
    <definedName name="BOY_PRW_ServCo_ExpDis">#REF!</definedName>
    <definedName name="BOY_PRW_ServCo_PBO" localSheetId="0">#REF!</definedName>
    <definedName name="BOY_PRW_ServCo_PBO" localSheetId="4">#REF!</definedName>
    <definedName name="BOY_PRW_ServCo_PBO">#REF!</definedName>
    <definedName name="BOY_PRW_ServCo_PBOSC" localSheetId="0">#REF!</definedName>
    <definedName name="BOY_PRW_ServCo_PBOSC" localSheetId="4">#REF!</definedName>
    <definedName name="BOY_PRW_ServCo_PBOSC">#REF!</definedName>
    <definedName name="BOY_PRW_WKE_ExpDis" localSheetId="0">#REF!</definedName>
    <definedName name="BOY_PRW_WKE_ExpDis" localSheetId="4">#REF!</definedName>
    <definedName name="BOY_PRW_WKE_ExpDis">#REF!</definedName>
    <definedName name="BOY_PRW_WKE_PBO" localSheetId="0">#REF!</definedName>
    <definedName name="BOY_PRW_WKE_PBO" localSheetId="4">#REF!</definedName>
    <definedName name="BOY_PRW_WKE_PBO">#REF!</definedName>
    <definedName name="BOY_PRW_WKE_PBOSC" localSheetId="0">#REF!</definedName>
    <definedName name="BOY_PRW_WKE_PBOSC" localSheetId="4">#REF!</definedName>
    <definedName name="BOY_PRW_WKE_PBOSC">#REF!</definedName>
    <definedName name="BOY_PRW_WKEUnion_ExpDis" localSheetId="0">#REF!</definedName>
    <definedName name="BOY_PRW_WKEUnion_ExpDis" localSheetId="4">#REF!</definedName>
    <definedName name="BOY_PRW_WKEUnion_ExpDis">#REF!</definedName>
    <definedName name="BOY_PRW_WKEUnion_PBO" localSheetId="0">#REF!</definedName>
    <definedName name="BOY_PRW_WKEUnion_PBO" localSheetId="4">#REF!</definedName>
    <definedName name="BOY_PRW_WKEUnion_PBO">#REF!</definedName>
    <definedName name="BOY_PRW_WKEUnion_PBOSC" localSheetId="0">#REF!</definedName>
    <definedName name="BOY_PRW_WKEUnion_PBOSC" localSheetId="4">#REF!</definedName>
    <definedName name="BOY_PRW_WKEUnion_PBOSC">#REF!</definedName>
    <definedName name="BOY_Restoration_PBO">#REF!</definedName>
    <definedName name="BOY_ServCo_ABO" localSheetId="4">#REF!</definedName>
    <definedName name="BOY_ServCo_ABO">#REF!</definedName>
    <definedName name="BOY_ServCo_ABOSC" localSheetId="4">#REF!</definedName>
    <definedName name="BOY_ServCo_ABOSC">#REF!</definedName>
    <definedName name="BOY_ServCo_ExpDis" localSheetId="4">#REF!</definedName>
    <definedName name="BOY_ServCo_ExpDis">#REF!</definedName>
    <definedName name="BOY_ServCo_PBO" localSheetId="0">#REF!</definedName>
    <definedName name="BOY_ServCo_PBO" localSheetId="4">#REF!</definedName>
    <definedName name="BOY_ServCo_PBO">#REF!</definedName>
    <definedName name="BOY_ServCo_PBOSC" localSheetId="4">#REF!</definedName>
    <definedName name="BOY_ServCo_PBOSC">#REF!</definedName>
    <definedName name="BOY_WKE_ABO" localSheetId="4">#REF!</definedName>
    <definedName name="BOY_WKE_ABO">#REF!</definedName>
    <definedName name="BOY_WKE_ABOSC" localSheetId="4">#REF!</definedName>
    <definedName name="BOY_WKE_ABOSC">#REF!</definedName>
    <definedName name="BOY_WKE_ExpDis" localSheetId="4">#REF!</definedName>
    <definedName name="BOY_WKE_ExpDis">#REF!</definedName>
    <definedName name="BOY_WKE_PBO" localSheetId="0">#REF!</definedName>
    <definedName name="BOY_WKE_PBO" localSheetId="4">#REF!</definedName>
    <definedName name="BOY_WKE_PBO">#REF!</definedName>
    <definedName name="BOY_WKE_PBOSC" localSheetId="4">#REF!</definedName>
    <definedName name="BOY_WKE_PBOSC">#REF!</definedName>
    <definedName name="BOY_WKEUnion_ABO" localSheetId="4">#REF!</definedName>
    <definedName name="BOY_WKEUnion_ABO">#REF!</definedName>
    <definedName name="BOY_WKEUnion_ABOSC">#REF!</definedName>
    <definedName name="BOY_WKEUnion_ExpDis" localSheetId="4">#REF!</definedName>
    <definedName name="BOY_WKEUnion_ExpDis">#REF!</definedName>
    <definedName name="BOY_WKEUnion_PBO" localSheetId="0">#REF!</definedName>
    <definedName name="BOY_WKEUnion_PBO" localSheetId="4">#REF!</definedName>
    <definedName name="BOY_WKEUnion_PBO">#REF!</definedName>
    <definedName name="BOY_WKEUnion_PBOSC" localSheetId="4">#REF!</definedName>
    <definedName name="BOY_WKEUnion_PBOSC">#REF!</definedName>
    <definedName name="BQHWQNI">#REF!</definedName>
    <definedName name="Brand_Churn_rate">#REF!</definedName>
    <definedName name="BreakEvenRate">#REF!</definedName>
    <definedName name="brig1">#REF!</definedName>
    <definedName name="brigbal">#REF!</definedName>
    <definedName name="bRight" localSheetId="6">'Calc Data'!bRight</definedName>
    <definedName name="bRight" localSheetId="5">'Q70c LGE Benefits p.7'!bRight</definedName>
    <definedName name="bRight">[0]!bRight</definedName>
    <definedName name="BS">#REF!</definedName>
    <definedName name="BS_RX_SENS">#REF!</definedName>
    <definedName name="BS_T">#REF!</definedName>
    <definedName name="BS_Tx_PWR">#REF!</definedName>
    <definedName name="BSC">#REF!</definedName>
    <definedName name="BSC_Annexp">#REF!</definedName>
    <definedName name="BSC_Backup">#REF!</definedName>
    <definedName name="bsc_cap_fr">#REF!</definedName>
    <definedName name="bsc_cap_hr">#REF!</definedName>
    <definedName name="BSC_Capacity">#REF!</definedName>
    <definedName name="BSC_Capacity_Erlangs">#REF!</definedName>
    <definedName name="BSC_Capex">#REF!</definedName>
    <definedName name="BSC_Cst">#REF!</definedName>
    <definedName name="BSC_Cu_Capex">#REF!</definedName>
    <definedName name="BSC_DepYrs">#REF!</definedName>
    <definedName name="BSC_DS1s">#REF!</definedName>
    <definedName name="BSC_Eq_Cst">#REF!</definedName>
    <definedName name="BSC_HDSL">#REF!</definedName>
    <definedName name="BSC_In_AnnExp">#REF!</definedName>
    <definedName name="BSC_In_Capex">#REF!</definedName>
    <definedName name="BSC_In_Capex_DepYrs">#REF!</definedName>
    <definedName name="BSC_In_Exp">#REF!</definedName>
    <definedName name="BSC_In_Expense">#REF!</definedName>
    <definedName name="BSC_In_InstExp">#REF!</definedName>
    <definedName name="BSC_IN_pc">#REF!</definedName>
    <definedName name="BSC_In_Site_Capex">#REF!</definedName>
    <definedName name="BSC_In_Site_Expense">#REF!</definedName>
    <definedName name="BSC_Instexp">#REF!</definedName>
    <definedName name="BSC_IOT1">#REF!</definedName>
    <definedName name="BSC_LCT1">#REF!</definedName>
    <definedName name="BSC_Lngth">#REF!</definedName>
    <definedName name="BSC_MW38G">#REF!</definedName>
    <definedName name="BSC_Site_Capex_DepYrs">#REF!</definedName>
    <definedName name="BSC_Site_Cst">#REF!</definedName>
    <definedName name="BSC_Tot">#REF!</definedName>
    <definedName name="BSCIN">#REF!</definedName>
    <definedName name="BSCIN_AnnExp">#REF!</definedName>
    <definedName name="BSCIN_Capex">#REF!</definedName>
    <definedName name="BSCIN_Cst">#REF!</definedName>
    <definedName name="BSCIN_DepYrs">#REF!</definedName>
    <definedName name="BSCIN_In_Capex">#REF!</definedName>
    <definedName name="BSCIN_In_Capex_DepYrs">#REF!</definedName>
    <definedName name="BSCIN_In_Expense">#REF!</definedName>
    <definedName name="BSCIN_Instexp">#REF!</definedName>
    <definedName name="BSCOP">#REF!</definedName>
    <definedName name="BSCOP_Annexp">#REF!</definedName>
    <definedName name="BSCOP_Capex">#REF!</definedName>
    <definedName name="BSCOP_Cst">#REF!</definedName>
    <definedName name="BSCOP_DepYrs">#REF!</definedName>
    <definedName name="BSCOP_In_Capex">#REF!</definedName>
    <definedName name="BSCOP_In_Capex_DepYrs">#REF!</definedName>
    <definedName name="BSCOP_In_Expense">#REF!</definedName>
    <definedName name="BSCOP_Instexp">#REF!</definedName>
    <definedName name="bsfactor">#REF!</definedName>
    <definedName name="BSS_Cellnums_Output">#REF!</definedName>
    <definedName name="BSS_Eq_Cst">#REF!</definedName>
    <definedName name="BSS_Equip_In_Capex">#REF!</definedName>
    <definedName name="BSS_Equip_In_Expense">#REF!</definedName>
    <definedName name="BSS_fin_output">#REF!</definedName>
    <definedName name="BSS_In_Site_Capex">#REF!</definedName>
    <definedName name="BSS_In_Site_Expense">#REF!</definedName>
    <definedName name="BSS_Params">#REF!</definedName>
    <definedName name="BSS_RF">#REF!</definedName>
    <definedName name="BSS_run_ID">#REF!</definedName>
    <definedName name="BSS_run_name">#REF!</definedName>
    <definedName name="BSS_Site_Cst">#REF!</definedName>
    <definedName name="BTA_1">#REF!</definedName>
    <definedName name="BTA_2">#REF!</definedName>
    <definedName name="BTA_3">#REF!</definedName>
    <definedName name="BTA_4">#REF!</definedName>
    <definedName name="BTA_5">#REF!</definedName>
    <definedName name="BTA_6">#REF!</definedName>
    <definedName name="BTA_List">#REF!</definedName>
    <definedName name="BTA_No">#REF!</definedName>
    <definedName name="BTA_Nos">#REF!</definedName>
    <definedName name="BTA_Row">#REF!</definedName>
    <definedName name="BTA_Run_Flags">#REF!</definedName>
    <definedName name="BTA1_1">#REF!</definedName>
    <definedName name="BTA1_2">#REF!</definedName>
    <definedName name="BTA1_3">#REF!</definedName>
    <definedName name="BTA1_4">#REF!</definedName>
    <definedName name="BTA2_1">#REF!</definedName>
    <definedName name="BTA2_2">#REF!</definedName>
    <definedName name="BTA2_3">#REF!</definedName>
    <definedName name="BTA2_4">#REF!</definedName>
    <definedName name="BTA3_1">#REF!</definedName>
    <definedName name="BTA3_2">#REF!</definedName>
    <definedName name="BTA3_3">#REF!</definedName>
    <definedName name="BTA3_4">#REF!</definedName>
    <definedName name="BTA4_1">#REF!</definedName>
    <definedName name="BTA4_2">#REF!</definedName>
    <definedName name="BTA4_3">#REF!</definedName>
    <definedName name="BTA4_4">#REF!</definedName>
    <definedName name="BTA5_1">#REF!</definedName>
    <definedName name="BTA5_2">#REF!</definedName>
    <definedName name="BTA5_3">#REF!</definedName>
    <definedName name="BTA5_4">#REF!</definedName>
    <definedName name="BTA6_1">#REF!</definedName>
    <definedName name="BTA6_2">#REF!</definedName>
    <definedName name="BTA6_3">#REF!</definedName>
    <definedName name="BTA6_4">#REF!</definedName>
    <definedName name="BTS">#REF!</definedName>
    <definedName name="BTS_Annexp">#REF!</definedName>
    <definedName name="BTS_Backup">#REF!</definedName>
    <definedName name="BTS_Capacity">#REF!</definedName>
    <definedName name="BTS_Capex">#REF!</definedName>
    <definedName name="BTS_Cst">#REF!</definedName>
    <definedName name="BTS_Cu_Capex">#REF!</definedName>
    <definedName name="BTS_DepYrs">#REF!</definedName>
    <definedName name="BTS_Eq_Cst">#REF!</definedName>
    <definedName name="BTS_HDSL">#REF!</definedName>
    <definedName name="BTS_In_AnnExp">#REF!</definedName>
    <definedName name="BTS_In_Capex">#REF!</definedName>
    <definedName name="BTS_In_Capex_DepYrs">#REF!</definedName>
    <definedName name="BTS_In_Exp">#REF!</definedName>
    <definedName name="BTS_In_Expense">#REF!</definedName>
    <definedName name="BTS_In_InstExp">#REF!</definedName>
    <definedName name="BTS_Instexp">#REF!</definedName>
    <definedName name="BTS_IOT1">#REF!</definedName>
    <definedName name="BTS_LCT1">#REF!</definedName>
    <definedName name="BTS_Lngth">#REF!</definedName>
    <definedName name="BTS_MW38G">#REF!</definedName>
    <definedName name="BudCol01">#REF!</definedName>
    <definedName name="BudCol02">#REF!</definedName>
    <definedName name="BudCol03">#REF!</definedName>
    <definedName name="BudCol04">#REF!</definedName>
    <definedName name="BudCol05">#REF!</definedName>
    <definedName name="BudCol06">#REF!</definedName>
    <definedName name="BudCol07">#REF!</definedName>
    <definedName name="BudCol08">#REF!</definedName>
    <definedName name="BudCol09">#REF!</definedName>
    <definedName name="BudCol10">#REF!</definedName>
    <definedName name="BudCol11">#REF!</definedName>
    <definedName name="BudCol12">#REF!</definedName>
    <definedName name="BudCol13">#REF!</definedName>
    <definedName name="BudCol14">#REF!</definedName>
    <definedName name="BudCol15">#REF!</definedName>
    <definedName name="BudCol16">#REF!</definedName>
    <definedName name="BudCol17">#REF!</definedName>
    <definedName name="BudCol18">#REF!</definedName>
    <definedName name="BudCol19">#REF!</definedName>
    <definedName name="BudCol20">#REF!</definedName>
    <definedName name="BudCol21">#REF!</definedName>
    <definedName name="BudCol22">#REF!</definedName>
    <definedName name="BudCol23">#REF!</definedName>
    <definedName name="BudCol24">#REF!</definedName>
    <definedName name="BudCol25">#REF!</definedName>
    <definedName name="BudColTmp">#REF!</definedName>
    <definedName name="BUDGET">#REF!</definedName>
    <definedName name="BudgetDate1" localSheetId="4">#REF!</definedName>
    <definedName name="BudgetDate1">#REF!</definedName>
    <definedName name="BudgetDate2">#REF!</definedName>
    <definedName name="BudgetYear">2004</definedName>
    <definedName name="Build_Lo">#REF!</definedName>
    <definedName name="BuildAnalysis">"False; Notes"</definedName>
    <definedName name="BuildAnalysisIndex">3</definedName>
    <definedName name="BuildCap">#REF!</definedName>
    <definedName name="BuildExp">#REF!</definedName>
    <definedName name="buildup">#REF!</definedName>
    <definedName name="BUN">#REF!</definedName>
    <definedName name="bUp" localSheetId="6">'Calc Data'!bUp</definedName>
    <definedName name="bUp" localSheetId="5">'Q70c LGE Benefits p.7'!bUp</definedName>
    <definedName name="bUp">[0]!bUp</definedName>
    <definedName name="BURDEN" localSheetId="4">#REF!</definedName>
    <definedName name="BURDEN">#REF!</definedName>
    <definedName name="Business_share">#REF!</definedName>
    <definedName name="Button2" localSheetId="6">{"Mcp08.PrintRep",""}</definedName>
    <definedName name="Button2" localSheetId="5">{"Mcp08.PrintRep",""}</definedName>
    <definedName name="Button2">{"Mcp08.PrintRep",""}</definedName>
    <definedName name="BV">#REF!</definedName>
    <definedName name="BVps">#REF!</definedName>
    <definedName name="BWSJVQBC">#REF!</definedName>
    <definedName name="BWVVA">#REF!</definedName>
    <definedName name="C_">#REF!</definedName>
    <definedName name="C_1">#REF!</definedName>
    <definedName name="C_2">#REF!</definedName>
    <definedName name="C_Activation_Fee">#REF!</definedName>
    <definedName name="C_Ave_MOU_charge">#REF!</definedName>
    <definedName name="C_BH_Day">#REF!</definedName>
    <definedName name="C_BHERL_SUB">#REF!</definedName>
    <definedName name="c_churn">#REF!</definedName>
    <definedName name="C_churn_BTA1">#REF!</definedName>
    <definedName name="C_churn_BTA2">#REF!</definedName>
    <definedName name="C_churn_BTA3">#REF!</definedName>
    <definedName name="C_churn_BTA4">#REF!</definedName>
    <definedName name="C_churn_BTA5">#REF!</definedName>
    <definedName name="C_churn_BTA6">#REF!</definedName>
    <definedName name="C_churn_cell1">#REF!</definedName>
    <definedName name="C_churn_cell2">#REF!</definedName>
    <definedName name="C_churn_ESMR">#REF!</definedName>
    <definedName name="C_churn_MTA1">#REF!</definedName>
    <definedName name="C_churn_MTA2">#REF!</definedName>
    <definedName name="c_churn_newco">#REF!</definedName>
    <definedName name="C_churn_rate">#REF!</definedName>
    <definedName name="c_date">#REF!</definedName>
    <definedName name="C_Days_month">#REF!</definedName>
    <definedName name="C_erl_tot">#REF!</definedName>
    <definedName name="C_Flow_neg1_10">#REF!</definedName>
    <definedName name="c_flow_neg1_20">#REF!</definedName>
    <definedName name="C_Flow_neg1_3">#REF!</definedName>
    <definedName name="c_flow_neg1_4">#REF!</definedName>
    <definedName name="C_Flow_neg1_5">#REF!</definedName>
    <definedName name="C_Flow_neg1_6">#REF!</definedName>
    <definedName name="C_Flow_neg2_10">#REF!</definedName>
    <definedName name="c_flow_neg2_20">#REF!</definedName>
    <definedName name="C_Flow_neg2_3">#REF!</definedName>
    <definedName name="c_flow_neg2_4">#REF!</definedName>
    <definedName name="C_Flow_neg2_5">#REF!</definedName>
    <definedName name="C_Flow_neg2_6">#REF!</definedName>
    <definedName name="C_Flow_neg3_10">#REF!</definedName>
    <definedName name="c_flow_neg3_20">#REF!</definedName>
    <definedName name="C_Flow_neg3_3">#REF!</definedName>
    <definedName name="c_flow_neg3_4">#REF!</definedName>
    <definedName name="C_Flow_neg3_5">#REF!</definedName>
    <definedName name="C_Flow_neg3_6">#REF!</definedName>
    <definedName name="C_HDU_share">#REF!</definedName>
    <definedName name="C_HDU_Subs">#REF!</definedName>
    <definedName name="C_Hours_Day">#REF!</definedName>
    <definedName name="C_hz_Mou_charge">#REF!</definedName>
    <definedName name="C_HZ_share">#REF!</definedName>
    <definedName name="C_LDU_share">#REF!</definedName>
    <definedName name="C_LDU_Subs">#REF!</definedName>
    <definedName name="C_Local_MOU_charge">#REF!</definedName>
    <definedName name="C_Local_share">#REF!</definedName>
    <definedName name="C_MCHT_secs">#REF!</definedName>
    <definedName name="C_MobileOrig_share">#REF!</definedName>
    <definedName name="C_Monthly_Access">#REF!</definedName>
    <definedName name="C_MOU_Sub">#REF!</definedName>
    <definedName name="C_National_MOU_charge">#REF!</definedName>
    <definedName name="C_National_share">#REF!</definedName>
    <definedName name="C_offpeak_discount">#REF!</definedName>
    <definedName name="C_Peak_Share">#REF!</definedName>
    <definedName name="C_R_share">#REF!</definedName>
    <definedName name="C_R_Subs">#REF!</definedName>
    <definedName name="C_region_MOU_charge">#REF!</definedName>
    <definedName name="C_Region_share">#REF!</definedName>
    <definedName name="C_roam_rev_share">#REF!</definedName>
    <definedName name="C_S_Share">#REF!</definedName>
    <definedName name="C_S_Subs">#REF!</definedName>
    <definedName name="C_Subs_area">#REF!</definedName>
    <definedName name="C_Subs_EOY">#REF!</definedName>
    <definedName name="C_Usage_Traffic">#REF!</definedName>
    <definedName name="C_VAS_Rev_share">#REF!</definedName>
    <definedName name="CA">#REF!</definedName>
    <definedName name="CADM">#REF!</definedName>
    <definedName name="CADM_Annexp">#REF!</definedName>
    <definedName name="CADM_Capacity">#REF!</definedName>
    <definedName name="CADM_Capex">#REF!</definedName>
    <definedName name="CADM_Capex_DepYrs">#REF!</definedName>
    <definedName name="CADM_Cst">#REF!</definedName>
    <definedName name="CADM_DepYrs">#REF!</definedName>
    <definedName name="CADM_In_Capex">#REF!</definedName>
    <definedName name="CADM_In_Exp">#REF!</definedName>
    <definedName name="CADM_Init_dep">#REF!</definedName>
    <definedName name="CADM_Instexp">#REF!</definedName>
    <definedName name="CADM_Pop_Ann">#REF!</definedName>
    <definedName name="CADM_Pop_Init">#REF!</definedName>
    <definedName name="CADM_Pre_Yrs">#REF!</definedName>
    <definedName name="CADM_Subs_Ann">#REF!</definedName>
    <definedName name="CADM_Subs_Init">#REF!</definedName>
    <definedName name="Cal_Fact">#REF!</definedName>
    <definedName name="Calc_Data">#REF!</definedName>
    <definedName name="Calc_HLRs">#REF!</definedName>
    <definedName name="Calc_MSCs">#REF!</definedName>
    <definedName name="Calc_Oth_TCU">#REF!</definedName>
    <definedName name="Calc_TCU4">#REF!</definedName>
    <definedName name="CALCS">#REF!</definedName>
    <definedName name="CalculationInput">#REF!</definedName>
    <definedName name="Call?">#REF!</definedName>
    <definedName name="CallDate">#REF!</definedName>
    <definedName name="CallOrMaturityDate">#REF!</definedName>
    <definedName name="CallPrice">#REF!</definedName>
    <definedName name="Cambio_dollaro">#REF!</definedName>
    <definedName name="Campany_Name">#REF!</definedName>
    <definedName name="CANADA">#REF!</definedName>
    <definedName name="CANE423">#REF!</definedName>
    <definedName name="cap">#REF!</definedName>
    <definedName name="Cap_units">#REF!</definedName>
    <definedName name="Capacity">#REF!</definedName>
    <definedName name="Capacity_final">#REF!</definedName>
    <definedName name="Capacity_incr">#REF!</definedName>
    <definedName name="Capacity_init">#REF!</definedName>
    <definedName name="Capacity_per_Sector">#REF!</definedName>
    <definedName name="Capacity_units">#REF!</definedName>
    <definedName name="CapCorpBalanceSheetForCorpFinance">#REF!</definedName>
    <definedName name="CapCorpCashFlowForCorpFinance">#REF!</definedName>
    <definedName name="CapCorpCashFlowForCorpFinanceDetails">#REF!</definedName>
    <definedName name="CapCorpCashFlowForCorpFinanceDetailsRowBorder">#REF!</definedName>
    <definedName name="CapCorpIncStmtForCorpFinance">#REF!</definedName>
    <definedName name="CapCorpIncStmtForCorpFinanceDetails">#REF!</definedName>
    <definedName name="CapCorpIncStmtForCorpFinanceDetailsRowBorder">#REF!</definedName>
    <definedName name="CapEx">#REF!</definedName>
    <definedName name="Capex_as___Sales">#REF!</definedName>
    <definedName name="capitailzation">#REF!</definedName>
    <definedName name="capital">#REF!</definedName>
    <definedName name="Capital_exp.">#REF!</definedName>
    <definedName name="Capital_Expenditures">#REF!</definedName>
    <definedName name="Capmile">#REF!</definedName>
    <definedName name="capnumber">#REF!</definedName>
    <definedName name="Car">#REF!</definedName>
    <definedName name="CARBIDE">#REF!</definedName>
    <definedName name="CASE">#REF!</definedName>
    <definedName name="case0">#REF!</definedName>
    <definedName name="case1">#REF!</definedName>
    <definedName name="case2">#REF!</definedName>
    <definedName name="CASEII">#REF!</definedName>
    <definedName name="casenumber">#REF!</definedName>
    <definedName name="Cash">#REF!</definedName>
    <definedName name="Cash_Flow_After_Debt_Repayment">#REF!</definedName>
    <definedName name="cash_flow_after_taxes">#REF!</definedName>
    <definedName name="cash_flow_before_taxes">#REF!</definedName>
    <definedName name="Cash_Flow_For_Debt_Repayment">#REF!</definedName>
    <definedName name="Cash_Flow_From_Equity">#REF!</definedName>
    <definedName name="Cash_Flow_from_Operations">#REF!</definedName>
    <definedName name="Cash_Flow_Statement">#REF!</definedName>
    <definedName name="cash_flows">#REF!</definedName>
    <definedName name="Cash_reqs_provided_by_LTD">#REF!</definedName>
    <definedName name="Cash_Reserves_Before_Revolver">#REF!</definedName>
    <definedName name="CASH_RET">#REF!</definedName>
    <definedName name="Cash_Surplus__Shortfall__after_Reserves">#REF!</definedName>
    <definedName name="Cash_taxes">#REF!</definedName>
    <definedName name="CashConsideration">#REF!</definedName>
    <definedName name="cashflow">#REF!</definedName>
    <definedName name="CashFlowDefinition">#REF!</definedName>
    <definedName name="CashFlowName">#REF!</definedName>
    <definedName name="CashFlowRangeNames">#REF!</definedName>
    <definedName name="CashInterest">#REF!</definedName>
    <definedName name="CashInterestExpense">#REF!</definedName>
    <definedName name="Cashps">#REF!</definedName>
    <definedName name="Category">#REF!</definedName>
    <definedName name="CB">#REF!</definedName>
    <definedName name="cb_sChart41E9A35">#REF!</definedName>
    <definedName name="cb_sChart41E9A35_opts" hidden="1">"1, 9, 1, False, 2, False, False, , 0, False, True, 1, 1"</definedName>
    <definedName name="cb_sChart68E08A4_opts" hidden="1">"1, 1, 1, False, 2, True, False, , 0, False, False, 2, 2"</definedName>
    <definedName name="cb_sChart6F544DD_opts" hidden="1">"1, 3, 1, False, 2, False, False, , 0, False, False, 2, 1"</definedName>
    <definedName name="cb_sChart74FE4B0_opts" hidden="1">"1, 4, 1, False, 2, True, False, , 0, False, False, 1, 1"</definedName>
    <definedName name="cb_sChart74FE8FC_opts" hidden="1">"1, 4, 1, False, 2, True, False, , 0, False, False, 1, 1"</definedName>
    <definedName name="cb_sChartF046D89_opts" hidden="1">"1, 1, 1, False, 2, True, False, , 1, False, False, 1, 1"</definedName>
    <definedName name="cb_sChartF048B26_opts" hidden="1">"1, 5, 1, False, 2, False, False, , 1, False, False, 1, 2"</definedName>
    <definedName name="cb_sChartF2B7B01_opts" hidden="1">"1, 1, 1, False, 2, True, False, , 1, False, False, 1, 1"</definedName>
    <definedName name="CBL_CASH">#REF!</definedName>
    <definedName name="CBL_NOTE_REC">#REF!</definedName>
    <definedName name="CBS">#REF!</definedName>
    <definedName name="CC">#REF!</definedName>
    <definedName name="CC_BTA1">#REF!</definedName>
    <definedName name="CC_BTA2">#REF!</definedName>
    <definedName name="CC_BTA3">#REF!</definedName>
    <definedName name="CC_BTA4">#REF!</definedName>
    <definedName name="CC_BTA5">#REF!</definedName>
    <definedName name="CC_BTA6">#REF!</definedName>
    <definedName name="CC_Care">#REF!</definedName>
    <definedName name="CC_Cell1">#REF!</definedName>
    <definedName name="CC_cell2">#REF!</definedName>
    <definedName name="CC_ESMR">#REF!</definedName>
    <definedName name="CC_margin">#REF!</definedName>
    <definedName name="CC_MTA1">#REF!</definedName>
    <definedName name="CC_MTA2">#REF!</definedName>
    <definedName name="CC_NewCO">#REF!</definedName>
    <definedName name="ccase">#REF!</definedName>
    <definedName name="CCC_ASSETS">#REF!</definedName>
    <definedName name="CCC_INC">#REF!</definedName>
    <definedName name="CCC_JE">#REF!</definedName>
    <definedName name="CCC_LIAB">#REF!</definedName>
    <definedName name="ccccc" localSheetId="6" hidden="1">{#N/A,#N/A,FALSE,"Costi per Gruppo ";#N/A,#N/A,FALSE,"New-RegularBevel";#N/A,#N/A,FALSE,"Optiva-Optiva2";#N/A,#N/A,FALSE,"Cathlon-Monoblok";#N/A,#N/A,FALSE,"Stylets";#N/A,#N/A,FALSE,"Totali"}</definedName>
    <definedName name="ccccc" localSheetId="5" hidden="1">{#N/A,#N/A,FALSE,"Costi per Gruppo ";#N/A,#N/A,FALSE,"New-RegularBevel";#N/A,#N/A,FALSE,"Optiva-Optiva2";#N/A,#N/A,FALSE,"Cathlon-Monoblok";#N/A,#N/A,FALSE,"Stylets";#N/A,#N/A,FALSE,"Totali"}</definedName>
    <definedName name="ccccc" hidden="1">{#N/A,#N/A,FALSE,"Costi per Gruppo ";#N/A,#N/A,FALSE,"New-RegularBevel";#N/A,#N/A,FALSE,"Optiva-Optiva2";#N/A,#N/A,FALSE,"Cathlon-Monoblok";#N/A,#N/A,FALSE,"Stylets";#N/A,#N/A,FALSE,"Totali"}</definedName>
    <definedName name="cccccc1">#REF!</definedName>
    <definedName name="ccccccc">#REF!</definedName>
    <definedName name="CCE_CASH">#REF!</definedName>
    <definedName name="CCE_DEBT">#REF!</definedName>
    <definedName name="CCE_DIV_1987_8">#REF!</definedName>
    <definedName name="CCE_DIV_1989">#REF!</definedName>
    <definedName name="CCE_FIXED">#REF!</definedName>
    <definedName name="CCE_TAX">#REF!</definedName>
    <definedName name="CCG_cell1">#REF!</definedName>
    <definedName name="CCG_NOTE_PAY">#REF!</definedName>
    <definedName name="CCG_NOTE_REC">#REF!</definedName>
    <definedName name="CCH_Table">#REF!</definedName>
    <definedName name="ccrates">#REF!</definedName>
    <definedName name="CDM">#REF!</definedName>
    <definedName name="CDM_PARAMS">#REF!</definedName>
    <definedName name="CDSPricing">#REF!</definedName>
    <definedName name="CDSSpread">#REF!</definedName>
    <definedName name="CECASS">#REF!</definedName>
    <definedName name="CECINC12">#REF!</definedName>
    <definedName name="CECLIAB">#REF!</definedName>
    <definedName name="CECONYassetsprint">#REF!</definedName>
    <definedName name="CECONYincome12print">#REF!</definedName>
    <definedName name="CECONYliabilitiesprint">#REF!</definedName>
    <definedName name="CELL">#REF!</definedName>
    <definedName name="cell_a_1">#REF!</definedName>
    <definedName name="Cell_consts">#REF!</definedName>
    <definedName name="Cell_Dimensions">#REF!</definedName>
    <definedName name="Cell_Eff_Omni">#REF!</definedName>
    <definedName name="Cell_Eff_Sect">#REF!</definedName>
    <definedName name="Cell_Eff_Smart">#REF!</definedName>
    <definedName name="Cell_Engrs">#REF!</definedName>
    <definedName name="Cell_Mkt_Share_Tier1">#REF!</definedName>
    <definedName name="Cell_Mkt_Share_Tier2">#REF!</definedName>
    <definedName name="Cell_Mkt_Share_Tier3">#REF!</definedName>
    <definedName name="Cell_Mkt_Share_Tier4">#REF!</definedName>
    <definedName name="Cell_Radii">#REF!</definedName>
    <definedName name="Cell_Techs">#REF!</definedName>
    <definedName name="Cell1">#REF!</definedName>
    <definedName name="Cell2">#REF!</definedName>
    <definedName name="Cellsdown">#REF!</definedName>
    <definedName name="CF">#REF!</definedName>
    <definedName name="CF_3RD">#REF!</definedName>
    <definedName name="CF_CURRMAT">#REF!</definedName>
    <definedName name="CFOBIT">#REF!</definedName>
    <definedName name="cFormat">#REF!</definedName>
    <definedName name="CFYPE">#REF!</definedName>
    <definedName name="change">#REF!</definedName>
    <definedName name="Change_in_non_cash_working_capital">#REF!</definedName>
    <definedName name="Change_Type" localSheetId="4">#REF!</definedName>
    <definedName name="Change_Type">#REF!</definedName>
    <definedName name="ChangeCategory">#REF!</definedName>
    <definedName name="ChangeContinent">#REF!</definedName>
    <definedName name="Changes?">#REF!</definedName>
    <definedName name="ChangeSize" localSheetId="6">'Calc Data'!ChangeSize</definedName>
    <definedName name="ChangeSize" localSheetId="5">'Q70c LGE Benefits p.7'!ChangeSize</definedName>
    <definedName name="ChangeSize">[0]!ChangeSize</definedName>
    <definedName name="Chart">#REF!</definedName>
    <definedName name="ChartOfAccountsID1">#REF!</definedName>
    <definedName name="ChartOptions" localSheetId="6">'Calc Data'!ChartOptions</definedName>
    <definedName name="ChartOptions" localSheetId="5">'Q70c LGE Benefits p.7'!ChartOptions</definedName>
    <definedName name="ChartOptions">[0]!ChartOptions</definedName>
    <definedName name="ChartOptions1" localSheetId="6">'Calc Data'!ChartOptions1</definedName>
    <definedName name="ChartOptions1" localSheetId="5">'Q70c LGE Benefits p.7'!ChartOptions1</definedName>
    <definedName name="ChartOptions1">[0]!ChartOptions1</definedName>
    <definedName name="Charts">#REF!</definedName>
    <definedName name="ChartType">#REF!</definedName>
    <definedName name="ChartTypeChange" localSheetId="6">'Calc Data'!ChartTypeChange</definedName>
    <definedName name="ChartTypeChange" localSheetId="5">'Q70c LGE Benefits p.7'!ChartTypeChange</definedName>
    <definedName name="ChartTypeChange">[0]!ChartTypeChange</definedName>
    <definedName name="ChartTypeChange1" localSheetId="6">'Calc Data'!ChartTypeChange1</definedName>
    <definedName name="ChartTypeChange1" localSheetId="5">'Q70c LGE Benefits p.7'!ChartTypeChange1</definedName>
    <definedName name="ChartTypeChange1">[0]!ChartTypeChange1</definedName>
    <definedName name="CheckDataCol_49" localSheetId="4">#REF!</definedName>
    <definedName name="CheckDataCol_49">#REF!</definedName>
    <definedName name="chgEquity">#REF!</definedName>
    <definedName name="chgMIliability">#REF!</definedName>
    <definedName name="chgOther">#REF!</definedName>
    <definedName name="chgPfd">#REF!</definedName>
    <definedName name="chgSrLTD">#REF!</definedName>
    <definedName name="chgSTD">#REF!</definedName>
    <definedName name="chgSubLTD">#REF!</definedName>
    <definedName name="chkIpoPrice">#REF!</definedName>
    <definedName name="churn">#REF!</definedName>
    <definedName name="Churn_rate">#REF!</definedName>
    <definedName name="CIAC">#REF!</definedName>
    <definedName name="CIIassets">#REF!</definedName>
    <definedName name="CIIje">#REF!</definedName>
    <definedName name="CIIje_a">#REF!</definedName>
    <definedName name="CIIje_b">#REF!</definedName>
    <definedName name="CINPUT2">#REF!</definedName>
    <definedName name="circ">#REF!</definedName>
    <definedName name="Circ_Busters">#REF!</definedName>
    <definedName name="CL">#REF!</definedName>
    <definedName name="Class1">#REF!</definedName>
    <definedName name="Class2">#REF!</definedName>
    <definedName name="Class3">#REF!</definedName>
    <definedName name="Class4">#REF!</definedName>
    <definedName name="Class5">#REF!</definedName>
    <definedName name="Class6">#REF!</definedName>
    <definedName name="Class7">#REF!</definedName>
    <definedName name="Class8">#REF!</definedName>
    <definedName name="Classification_Name">#REF!</definedName>
    <definedName name="CLEAR">#REF!</definedName>
    <definedName name="ClearCompList" localSheetId="6">'Calc Data'!ClearCompList</definedName>
    <definedName name="ClearCompList" localSheetId="5">'Q70c LGE Benefits p.7'!ClearCompList</definedName>
    <definedName name="ClearCompList">[0]!ClearCompList</definedName>
    <definedName name="Client">#REF!</definedName>
    <definedName name="ClientS">#REF!</definedName>
    <definedName name="ClientWS">#REF!</definedName>
    <definedName name="CLINICAL">#REF!</definedName>
    <definedName name="ClipBoardRange">#REF!</definedName>
    <definedName name="CLOSBS">#REF!</definedName>
    <definedName name="CLOSE">#REF!</definedName>
    <definedName name="ClosePrice">#REF!</definedName>
    <definedName name="ClosePrint" localSheetId="6">'Calc Data'!ClosePrint</definedName>
    <definedName name="ClosePrint" localSheetId="5">'Q70c LGE Benefits p.7'!ClosePrint</definedName>
    <definedName name="ClosePrint">[0]!ClosePrint</definedName>
    <definedName name="ClosPrint" localSheetId="6">'Calc Data'!ClosPrint</definedName>
    <definedName name="ClosPrint" localSheetId="5">'Q70c LGE Benefits p.7'!ClosPrint</definedName>
    <definedName name="ClosPrint">[0]!ClosPrint</definedName>
    <definedName name="ClrInptFrAct" localSheetId="4">#REF!,#REF!,#REF!,#REF!,#REF!,#REF!,#REF!,#REF!</definedName>
    <definedName name="ClrInptFrAct">#REF!,#REF!,#REF!,#REF!,#REF!,#REF!,#REF!,#REF!</definedName>
    <definedName name="ClrInptFrEst" localSheetId="4">#REF!,#REF!,#REF!,#REF!,#REF!,#REF!,#REF!,#REF!,#REF!,#REF!,#REF!</definedName>
    <definedName name="ClrInptFrEst">#REF!,#REF!,#REF!,#REF!,#REF!,#REF!,#REF!,#REF!,#REF!,#REF!,#REF!</definedName>
    <definedName name="Cluster_No">#REF!</definedName>
    <definedName name="CM">#REF!</definedName>
    <definedName name="CMAdditionalEquityDestination">#REF!</definedName>
    <definedName name="CMCableCapexRange">#REF!</definedName>
    <definedName name="CMCableCashPikRange">#REF!</definedName>
    <definedName name="CMCableCorpOverheadRange">#REF!</definedName>
    <definedName name="CMCableExitMultipleRange">#REF!</definedName>
    <definedName name="CMCableFinanceFeeRange">#REF!</definedName>
    <definedName name="CMCableInterestRateRange">#REF!</definedName>
    <definedName name="CMCableLeverageMultipleRange">#REF!</definedName>
    <definedName name="CMCablePatformCompany">#REF!</definedName>
    <definedName name="CMCableReceivablesRange">#REF!</definedName>
    <definedName name="CMCableSeniorLeverageRange">#REF!</definedName>
    <definedName name="CMCapexDestination">#REF!</definedName>
    <definedName name="CMCashPikDestination">#REF!</definedName>
    <definedName name="CMCashPIKRange">#REF!</definedName>
    <definedName name="CMConvertName">#REF!</definedName>
    <definedName name="CMConvertType">#REF!</definedName>
    <definedName name="CMCorpOverheadDestination">#REF!</definedName>
    <definedName name="CMCreditBeginColumn">#REF!</definedName>
    <definedName name="CMCreditFormulaBeginColumn">#REF!</definedName>
    <definedName name="CMCreditProformaAdjustmentRowBegin">#REF!</definedName>
    <definedName name="CMCreditProformaAdjustmentValues">#REF!</definedName>
    <definedName name="CMExitEquityValueDestination">#REF!</definedName>
    <definedName name="CMExitNumberOfSharesDestination">#REF!</definedName>
    <definedName name="CMExitSharePriceDestination">#REF!</definedName>
    <definedName name="CMFinanceFeeDestination">#REF!</definedName>
    <definedName name="CMI_SAgencyCommissionOffset">#REF!</definedName>
    <definedName name="CMI_SColumnBeginOffset">#REF!</definedName>
    <definedName name="CMI_SCommissionsOffset">#REF!</definedName>
    <definedName name="CMI_SCommissionsRange">#REF!</definedName>
    <definedName name="CMI_SCopyRangeDestination">#REF!</definedName>
    <definedName name="CMI_SCorpOverheadRange">#REF!</definedName>
    <definedName name="CMI_SFormulaBeginOffset">#REF!</definedName>
    <definedName name="CMI_SFormulaMaxOffset">#REF!</definedName>
    <definedName name="CMI_SFormulaRatioSOffset">#REF!</definedName>
    <definedName name="CMI_SFormulaSkip1Offset">#REF!</definedName>
    <definedName name="CMI_SFormulaSkip2Offset">#REF!</definedName>
    <definedName name="CMI_SFormulaSkip3Offset">#REF!</definedName>
    <definedName name="CMI_SFormulaSkip4Offset">#REF!</definedName>
    <definedName name="CMI_SGrossRevenueOffset">#REF!</definedName>
    <definedName name="CMI_SGrossRevenueRange">#REF!</definedName>
    <definedName name="CMI_SHideRange">#REF!</definedName>
    <definedName name="CMI_SHideRangeRadio">#REF!</definedName>
    <definedName name="CMI_SNatRepCommissionOffset">#REF!</definedName>
    <definedName name="CMI_SNetTotalRevenueOffset">#REF!</definedName>
    <definedName name="CMI_SOperatingExpenseOffset">#REF!</definedName>
    <definedName name="CMInitialSharePriceDestination">#REF!</definedName>
    <definedName name="CMInterestRateDestination">#REF!</definedName>
    <definedName name="CMInterestRateRange">#REF!</definedName>
    <definedName name="CMPayOutFormulaBeginOffset">#REF!</definedName>
    <definedName name="CMPayoutFormulaMaxOffset">#REF!</definedName>
    <definedName name="CMPayOutPoliticalAdjustmentOffset">#REF!</definedName>
    <definedName name="CMPercentDistributionDestination">#REF!</definedName>
    <definedName name="CMRadioCapexRange">#REF!</definedName>
    <definedName name="CMRadioCashPikRange">#REF!</definedName>
    <definedName name="CMRadioCorpOverheadRange">#REF!</definedName>
    <definedName name="CMRadioExitMultipleRange">#REF!</definedName>
    <definedName name="CMRadioFinanceFeeRange">#REF!</definedName>
    <definedName name="CMRadioInterestRateRange">#REF!</definedName>
    <definedName name="CMRadioLeverageMultipleRange">#REF!</definedName>
    <definedName name="CMRadioPlatformCompany">#REF!</definedName>
    <definedName name="CMRadioReceivablesRange">#REF!</definedName>
    <definedName name="CMRadioSeniorLeverageRange">#REF!</definedName>
    <definedName name="CMReceivablesDestination">#REF!</definedName>
    <definedName name="CMSelectedPlatformCompany">#REF!</definedName>
    <definedName name="CMSelectedTemplate">#REF!</definedName>
    <definedName name="CMSeniorLeverageDestination">#REF!</definedName>
    <definedName name="CMSeniorLeverageRange">#REF!</definedName>
    <definedName name="CMTotalEquityInvestmentDestination">#REF!</definedName>
    <definedName name="CMTVCapexRange">#REF!</definedName>
    <definedName name="CMTVCashPikRange">#REF!</definedName>
    <definedName name="CMTVCorpOverheadRange">#REF!</definedName>
    <definedName name="CMTVExitMultipleRange">#REF!</definedName>
    <definedName name="CMTVFinanceFeeRange">#REF!</definedName>
    <definedName name="CMTVInterestRateRange">#REF!</definedName>
    <definedName name="CMTVLeverageMultipleRange">#REF!</definedName>
    <definedName name="CMTVPlatformCompany">#REF!</definedName>
    <definedName name="CMTVReceivablesRange">#REF!</definedName>
    <definedName name="CMTVSeniorLeverageRange">#REF!</definedName>
    <definedName name="CNMS">#REF!</definedName>
    <definedName name="CNMS_Annexp">#REF!</definedName>
    <definedName name="CNMS_Capacity">#REF!</definedName>
    <definedName name="CNMS_Capex">#REF!</definedName>
    <definedName name="CNMS_Capex_DepYrs">#REF!</definedName>
    <definedName name="CNMS_Cst">#REF!</definedName>
    <definedName name="CNMS_DepYrs">#REF!</definedName>
    <definedName name="CNMS_In_Capex">#REF!</definedName>
    <definedName name="CNMS_In_Exp">#REF!</definedName>
    <definedName name="CNMS_Init_dep">#REF!</definedName>
    <definedName name="CNMS_Instexp">#REF!</definedName>
    <definedName name="CNMS_Pop_Ann">#REF!</definedName>
    <definedName name="CNMS_Pop_Init">#REF!</definedName>
    <definedName name="CNMS_Pre_Yrs">#REF!</definedName>
    <definedName name="CNMS_sqm_Ann">#REF!</definedName>
    <definedName name="CNMS_sqm_Init">#REF!</definedName>
    <definedName name="CNMS_Subs_Ann">#REF!</definedName>
    <definedName name="CNMS_Subs_Init">#REF!</definedName>
    <definedName name="co">#REF!</definedName>
    <definedName name="COAL">#REF!</definedName>
    <definedName name="Coal_Annual_KU">#REF!</definedName>
    <definedName name="coal_hide_ku_01">#REF!</definedName>
    <definedName name="coal_hide_lge_01">#REF!</definedName>
    <definedName name="coal_ku_01">#REF!</definedName>
    <definedName name="COAL1">#REF!</definedName>
    <definedName name="COAL1A">#REF!</definedName>
    <definedName name="COAL2">#REF!</definedName>
    <definedName name="COAL3">#REF!</definedName>
    <definedName name="coalcost">#REF!</definedName>
    <definedName name="CoBondsPricing">#REF!</definedName>
    <definedName name="codec">#REF!</definedName>
    <definedName name="COGS">#REF!</definedName>
    <definedName name="COGS_3">#REF!</definedName>
    <definedName name="Col.">#REF!</definedName>
    <definedName name="Collateral">#REF!</definedName>
    <definedName name="ColorNoteReturn">#REF!</definedName>
    <definedName name="ColorNoteSet">#REF!</definedName>
    <definedName name="ColumnAttributes1">#REF!</definedName>
    <definedName name="ColumnAttributes2">#REF!</definedName>
    <definedName name="ColumnAttributes3">#REF!</definedName>
    <definedName name="ColumnBorder">#REF!</definedName>
    <definedName name="ColumnHeadings1">#REF!</definedName>
    <definedName name="ColumnHeadings2">#REF!</definedName>
    <definedName name="ColumnHeadings3">#REF!</definedName>
    <definedName name="COM">#REF!</definedName>
    <definedName name="Comb_B">#REF!</definedName>
    <definedName name="Comb_SD">#REF!</definedName>
    <definedName name="Comb_SD_Omni">#REF!</definedName>
    <definedName name="combined" localSheetId="4">#REF!</definedName>
    <definedName name="combined">#REF!</definedName>
    <definedName name="Combined2">#REF!,#REF!</definedName>
    <definedName name="Combo_Table">#REF!</definedName>
    <definedName name="commissions">#REF!</definedName>
    <definedName name="common_price">#REF!</definedName>
    <definedName name="comp">#REF!</definedName>
    <definedName name="Comp_cap">#REF!</definedName>
    <definedName name="COMP_IFRS">#REF!</definedName>
    <definedName name="COMP_OP_UNIT">#REF!</definedName>
    <definedName name="Comp1_share">#REF!</definedName>
    <definedName name="Comp2_share">#REF!</definedName>
    <definedName name="Comp3_share">#REF!</definedName>
    <definedName name="Companies">#REF!</definedName>
    <definedName name="Companies2">#REF!+#REF!</definedName>
    <definedName name="COMPANY">#REF!</definedName>
    <definedName name="Company_Name">#REF!</definedName>
    <definedName name="Company1">#REF!</definedName>
    <definedName name="Company2">#REF!</definedName>
    <definedName name="Company3">#REF!</definedName>
    <definedName name="Company4">#REF!</definedName>
    <definedName name="Company5">#REF!</definedName>
    <definedName name="CompanyBondSpread">#REF!</definedName>
    <definedName name="CompanyChangeSize" localSheetId="6">'Calc Data'!CompanyChangeSize</definedName>
    <definedName name="CompanyChangeSize" localSheetId="5">'Q70c LGE Benefits p.7'!CompanyChangeSize</definedName>
    <definedName name="CompanyChangeSize">[0]!CompanyChangeSize</definedName>
    <definedName name="CompanyLookup" localSheetId="6">'Calc Data'!CompanyLookup</definedName>
    <definedName name="CompanyLookup" localSheetId="5">'Q70c LGE Benefits p.7'!CompanyLookup</definedName>
    <definedName name="CompanyLookup">[0]!CompanyLookup</definedName>
    <definedName name="CompanyName">#REF!</definedName>
    <definedName name="CompanyName1">#REF!</definedName>
    <definedName name="CompanyName2">#REF!</definedName>
    <definedName name="CompanyName3">#REF!</definedName>
    <definedName name="CompanyName4">#REF!</definedName>
    <definedName name="CompanyName5">#REF!</definedName>
    <definedName name="CompanyTicker1">#REF!</definedName>
    <definedName name="Comparison">#REF!</definedName>
    <definedName name="CompBondSpread">#REF!</definedName>
    <definedName name="CompDebtBeta">#REF!</definedName>
    <definedName name="CompDebtCap">#REF!</definedName>
    <definedName name="CompDesc">#REF!</definedName>
    <definedName name="CompgraphHelp" localSheetId="6">'Calc Data'!CompgraphHelp</definedName>
    <definedName name="CompgraphHelp" localSheetId="5">'Q70c LGE Benefits p.7'!CompgraphHelp</definedName>
    <definedName name="CompgraphHelp">[0]!CompgraphHelp</definedName>
    <definedName name="compII">#REF!</definedName>
    <definedName name="complookup" localSheetId="6">'Calc Data'!complookup</definedName>
    <definedName name="complookup" localSheetId="5">'Q70c LGE Benefits p.7'!complookup</definedName>
    <definedName name="complookup">[0]!complookup</definedName>
    <definedName name="CompositeBuilder" localSheetId="6">'Calc Data'!CompositeBuilder</definedName>
    <definedName name="CompositeBuilder" localSheetId="5">'Q70c LGE Benefits p.7'!CompositeBuilder</definedName>
    <definedName name="CompositeBuilder">[0]!CompositeBuilder</definedName>
    <definedName name="CompositeRatings">#REF!</definedName>
    <definedName name="compressionsel">#REF!</definedName>
    <definedName name="compressionvol">#REF!</definedName>
    <definedName name="CompsPricing">#REF!</definedName>
    <definedName name="CompTaxRate">#REF!</definedName>
    <definedName name="CompTenorAdjustment">#REF!</definedName>
    <definedName name="comtecsel">#REF!</definedName>
    <definedName name="comtecvol">#REF!</definedName>
    <definedName name="CON">#REF!</definedName>
    <definedName name="con_Loss_Equipsales">#REF!</definedName>
    <definedName name="CON_Run_ID">#REF!</definedName>
    <definedName name="CON_Run_name">#REF!</definedName>
    <definedName name="CON_update_check">#REF!</definedName>
    <definedName name="ConnectString1">#REF!</definedName>
    <definedName name="CoNo4AssetsCashFlow">#REF!</definedName>
    <definedName name="CoNo4LiabilitiesCashFlow">#REF!</definedName>
    <definedName name="CoNo849AssetsCashFlow">#REF!</definedName>
    <definedName name="CoNo849LiabilitiesCashFlow">#REF!</definedName>
    <definedName name="CoNo852AssetsCashFlow">#REF!</definedName>
    <definedName name="CoNo852LiabilitiesCashFlow">#REF!</definedName>
    <definedName name="CoNo855AssetsCashFlow">#REF!</definedName>
    <definedName name="CoNo855LiabilitiesCashFlow">#REF!</definedName>
    <definedName name="cons_bs" localSheetId="4">#REF!</definedName>
    <definedName name="cons_bs">#REF!</definedName>
    <definedName name="cons_is" localSheetId="4">#REF!</definedName>
    <definedName name="cons_is">#REF!</definedName>
    <definedName name="CONS_RPT_BS" localSheetId="4">#REF!</definedName>
    <definedName name="CONS_RPT_BS">#REF!</definedName>
    <definedName name="CONS_RPT_IS" localSheetId="4">#REF!</definedName>
    <definedName name="CONS_RPT_IS">#REF!</definedName>
    <definedName name="CONSOLIDATED">#REF!</definedName>
    <definedName name="Consolidated_Bal_Sheet">#REF!</definedName>
    <definedName name="conspg1">#REF!</definedName>
    <definedName name="conspg2">#REF!</definedName>
    <definedName name="conspg3">#REF!</definedName>
    <definedName name="conspg4">#REF!</definedName>
    <definedName name="conspg5">#REF!</definedName>
    <definedName name="conspg6">#REF!</definedName>
    <definedName name="conssum">#REF!</definedName>
    <definedName name="Const_Mgr">#REF!</definedName>
    <definedName name="Contrib_Analysis">#REF!</definedName>
    <definedName name="contribution">#REF!</definedName>
    <definedName name="Control_Panel">#REF!</definedName>
    <definedName name="Convert_Options">#REF!</definedName>
    <definedName name="convert_price">#REF!</definedName>
    <definedName name="Convertible_Preferred">#REF!</definedName>
    <definedName name="COProd">#REF!</definedName>
    <definedName name="copy">#REF!</definedName>
    <definedName name="copy_area">#REF!</definedName>
    <definedName name="CORE_Account">#REF!</definedName>
    <definedName name="CORE_ACCT">#REF!</definedName>
    <definedName name="CORE_ACCT_EXP">#REF!</definedName>
    <definedName name="CORE_CO">#REF!</definedName>
    <definedName name="CORE_MATURITY">#REF!</definedName>
    <definedName name="CORE_MGMT">#REF!</definedName>
    <definedName name="CORE_NONOP">#REF!</definedName>
    <definedName name="Corp_Furn_Equip">#REF!</definedName>
    <definedName name="corp1">#REF!</definedName>
    <definedName name="corpbal">#REF!</definedName>
    <definedName name="Corporate_Org" localSheetId="4">#REF!</definedName>
    <definedName name="Corporate_Org">#REF!</definedName>
    <definedName name="Corporate_Overhead">#REF!</definedName>
    <definedName name="corppg1">#REF!</definedName>
    <definedName name="corppg2">#REF!</definedName>
    <definedName name="CoSelectorOutputs" localSheetId="6">'Calc Data'!CoSelectorOutputs</definedName>
    <definedName name="CoSelectorOutputs" localSheetId="5">'Q70c LGE Benefits p.7'!CoSelectorOutputs</definedName>
    <definedName name="CoSelectorOutputs">[0]!CoSelectorOutputs</definedName>
    <definedName name="COServ">#REF!</definedName>
    <definedName name="COST">#REF!</definedName>
    <definedName name="Cost_base_year">#REF!</definedName>
    <definedName name="Cost_mod_pc">#REF!</definedName>
    <definedName name="Cost_of_goods_sold">#REF!</definedName>
    <definedName name="Cost_of_goods_sold_margin">#REF!</definedName>
    <definedName name="Cost_of_sale">#REF!</definedName>
    <definedName name="CostCenterList">#REF!</definedName>
    <definedName name="CostOfDebt">#REF!</definedName>
    <definedName name="CostOfEquity">#REF!</definedName>
    <definedName name="CostsOfDebt">#REF!</definedName>
    <definedName name="counter">#REF!</definedName>
    <definedName name="CouponsRemaining">#REF!</definedName>
    <definedName name="Cov_area">#REF!</definedName>
    <definedName name="Cov_pops_BTA1">#REF!</definedName>
    <definedName name="Cov_pops_BTA2">#REF!</definedName>
    <definedName name="Cov_pops_BTA3">#REF!</definedName>
    <definedName name="Cov_pops_BTA4">#REF!</definedName>
    <definedName name="Cov_pops_BTA5">#REF!</definedName>
    <definedName name="Cov_pops_BTA6">#REF!</definedName>
    <definedName name="Cov_pops_cell1">#REF!</definedName>
    <definedName name="Cov_pops_cell2">#REF!</definedName>
    <definedName name="Cov_pops_ESMR">#REF!</definedName>
    <definedName name="Cov_pops_MTA1">#REF!</definedName>
    <definedName name="Cov_pops_MTA2">#REF!</definedName>
    <definedName name="covenant">#REF!</definedName>
    <definedName name="Covenants">#REF!</definedName>
    <definedName name="COVER">#REF!</definedName>
    <definedName name="Coverage_Rollout">#REF!</definedName>
    <definedName name="Covered_POPs__NewCo">#REF!</definedName>
    <definedName name="Covpops_newco">#REF!</definedName>
    <definedName name="CovPops_wless">#REF!</definedName>
    <definedName name="COVRATIOSUMM">#REF!</definedName>
    <definedName name="CP">#REF!</definedName>
    <definedName name="cpe_costs">#REF!</definedName>
    <definedName name="CPGA">#REF!</definedName>
    <definedName name="CPI">#REF!</definedName>
    <definedName name="CPTV_NOTE_REC">#REF!</definedName>
    <definedName name="create">#REF!</definedName>
    <definedName name="CREDIT">#REF!</definedName>
    <definedName name="CREDIT1">#REF!</definedName>
    <definedName name="_xlnm.Criteria">#REF!</definedName>
    <definedName name="Crng_Landscape">#REF!</definedName>
    <definedName name="Crng_Normal">#REF!</definedName>
    <definedName name="Crng_Portrait">#REF!</definedName>
    <definedName name="Crng_WPane">#REF!</definedName>
    <definedName name="csAllowDetailBudgeting">1</definedName>
    <definedName name="csAllowLocalConsolidation">1</definedName>
    <definedName name="csAppName">"BudgetWeb"</definedName>
    <definedName name="csCorp_SEC_BS_Dim01">"="</definedName>
    <definedName name="csCorp_SEC_BS_Dim02">"="</definedName>
    <definedName name="csCorp_SEC_IS_Dim01">"="</definedName>
    <definedName name="csCorp_SEC_IS_Dim02">"="</definedName>
    <definedName name="csCorp_SEC_IS_Dim03">"="</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SS_COST">#REF!</definedName>
    <definedName name="CSS_Cu_Capex">#REF!</definedName>
    <definedName name="CSS_fin_output">#REF!</definedName>
    <definedName name="CSS_In_Capex">#REF!</definedName>
    <definedName name="CSS_In_Expense">#REF!</definedName>
    <definedName name="CSS_Params">#REF!</definedName>
    <definedName name="CSS_RF">#REF!</definedName>
    <definedName name="CSS_run_ID">#REF!</definedName>
    <definedName name="CSS_run_name">#REF!</definedName>
    <definedName name="CstPar_Desc">#REF!</definedName>
    <definedName name="CstPar_Names">#REF!</definedName>
    <definedName name="CstPar_Vals">#REF!</definedName>
    <definedName name="Cu_Sites_MSCLG">#REF!</definedName>
    <definedName name="Cu_Sites_MSCSM">#REF!</definedName>
    <definedName name="Cu_Sites_RetLG">#REF!</definedName>
    <definedName name="Cu_Sites_RetSM">#REF!</definedName>
    <definedName name="Cum_Act_Rep_TLs">#REF!</definedName>
    <definedName name="Cum_Act_Reps">#REF!</definedName>
    <definedName name="Cum_BHCA">#REF!</definedName>
    <definedName name="Cum_BTS_Sites">#REF!</definedName>
    <definedName name="Cum_CADM">#REF!</definedName>
    <definedName name="Cum_Cell_Engrs">#REF!</definedName>
    <definedName name="Cum_Cell_Techs">#REF!</definedName>
    <definedName name="Cum_Cell_TLs">#REF!</definedName>
    <definedName name="Cum_CNMS">#REF!</definedName>
    <definedName name="Cum_CS_Rep_TLs">#REF!</definedName>
    <definedName name="Cum_CS_Reps">#REF!</definedName>
    <definedName name="Cum_DS_Rep_TLs">#REF!</definedName>
    <definedName name="Cum_DS_Reps">#REF!</definedName>
    <definedName name="Cum_Erlangs">#REF!</definedName>
    <definedName name="Cum_Gross_Borrowings">#REF!</definedName>
    <definedName name="Cum_HLRs">#REF!</definedName>
    <definedName name="Cum_Int">#REF!</definedName>
    <definedName name="Cum_int_payment">#REF!</definedName>
    <definedName name="Cum_IS_Rep_TLs">#REF!</definedName>
    <definedName name="Cum_IS_Reps">#REF!</definedName>
    <definedName name="Cum_IWFs">#REF!</definedName>
    <definedName name="Cum_LDC_T1s">#REF!</definedName>
    <definedName name="Cum_LEC_T1s">#REF!</definedName>
    <definedName name="Cum_MSC_Hvr_T1s">#REF!</definedName>
    <definedName name="Cum_MSC_Operators">#REF!</definedName>
    <definedName name="Cum_MSC_Sig_T1s">#REF!</definedName>
    <definedName name="Cum_MSC_Techs">#REF!</definedName>
    <definedName name="Cum_MSC_TLs">#REF!</definedName>
    <definedName name="Cum_MSCs">#REF!</definedName>
    <definedName name="Cum_Net_Profit">#REF!</definedName>
    <definedName name="Cum_NMSA">#REF!</definedName>
    <definedName name="Cum_Principal_repayments">#REF!</definedName>
    <definedName name="Cum_RCC_Operators">#REF!</definedName>
    <definedName name="Cum_RCC_TLs">#REF!</definedName>
    <definedName name="Cum_RetLG_Rep_TL">#REF!</definedName>
    <definedName name="Cum_RetLG_Reps">#REF!</definedName>
    <definedName name="Cum_RetLG_TL">#REF!</definedName>
    <definedName name="Cum_RetSales_Reps">#REF!</definedName>
    <definedName name="Cum_RetSales_TLs">#REF!</definedName>
    <definedName name="Cum_RetSM_Rep_TL">#REF!</definedName>
    <definedName name="Cum_RetSM_Reps">#REF!</definedName>
    <definedName name="Cum_RetSM_TL">#REF!</definedName>
    <definedName name="Cum_RteLG_Reps">#REF!</definedName>
    <definedName name="Cum_Sales_Admin_Ass">#REF!</definedName>
    <definedName name="Cum_Sales_Directors">#REF!</definedName>
    <definedName name="Cum_Sales_Managers">#REF!</definedName>
    <definedName name="Cum_Sales_Reps">#REF!</definedName>
    <definedName name="Cum_Sales_TLs">#REF!</definedName>
    <definedName name="Cum_Sales_Vice_Presidents">#REF!</definedName>
    <definedName name="Cum_SMSCs">#REF!</definedName>
    <definedName name="Cum_Stockholder_Equity">#REF!</definedName>
    <definedName name="Cum_STPs">#REF!</definedName>
    <definedName name="Cum_Subs">#REF!</definedName>
    <definedName name="Cum_Support_Reps">#REF!</definedName>
    <definedName name="Cum_Support_TLs">#REF!</definedName>
    <definedName name="Cum_Tax_Expense">#REF!</definedName>
    <definedName name="Cum_Tech_Admin_Ass">#REF!</definedName>
    <definedName name="Cum_Tech_Directors">#REF!</definedName>
    <definedName name="Cum_Tech_Managers">#REF!</definedName>
    <definedName name="Cum_Tech_Staff">#REF!</definedName>
    <definedName name="Cum_Tech_TLs">#REF!</definedName>
    <definedName name="Cum_Tech_Vice_Presidents">#REF!</definedName>
    <definedName name="Cum_VPS">#REF!</definedName>
    <definedName name="Cum_VPS_Subs">#REF!</definedName>
    <definedName name="Cum_WBLNG">#REF!</definedName>
    <definedName name="Cumm_cash_flow">#REF!</definedName>
    <definedName name="Cumm_Cov">#REF!</definedName>
    <definedName name="Cumm_licence_fees">#REF!</definedName>
    <definedName name="Cumm_licence_payments">#REF!</definedName>
    <definedName name="cumm_tax_inc">#REF!</definedName>
    <definedName name="Cummulative_Replacement_Capital">#REF!</definedName>
    <definedName name="Cumulative_1x1_Sect_Numbers">#REF!</definedName>
    <definedName name="Cumulative_1x1_Smart_Numbers">#REF!</definedName>
    <definedName name="Cumulative_1x1x1_Sect_Numbers">#REF!</definedName>
    <definedName name="Cumulative_1x1x1_Smart_Numbers">#REF!</definedName>
    <definedName name="Cumulative_2x2x2_Sect_Numbers">#REF!</definedName>
    <definedName name="Cumulative_2x2x2_Smart_Numbers">#REF!</definedName>
    <definedName name="Cumulative_3x3x3_Sect_Numbers">#REF!</definedName>
    <definedName name="Cumulative_3x3x3_Smart_Numbers">#REF!</definedName>
    <definedName name="Cumulative_4x4x4_Sect_Numbers">#REF!</definedName>
    <definedName name="Cumulative_4x4x4_Smart_Numbers">#REF!</definedName>
    <definedName name="Cumulative_5x5x5_Sect_Numbers">#REF!</definedName>
    <definedName name="Cumulative_5x5x5_Smart_Numbers">#REF!</definedName>
    <definedName name="Cumulative_6x6x6_Sect_Numbers">#REF!</definedName>
    <definedName name="Cumulative_6x6x6_Smart_Numbers">#REF!</definedName>
    <definedName name="Cumulative_7x7x7_Sect_Numbers">#REF!</definedName>
    <definedName name="Cumulative_7x7x7_Smart_Numbers">#REF!</definedName>
    <definedName name="Cumulative_8x8x8_Sect_Numbers">#REF!</definedName>
    <definedName name="Cumulative_8x8x8_Smart_Numbers">#REF!</definedName>
    <definedName name="Cumulative_Omni_1_Numbers">#REF!</definedName>
    <definedName name="Cumulative_Omni_2_Numbers">#REF!</definedName>
    <definedName name="Cumulative_Omni_3_Numbers">#REF!</definedName>
    <definedName name="Cumulative_Omni_4_Numbers">#REF!</definedName>
    <definedName name="Cumulative_RSS">#REF!</definedName>
    <definedName name="CurBillMonth" localSheetId="4">#REF!</definedName>
    <definedName name="CurBillMonth">#REF!</definedName>
    <definedName name="CurDate">#REF!</definedName>
    <definedName name="curLTD">#REF!</definedName>
    <definedName name="CurQtr">#REF!</definedName>
    <definedName name="Currency">#REF!</definedName>
    <definedName name="CurrencyCell">#REF!</definedName>
    <definedName name="CurrencySymbol">#REF!</definedName>
    <definedName name="CURRENT">#REF!</definedName>
    <definedName name="current.row">#REF!</definedName>
    <definedName name="Current_BTA">#REF!</definedName>
    <definedName name="Current_Copy_Name">#REF!</definedName>
    <definedName name="Current_LTD_2">#REF!</definedName>
    <definedName name="Current_LTD_3">#REF!</definedName>
    <definedName name="Current_LTD_4">#REF!</definedName>
    <definedName name="Current_Year_No_Purch">#REF!</definedName>
    <definedName name="Current_Year_Purch">#REF!</definedName>
    <definedName name="CurReptgMo">#REF!</definedName>
    <definedName name="CurReptgYr">#REF!</definedName>
    <definedName name="CurrMth">#REF!</definedName>
    <definedName name="CURRRATIO">#REF!</definedName>
    <definedName name="CurrYr">#REF!</definedName>
    <definedName name="CursorSet">#REF!</definedName>
    <definedName name="Cust_Svc_Rep">#REF!</definedName>
    <definedName name="CustomChart" localSheetId="6">'Calc Data'!CustomChart</definedName>
    <definedName name="CustomChart" localSheetId="5">'Q70c LGE Benefits p.7'!CustomChart</definedName>
    <definedName name="CustomChart">[0]!CustomChart</definedName>
    <definedName name="CustomIndexDate">#REF!</definedName>
    <definedName name="CustomIndexValue">#REF!</definedName>
    <definedName name="cutoff">#REF!</definedName>
    <definedName name="Cvd_POPS">#REF!</definedName>
    <definedName name="CY_amortization">#REF!</definedName>
    <definedName name="CY_Hale_abo_eoy">#REF!</definedName>
    <definedName name="CY_Hale_Amort_planChange">#REF!</definedName>
    <definedName name="CY_Hale_bp">#REF!</definedName>
    <definedName name="CY_Hale_Contrib">#REF!</definedName>
    <definedName name="CY_Hale_discomp">#REF!</definedName>
    <definedName name="CY_Hale_Disrate">#REF!</definedName>
    <definedName name="CY_Hale_expcomp">#REF!</definedName>
    <definedName name="CY_Hale_netact">#REF!</definedName>
    <definedName name="CY_Hale_netamt_eoy">#REF!</definedName>
    <definedName name="CY_Hale_pbo_eoy">#REF!</definedName>
    <definedName name="CY_Hale_PlanChange">#REF!</definedName>
    <definedName name="CY_Hale_PSC">#REF!</definedName>
    <definedName name="CY_KU_ABO_EOY" localSheetId="4">#REF!</definedName>
    <definedName name="CY_KU_ABO_EOY">#REF!</definedName>
    <definedName name="CY_KU_AFS_dis" localSheetId="4">#REF!</definedName>
    <definedName name="CY_KU_AFS_dis">#REF!</definedName>
    <definedName name="CY_KU_AFS_exp" localSheetId="4">#REF!</definedName>
    <definedName name="CY_KU_AFS_exp">#REF!</definedName>
    <definedName name="CY_KU_Amort" localSheetId="0">#REF!</definedName>
    <definedName name="CY_KU_Amort" localSheetId="4">#REF!</definedName>
    <definedName name="CY_KU_Amort">#REF!</definedName>
    <definedName name="CY_KU_Amort_PlanChange" localSheetId="0">#REF!</definedName>
    <definedName name="CY_KU_Amort_PlanChange" localSheetId="4">#REF!</definedName>
    <definedName name="CY_KU_Amort_PlanChange">#REF!</definedName>
    <definedName name="CY_KU_Base">#REF!</definedName>
    <definedName name="CY_KU_BP" localSheetId="4">#REF!</definedName>
    <definedName name="CY_KU_BP">#REF!</definedName>
    <definedName name="CY_KU_BP_expected" localSheetId="4">#REF!</definedName>
    <definedName name="CY_KU_BP_expected">#REF!</definedName>
    <definedName name="CY_KU_Comp" localSheetId="4">#REF!</definedName>
    <definedName name="CY_KU_Comp">#REF!</definedName>
    <definedName name="CY_KU_Contrib" localSheetId="4">#REF!</definedName>
    <definedName name="CY_KU_Contrib">#REF!</definedName>
    <definedName name="CY_KU_DisComp" localSheetId="0">#REF!</definedName>
    <definedName name="CY_KU_DisComp" localSheetId="4">#REF!</definedName>
    <definedName name="CY_KU_DisComp">#REF!</definedName>
    <definedName name="CY_KU_DisEROA" localSheetId="0">#REF!</definedName>
    <definedName name="CY_KU_DisEROA" localSheetId="4">#REF!</definedName>
    <definedName name="CY_KU_DisEROA">#REF!</definedName>
    <definedName name="CY_KU_Disrate" localSheetId="0">#REF!</definedName>
    <definedName name="CY_KU_Disrate" localSheetId="4">#REF!</definedName>
    <definedName name="CY_KU_Disrate">#REF!</definedName>
    <definedName name="CY_KU_EROA" localSheetId="4">#REF!</definedName>
    <definedName name="CY_KU_EROA">#REF!</definedName>
    <definedName name="CY_KU_exprate" localSheetId="4">#REF!</definedName>
    <definedName name="CY_KU_exprate">#REF!</definedName>
    <definedName name="CY_KU_Fed_Subsidy" localSheetId="0">#REF!</definedName>
    <definedName name="CY_KU_Fed_Subsidy" localSheetId="4">#REF!</definedName>
    <definedName name="CY_KU_Fed_Subsidy">#REF!</definedName>
    <definedName name="CY_KU_FVAssets_eoy" localSheetId="0">#REF!</definedName>
    <definedName name="CY_KU_FVAssets_eoy" localSheetId="4">#REF!</definedName>
    <definedName name="CY_KU_FVAssets_eoy">#REF!</definedName>
    <definedName name="CY_KU_MRVA" localSheetId="4">#REF!</definedName>
    <definedName name="CY_KU_MRVA">#REF!</definedName>
    <definedName name="CY_KU_netact" localSheetId="4">#REF!</definedName>
    <definedName name="CY_KU_netact">#REF!</definedName>
    <definedName name="CY_KU_netamt_eoy" localSheetId="4">#REF!</definedName>
    <definedName name="CY_KU_netamt_eoy">#REF!</definedName>
    <definedName name="CY_KU_PBO_EOY" localSheetId="0">#REF!</definedName>
    <definedName name="CY_KU_PBO_EOY" localSheetId="4">#REF!</definedName>
    <definedName name="CY_KU_PBO_EOY">#REF!</definedName>
    <definedName name="CY_KU_PlanChange" localSheetId="0">#REF!</definedName>
    <definedName name="CY_KU_PlanChange" localSheetId="4">#REF!</definedName>
    <definedName name="CY_KU_PlanChange">#REF!</definedName>
    <definedName name="CY_KU_PSC">#REF!</definedName>
    <definedName name="CY_KUREG15_netact">#REF!</definedName>
    <definedName name="CY_LGE_ABO_EOY" localSheetId="4">#REF!</definedName>
    <definedName name="CY_LGE_ABO_EOY">#REF!</definedName>
    <definedName name="CY_LGE_AFS_dis" localSheetId="4">#REF!</definedName>
    <definedName name="CY_LGE_AFS_dis">#REF!</definedName>
    <definedName name="CY_LGE_AFS_exp" localSheetId="4">#REF!</definedName>
    <definedName name="CY_LGE_AFS_exp">#REF!</definedName>
    <definedName name="CY_LGE_Amort_PlanChange" localSheetId="0">#REF!</definedName>
    <definedName name="CY_LGE_Amort_PlanChange" localSheetId="4">#REF!</definedName>
    <definedName name="CY_LGE_Amort_PlanChange">#REF!</definedName>
    <definedName name="CY_LGE_BP" localSheetId="4">#REF!</definedName>
    <definedName name="CY_LGE_BP">#REF!</definedName>
    <definedName name="CY_LGE_BP_expected" localSheetId="4">#REF!</definedName>
    <definedName name="CY_LGE_BP_expected">#REF!</definedName>
    <definedName name="CY_LGE_Comp" localSheetId="4">#REF!</definedName>
    <definedName name="CY_LGE_Comp">#REF!</definedName>
    <definedName name="CY_LGE_Contrib" localSheetId="4">#REF!</definedName>
    <definedName name="CY_LGE_Contrib">#REF!</definedName>
    <definedName name="CY_LGE_DisComp" localSheetId="0">#REF!</definedName>
    <definedName name="CY_LGE_DisComp" localSheetId="4">#REF!</definedName>
    <definedName name="CY_LGE_DisComp">#REF!</definedName>
    <definedName name="CY_LGE_DisEROA" localSheetId="0">#REF!</definedName>
    <definedName name="CY_LGE_DisEROA" localSheetId="4">#REF!</definedName>
    <definedName name="CY_LGE_DisEROA">#REF!</definedName>
    <definedName name="CY_LGE_Disrate" localSheetId="0">#REF!</definedName>
    <definedName name="CY_LGE_Disrate" localSheetId="4">#REF!</definedName>
    <definedName name="CY_LGE_Disrate">#REF!</definedName>
    <definedName name="CY_LGE_EROA" localSheetId="4">#REF!</definedName>
    <definedName name="CY_LGE_EROA">#REF!</definedName>
    <definedName name="CY_LGE_exprate" localSheetId="4">#REF!</definedName>
    <definedName name="CY_LGE_exprate">#REF!</definedName>
    <definedName name="CY_lge_FVAssets_eoy" localSheetId="0">#REF!</definedName>
    <definedName name="CY_lge_FVAssets_eoy" localSheetId="4">#REF!</definedName>
    <definedName name="CY_lge_FVAssets_eoy">#REF!</definedName>
    <definedName name="CY_LGE_MRVA" localSheetId="4">#REF!</definedName>
    <definedName name="CY_LGE_MRVA">#REF!</definedName>
    <definedName name="CY_lge_netact" localSheetId="4">#REF!</definedName>
    <definedName name="CY_lge_netact">#REF!</definedName>
    <definedName name="CY_lge_netamt_eoy" localSheetId="4">#REF!</definedName>
    <definedName name="CY_lge_netamt_eoy">#REF!</definedName>
    <definedName name="CY_LGE_PBO_EOY" localSheetId="0">#REF!</definedName>
    <definedName name="CY_LGE_PBO_EOY" localSheetId="4">#REF!</definedName>
    <definedName name="CY_LGE_PBO_EOY">#REF!</definedName>
    <definedName name="CY_LGE_PlanChange" localSheetId="0">#REF!</definedName>
    <definedName name="CY_LGE_Planchange" localSheetId="4">#REF!</definedName>
    <definedName name="CY_LGE_Planchange">#REF!</definedName>
    <definedName name="CY_lge_PSC">#REF!</definedName>
    <definedName name="CY_LGENonUnion_Amort" localSheetId="0">#REF!</definedName>
    <definedName name="CY_LGENonUnion_Amort" localSheetId="4">#REF!</definedName>
    <definedName name="CY_LGENonUnion_Amort">#REF!</definedName>
    <definedName name="CY_LGENonUnion_Base">#REF!</definedName>
    <definedName name="CY_lgeREG15_netact">#REF!</definedName>
    <definedName name="CY_LGEUn_Comp" localSheetId="4">#REF!</definedName>
    <definedName name="CY_LGEUn_Comp">#REF!</definedName>
    <definedName name="CY_LGEUn_EROA" localSheetId="4">#REF!</definedName>
    <definedName name="CY_LGEUn_EROA">#REF!</definedName>
    <definedName name="CY_LGEUn_exprate" localSheetId="4">#REF!</definedName>
    <definedName name="CY_LGEUn_exprate">#REF!</definedName>
    <definedName name="CY_LGEUnion_ABO_EOY" localSheetId="4">#REF!</definedName>
    <definedName name="CY_LGEUnion_ABO_EOY">#REF!</definedName>
    <definedName name="CY_LGEUnion_AFS_dis" localSheetId="4">#REF!</definedName>
    <definedName name="CY_LGEUnion_AFS_dis">#REF!</definedName>
    <definedName name="CY_LGEUnion_AFS_exp" localSheetId="4">#REF!</definedName>
    <definedName name="CY_LGEUnion_AFS_exp">#REF!</definedName>
    <definedName name="CY_LGEUnion_Amort" localSheetId="0">#REF!</definedName>
    <definedName name="CY_LGEUnion_Amort" localSheetId="4">#REF!</definedName>
    <definedName name="CY_LGEUnion_Amort">#REF!</definedName>
    <definedName name="CY_lgeunion_amort_planchange" localSheetId="0">#REF!</definedName>
    <definedName name="CY_LGEUnion_Amort_PlanChange" localSheetId="4">#REF!</definedName>
    <definedName name="CY_LGEUnion_Amort_PlanChange">#REF!</definedName>
    <definedName name="CY_LGEUnion_Base">#REF!</definedName>
    <definedName name="CY_LGEUnion_BP" localSheetId="4">#REF!</definedName>
    <definedName name="CY_LGEUnion_BP">#REF!</definedName>
    <definedName name="CY_LGEUnion_BP_expected" localSheetId="4">#REF!</definedName>
    <definedName name="CY_LGEUnion_BP_expected">#REF!</definedName>
    <definedName name="CY_LGEUnion_Contrib" localSheetId="4">#REF!</definedName>
    <definedName name="CY_LGEUnion_Contrib">#REF!</definedName>
    <definedName name="CY_LGEUnion_Discomp" localSheetId="0">#REF!</definedName>
    <definedName name="CY_LGEUnion_Discomp" localSheetId="4">#REF!</definedName>
    <definedName name="CY_LGEUnion_Discomp">#REF!</definedName>
    <definedName name="CY_LGEUnion_DisEROA" localSheetId="0">#REF!</definedName>
    <definedName name="CY_LGEUnion_DisEROA" localSheetId="4">#REF!</definedName>
    <definedName name="CY_LGEUnion_DisEROA">#REF!</definedName>
    <definedName name="CY_LGEUnion_Disrate" localSheetId="0">#REF!</definedName>
    <definedName name="CY_LGEUnion_Disrate" localSheetId="4">#REF!</definedName>
    <definedName name="CY_LGEUnion_Disrate">#REF!</definedName>
    <definedName name="CY_lgeunion_FVAssets_eoy" localSheetId="0">#REF!</definedName>
    <definedName name="CY_lgeunion_FVAssets_eoy" localSheetId="4">#REF!</definedName>
    <definedName name="CY_lgeunion_FVAssets_eoy">#REF!</definedName>
    <definedName name="CY_LGEUnion_MRVA" localSheetId="4">#REF!</definedName>
    <definedName name="CY_LGEUnion_MRVA">#REF!</definedName>
    <definedName name="CY_lgeunion_netact" localSheetId="4">#REF!</definedName>
    <definedName name="CY_lgeunion_netact">#REF!</definedName>
    <definedName name="CY_lgeunion_netamt_eoy" localSheetId="4">#REF!</definedName>
    <definedName name="CY_lgeunion_netamt_eoy">#REF!</definedName>
    <definedName name="CY_LGEUnion_PBO_EOY" localSheetId="0">#REF!</definedName>
    <definedName name="CY_LGEUnion_PBO_EOY" localSheetId="4">#REF!</definedName>
    <definedName name="CY_LGEUnion_PBO_EOY">#REF!</definedName>
    <definedName name="CY_LGEUnion_PlanChange" localSheetId="0">#REF!</definedName>
    <definedName name="CY_LGEUnion_PlanChange" localSheetId="4">#REF!</definedName>
    <definedName name="CY_LGEUnion_PlanChange">#REF!</definedName>
    <definedName name="CY_lgeunion_PSC">#REF!</definedName>
    <definedName name="CY_lgeunionREG15_netact">#REF!</definedName>
    <definedName name="CY_LPI_Amort_PlanChange" localSheetId="0">#REF!</definedName>
    <definedName name="CY_LPI_Amort_PlanChange">#REF!</definedName>
    <definedName name="CY_LPI_PlanChange" localSheetId="0">#REF!</definedName>
    <definedName name="CY_LPI_PlanChange" localSheetId="4">#REF!</definedName>
    <definedName name="CY_LPI_PlanChange">#REF!</definedName>
    <definedName name="CY_Officer_abo_eoy">#REF!</definedName>
    <definedName name="CY_Officer_Amort_PlanChange">#REF!</definedName>
    <definedName name="CY_Officer_bp">#REF!</definedName>
    <definedName name="CY_Officer_Contrib">#REF!</definedName>
    <definedName name="cy_officer_discomp">#REF!</definedName>
    <definedName name="CY_Officer_Disrate">#REF!</definedName>
    <definedName name="CY_Officer_expcomp">#REF!</definedName>
    <definedName name="CY_Officer_netact">#REF!</definedName>
    <definedName name="CY_officer_netamt_eoy">#REF!</definedName>
    <definedName name="CY_Officer_pbo_eoy">#REF!</definedName>
    <definedName name="CY_Officer_PlanChange">#REF!</definedName>
    <definedName name="CY_Officer_PSC">#REF!</definedName>
    <definedName name="cy_prw_ku_amort" localSheetId="0">#REF!</definedName>
    <definedName name="cy_prw_ku_amort" localSheetId="4">#REF!</definedName>
    <definedName name="cy_prw_ku_amort">#REF!</definedName>
    <definedName name="CY_PRW_KU_Amort_Fin" localSheetId="0">#REF!</definedName>
    <definedName name="CY_PRW_KU_Amort_Fin">#REF!</definedName>
    <definedName name="CY_PRW_KU_assets_boy" localSheetId="0">#REF!</definedName>
    <definedName name="CY_PRW_KU_assets_boy" localSheetId="4">#REF!</definedName>
    <definedName name="CY_PRW_KU_assets_boy">#REF!</definedName>
    <definedName name="CY_PRW_KU_assets_eoy" localSheetId="0">#REF!</definedName>
    <definedName name="CY_PRW_KU_assets_eoy" localSheetId="4">#REF!</definedName>
    <definedName name="CY_PRW_KU_assets_eoy">#REF!</definedName>
    <definedName name="cy_prw_ku_base" localSheetId="0">#REF!</definedName>
    <definedName name="cy_prw_ku_base">#REF!</definedName>
    <definedName name="CY_PRW_KU_Base_Fin" localSheetId="0">#REF!</definedName>
    <definedName name="CY_PRW_KU_Base_Fin">#REF!</definedName>
    <definedName name="cy_prw_ku_bp" localSheetId="0">#REF!</definedName>
    <definedName name="cy_prw_ku_bp" localSheetId="4">#REF!</definedName>
    <definedName name="cy_prw_ku_bp">#REF!</definedName>
    <definedName name="CY_PRW_KU_COMP" localSheetId="0">#REF!</definedName>
    <definedName name="CY_PRW_KU_COMP" localSheetId="4">#REF!</definedName>
    <definedName name="CY_PRW_KU_COMP">#REF!</definedName>
    <definedName name="CY_PRW_KU_CorpContrib" localSheetId="0">#REF!</definedName>
    <definedName name="CY_PRW_KU_CorpContrib" localSheetId="4">#REF!</definedName>
    <definedName name="CY_PRW_KU_CorpContrib">#REF!</definedName>
    <definedName name="CY_PRW_KU_DISCOMP" localSheetId="0">#REF!</definedName>
    <definedName name="CY_PRW_KU_DISCOMP" localSheetId="4">#REF!</definedName>
    <definedName name="CY_PRW_KU_DISCOMP">#REF!</definedName>
    <definedName name="CY_PRW_KU_DISEROA" localSheetId="0">#REF!</definedName>
    <definedName name="CY_PRW_KU_DISEROA" localSheetId="4">#REF!</definedName>
    <definedName name="CY_PRW_KU_DISEROA">#REF!</definedName>
    <definedName name="CY_PRW_KU_DISRATE" localSheetId="0">#REF!</definedName>
    <definedName name="CY_PRW_KU_DISRATE" localSheetId="4">#REF!</definedName>
    <definedName name="CY_PRW_KU_DISRATE">#REF!</definedName>
    <definedName name="CY_PRW_KU_EEContrib" localSheetId="0">#REF!</definedName>
    <definedName name="CY_PRW_KU_EEContrib" localSheetId="4">#REF!</definedName>
    <definedName name="CY_PRW_KU_EEContrib">#REF!</definedName>
    <definedName name="cy_PRW_ku_effect_of_subsidy_eoy" localSheetId="0">#REF!</definedName>
    <definedName name="cy_PRW_ku_effect_of_subsidy_eoy" localSheetId="4">#REF!</definedName>
    <definedName name="cy_PRW_ku_effect_of_subsidy_eoy">#REF!</definedName>
    <definedName name="CY_PRW_KU_EROA" localSheetId="0">#REF!</definedName>
    <definedName name="CY_PRW_KU_EROA" localSheetId="4">#REF!</definedName>
    <definedName name="CY_PRW_KU_EROA">#REF!</definedName>
    <definedName name="CY_PRW_KU_EXPRATE" localSheetId="0">#REF!</definedName>
    <definedName name="CY_PRW_KU_EXPRATE" localSheetId="4">#REF!</definedName>
    <definedName name="CY_PRW_KU_EXPRATE">#REF!</definedName>
    <definedName name="cy_prw_ku_inspaid" localSheetId="0">#REF!</definedName>
    <definedName name="cy_prw_ku_inspaid">#REF!</definedName>
    <definedName name="CY_PRW_KU_pbo_eoy" localSheetId="0">#REF!</definedName>
    <definedName name="CY_PRW_KU_pbo_eoy" localSheetId="4">#REF!</definedName>
    <definedName name="CY_PRW_KU_pbo_eoy">#REF!</definedName>
    <definedName name="CY_PRW_KU_Trend" localSheetId="0">#REF!</definedName>
    <definedName name="CY_PRW_KU_Trend" localSheetId="4">#REF!</definedName>
    <definedName name="CY_PRW_KU_Trend">#REF!</definedName>
    <definedName name="CY_PRW_KU_UltTrend" localSheetId="0">#REF!</definedName>
    <definedName name="CY_PRW_KU_UltTrend" localSheetId="4">#REF!</definedName>
    <definedName name="CY_PRW_KU_UltTrend">#REF!</definedName>
    <definedName name="CY_PRW_KU_VEBAContrib" localSheetId="0">#REF!</definedName>
    <definedName name="CY_PRW_KU_VEBAContrib" localSheetId="4">#REF!</definedName>
    <definedName name="CY_PRW_KU_VEBAContrib">#REF!</definedName>
    <definedName name="CY_PRW_KU_without_subsidy_eoy" localSheetId="0">#REF!</definedName>
    <definedName name="CY_PRW_KU_without_subsidy_eoy" localSheetId="4">#REF!</definedName>
    <definedName name="CY_PRW_KU_without_subsidy_eoy">#REF!</definedName>
    <definedName name="CY_PRW_KU_Yrs" localSheetId="0">#REF!</definedName>
    <definedName name="CY_PRW_KU_Yrs" localSheetId="4">#REF!</definedName>
    <definedName name="CY_PRW_KU_Yrs">#REF!</definedName>
    <definedName name="CY_PRW_LGE_Amort_fin" localSheetId="0">#REF!</definedName>
    <definedName name="CY_PRW_LGE_Amort_fin">#REF!</definedName>
    <definedName name="CY_PRW_LGE_assets_boy" localSheetId="0">#REF!</definedName>
    <definedName name="CY_PRW_LGE_assets_boy" localSheetId="4">#REF!</definedName>
    <definedName name="CY_PRW_LGE_assets_boy">#REF!</definedName>
    <definedName name="CY_PRW_LGE_assets_eoy" localSheetId="0">#REF!</definedName>
    <definedName name="CY_PRW_LGE_assets_eoy" localSheetId="4">#REF!</definedName>
    <definedName name="CY_PRW_LGE_assets_eoy">#REF!</definedName>
    <definedName name="CY_PRW_LGE_Base_fin" localSheetId="0">#REF!</definedName>
    <definedName name="CY_PRW_LGE_Base_fin">#REF!</definedName>
    <definedName name="cy_prw_lge_bp" localSheetId="0">#REF!</definedName>
    <definedName name="cy_prw_lge_bp" localSheetId="4">#REF!</definedName>
    <definedName name="cy_prw_lge_bp">#REF!</definedName>
    <definedName name="CY_PRW_LGE_COMP" localSheetId="0">#REF!</definedName>
    <definedName name="CY_PRW_LGE_COMP" localSheetId="4">#REF!</definedName>
    <definedName name="CY_PRW_LGE_COMP">#REF!</definedName>
    <definedName name="CY_PRW_LGE_CorpContrib" localSheetId="0">#REF!</definedName>
    <definedName name="CY_PRW_LGE_CorpContrib" localSheetId="4">#REF!</definedName>
    <definedName name="CY_PRW_LGE_CorpContrib">#REF!</definedName>
    <definedName name="CY_PRW_LGE_DISCOMP" localSheetId="0">#REF!</definedName>
    <definedName name="CY_PRW_LGE_DISCOMP" localSheetId="4">#REF!</definedName>
    <definedName name="CY_PRW_LGE_DISCOMP">#REF!</definedName>
    <definedName name="CY_PRW_LGE_DISEROA" localSheetId="0">#REF!</definedName>
    <definedName name="CY_PRW_LGE_DISEROA" localSheetId="4">#REF!</definedName>
    <definedName name="CY_PRW_LGE_DISEROA">#REF!</definedName>
    <definedName name="CY_PRW_LGE_DISRATE" localSheetId="0">#REF!</definedName>
    <definedName name="CY_PRW_LGE_DISRATE" localSheetId="4">#REF!</definedName>
    <definedName name="CY_PRW_LGE_DISRATE">#REF!</definedName>
    <definedName name="CY_PRW_LGE_EEContrib" localSheetId="0">#REF!</definedName>
    <definedName name="CY_PRW_LGE_EEContrib" localSheetId="4">#REF!</definedName>
    <definedName name="CY_PRW_LGE_EEContrib">#REF!</definedName>
    <definedName name="CY_PRW_LGE_EROA" localSheetId="0">#REF!</definedName>
    <definedName name="CY_PRW_LGE_EROA" localSheetId="4">#REF!</definedName>
    <definedName name="CY_PRW_LGE_EROA">#REF!</definedName>
    <definedName name="CY_PRW_LGE_EXPRATE" localSheetId="0">#REF!</definedName>
    <definedName name="CY_PRW_LGE_EXPRATE" localSheetId="4">#REF!</definedName>
    <definedName name="CY_PRW_LGE_EXPRATE">#REF!</definedName>
    <definedName name="cy_prw_lge_inspaid" localSheetId="0">#REF!</definedName>
    <definedName name="cy_prw_lge_inspaid">#REF!</definedName>
    <definedName name="CY_PRW_LGE_pbo_eoy" localSheetId="0">#REF!</definedName>
    <definedName name="CY_PRW_LGE_pbo_eoy" localSheetId="4">#REF!</definedName>
    <definedName name="CY_PRW_LGE_pbo_eoy">#REF!</definedName>
    <definedName name="CY_PRW_LGE_PSC_reg" localSheetId="0">#REF!</definedName>
    <definedName name="CY_PRW_LGE_PSC_reg">#REF!</definedName>
    <definedName name="CY_PRW_LGE_Trend" localSheetId="0">#REF!</definedName>
    <definedName name="CY_PRW_LGE_Trend" localSheetId="4">#REF!</definedName>
    <definedName name="CY_PRW_LGE_Trend">#REF!</definedName>
    <definedName name="CY_PRW_LGE_UltTrend" localSheetId="0">#REF!</definedName>
    <definedName name="CY_PRW_LGE_UltTrend" localSheetId="4">#REF!</definedName>
    <definedName name="CY_PRW_LGE_UltTrend">#REF!</definedName>
    <definedName name="CY_PRW_LGE_VEBAContrib" localSheetId="0">#REF!</definedName>
    <definedName name="CY_PRW_LGE_VEBAContrib" localSheetId="4">#REF!</definedName>
    <definedName name="CY_PRW_LGE_VEBAContrib">#REF!</definedName>
    <definedName name="CY_PRW_LGE_Yrs" localSheetId="0">#REF!</definedName>
    <definedName name="CY_PRW_LGE_Yrs" localSheetId="4">#REF!</definedName>
    <definedName name="CY_PRW_LGE_Yrs">#REF!</definedName>
    <definedName name="cy_prw_lgenonunion_amort" localSheetId="0">#REF!</definedName>
    <definedName name="cy_prw_lgenonunion_amort" localSheetId="4">#REF!</definedName>
    <definedName name="cy_prw_lgenonunion_amort">#REF!</definedName>
    <definedName name="CY_PRW_lgenonunion_base" localSheetId="0">#REF!</definedName>
    <definedName name="CY_PRW_lgenonunion_base">#REF!</definedName>
    <definedName name="cy_prw_lgeunion_amort" localSheetId="0">#REF!</definedName>
    <definedName name="cy_prw_lgeunion_amort" localSheetId="4">#REF!</definedName>
    <definedName name="cy_prw_lgeunion_amort">#REF!</definedName>
    <definedName name="CY_PRW_LGEUnion_Amort_Fin" localSheetId="0">#REF!</definedName>
    <definedName name="CY_PRW_LGEUnion_Amort_Fin">#REF!</definedName>
    <definedName name="CY_PRW_LGEUnion_assets_boy" localSheetId="0">#REF!</definedName>
    <definedName name="CY_PRW_LGEUnion_assets_boy" localSheetId="4">#REF!</definedName>
    <definedName name="CY_PRW_LGEUnion_assets_boy">#REF!</definedName>
    <definedName name="CY_PRW_LGEUnion_assets_eoy" localSheetId="0">#REF!</definedName>
    <definedName name="CY_PRW_LGEUnion_assets_eoy" localSheetId="4">#REF!</definedName>
    <definedName name="CY_PRW_LGEUnion_assets_eoy">#REF!</definedName>
    <definedName name="cy_prw_lgeunion_base" localSheetId="0">#REF!</definedName>
    <definedName name="cy_prw_lgeunion_base">#REF!</definedName>
    <definedName name="CY_PRW_LGEUnion_Base_Fin" localSheetId="0">#REF!</definedName>
    <definedName name="CY_PRW_LGEUnion_Base_Fin">#REF!</definedName>
    <definedName name="cy_prw_lgeUnion_bp" localSheetId="0">#REF!</definedName>
    <definedName name="cy_prw_lgeUnion_bp" localSheetId="4">#REF!</definedName>
    <definedName name="cy_prw_lgeUnion_bp">#REF!</definedName>
    <definedName name="CY_PRW_LGEUNION_COMP" localSheetId="0">#REF!</definedName>
    <definedName name="CY_PRW_LGEUNION_COMP" localSheetId="4">#REF!</definedName>
    <definedName name="CY_PRW_LGEUNION_COMP">#REF!</definedName>
    <definedName name="CY_PRW_LGEUnion_CorpContrib" localSheetId="0">#REF!</definedName>
    <definedName name="CY_PRW_LGEUnion_CorpContrib" localSheetId="4">#REF!</definedName>
    <definedName name="CY_PRW_LGEUnion_CorpContrib">#REF!</definedName>
    <definedName name="CY_PRW_LGEUNION_DISCOMP" localSheetId="0">#REF!</definedName>
    <definedName name="CY_PRW_LGEUNION_DISCOMP" localSheetId="4">#REF!</definedName>
    <definedName name="CY_PRW_LGEUNION_DISCOMP">#REF!</definedName>
    <definedName name="CY_PRW_LGEUNION_DISEROA" localSheetId="0">#REF!</definedName>
    <definedName name="CY_PRW_LGEUNION_DISEROA" localSheetId="4">#REF!</definedName>
    <definedName name="CY_PRW_LGEUNION_DISEROA">#REF!</definedName>
    <definedName name="CY_PRW_LGEUNION_DISRATE" localSheetId="0">#REF!</definedName>
    <definedName name="CY_PRW_LGEUNION_DISRATE" localSheetId="4">#REF!</definedName>
    <definedName name="CY_PRW_LGEUNION_DISRATE">#REF!</definedName>
    <definedName name="CY_PRW_LGEunion_EEContrib" localSheetId="0">#REF!</definedName>
    <definedName name="CY_PRW_LGEunion_EEContrib" localSheetId="4">#REF!</definedName>
    <definedName name="CY_PRW_LGEunion_EEContrib">#REF!</definedName>
    <definedName name="CY_PRW_LGEUNION_EROA" localSheetId="0">#REF!</definedName>
    <definedName name="CY_PRW_LGEUNION_EROA" localSheetId="4">#REF!</definedName>
    <definedName name="CY_PRW_LGEUNION_EROA">#REF!</definedName>
    <definedName name="CY_PRW_LGEUNION_EXPRATE" localSheetId="0">#REF!</definedName>
    <definedName name="CY_PRW_LGEUNION_EXPRATE" localSheetId="4">#REF!</definedName>
    <definedName name="CY_PRW_LGEUNION_EXPRATE">#REF!</definedName>
    <definedName name="cy_prw_lgeunion_inspaid" localSheetId="0">#REF!</definedName>
    <definedName name="cy_prw_lgeunion_inspaid">#REF!</definedName>
    <definedName name="CY_PRW_LGEUnion_pbo_eoy" localSheetId="0">#REF!</definedName>
    <definedName name="CY_PRW_LGEUnion_pbo_eoy" localSheetId="4">#REF!</definedName>
    <definedName name="CY_PRW_LGEUnion_pbo_eoy">#REF!</definedName>
    <definedName name="CY_PRW_LGEUnion_Trend" localSheetId="0">#REF!</definedName>
    <definedName name="CY_PRW_LGEUnion_Trend" localSheetId="4">#REF!</definedName>
    <definedName name="CY_PRW_LGEUnion_Trend">#REF!</definedName>
    <definedName name="CY_PRW_LGEUnion_UltTrend" localSheetId="0">#REF!</definedName>
    <definedName name="CY_PRW_LGEUnion_UltTrend" localSheetId="4">#REF!</definedName>
    <definedName name="CY_PRW_LGEUnion_UltTrend">#REF!</definedName>
    <definedName name="CY_PRW_LGEUnion_VEBAContrib" localSheetId="0">#REF!</definedName>
    <definedName name="CY_PRW_LGEUnion_VEBAContrib" localSheetId="4">#REF!</definedName>
    <definedName name="CY_PRW_LGEUnion_VEBAContrib">#REF!</definedName>
    <definedName name="CY_PRW_LGEUnion_Yrs" localSheetId="0">#REF!</definedName>
    <definedName name="CY_PRW_LGEUnion_Yrs" localSheetId="4">#REF!</definedName>
    <definedName name="CY_PRW_LGEUnion_Yrs">#REF!</definedName>
    <definedName name="cy_prw_lpi_amort" localSheetId="0">#REF!</definedName>
    <definedName name="cy_prw_lpi_amort" localSheetId="4">#REF!</definedName>
    <definedName name="cy_prw_lpi_amort">#REF!</definedName>
    <definedName name="CY_PRW_LPI_Amort_Fin" localSheetId="0">#REF!</definedName>
    <definedName name="CY_PRW_LPI_Amort_Fin">#REF!</definedName>
    <definedName name="CY_PRW_LPI_assets_boy" localSheetId="0">#REF!</definedName>
    <definedName name="CY_PRW_LPI_assets_boy" localSheetId="4">#REF!</definedName>
    <definedName name="CY_PRW_LPI_assets_boy">#REF!</definedName>
    <definedName name="CY_PRW_LPI_assets_eoy" localSheetId="0">#REF!</definedName>
    <definedName name="CY_PRW_LPI_assets_eoy" localSheetId="4">#REF!</definedName>
    <definedName name="CY_PRW_LPI_assets_eoy">#REF!</definedName>
    <definedName name="cy_prw_lpi_base" localSheetId="0">#REF!</definedName>
    <definedName name="cy_prw_lpi_base">#REF!</definedName>
    <definedName name="CY_PRW_LPI_Base_Fin" localSheetId="0">#REF!</definedName>
    <definedName name="CY_PRW_LPI_Base_Fin">#REF!</definedName>
    <definedName name="cy_prw_lpi_bp" localSheetId="0">#REF!</definedName>
    <definedName name="cy_prw_lpi_bp" localSheetId="4">#REF!</definedName>
    <definedName name="cy_prw_lpi_bp">#REF!</definedName>
    <definedName name="CY_PRW_LPI_COMP" localSheetId="0">#REF!</definedName>
    <definedName name="CY_PRW_LPI_COMP" localSheetId="4">#REF!</definedName>
    <definedName name="CY_PRW_LPI_COMP">#REF!</definedName>
    <definedName name="CY_PRW_LPI_CorpContrib" localSheetId="0">#REF!</definedName>
    <definedName name="CY_PRW_LPI_CorpContrib" localSheetId="4">#REF!</definedName>
    <definedName name="CY_PRW_LPI_CorpContrib">#REF!</definedName>
    <definedName name="CY_PRW_LPI_DISCOMP" localSheetId="0">#REF!</definedName>
    <definedName name="CY_PRW_LPI_DISCOMP" localSheetId="4">#REF!</definedName>
    <definedName name="CY_PRW_LPI_DISCOMP">#REF!</definedName>
    <definedName name="CY_PRW_LPI_DISEROA" localSheetId="0">#REF!</definedName>
    <definedName name="CY_PRW_LPI_DISEROA" localSheetId="4">#REF!</definedName>
    <definedName name="CY_PRW_LPI_DISEROA">#REF!</definedName>
    <definedName name="CY_PRW_LPI_DISRATE" localSheetId="0">#REF!</definedName>
    <definedName name="CY_PRW_LPI_DISRATE" localSheetId="4">#REF!</definedName>
    <definedName name="CY_PRW_LPI_DISRATE">#REF!</definedName>
    <definedName name="CY_PRW_LPI_EEContrib" localSheetId="0">#REF!</definedName>
    <definedName name="CY_PRW_LPI_EEContrib" localSheetId="4">#REF!</definedName>
    <definedName name="CY_PRW_LPI_EEContrib">#REF!</definedName>
    <definedName name="CY_PRW_LPI_EROA" localSheetId="0">#REF!</definedName>
    <definedName name="CY_PRW_LPI_EROA" localSheetId="4">#REF!</definedName>
    <definedName name="CY_PRW_LPI_EROA">#REF!</definedName>
    <definedName name="CY_PRW_LPI_EXPRATE" localSheetId="0">#REF!</definedName>
    <definedName name="CY_PRW_LPI_EXPRATE" localSheetId="4">#REF!</definedName>
    <definedName name="CY_PRW_LPI_EXPRATE">#REF!</definedName>
    <definedName name="cy_prw_lpi_inspaid" localSheetId="0">#REF!</definedName>
    <definedName name="cy_prw_lpi_inspaid">#REF!</definedName>
    <definedName name="CY_PRW_LPI_pbo_eoy" localSheetId="0">#REF!</definedName>
    <definedName name="CY_PRW_LPI_pbo_eoy" localSheetId="4">#REF!</definedName>
    <definedName name="CY_PRW_LPI_pbo_eoy">#REF!</definedName>
    <definedName name="CY_PRW_LPI_PBOSC" localSheetId="0">#REF!</definedName>
    <definedName name="CY_PRW_LPI_PBOSC" localSheetId="4">#REF!</definedName>
    <definedName name="CY_PRW_LPI_PBOSC">#REF!</definedName>
    <definedName name="CY_PRW_LPI_Trend" localSheetId="0">#REF!</definedName>
    <definedName name="CY_PRW_LPI_Trend" localSheetId="4">#REF!</definedName>
    <definedName name="CY_PRW_LPI_Trend">#REF!</definedName>
    <definedName name="CY_PRW_LPI_UltTrend" localSheetId="0">#REF!</definedName>
    <definedName name="CY_PRW_LPI_UltTrend" localSheetId="4">#REF!</definedName>
    <definedName name="CY_PRW_LPI_UltTrend">#REF!</definedName>
    <definedName name="CY_PRW_LPI_VEBAContrib" localSheetId="0">#REF!</definedName>
    <definedName name="CY_PRW_LPI_VEBAContrib" localSheetId="4">#REF!</definedName>
    <definedName name="CY_PRW_LPI_VEBAContrib">#REF!</definedName>
    <definedName name="CY_PRW_LPI_Yrs" localSheetId="0">#REF!</definedName>
    <definedName name="CY_PRW_LPI_Yrs" localSheetId="4">#REF!</definedName>
    <definedName name="CY_PRW_LPI_Yrs">#REF!</definedName>
    <definedName name="CY_PRW_ServCo_Amort" localSheetId="0">#REF!</definedName>
    <definedName name="CY_PRW_ServCo_Amort" localSheetId="4">#REF!</definedName>
    <definedName name="CY_PRW_ServCo_Amort">#REF!</definedName>
    <definedName name="CY_PRW_ServCo_Amort_Fin" localSheetId="0">#REF!</definedName>
    <definedName name="CY_PRW_ServCo_Amort_Fin" localSheetId="4">#REF!</definedName>
    <definedName name="CY_PRW_ServCo_Amort_Fin">#REF!</definedName>
    <definedName name="CY_PRW_Servco_assets_boy" localSheetId="0">#REF!</definedName>
    <definedName name="CY_PRW_Servco_assets_boy" localSheetId="4">#REF!</definedName>
    <definedName name="CY_PRW_Servco_assets_boy">#REF!</definedName>
    <definedName name="CY_PRW_ServCo_assets_eoy" localSheetId="0">#REF!</definedName>
    <definedName name="CY_PRW_ServCo_assets_eoy" localSheetId="4">#REF!</definedName>
    <definedName name="CY_PRW_ServCo_assets_eoy">#REF!</definedName>
    <definedName name="CY_PRW_ServCo_Base" localSheetId="0">#REF!</definedName>
    <definedName name="CY_PRW_ServCo_Base">#REF!</definedName>
    <definedName name="CY_PRW_ServCo_Base_Fin" localSheetId="0">#REF!</definedName>
    <definedName name="CY_PRW_ServCo_Base_Fin">#REF!</definedName>
    <definedName name="cy_prw_servco_bp" localSheetId="0">#REF!</definedName>
    <definedName name="cy_prw_servco_bp" localSheetId="4">#REF!</definedName>
    <definedName name="cy_prw_servco_bp">#REF!</definedName>
    <definedName name="CY_PRW_SERVCO_COMP" localSheetId="0">#REF!</definedName>
    <definedName name="CY_PRW_SERVCO_COMP" localSheetId="4">#REF!</definedName>
    <definedName name="CY_PRW_SERVCO_COMP">#REF!</definedName>
    <definedName name="CY_PRW_ServCo_CorpContrib" localSheetId="0">#REF!</definedName>
    <definedName name="CY_PRW_ServCo_CorpContrib" localSheetId="4">#REF!</definedName>
    <definedName name="CY_PRW_ServCo_CorpContrib">#REF!</definedName>
    <definedName name="CY_PRW_SERVCO_DISCOMP" localSheetId="0">#REF!</definedName>
    <definedName name="CY_PRW_SERVCO_DISCOMP" localSheetId="4">#REF!</definedName>
    <definedName name="CY_PRW_SERVCO_DISCOMP">#REF!</definedName>
    <definedName name="CY_PRW_SERVCO_DISEROA" localSheetId="0">#REF!</definedName>
    <definedName name="CY_PRW_SERVCO_DISEROA" localSheetId="4">#REF!</definedName>
    <definedName name="CY_PRW_SERVCO_DISEROA">#REF!</definedName>
    <definedName name="CY_PRW_SERVCO_DISRATE" localSheetId="0">#REF!</definedName>
    <definedName name="CY_PRW_SERVCO_DISRATE" localSheetId="4">#REF!</definedName>
    <definedName name="CY_PRW_SERVCO_DISRATE">#REF!</definedName>
    <definedName name="CY_PRW_ServCo_EEContrib" localSheetId="0">#REF!</definedName>
    <definedName name="CY_PRW_ServCo_EEContrib" localSheetId="4">#REF!</definedName>
    <definedName name="CY_PRW_ServCo_EEContrib">#REF!</definedName>
    <definedName name="CY_PRW_SERVCO_EROA" localSheetId="0">#REF!</definedName>
    <definedName name="CY_PRW_SERVCO_EROA" localSheetId="4">#REF!</definedName>
    <definedName name="CY_PRW_SERVCO_EROA">#REF!</definedName>
    <definedName name="CY_PRW_SERVCO_EXPRATE" localSheetId="0">#REF!</definedName>
    <definedName name="CY_PRW_SERVCO_EXPRATE" localSheetId="4">#REF!</definedName>
    <definedName name="CY_PRW_SERVCO_EXPRATE">#REF!</definedName>
    <definedName name="cy_prw_servco_inspaid" localSheetId="0">#REF!</definedName>
    <definedName name="cy_prw_servco_inspaid">#REF!</definedName>
    <definedName name="CY_PRW_ServCo_pbo_eoy" localSheetId="0">#REF!</definedName>
    <definedName name="CY_PRW_ServCo_pbo_eoy" localSheetId="4">#REF!</definedName>
    <definedName name="CY_PRW_ServCo_pbo_eoy">#REF!</definedName>
    <definedName name="cy_prw_servco_reg_amort" localSheetId="0">#REF!</definedName>
    <definedName name="cy_prw_servco_reg_amort" localSheetId="4">#REF!</definedName>
    <definedName name="cy_prw_servco_reg_amort">#REF!</definedName>
    <definedName name="cy_prw_servco_reg_base" localSheetId="0">#REF!</definedName>
    <definedName name="cy_prw_servco_reg_base" localSheetId="4">#REF!</definedName>
    <definedName name="cy_prw_servco_reg_base">#REF!</definedName>
    <definedName name="CY_PRW_ServCo_Trend" localSheetId="0">#REF!</definedName>
    <definedName name="CY_PRW_ServCo_Trend" localSheetId="4">#REF!</definedName>
    <definedName name="CY_PRW_ServCo_Trend">#REF!</definedName>
    <definedName name="CY_PRW_ServCo_UltTrend" localSheetId="0">#REF!</definedName>
    <definedName name="CY_PRW_ServCo_UltTrend" localSheetId="4">#REF!</definedName>
    <definedName name="CY_PRW_ServCo_UltTrend">#REF!</definedName>
    <definedName name="CY_PRW_ServCo_VEBAContrib" localSheetId="0">#REF!</definedName>
    <definedName name="CY_PRW_ServCo_VEBAContrib" localSheetId="4">#REF!</definedName>
    <definedName name="CY_PRW_ServCo_VEBAContrib">#REF!</definedName>
    <definedName name="CY_PRW_ServCo_Yrs" localSheetId="0">#REF!</definedName>
    <definedName name="CY_PRW_ServCo_Yrs" localSheetId="4">#REF!</definedName>
    <definedName name="CY_PRW_ServCo_Yrs">#REF!</definedName>
    <definedName name="CY_PRW_WKE_Amort_Fin" localSheetId="0">#REF!</definedName>
    <definedName name="CY_PRW_WKE_Amort_Fin" localSheetId="4">#REF!</definedName>
    <definedName name="CY_PRW_WKE_Amort_Fin">#REF!</definedName>
    <definedName name="CY_PRW_WKE_assets_boy" localSheetId="0">#REF!</definedName>
    <definedName name="CY_PRW_WKE_assets_boy" localSheetId="4">#REF!</definedName>
    <definedName name="CY_PRW_WKE_assets_boy">#REF!</definedName>
    <definedName name="CY_PRW_WKE_assets_eoy" localSheetId="0">#REF!</definedName>
    <definedName name="CY_PRW_WKE_assets_eoy" localSheetId="4">#REF!</definedName>
    <definedName name="CY_PRW_WKE_assets_eoy">#REF!</definedName>
    <definedName name="CY_PRW_WKE_Base_Fin" localSheetId="0">#REF!</definedName>
    <definedName name="CY_PRW_WKE_Base_Fin" localSheetId="4">#REF!</definedName>
    <definedName name="CY_PRW_WKE_Base_Fin">#REF!</definedName>
    <definedName name="cy_prw_wke_bp" localSheetId="0">#REF!</definedName>
    <definedName name="cy_prw_wke_bp" localSheetId="4">#REF!</definedName>
    <definedName name="cy_prw_wke_bp">#REF!</definedName>
    <definedName name="CY_PRW_WKE_COMP" localSheetId="0">#REF!</definedName>
    <definedName name="CY_PRW_WKE_COMP" localSheetId="4">#REF!</definedName>
    <definedName name="CY_PRW_WKE_COMP">#REF!</definedName>
    <definedName name="CY_PRW_WKE_CorpContrib" localSheetId="0">#REF!</definedName>
    <definedName name="CY_PRW_WKE_CorpContrib" localSheetId="4">#REF!</definedName>
    <definedName name="CY_PRW_WKE_CorpContrib">#REF!</definedName>
    <definedName name="CY_PRW_WKE_DISCOMP" localSheetId="0">#REF!</definedName>
    <definedName name="CY_PRW_WKE_DISCOMP" localSheetId="4">#REF!</definedName>
    <definedName name="CY_PRW_WKE_DISCOMP">#REF!</definedName>
    <definedName name="CY_PRW_WKE_DISEROA" localSheetId="0">#REF!</definedName>
    <definedName name="CY_PRW_WKE_DISEROA" localSheetId="4">#REF!</definedName>
    <definedName name="CY_PRW_WKE_DISEROA">#REF!</definedName>
    <definedName name="CY_PRW_WKE_DISRATE" localSheetId="0">#REF!</definedName>
    <definedName name="CY_PRW_WKE_DISRATE" localSheetId="4">#REF!</definedName>
    <definedName name="CY_PRW_WKE_DISRATE">#REF!</definedName>
    <definedName name="CY_PRW_WKE_EEContrib" localSheetId="0">#REF!</definedName>
    <definedName name="CY_PRW_WKE_EEContrib" localSheetId="4">#REF!</definedName>
    <definedName name="CY_PRW_WKE_EEContrib">#REF!</definedName>
    <definedName name="CY_PRW_WKE_EROA" localSheetId="0">#REF!</definedName>
    <definedName name="CY_PRW_WKE_EROA" localSheetId="4">#REF!</definedName>
    <definedName name="CY_PRW_WKE_EROA">#REF!</definedName>
    <definedName name="CY_PRW_WKE_EXPRATE" localSheetId="0">#REF!</definedName>
    <definedName name="CY_PRW_WKE_EXPRATE" localSheetId="4">#REF!</definedName>
    <definedName name="CY_PRW_WKE_EXPRATE">#REF!</definedName>
    <definedName name="cy_prw_wke_inspaid" localSheetId="0">#REF!</definedName>
    <definedName name="cy_prw_wke_inspaid" localSheetId="4">#REF!</definedName>
    <definedName name="cy_prw_wke_inspaid">#REF!</definedName>
    <definedName name="CY_PRW_WKE_pbo_eoy" localSheetId="0">#REF!</definedName>
    <definedName name="CY_PRW_WKE_pbo_eoy" localSheetId="4">#REF!</definedName>
    <definedName name="CY_PRW_WKE_pbo_eoy">#REF!</definedName>
    <definedName name="CY_PRW_WKE_Trend" localSheetId="0">#REF!</definedName>
    <definedName name="CY_PRW_WKE_Trend" localSheetId="4">#REF!</definedName>
    <definedName name="CY_PRW_WKE_Trend">#REF!</definedName>
    <definedName name="CY_PRW_WKE_UltTrend" localSheetId="0">#REF!</definedName>
    <definedName name="CY_PRW_WKE_UltTrend" localSheetId="4">#REF!</definedName>
    <definedName name="CY_PRW_WKE_UltTrend">#REF!</definedName>
    <definedName name="CY_PRW_WKE_VEBAContrib" localSheetId="0">#REF!</definedName>
    <definedName name="CY_PRW_WKE_VEBAContrib" localSheetId="4">#REF!</definedName>
    <definedName name="CY_PRW_WKE_VEBAContrib">#REF!</definedName>
    <definedName name="CY_PRW_WKE_Yrs" localSheetId="0">#REF!</definedName>
    <definedName name="CY_PRW_WKE_Yrs" localSheetId="4">#REF!</definedName>
    <definedName name="CY_PRW_WKE_Yrs">#REF!</definedName>
    <definedName name="cy_prw_wkenonunion_amort" localSheetId="0">#REF!</definedName>
    <definedName name="cy_prw_wkenonunion_amort" localSheetId="4">#REF!</definedName>
    <definedName name="cy_prw_wkenonunion_amort">#REF!</definedName>
    <definedName name="cy_prw_wkenonunion_base" localSheetId="0">#REF!</definedName>
    <definedName name="cy_prw_wkenonunion_base" localSheetId="4">#REF!</definedName>
    <definedName name="cy_prw_wkenonunion_base">#REF!</definedName>
    <definedName name="cy_prw_wkeunion_amort" localSheetId="0">#REF!</definedName>
    <definedName name="cy_prw_wkeunion_amort">#REF!</definedName>
    <definedName name="CY_PRW_WKeUnion_Amort_Fin" localSheetId="0">#REF!</definedName>
    <definedName name="CY_PRW_WKeUnion_Amort_Fin">#REF!</definedName>
    <definedName name="CY_PRW_WKEUnion_assets_boy" localSheetId="0">#REF!</definedName>
    <definedName name="CY_PRW_WKEUnion_assets_boy" localSheetId="4">#REF!</definedName>
    <definedName name="CY_PRW_WKEUnion_assets_boy">#REF!</definedName>
    <definedName name="CY_PRW_WKEUnion_assets_eoy" localSheetId="0">#REF!</definedName>
    <definedName name="CY_PRW_WKEUnion_assets_eoy" localSheetId="4">#REF!</definedName>
    <definedName name="CY_PRW_WKEUnion_assets_eoy">#REF!</definedName>
    <definedName name="cy_prw_wkeunion_base" localSheetId="0">#REF!</definedName>
    <definedName name="cy_prw_wkeunion_base">#REF!</definedName>
    <definedName name="CY_PRW_WKEUnion_Base_Fin" localSheetId="0">#REF!</definedName>
    <definedName name="CY_PRW_WKEUnion_Base_Fin">#REF!</definedName>
    <definedName name="cy_prw_wkeunion_bp" localSheetId="0">#REF!</definedName>
    <definedName name="cy_prw_wkeunion_bp" localSheetId="4">#REF!</definedName>
    <definedName name="cy_prw_wkeunion_bp">#REF!</definedName>
    <definedName name="CY_PRW_WKEUNION_COMP" localSheetId="0">#REF!</definedName>
    <definedName name="CY_PRW_WKEUNION_COMP" localSheetId="4">#REF!</definedName>
    <definedName name="CY_PRW_WKEUNION_COMP">#REF!</definedName>
    <definedName name="CY_PRW_WKEUnion_CorpContrib" localSheetId="0">#REF!</definedName>
    <definedName name="CY_PRW_WKEUnion_CorpContrib" localSheetId="4">#REF!</definedName>
    <definedName name="CY_PRW_WKEUnion_CorpContrib">#REF!</definedName>
    <definedName name="CY_PRW_WKEUNION_DISCOMP" localSheetId="0">#REF!</definedName>
    <definedName name="CY_PRW_WKEUNION_DISCOMP" localSheetId="4">#REF!</definedName>
    <definedName name="CY_PRW_WKEUNION_DISCOMP">#REF!</definedName>
    <definedName name="CY_PRW_WKEUNION_DISEROA" localSheetId="0">#REF!</definedName>
    <definedName name="CY_PRW_WKEUNION_DISEROA" localSheetId="4">#REF!</definedName>
    <definedName name="CY_PRW_WKEUNION_DISEROA">#REF!</definedName>
    <definedName name="CY_PRW_WKEUNION_DISRATE" localSheetId="0">#REF!</definedName>
    <definedName name="CY_PRW_WKEUNION_DISRATE" localSheetId="4">#REF!</definedName>
    <definedName name="CY_PRW_WKEUNION_DISRATE">#REF!</definedName>
    <definedName name="CY_PRW_WKEUnion_EEcontrib" localSheetId="0">#REF!</definedName>
    <definedName name="CY_PRW_WKEUnion_EEcontrib" localSheetId="4">#REF!</definedName>
    <definedName name="CY_PRW_WKEUnion_EEcontrib">#REF!</definedName>
    <definedName name="CY_PRW_WKEUNION_EROA" localSheetId="0">#REF!</definedName>
    <definedName name="CY_PRW_WKEUNION_EROA" localSheetId="4">#REF!</definedName>
    <definedName name="CY_PRW_WKEUNION_EROA">#REF!</definedName>
    <definedName name="CY_PRW_WKEUNION_EXPRATE" localSheetId="0">#REF!</definedName>
    <definedName name="CY_PRW_WKEUNION_EXPRATE" localSheetId="4">#REF!</definedName>
    <definedName name="CY_PRW_WKEUNION_EXPRATE">#REF!</definedName>
    <definedName name="cy_prw_wkeunion_inspaid" localSheetId="0">#REF!</definedName>
    <definedName name="cy_prw_wkeunion_inspaid">#REF!</definedName>
    <definedName name="CY_PRW_WKEUnion_pbo_eoy" localSheetId="0">#REF!</definedName>
    <definedName name="CY_PRW_WKEUnion_pbo_eoy" localSheetId="4">#REF!</definedName>
    <definedName name="CY_PRW_WKEUnion_pbo_eoy">#REF!</definedName>
    <definedName name="CY_PRW_WKEUnion_Trend" localSheetId="0">#REF!</definedName>
    <definedName name="CY_PRW_WKEUnion_Trend" localSheetId="4">#REF!</definedName>
    <definedName name="CY_PRW_WKEUnion_Trend">#REF!</definedName>
    <definedName name="CY_PRW_WKEUnion_UltTrend" localSheetId="0">#REF!</definedName>
    <definedName name="CY_PRW_WKEUnion_UltTrend" localSheetId="4">#REF!</definedName>
    <definedName name="CY_PRW_WKEUnion_UltTrend">#REF!</definedName>
    <definedName name="CY_PRW_WKEUnion_VEBAContrib" localSheetId="0">#REF!</definedName>
    <definedName name="CY_PRW_WKEUnion_VEBAContrib" localSheetId="4">#REF!</definedName>
    <definedName name="CY_PRW_WKEUnion_VEBAContrib">#REF!</definedName>
    <definedName name="CY_PRW_WKEUnion_Yrs" localSheetId="0">#REF!</definedName>
    <definedName name="CY_PRW_WKEUnion_Yrs" localSheetId="4">#REF!</definedName>
    <definedName name="CY_PRW_WKEUnion_Yrs">#REF!</definedName>
    <definedName name="CY_replace_capital_dep">#REF!</definedName>
    <definedName name="CY_Restoration_abo_eoy">#REF!</definedName>
    <definedName name="CY_Restoration_amort_planChange">#REF!</definedName>
    <definedName name="CY_Restoration_bp">#REF!</definedName>
    <definedName name="CY_restoration_comp">#REF!</definedName>
    <definedName name="CY_Restoration_Contrib">#REF!</definedName>
    <definedName name="CY_restoration_discomp">#REF!</definedName>
    <definedName name="CY_Restoration_Disrate">#REF!</definedName>
    <definedName name="cy_restoration_expcomp">#REF!</definedName>
    <definedName name="CY_restoration_netact">#REF!</definedName>
    <definedName name="CY_restoration_netamt_eoy">#REF!</definedName>
    <definedName name="CY_Restoration_pbo_eoy">#REF!</definedName>
    <definedName name="CY_Restoration_PlanChange">#REF!</definedName>
    <definedName name="CY_restoration_PSC">#REF!</definedName>
    <definedName name="CY_ServCo_ABO_EOY" localSheetId="4">#REF!</definedName>
    <definedName name="CY_ServCo_ABO_EOY">#REF!</definedName>
    <definedName name="CY_ServCo_AFS_dis" localSheetId="4">#REF!</definedName>
    <definedName name="CY_ServCo_AFS_dis">#REF!</definedName>
    <definedName name="CY_Servco_AFS_exp" localSheetId="4">#REF!</definedName>
    <definedName name="CY_Servco_AFS_exp">#REF!</definedName>
    <definedName name="CY_Servco_amort" localSheetId="0">#REF!</definedName>
    <definedName name="CY_Servco_amort" localSheetId="4">#REF!</definedName>
    <definedName name="CY_Servco_amort">#REF!</definedName>
    <definedName name="CY_Servco_Amort_PlanChange" localSheetId="0">#REF!</definedName>
    <definedName name="CY_ServCo_amort_PlanChange" localSheetId="4">#REF!</definedName>
    <definedName name="CY_ServCo_amort_PlanChange">#REF!</definedName>
    <definedName name="CY_Servco_base">#REF!</definedName>
    <definedName name="CY_ServCo_BP" localSheetId="4">#REF!</definedName>
    <definedName name="CY_ServCo_BP">#REF!</definedName>
    <definedName name="CY_ServCo_BP_expected" localSheetId="4">#REF!</definedName>
    <definedName name="CY_ServCo_BP_expected">#REF!</definedName>
    <definedName name="CY_ServCo_Comp" localSheetId="4">#REF!</definedName>
    <definedName name="CY_ServCo_Comp">#REF!</definedName>
    <definedName name="CY_ServCo_Contrib" localSheetId="4">#REF!</definedName>
    <definedName name="CY_ServCo_Contrib">#REF!</definedName>
    <definedName name="CY_ServCo_Discomp" localSheetId="0">#REF!</definedName>
    <definedName name="CY_ServCo_Discomp" localSheetId="4">#REF!</definedName>
    <definedName name="CY_ServCo_Discomp">#REF!</definedName>
    <definedName name="CY_ServCo_DisEROA" localSheetId="0">#REF!</definedName>
    <definedName name="CY_ServCo_DisEROA" localSheetId="4">#REF!</definedName>
    <definedName name="CY_ServCo_DisEROA">#REF!</definedName>
    <definedName name="CY_ServCo_Disrate" localSheetId="0">#REF!</definedName>
    <definedName name="CY_ServCo_Disrate" localSheetId="4">#REF!</definedName>
    <definedName name="CY_ServCo_Disrate">#REF!</definedName>
    <definedName name="CY_ServCo_EROA" localSheetId="4">#REF!</definedName>
    <definedName name="CY_ServCo_EROA">#REF!</definedName>
    <definedName name="CY_ServCo_exprate" localSheetId="4">#REF!</definedName>
    <definedName name="CY_ServCo_exprate">#REF!</definedName>
    <definedName name="CY_ServCo_FVAssets_eoy" localSheetId="0">#REF!</definedName>
    <definedName name="CY_ServCo_FVAssets_eoy" localSheetId="4">#REF!</definedName>
    <definedName name="CY_ServCo_FVAssets_eoy">#REF!</definedName>
    <definedName name="CY_ServCo_MRVA" localSheetId="4">#REF!</definedName>
    <definedName name="CY_ServCo_MRVA">#REF!</definedName>
    <definedName name="CY_Servco_netact" localSheetId="4">#REF!</definedName>
    <definedName name="CY_Servco_netact">#REF!</definedName>
    <definedName name="CY_ServCo_netamt_eoy" localSheetId="4">#REF!</definedName>
    <definedName name="CY_ServCo_netamt_eoy">#REF!</definedName>
    <definedName name="CY_ServCo_PBO_EOY" localSheetId="0">#REF!</definedName>
    <definedName name="CY_ServCo_PBO_EOY" localSheetId="4">#REF!</definedName>
    <definedName name="CY_ServCo_PBO_EOY">#REF!</definedName>
    <definedName name="CY_Servco_PlanChange" localSheetId="0">#REF!</definedName>
    <definedName name="CY_ServCo_PlanChange" localSheetId="4">#REF!</definedName>
    <definedName name="CY_ServCo_PlanChange">#REF!</definedName>
    <definedName name="CY_ServCo_PSC">#REF!</definedName>
    <definedName name="CY_ServCo_Reg_Amort" localSheetId="0">#REF!</definedName>
    <definedName name="CY_ServCo_Reg_Amort" localSheetId="4">#REF!</definedName>
    <definedName name="CY_ServCo_Reg_Amort">#REF!</definedName>
    <definedName name="CY_ServCo_Reg_Base">#REF!</definedName>
    <definedName name="CY_Servco_reg_netamt_eoy" localSheetId="4">#REF!</definedName>
    <definedName name="CY_Servco_reg_netamt_eoy">#REF!</definedName>
    <definedName name="CY_ServcoReg_Amort_PlanChange" localSheetId="4">#REF!</definedName>
    <definedName name="CY_ServcoReg_Amort_PlanChange">#REF!</definedName>
    <definedName name="CY_ServCoReg_Contrib" localSheetId="4">#REF!</definedName>
    <definedName name="CY_ServCoReg_Contrib">#REF!</definedName>
    <definedName name="CY_ServCoReg_netact" localSheetId="4">#REF!</definedName>
    <definedName name="CY_ServCoReg_netact">#REF!</definedName>
    <definedName name="CY_ServcoReg_Planchange" localSheetId="4">#REF!</definedName>
    <definedName name="CY_ServcoReg_Planchange">#REF!</definedName>
    <definedName name="CY_ServcoReg_PSC">#REF!</definedName>
    <definedName name="CY_ServcoREG15_netact">#REF!</definedName>
    <definedName name="CY_ServCoRegREG15_netact">#REF!</definedName>
    <definedName name="CY_ValDate_BOY" localSheetId="0">#REF!</definedName>
    <definedName name="CY_ValDate_BOY" localSheetId="4">#REF!</definedName>
    <definedName name="CY_ValDate_BOY">#REF!</definedName>
    <definedName name="CY_Valdate_EOY" localSheetId="0">#REF!</definedName>
    <definedName name="CY_Valdate_EOY" localSheetId="4">#REF!</definedName>
    <definedName name="CY_Valdate_EOY">#REF!</definedName>
    <definedName name="CY_WKE_ABO_EOY" localSheetId="4">#REF!</definedName>
    <definedName name="CY_WKE_ABO_EOY">#REF!</definedName>
    <definedName name="CY_WKE_AFS_dis" localSheetId="4">#REF!</definedName>
    <definedName name="CY_WKE_AFS_dis">#REF!</definedName>
    <definedName name="CY_WKE_AFS_exp" localSheetId="4">#REF!</definedName>
    <definedName name="CY_WKE_AFS_exp">#REF!</definedName>
    <definedName name="cy_wke_amort" localSheetId="4">#REF!</definedName>
    <definedName name="cy_wke_amort">#REF!</definedName>
    <definedName name="CY_WKE_Amort_PlanChange" localSheetId="0">#REF!</definedName>
    <definedName name="CY_WKE_Amort_PlanChange" localSheetId="4">#REF!</definedName>
    <definedName name="CY_WKE_Amort_PlanChange">#REF!</definedName>
    <definedName name="CY_wke_base">#REF!</definedName>
    <definedName name="CY_WKE_BP" localSheetId="4">#REF!</definedName>
    <definedName name="CY_WKE_BP">#REF!</definedName>
    <definedName name="CY_WKE_BP_expected" localSheetId="4">#REF!</definedName>
    <definedName name="CY_WKE_BP_expected">#REF!</definedName>
    <definedName name="CY_WKE_Comp" localSheetId="4">#REF!</definedName>
    <definedName name="CY_WKE_Comp">#REF!</definedName>
    <definedName name="CY_WKE_Contrib" localSheetId="4">#REF!</definedName>
    <definedName name="CY_WKE_Contrib">#REF!</definedName>
    <definedName name="cy_WKE_DisComp" localSheetId="4">#REF!</definedName>
    <definedName name="cy_WKE_DisComp">#REF!</definedName>
    <definedName name="CY_WKE_DisEROA" localSheetId="4">#REF!</definedName>
    <definedName name="CY_WKE_DisEROA">#REF!</definedName>
    <definedName name="CY_WKE_disrate" localSheetId="4">#REF!</definedName>
    <definedName name="CY_WKE_disrate">#REF!</definedName>
    <definedName name="CY_WKE_EROA" localSheetId="4">#REF!</definedName>
    <definedName name="CY_WKE_EROA">#REF!</definedName>
    <definedName name="CY_WKE_exprate" localSheetId="4">#REF!</definedName>
    <definedName name="CY_WKE_exprate">#REF!</definedName>
    <definedName name="cy_WKE_FVAssets_eoy" localSheetId="4">#REF!</definedName>
    <definedName name="cy_WKE_FVAssets_eoy">#REF!</definedName>
    <definedName name="CY_WKE_MRVA" localSheetId="4">#REF!</definedName>
    <definedName name="CY_WKE_MRVA">#REF!</definedName>
    <definedName name="CY_WKE_netact" localSheetId="4">#REF!</definedName>
    <definedName name="CY_WKE_netact">#REF!</definedName>
    <definedName name="CY_WKE_netamt_eoy" localSheetId="4">#REF!</definedName>
    <definedName name="CY_WKE_netamt_eoy">#REF!</definedName>
    <definedName name="CY_WKE_PBO_EOY" localSheetId="4">#REF!</definedName>
    <definedName name="CY_WKE_PBO_EOY">#REF!</definedName>
    <definedName name="CY_WKE_PlanChange" localSheetId="0">#REF!</definedName>
    <definedName name="CY_WKE_PlanChange" localSheetId="4">#REF!</definedName>
    <definedName name="CY_WKE_PlanChange">#REF!</definedName>
    <definedName name="CY_WKE_PSC">#REF!</definedName>
    <definedName name="CY_WKEUn_Comp">#REF!</definedName>
    <definedName name="CY_WKEUn_EROA" localSheetId="4">#REF!</definedName>
    <definedName name="CY_WKEUn_EROA">#REF!</definedName>
    <definedName name="CY_WKEUn_exprate" localSheetId="4">#REF!</definedName>
    <definedName name="CY_WKEUn_exprate">#REF!</definedName>
    <definedName name="CY_WKEUnion_ABO_EOY" localSheetId="4">#REF!</definedName>
    <definedName name="CY_WKEUnion_ABO_EOY">#REF!</definedName>
    <definedName name="CY_WKEUnion_AFS_dis" localSheetId="4">#REF!</definedName>
    <definedName name="CY_WKEUnion_AFS_dis">#REF!</definedName>
    <definedName name="CY_WKEUnion_AFS_exp" localSheetId="4">#REF!</definedName>
    <definedName name="CY_WKEUnion_AFS_exp">#REF!</definedName>
    <definedName name="cy_wkeunion_amort" localSheetId="4">#REF!</definedName>
    <definedName name="cy_wkeunion_amort">#REF!</definedName>
    <definedName name="cy_wkeunion_amort_planchange" localSheetId="0">#REF!</definedName>
    <definedName name="CY_WKEunion_amort_planchange" localSheetId="4">#REF!</definedName>
    <definedName name="CY_WKEunion_amort_planchange">#REF!</definedName>
    <definedName name="CY_WKEUnion_BP" localSheetId="4">#REF!</definedName>
    <definedName name="CY_WKEUnion_BP">#REF!</definedName>
    <definedName name="CY_WKEUnion_BP_expected" localSheetId="4">#REF!</definedName>
    <definedName name="CY_WKEUnion_BP_expected">#REF!</definedName>
    <definedName name="CY_WKEunion_Contrib" localSheetId="4">#REF!</definedName>
    <definedName name="CY_WKEunion_Contrib">#REF!</definedName>
    <definedName name="CY_WKEUnion_DisComp" localSheetId="4">#REF!</definedName>
    <definedName name="CY_WKEUnion_DisComp">#REF!</definedName>
    <definedName name="CY_WKEUnion_DisEROA" localSheetId="4">#REF!</definedName>
    <definedName name="CY_WKEUnion_DisEROA">#REF!</definedName>
    <definedName name="CY_WKEunion_disrate" localSheetId="4">#REF!</definedName>
    <definedName name="CY_WKEunion_disrate">#REF!</definedName>
    <definedName name="CY_WKEUnion_FVAssets_eoy" localSheetId="4">#REF!</definedName>
    <definedName name="CY_WKEUnion_FVAssets_eoy">#REF!</definedName>
    <definedName name="CY_WKEUnion_MRVA" localSheetId="4">#REF!</definedName>
    <definedName name="CY_WKEUnion_MRVA">#REF!</definedName>
    <definedName name="CY_WKEunion_netact" localSheetId="4">#REF!</definedName>
    <definedName name="CY_WKEunion_netact">#REF!</definedName>
    <definedName name="CY_wkeunion_netamt_eoy" localSheetId="4">#REF!</definedName>
    <definedName name="CY_wkeunion_netamt_eoy">#REF!</definedName>
    <definedName name="CY_WKEUnion_PBO_EOY" localSheetId="4">#REF!</definedName>
    <definedName name="CY_WKEUnion_PBO_EOY">#REF!</definedName>
    <definedName name="CY_wkeunion_planchange" localSheetId="0">#REF!</definedName>
    <definedName name="CY_WKEunion_Planchange" localSheetId="4">#REF!</definedName>
    <definedName name="CY_WKEunion_Planchange">#REF!</definedName>
    <definedName name="CY_WKEunion_PSC">#REF!</definedName>
    <definedName name="cy_wkeunuion_base">#REF!</definedName>
    <definedName name="CYADJBS">#REF!</definedName>
    <definedName name="D">#REF!</definedName>
    <definedName name="DA">#REF!</definedName>
    <definedName name="DAILY">#REF!</definedName>
    <definedName name="DAILYPRICE" localSheetId="6">Old #REF!</definedName>
    <definedName name="DAILYPRICE" localSheetId="5">Old #REF!</definedName>
    <definedName name="DAILYPRICE">Old #REF!</definedName>
    <definedName name="dasd" localSheetId="6">{0;0;0;0;1;#N/A;0.5;0.5;0.5;0.5;2;TRUE;FALSE;FALSE;FALSE;FALSE;#N/A;1;65;#N/A;#N/A;"";""}</definedName>
    <definedName name="dasd" localSheetId="5">{0;0;0;0;1;#N/A;0.5;0.5;0.5;0.5;2;TRUE;FALSE;FALSE;FALSE;FALSE;#N/A;1;65;#N/A;#N/A;"";""}</definedName>
    <definedName name="dasd">{0;0;0;0;1;#N/A;0.5;0.5;0.5;0.5;2;TRUE;FALSE;FALSE;FALSE;FALSE;#N/A;1;65;#N/A;#N/A;"";""}</definedName>
    <definedName name="data" localSheetId="4">#REF!</definedName>
    <definedName name="data">#REF!</definedName>
    <definedName name="Data_Block">#REF!</definedName>
    <definedName name="data1">#REF!</definedName>
    <definedName name="data8">#REF!</definedName>
    <definedName name="DataAdjust">#REF!</definedName>
    <definedName name="_xlnm.Database">OFFSET(#REF!,0,0,COUNTA(#REF!),COUNTA(#REF!))</definedName>
    <definedName name="Database_MI">#REF!</definedName>
    <definedName name="DataCol_01_01" localSheetId="4">#REF!</definedName>
    <definedName name="DataCol_01_01">#REF!</definedName>
    <definedName name="DataCol_01_03" localSheetId="4">#REF!</definedName>
    <definedName name="DataCol_01_03">#REF!</definedName>
    <definedName name="DataCol_02_01" localSheetId="4">#REF!</definedName>
    <definedName name="DataCol_02_01">#REF!</definedName>
    <definedName name="DataCol_02_03" localSheetId="4">#REF!</definedName>
    <definedName name="DataCol_02_03">#REF!</definedName>
    <definedName name="DataCol_03_01" localSheetId="4">#REF!</definedName>
    <definedName name="DataCol_03_01">#REF!</definedName>
    <definedName name="DataCol_03_03" localSheetId="4">#REF!</definedName>
    <definedName name="DataCol_03_03">#REF!</definedName>
    <definedName name="DataCol09">#REF!</definedName>
    <definedName name="DataCol10">#REF!</definedName>
    <definedName name="DataCol11">#REF!</definedName>
    <definedName name="DataCol12">#REF!</definedName>
    <definedName name="DataCol13">#REF!</definedName>
    <definedName name="DataCol14">#REF!</definedName>
    <definedName name="DataCol15">#REF!</definedName>
    <definedName name="DataCol16">#REF!</definedName>
    <definedName name="DataCol17">#REF!</definedName>
    <definedName name="DataCol18">#REF!</definedName>
    <definedName name="DataCol19">#REF!</definedName>
    <definedName name="DataCol20">#REF!</definedName>
    <definedName name="DataCol21">#REF!</definedName>
    <definedName name="DataCol22">#REF!</definedName>
    <definedName name="DataCol23">#REF!</definedName>
    <definedName name="DataCol24">#REF!</definedName>
    <definedName name="DataCol25">#REF!</definedName>
    <definedName name="DataColTmp">#REF!</definedName>
    <definedName name="DataEndRow">#REF!</definedName>
    <definedName name="dataone" localSheetId="4">#REF!</definedName>
    <definedName name="dataone">#REF!</definedName>
    <definedName name="DataOptions">#REF!</definedName>
    <definedName name="DataRange">#REF!</definedName>
    <definedName name="DataStartRow">#REF!</definedName>
    <definedName name="Date">#REF!</definedName>
    <definedName name="Date_0">#REF!</definedName>
    <definedName name="Date_1">#REF!</definedName>
    <definedName name="Date_2">#REF!</definedName>
    <definedName name="Date_3">#REF!</definedName>
    <definedName name="Date_4">#REF!</definedName>
    <definedName name="Date_5">#REF!</definedName>
    <definedName name="Date_6">#REF!</definedName>
    <definedName name="Date_Of_Last_Review">#REF!</definedName>
    <definedName name="DateChange">#REF!</definedName>
    <definedName name="DateColumn">#REF!</definedName>
    <definedName name="DateRange" localSheetId="6">Old #REF!</definedName>
    <definedName name="DateRange" localSheetId="5">Old #REF!</definedName>
    <definedName name="DateRange">Old #REF!</definedName>
    <definedName name="DateReturn">#REF!</definedName>
    <definedName name="DateSet">#REF!</definedName>
    <definedName name="DateTimeNow">#REF!</definedName>
    <definedName name="DateWS">#REF!</definedName>
    <definedName name="DAYONE">#REF!</definedName>
    <definedName name="dB">#REF!</definedName>
    <definedName name="DBDECIMALPOINT1">#REF!</definedName>
    <definedName name="DBName1">#REF!</definedName>
    <definedName name="DBTHOUSANDSSEPARATOR1">#REF!</definedName>
    <definedName name="DBUsername1">#REF!</definedName>
    <definedName name="DCF">#REF!</definedName>
    <definedName name="dcfrate">#REF!</definedName>
    <definedName name="dcfx">#REF!</definedName>
    <definedName name="dd" localSheetId="6">[0]!BVASSET</definedName>
    <definedName name="dd" localSheetId="5">[0]!BVASSET</definedName>
    <definedName name="dd">[0]!BVASSET</definedName>
    <definedName name="ddddd">#REF!</definedName>
    <definedName name="dddddddd">#REF!</definedName>
    <definedName name="dDownEnd">#REF!</definedName>
    <definedName name="ddownNames">#REF!</definedName>
    <definedName name="ddownRange">#REF!</definedName>
    <definedName name="DDownStart">#REF!</definedName>
    <definedName name="DE_License">#REF!</definedName>
    <definedName name="dealer">#REF!</definedName>
    <definedName name="dealNetProceeds">#REF!</definedName>
    <definedName name="DEBIT">#REF!</definedName>
    <definedName name="DEBIT1">#REF!</definedName>
    <definedName name="debt">#REF!</definedName>
    <definedName name="Debt_Amortization">#REF!</definedName>
    <definedName name="Debt_Cost">#REF!</definedName>
    <definedName name="Debt_Cost1">#REF!</definedName>
    <definedName name="Debt_Cost2">#REF!</definedName>
    <definedName name="Debt_Cost3">#REF!</definedName>
    <definedName name="Debt_Cost4">#REF!</definedName>
    <definedName name="Debt_Cost5">#REF!</definedName>
    <definedName name="Debt_Instruments">#REF!</definedName>
    <definedName name="Debt_Midpoint">#REF!</definedName>
    <definedName name="debt_repayment">#REF!</definedName>
    <definedName name="Debt_space">#REF!</definedName>
    <definedName name="debt2">#REF!</definedName>
    <definedName name="DebtCap">#REF!</definedName>
    <definedName name="Decrease__Increase__in__Other_Assets">#REF!</definedName>
    <definedName name="DEFAULTACTIVITY1">#REF!</definedName>
    <definedName name="DEFCOMP">#REF!</definedName>
    <definedName name="Deferred_Income_Taxes">#REF!</definedName>
    <definedName name="Deferred_Revenue">#REF!</definedName>
    <definedName name="DefTax">#REF!</definedName>
    <definedName name="Delay_Pct">#REF!</definedName>
    <definedName name="DELTAA" localSheetId="6">IF(AND(ReportingDate+35&lt;NOW(),RAND()&lt;0.25)," ","")</definedName>
    <definedName name="DELTAA" localSheetId="5">IF(AND(ReportingDate+35&lt;NOW(),RAND()&lt;0.25)," ","")</definedName>
    <definedName name="DELTAA">IF(AND(ReportingDate+35&lt;NOW(),RAND()&lt;0.25)," ","")</definedName>
    <definedName name="DeltaCashFlow">#REF!</definedName>
    <definedName name="DeltaDIluted">#REF!</definedName>
    <definedName name="dem">#REF!</definedName>
    <definedName name="DEM_fin_op">#REF!</definedName>
    <definedName name="DEM_OP_BSS">#REF!</definedName>
    <definedName name="Dem_RF">#REF!</definedName>
    <definedName name="DEM_run_ID">#REF!</definedName>
    <definedName name="DEM_run_name">#REF!</definedName>
    <definedName name="DEM_Traffic_types">#REF!</definedName>
    <definedName name="Demand_op_NSS">#REF!</definedName>
    <definedName name="DENTAL">#REF!</definedName>
    <definedName name="DEP">#REF!</definedName>
    <definedName name="Dep_and_Amor">#REF!</definedName>
    <definedName name="Dep_period_replace_cap">#REF!</definedName>
    <definedName name="Dep_yrs">#REF!</definedName>
    <definedName name="depAmort">#REF!</definedName>
    <definedName name="Depr">#REF!</definedName>
    <definedName name="depr._override">#REF!</definedName>
    <definedName name="DEPRECIATION">#REF!</definedName>
    <definedName name="Depreciation_as___Sales">#REF!</definedName>
    <definedName name="Depreciation_Schedule">#REF!</definedName>
    <definedName name="describe">#REF!</definedName>
    <definedName name="Description">#REF!</definedName>
    <definedName name="DescriptionS">#REF!</definedName>
    <definedName name="DescriptionWS">#REF!</definedName>
    <definedName name="Detail">OFFSET(#REF!,0,0,COUNTA(#REF!),COUNTA(#REF!))</definedName>
    <definedName name="Details">#REF!</definedName>
    <definedName name="dfa">#REF!</definedName>
    <definedName name="dfasfsda">#REF!</definedName>
    <definedName name="dfdd" localSheetId="6">'Calc Data'!dfdd</definedName>
    <definedName name="dfdd" localSheetId="5">'Q70c LGE Benefits p.7'!dfdd</definedName>
    <definedName name="dfdd">[0]!dfdd</definedName>
    <definedName name="dfg" localSheetId="6">'Calc Data'!dfg</definedName>
    <definedName name="dfg" localSheetId="5">'Q70c LGE Benefits p.7'!dfg</definedName>
    <definedName name="dfg">[0]!dfg</definedName>
    <definedName name="dflt4" localSheetId="4">#REF!</definedName>
    <definedName name="dflt4">#REF!</definedName>
    <definedName name="dflt5" localSheetId="4">#REF!</definedName>
    <definedName name="dflt5">#REF!</definedName>
    <definedName name="dflt6" localSheetId="4">#REF!</definedName>
    <definedName name="dflt6">#REF!</definedName>
    <definedName name="dfsaf">#REF!</definedName>
    <definedName name="dghg" localSheetId="6">'Calc Data'!dghg</definedName>
    <definedName name="dghg" localSheetId="5">'Q70c LGE Benefits p.7'!dghg</definedName>
    <definedName name="dghg">[0]!dghg</definedName>
    <definedName name="DGM_CstPar">#REF!</definedName>
    <definedName name="DGM_FinInfo">#REF!</definedName>
    <definedName name="DGM_MktPar">#REF!</definedName>
    <definedName name="DGM_RegInfo">#REF!</definedName>
    <definedName name="DGM_RunInfo">#REF!</definedName>
    <definedName name="DGM_SCCInfo">#REF!</definedName>
    <definedName name="DilutedEPS">#REF!</definedName>
    <definedName name="DilutedPE">#REF!</definedName>
    <definedName name="DilutedShares">#REF!</definedName>
    <definedName name="Direct_Adds">#REF!</definedName>
    <definedName name="Direct_costs">"Chart 26"</definedName>
    <definedName name="Direct_S_and_M_costs">#REF!</definedName>
    <definedName name="Direct_Sales_pc">#REF!</definedName>
    <definedName name="Direct_Sales_Rep">#REF!</definedName>
    <definedName name="Direct_sales_staff">#REF!</definedName>
    <definedName name="Director">#REF!</definedName>
    <definedName name="Disc">#REF!</definedName>
    <definedName name="Discount">1.12</definedName>
    <definedName name="Discount_Rate">#REF!</definedName>
    <definedName name="DiscountRate_INCREMENT">#REF!</definedName>
    <definedName name="DiscountRate_LOW">#REF!</definedName>
    <definedName name="DismissItemDlog" localSheetId="6">'Calc Data'!DismissItemDlog</definedName>
    <definedName name="DismissItemDlog" localSheetId="5">'Q70c LGE Benefits p.7'!DismissItemDlog</definedName>
    <definedName name="DismissItemDlog">[0]!DismissItemDlog</definedName>
    <definedName name="DisRate_decrease_bps" localSheetId="4">#REF!</definedName>
    <definedName name="DisRate_decrease_bps">#REF!</definedName>
    <definedName name="Dist_comm_direct">#REF!</definedName>
    <definedName name="Dist_comm_indirect">#REF!</definedName>
    <definedName name="Dist_direct_share">#REF!</definedName>
    <definedName name="Dist_Retail_share">#REF!</definedName>
    <definedName name="distcash">#REF!</definedName>
    <definedName name="div" localSheetId="6">[0]!incs,[0]!marion1,[0]!marion2,[0]!marion3,[0]!marion4,[0]!marionbal,[0]!lincoln1,[0]!lincoln3,[0]!lincoln4,[0]!lincoln5,[0]!lincoln6,[0]!lincoln2,[0]!lincolnbal,[0]!intel1,[0]!intel2,[0]!intel3,[0]!intelbal,[0]!alcore1,[0]!alcorebal,[0]!brig1,[0]!brigbal,[0]!lunn1,[0]!lunn2,[0]!lunn3,[0]!lunnbal,[0]!corp1,[0]!corpbal</definedName>
    <definedName name="div" localSheetId="5">[0]!incs,[0]!marion1,[0]!marion2,[0]!marion3,[0]!marion4,[0]!marionbal,[0]!lincoln1,[0]!lincoln3,[0]!lincoln4,[0]!lincoln5,[0]!lincoln6,[0]!lincoln2,[0]!lincolnbal,[0]!intel1,[0]!intel2,[0]!intel3,[0]!intelbal,[0]!alcore1,[0]!alcorebal,[0]!brig1,[0]!brigbal,[0]!lunn1,[0]!lunn2,[0]!lunn3,[0]!lunnbal,[0]!corp1,[0]!corpbal</definedName>
    <definedName name="div">[0]!incs,[0]!marion1,[0]!marion2,[0]!marion3,[0]!marion4,[0]!marionbal,[0]!lincoln1,[0]!lincoln3,[0]!lincoln4,[0]!lincoln5,[0]!lincoln6,[0]!lincoln2,[0]!lincolnbal,[0]!intel1,[0]!intel2,[0]!intel3,[0]!intelbal,[0]!alcore1,[0]!alcorebal,[0]!brig1,[0]!brigbal,[0]!lunn1,[0]!lunn2,[0]!lunn3,[0]!lunnbal,[0]!corp1,[0]!corpbal</definedName>
    <definedName name="Div_Gain">#REF!</definedName>
    <definedName name="Div_Method">#REF!</definedName>
    <definedName name="Dividends">#REF!</definedName>
    <definedName name="Dividends_Payable">#REF!</definedName>
    <definedName name="Divisor">#REF!</definedName>
    <definedName name="DivPrShare">#REF!</definedName>
    <definedName name="DL_OMN_MAP">#REF!</definedName>
    <definedName name="DL_Sec_MAP">#REF!</definedName>
    <definedName name="DL_Smart_MAP">#REF!</definedName>
    <definedName name="Document_Date">#REF!</definedName>
    <definedName name="dog" localSheetId="6">'Calc Data'!dog</definedName>
    <definedName name="dog" localSheetId="5">'Q70c LGE Benefits p.7'!dog</definedName>
    <definedName name="dog">[0]!dog</definedName>
    <definedName name="DolUnitFactor" localSheetId="4">#REF!</definedName>
    <definedName name="DolUnitFactor">#REF!</definedName>
    <definedName name="DolUnitList" localSheetId="4">#REF!</definedName>
    <definedName name="DolUnitList">#REF!</definedName>
    <definedName name="Domestic_HC_Lead_Arranger_Underliers">#REF!</definedName>
    <definedName name="Domestic_IG_Lead_Arranger_LT">#REF!</definedName>
    <definedName name="Domestic_IG_Lead_Arranger_Underliers">#REF!</definedName>
    <definedName name="Domestic_Institutional_Lead_Arranger_LT">#REF!</definedName>
    <definedName name="Domestic_Institutional_Lead_Arranger_Underliers">#REF!</definedName>
    <definedName name="Domestic_Large_MM_LA_LT">#REF!</definedName>
    <definedName name="Domestic_Lead_Arranger_LT">#REF!</definedName>
    <definedName name="Domestic_Lead_Arranger_Underliers">#REF!</definedName>
    <definedName name="Domestic_Lev_Lead_Arranger_LT">#REF!</definedName>
    <definedName name="Domestic_Lev_Lead_Arranger_Underliers">#REF!</definedName>
    <definedName name="Domestic_Media_Lead_Arranger_LT">#REF!</definedName>
    <definedName name="Domestic_Utilities_Agent_Underliers">#REF!</definedName>
    <definedName name="Domestic_Utilities_Lead_Arranger_Underliers">#REF!</definedName>
    <definedName name="Down_Payment">#REF!</definedName>
    <definedName name="Downside">#REF!</definedName>
    <definedName name="DR" localSheetId="0">#REF!</definedName>
    <definedName name="DR">#REF!</definedName>
    <definedName name="draft_2">#REF!</definedName>
    <definedName name="DrawRedrawFVC?">#REF!</definedName>
    <definedName name="drop_down_listing.xls" localSheetId="4">#REF!</definedName>
    <definedName name="drop_down_listing.xls">#REF!</definedName>
    <definedName name="ds">#REF!</definedName>
    <definedName name="dSd">#REF!</definedName>
    <definedName name="DU">#REF!</definedName>
    <definedName name="DU_AREA">#REF!</definedName>
    <definedName name="DU_BH_Erlangs">#REF!</definedName>
    <definedName name="DU_BSC_AnnExp">#REF!</definedName>
    <definedName name="DU_BSC_Capex">#REF!</definedName>
    <definedName name="DU_BSC_Depyrs">#REF!</definedName>
    <definedName name="DU_BSC_InstExp">#REF!</definedName>
    <definedName name="DU_BTS_AnnExp">#REF!</definedName>
    <definedName name="DU_BTS_Capex">#REF!</definedName>
    <definedName name="DU_BTS_Depyrs">#REF!</definedName>
    <definedName name="DU_BTS_InstExp">#REF!</definedName>
    <definedName name="DU_Coverage">#REF!</definedName>
    <definedName name="DU_Cu_MP_Sites">#REF!</definedName>
    <definedName name="DU_Cu_OPBSCs">#REF!</definedName>
    <definedName name="DU_Cu_RT_Sites">#REF!</definedName>
    <definedName name="DU_Cu_TW_Sites">#REF!</definedName>
    <definedName name="DU_Cu_WM_Sites">#REF!</definedName>
    <definedName name="DU_Fact">#REF!</definedName>
    <definedName name="DU_In_MP_Capex">#REF!</definedName>
    <definedName name="DU_In_MP_Expense">#REF!</definedName>
    <definedName name="DU_In_OPBSCs">#REF!</definedName>
    <definedName name="DU_in_RT_Capex">#REF!</definedName>
    <definedName name="DU_In_RT_Expense">#REF!</definedName>
    <definedName name="DU_In_Site_Capex">#REF!</definedName>
    <definedName name="DU_In_Site_Expense">#REF!</definedName>
    <definedName name="DU_In_Sites">#REF!</definedName>
    <definedName name="DU_In_TW_Capex">#REF!</definedName>
    <definedName name="DU_In_TW_Expense">#REF!</definedName>
    <definedName name="DU_In_WM_Capex">#REF!</definedName>
    <definedName name="DU_In_WM_Expense">#REF!</definedName>
    <definedName name="DU_Loop">#REF!</definedName>
    <definedName name="DU_mpops">#REF!</definedName>
    <definedName name="DU_norm">#REF!</definedName>
    <definedName name="DU_PreBuild">#REF!</definedName>
    <definedName name="DU_radii">#REF!</definedName>
    <definedName name="DU_SD">#REF!</definedName>
    <definedName name="DU_Site_Capex_DepYrs">#REF!</definedName>
    <definedName name="DU_Site_Cst">#REF!</definedName>
    <definedName name="DU_Subs">#REF!</definedName>
    <definedName name="DU_Tgt_Cov">#REF!</definedName>
    <definedName name="DU_Total_Sites">#REF!</definedName>
    <definedName name="DU_Total_TRX">#REF!</definedName>
    <definedName name="DU_Traffic_pc">#REF!</definedName>
    <definedName name="DU_Trf_DR">#REF!</definedName>
    <definedName name="DU_TRX_per_Site">#REF!</definedName>
    <definedName name="dumb">#REF!</definedName>
    <definedName name="Dup_Lo">#REF!</definedName>
    <definedName name="E">#REF!</definedName>
    <definedName name="e_capex">#REF!</definedName>
    <definedName name="e_cc">#REF!</definedName>
    <definedName name="e_co">#REF!</definedName>
    <definedName name="e_cogs">#REF!</definedName>
    <definedName name="e_cust">#REF!</definedName>
    <definedName name="e_cust2">#REF!</definedName>
    <definedName name="e_ga">#REF!</definedName>
    <definedName name="e_gen">#REF!</definedName>
    <definedName name="e_gen2">#REF!</definedName>
    <definedName name="e_ic">#REF!</definedName>
    <definedName name="e_labor">#REF!</definedName>
    <definedName name="e_labor2">#REF!</definedName>
    <definedName name="e_mat">#REF!</definedName>
    <definedName name="e_mat2">#REF!</definedName>
    <definedName name="e_ohead">#REF!</definedName>
    <definedName name="e_ohead2">#REF!</definedName>
    <definedName name="e_ose">#REF!</definedName>
    <definedName name="e_other">#REF!</definedName>
    <definedName name="e_otl">#REF!</definedName>
    <definedName name="e_sales">#REF!</definedName>
    <definedName name="e_sell">#REF!</definedName>
    <definedName name="e_sell2">#REF!</definedName>
    <definedName name="e_ship">#REF!</definedName>
    <definedName name="e_swb">#REF!</definedName>
    <definedName name="e_walm">#REF!</definedName>
    <definedName name="Earnings_Impact">#REF!</definedName>
    <definedName name="EBIT">#REF!</definedName>
    <definedName name="EBIT95">#REF!</definedName>
    <definedName name="EBITDA">#REF!</definedName>
    <definedName name="ebitdamult">#REF!</definedName>
    <definedName name="ebitdamult2">#REF!</definedName>
    <definedName name="EBITDAps">#REF!</definedName>
    <definedName name="EBITDAx">#REF!</definedName>
    <definedName name="EBITps">#REF!</definedName>
    <definedName name="EBITSENS">#REF!</definedName>
    <definedName name="EBT">#REF!</definedName>
    <definedName name="EDF">#REF!</definedName>
    <definedName name="EDF_Range">#REF!</definedName>
    <definedName name="editgraph" localSheetId="6">'Calc Data'!editgraph</definedName>
    <definedName name="editgraph" localSheetId="5">'Q70c LGE Benefits p.7'!editgraph</definedName>
    <definedName name="editgraph">[0]!editgraph</definedName>
    <definedName name="EditReturn">#REF!</definedName>
    <definedName name="EE">#REF!</definedName>
    <definedName name="EE_2">#REF!</definedName>
    <definedName name="EE_3">#REF!</definedName>
    <definedName name="EEIDUES">#REF!</definedName>
    <definedName name="EEyear">#REF!</definedName>
    <definedName name="EEyear2">#REF!</definedName>
    <definedName name="Eff_BHCA">#REF!</definedName>
    <definedName name="Eff_Chg_Omni">#REF!</definedName>
    <definedName name="Eff_Chg_Sect">#REF!</definedName>
    <definedName name="Eff_Chg_Smart">#REF!</definedName>
    <definedName name="Eff_FG">#REF!</definedName>
    <definedName name="ELEC_NET_OP_INC">#REF!</definedName>
    <definedName name="ElecUnitFactor" localSheetId="4">#REF!</definedName>
    <definedName name="ElecUnitFactor">#REF!</definedName>
    <definedName name="ElecUnitList" localSheetId="4">#REF!</definedName>
    <definedName name="ElecUnitList">#REF!</definedName>
    <definedName name="elim">#REF!</definedName>
    <definedName name="ellcase">#REF!</definedName>
    <definedName name="em_sales">#REF!</definedName>
    <definedName name="em_sales2">#REF!</definedName>
    <definedName name="emc_sales">#REF!</definedName>
    <definedName name="emiuie">#REF!</definedName>
    <definedName name="employees">#REF!</definedName>
    <definedName name="en_capex">#REF!</definedName>
    <definedName name="enable" localSheetId="6">'Calc Data'!enable</definedName>
    <definedName name="enable" localSheetId="5">'Q70c LGE Benefits p.7'!enable</definedName>
    <definedName name="enable">[0]!enable</definedName>
    <definedName name="End_Bal">#REF!</definedName>
    <definedName name="endcell">#REF!</definedName>
    <definedName name="EndDate">#REF!</definedName>
    <definedName name="EndDate2">#REF!</definedName>
    <definedName name="EndDate3">#REF!</definedName>
    <definedName name="EndDate4">#REF!</definedName>
    <definedName name="EndDateCell">#REF!</definedName>
    <definedName name="EndDateSet">#REF!</definedName>
    <definedName name="Ending_Cash">#REF!</definedName>
    <definedName name="Ending_excess_cash">#REF!</definedName>
    <definedName name="EndingDate">#REF!</definedName>
    <definedName name="EndReturn">#REF!</definedName>
    <definedName name="EndYr_CIP">#REF!</definedName>
    <definedName name="EnergyMarketingContinuingAssetsCashFlow">#REF!</definedName>
    <definedName name="EnergyMarketingContinuingLiabilitiesCashFlow">#REF!</definedName>
    <definedName name="EnergyMktgContGasAssetsCashFlow">#REF!</definedName>
    <definedName name="EnergyMktgContGasLiabsCashFlow">#REF!</definedName>
    <definedName name="Eng_Grp_Ldr">#REF!</definedName>
    <definedName name="ent_val">#REF!</definedName>
    <definedName name="Entities">#REF!</definedName>
    <definedName name="ENTRY">#REF!</definedName>
    <definedName name="entry1">#REF!</definedName>
    <definedName name="entry12">#REF!</definedName>
    <definedName name="entry2">#REF!</definedName>
    <definedName name="entry3">#REF!</definedName>
    <definedName name="entry4">#REF!</definedName>
    <definedName name="entry5">#REF!</definedName>
    <definedName name="entry6">#REF!</definedName>
    <definedName name="entry7">#REF!</definedName>
    <definedName name="ENTRYN" localSheetId="4">#REF!</definedName>
    <definedName name="ENTRYN">#REF!</definedName>
    <definedName name="ENTRYQ" localSheetId="4">#REF!</definedName>
    <definedName name="ENTRYQ">#REF!</definedName>
    <definedName name="EOY_MSubs">#REF!</definedName>
    <definedName name="EOY_subs">#REF!</definedName>
    <definedName name="EPS">#REF!</definedName>
    <definedName name="EPS_0">#REF!</definedName>
    <definedName name="EPS_1">#REF!</definedName>
    <definedName name="EPS_2">#REF!</definedName>
    <definedName name="EPS_Analysis">#REF!</definedName>
    <definedName name="EPSb">#REF!</definedName>
    <definedName name="EPSn">#REF!</definedName>
    <definedName name="EQ_COM">#REF!</definedName>
    <definedName name="EQ_EX">#REF!</definedName>
    <definedName name="EQ_JSD">#REF!</definedName>
    <definedName name="EQ_PREF">#REF!</definedName>
    <definedName name="EQ_PRFD">#REF!</definedName>
    <definedName name="EQ_SSN">#REF!</definedName>
    <definedName name="EQUINSUB">#REF!</definedName>
    <definedName name="Equip_Cu_Capex">#REF!</definedName>
    <definedName name="Equip_depreciation_rate">#REF!</definedName>
    <definedName name="Equip_In_Capex">#REF!</definedName>
    <definedName name="Equip_In_Capex_DepYrs">#REF!</definedName>
    <definedName name="Equip_In_Exp">#REF!</definedName>
    <definedName name="equip_inc_capex">#REF!</definedName>
    <definedName name="Equip_net_loss">#REF!</definedName>
    <definedName name="EquipCap">#REF!</definedName>
    <definedName name="Equipment_costs">#REF!</definedName>
    <definedName name="equity">#REF!</definedName>
    <definedName name="Equity_Interests">#REF!</definedName>
    <definedName name="Equity_Value">#REF!</definedName>
    <definedName name="EquityBeta">#REF!</definedName>
    <definedName name="EquityRiskPremium">#REF!</definedName>
    <definedName name="er_18">#REF!</definedName>
    <definedName name="er_20">#REF!</definedName>
    <definedName name="er_22">#REF!</definedName>
    <definedName name="erc">#REF!</definedName>
    <definedName name="Erl_ICT1">#REF!</definedName>
    <definedName name="Erlang_Table">#REF!</definedName>
    <definedName name="Erlang_Table1">#REF!</definedName>
    <definedName name="EROA">#REF!</definedName>
    <definedName name="eruoo">#REF!</definedName>
    <definedName name="ESMR">#REF!</definedName>
    <definedName name="ESMR_Mkt_Share_Tier1">#REF!</definedName>
    <definedName name="ESMR_Mkt_Share_Tier2">#REF!</definedName>
    <definedName name="ESMR_Mkt_Share_Tier3">#REF!</definedName>
    <definedName name="ESMR_Mkt_Share_Tier4">#REF!</definedName>
    <definedName name="estimates">#REF!</definedName>
    <definedName name="EstStatVar">#REF!</definedName>
    <definedName name="EstType">#REF!</definedName>
    <definedName name="euro">#REF!</definedName>
    <definedName name="evergreen_ar">#REF!</definedName>
    <definedName name="evergreen_inv">#REF!</definedName>
    <definedName name="Exchange_Ratio">#REF!</definedName>
    <definedName name="Exclude">#REF!</definedName>
    <definedName name="ExcludeCDS">#REF!</definedName>
    <definedName name="ExcludeCoBonds">#REF!</definedName>
    <definedName name="ExcludeComps">#REF!</definedName>
    <definedName name="ExcludeFVC">#REF!</definedName>
    <definedName name="ExcludeLoan1">#REF!</definedName>
    <definedName name="ExcludeLoan2">#REF!</definedName>
    <definedName name="ExcludeLoan3">#REF!</definedName>
    <definedName name="ExcludeLoan4">#REF!</definedName>
    <definedName name="exhib">#REF!</definedName>
    <definedName name="EXHIB1A">#REF!</definedName>
    <definedName name="EXHIB1B">#REF!</definedName>
    <definedName name="EXHIB1C">#REF!</definedName>
    <definedName name="EXHIB2B">#REF!</definedName>
    <definedName name="EXHIB3">#REF!</definedName>
    <definedName name="EXHIB6">#REF!</definedName>
    <definedName name="EXHIBIT">#REF!</definedName>
    <definedName name="exhibit1">#REF!</definedName>
    <definedName name="ExistingCoupon">#REF!</definedName>
    <definedName name="ExistingDiscountAmort">#REF!</definedName>
    <definedName name="ExistingExpense">#REF!</definedName>
    <definedName name="ExistingFeeAmort">#REF!</definedName>
    <definedName name="ExistingIssuePrice">#REF!</definedName>
    <definedName name="ExistingMaturity">#REF!</definedName>
    <definedName name="ExistingSpread">#REF!</definedName>
    <definedName name="ExistingTenor">#REF!</definedName>
    <definedName name="EXIT">#REF!</definedName>
    <definedName name="Exit_Year">#REF!</definedName>
    <definedName name="exit_year2">#REF!</definedName>
    <definedName name="ExitCompanySelector" localSheetId="6">'Calc Data'!ExitCompanySelector</definedName>
    <definedName name="ExitCompanySelector" localSheetId="5">'Q70c LGE Benefits p.7'!ExitCompanySelector</definedName>
    <definedName name="ExitCompanySelector">[0]!ExitCompanySelector</definedName>
    <definedName name="ExitEquityValue">#REF!</definedName>
    <definedName name="ExitFormat" localSheetId="6">'Calc Data'!ExitFormat</definedName>
    <definedName name="ExitFormat" localSheetId="5">'Q70c LGE Benefits p.7'!ExitFormat</definedName>
    <definedName name="ExitFormat">[0]!ExitFormat</definedName>
    <definedName name="ExitItemBuilder" localSheetId="6">'Calc Data'!ExitItemBuilder</definedName>
    <definedName name="ExitItemBuilder" localSheetId="5">'Q70c LGE Benefits p.7'!ExitItemBuilder</definedName>
    <definedName name="ExitItemBuilder">[0]!ExitItemBuilder</definedName>
    <definedName name="exitMainMenu" localSheetId="6">'Calc Data'!exitMainMenu</definedName>
    <definedName name="exitMainMenu" localSheetId="5">'Q70c LGE Benefits p.7'!exitMainMenu</definedName>
    <definedName name="exitMainMenu">[0]!exitMainMenu</definedName>
    <definedName name="exitmsg" localSheetId="6">'Calc Data'!exitmsg</definedName>
    <definedName name="exitmsg" localSheetId="5">'Q70c LGE Benefits p.7'!exitmsg</definedName>
    <definedName name="exitmsg">[0]!exitmsg</definedName>
    <definedName name="ExitMultiple_EBIT_Low">#REF!</definedName>
    <definedName name="ExitMultiple_EBIT_Low_Increment">#REF!</definedName>
    <definedName name="ExitMultiple_EBITDA_Low">#REF!</definedName>
    <definedName name="ExitMultiple_EBITDA_Low_Increment">#REF!</definedName>
    <definedName name="ExitMultiple_Rev_Low">#REF!</definedName>
    <definedName name="ExitMultiple_Rev_Low_Increment">#REF!</definedName>
    <definedName name="ExitNumberOfShares">#REF!</definedName>
    <definedName name="ExitReturn">#REF!</definedName>
    <definedName name="ExitSharePrice">#REF!</definedName>
    <definedName name="Exp_Pc">#REF!</definedName>
    <definedName name="EXP_TYPE_CORE_ACCT">#REF!</definedName>
    <definedName name="Expected_BP_NonQualified_Plan">#REF!</definedName>
    <definedName name="Expected_BP_PRW" localSheetId="0">#REF!</definedName>
    <definedName name="Expected_BP_PRW" localSheetId="4">#REF!</definedName>
    <definedName name="Expected_BP_PRW">#REF!</definedName>
    <definedName name="Expected_BP_Qualified_Plan" localSheetId="0">#REF!</definedName>
    <definedName name="Expected_BP_Qualified_Plan" localSheetId="4">#REF!</definedName>
    <definedName name="Expected_BP_Qualified_Plan">#REF!</definedName>
    <definedName name="Expected_Fed_Subsidy_Payments" localSheetId="0">#REF!</definedName>
    <definedName name="Expected_Fed_Subsidy_Payments">#REF!</definedName>
    <definedName name="Expense_Yr1" localSheetId="0">#REF!</definedName>
    <definedName name="Expense_Yr1" localSheetId="4">#REF!</definedName>
    <definedName name="Expense_Yr1">#REF!</definedName>
    <definedName name="Expense_Yr2" localSheetId="0">#REF!</definedName>
    <definedName name="Expense_Yr2" localSheetId="4">#REF!</definedName>
    <definedName name="Expense_Yr2">#REF!</definedName>
    <definedName name="Expense_Yr3" localSheetId="0">#REF!</definedName>
    <definedName name="Expense_Yr3" localSheetId="4">#REF!</definedName>
    <definedName name="Expense_Yr3">#REF!</definedName>
    <definedName name="Expense_Yr4" localSheetId="0">#REF!</definedName>
    <definedName name="Expense_Yr4" localSheetId="4">#REF!</definedName>
    <definedName name="Expense_Yr4">#REF!</definedName>
    <definedName name="Expense_Yr5" localSheetId="0">#REF!</definedName>
    <definedName name="Expense_Yr5" localSheetId="4">#REF!</definedName>
    <definedName name="Expense_Yr5">#REF!</definedName>
    <definedName name="ExportSpot">#REF!</definedName>
    <definedName name="EXPP">#REF!</definedName>
    <definedName name="ext">#REF!</definedName>
    <definedName name="Extra_Pay">#REF!</definedName>
    <definedName name="_xlnm.Extract">#REF!</definedName>
    <definedName name="Extraordinary_Charges">#REF!</definedName>
    <definedName name="F">#REF!</definedName>
    <definedName name="Fac_2000">#REF!</definedName>
    <definedName name="fac_annual_ku">#REF!</definedName>
    <definedName name="fac_hide_ku_01">#REF!</definedName>
    <definedName name="fac_hide_lge_01">#REF!</definedName>
    <definedName name="fac_ku_01">#REF!</definedName>
    <definedName name="FaceValue">#REF!</definedName>
    <definedName name="Factor">#REF!</definedName>
    <definedName name="fafadsd">#REF!</definedName>
    <definedName name="FC">#REF!</definedName>
    <definedName name="fcal">#REF!</definedName>
    <definedName name="fd_shares">#REF!</definedName>
    <definedName name="fda">#N/A</definedName>
    <definedName name="fda_shares_2">#REF!</definedName>
    <definedName name="fdfdsaf">#REF!</definedName>
    <definedName name="fdfsa">#REF!</definedName>
    <definedName name="fds" localSheetId="6">'Calc Data'!fds</definedName>
    <definedName name="fds" localSheetId="5">'Q70c LGE Benefits p.7'!fds</definedName>
    <definedName name="fds">[0]!fds</definedName>
    <definedName name="fdsfs">#REF!</definedName>
    <definedName name="fdsfsafs">#REF!</definedName>
    <definedName name="fdt2_shares">#REF!</definedName>
    <definedName name="Feat_dev">#REF!</definedName>
    <definedName name="Feat_dev_AnnCapex">#REF!</definedName>
    <definedName name="Feat_dev_Annexp">#REF!</definedName>
    <definedName name="Feat_dev_Capacity">#REF!</definedName>
    <definedName name="Feat_dev_Capex">#REF!</definedName>
    <definedName name="Feat_dev_Capex_DepYrs">#REF!</definedName>
    <definedName name="Feat_dev_Cst">#REF!</definedName>
    <definedName name="Feat_dev_DepYrs">#REF!</definedName>
    <definedName name="Feat_dev_In_Capex">#REF!</definedName>
    <definedName name="Feat_dev_In_Exp">#REF!</definedName>
    <definedName name="Feat_dev_Instexp">#REF!</definedName>
    <definedName name="Feb">#REF!</definedName>
    <definedName name="February">#REF!</definedName>
    <definedName name="fed">#REF!</definedName>
    <definedName name="FEE">#REF!</definedName>
    <definedName name="Feed_Lo">#REF!</definedName>
    <definedName name="Fees">#REF!</definedName>
    <definedName name="FERC_Bal_Sheet">#REF!</definedName>
    <definedName name="FERC_BS" localSheetId="4">#REF!</definedName>
    <definedName name="FERC_BS">#REF!</definedName>
    <definedName name="FERC_IS" localSheetId="4">#REF!</definedName>
    <definedName name="FERC_IS">#REF!</definedName>
    <definedName name="FERCLiabKU10">#REF!</definedName>
    <definedName name="FFAbove1_1">#REF!</definedName>
    <definedName name="FFAbove2_1">#REF!</definedName>
    <definedName name="FFAbove3_1">#REF!</definedName>
    <definedName name="FFAbove4_1">#REF!</definedName>
    <definedName name="FFAbove5_1">#REF!</definedName>
    <definedName name="FFAbove6_1">#REF!</definedName>
    <definedName name="FFAbove7_1">#REF!</definedName>
    <definedName name="FFAbove8_1">#REF!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Display1_1">#REF!</definedName>
    <definedName name="FFDisplay2_1">#REF!</definedName>
    <definedName name="FFDisplay3_1">#REF!</definedName>
    <definedName name="FFDisplay4_1">#REF!</definedName>
    <definedName name="FFDisplay5_1">#REF!</definedName>
    <definedName name="FFDisplay6_1">#REF!</definedName>
    <definedName name="FFDisplay7_1">#REF!</definedName>
    <definedName name="FFDisplay8_1">#REF!</definedName>
    <definedName name="ffff">#REF!</definedName>
    <definedName name="fffff">#REF!</definedName>
    <definedName name="ffffff">#REF!</definedName>
    <definedName name="FFMaximum1_1">#REF!</definedName>
    <definedName name="FFMaximum2_1">#REF!</definedName>
    <definedName name="FFMaximum3_1">#REF!</definedName>
    <definedName name="FFMaximum4_1">#REF!</definedName>
    <definedName name="FFMaximum5_1">#REF!</definedName>
    <definedName name="FFMaximum6_1">#REF!</definedName>
    <definedName name="FFMaximum7_1">#REF!</definedName>
    <definedName name="FFMaximum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g">#REF!</definedName>
    <definedName name="fgadf">#REF!</definedName>
    <definedName name="fhjf" localSheetId="6">'Calc Data'!fhjf</definedName>
    <definedName name="fhjf" localSheetId="5">'Q70c LGE Benefits p.7'!fhjf</definedName>
    <definedName name="fhjf">[0]!fhjf</definedName>
    <definedName name="File">#REF!</definedName>
    <definedName name="Filter_Range">#REF!</definedName>
    <definedName name="fin">#REF!</definedName>
    <definedName name="Fin_Desc">#REF!</definedName>
    <definedName name="Fin_names">#REF!</definedName>
    <definedName name="Fin_vals">#REF!</definedName>
    <definedName name="FinanceFees?">#REF!</definedName>
    <definedName name="FinancePremium?">#REF!</definedName>
    <definedName name="Financial_Assumptions">#REF!</definedName>
    <definedName name="Financial_Assumptions_Long">#REF!</definedName>
    <definedName name="Financial_Ratios">#REF!</definedName>
    <definedName name="FinancialDataSchedule">#REF!</definedName>
    <definedName name="FinancialDataScheduleErrorCheck">#REF!</definedName>
    <definedName name="fincase">#REF!</definedName>
    <definedName name="FINISH">#REF!</definedName>
    <definedName name="first">#REF!,#REF!,#REF!,#REF!</definedName>
    <definedName name="FirstDate">#REF!</definedName>
    <definedName name="firstyear">#REF!</definedName>
    <definedName name="FiscalMonthEnd">#REF!</definedName>
    <definedName name="FiscalPeriod">#REF!</definedName>
    <definedName name="FiscalYear">#REF!</definedName>
    <definedName name="FIVEROWS">#REF!</definedName>
    <definedName name="FIVEYEAR">#REF!</definedName>
    <definedName name="FIXED_ASSETS">#REF!</definedName>
    <definedName name="FL.">#REF!</definedName>
    <definedName name="flowname_weekly" localSheetId="6" hidden="1">{#N/A,#N/A,TRUE,"Table1";#N/A,#N/A,TRUE,"Table2";#N/A,#N/A,TRUE,"Table3";#N/A,#N/A,TRUE,"Table4";#N/A,#N/A,TRUE,"Table5";#N/A,#N/A,TRUE,"Table6";#N/A,#N/A,TRUE,"Table7";#N/A,#N/A,TRUE,"Table8";#N/A,#N/A,TRUE,"Table9";#N/A,#N/A,TRUE,"Table10";#N/A,#N/A,TRUE,"Table11";#N/A,#N/A,TRUE,"Table12";#N/A,#N/A,TRUE,"Table13";#N/A,#N/A,TRUE,"Table14"}</definedName>
    <definedName name="flowname_weekly" localSheetId="5" hidden="1">{#N/A,#N/A,TRUE,"Table1";#N/A,#N/A,TRUE,"Table2";#N/A,#N/A,TRUE,"Table3";#N/A,#N/A,TRUE,"Table4";#N/A,#N/A,TRUE,"Table5";#N/A,#N/A,TRUE,"Table6";#N/A,#N/A,TRUE,"Table7";#N/A,#N/A,TRUE,"Table8";#N/A,#N/A,TRUE,"Table9";#N/A,#N/A,TRUE,"Table10";#N/A,#N/A,TRUE,"Table11";#N/A,#N/A,TRUE,"Table12";#N/A,#N/A,TRUE,"Table13";#N/A,#N/A,TRUE,"Table14"}</definedName>
    <definedName name="flowname_weekly" hidden="1">{#N/A,#N/A,TRUE,"Table1";#N/A,#N/A,TRUE,"Table2";#N/A,#N/A,TRUE,"Table3";#N/A,#N/A,TRUE,"Table4";#N/A,#N/A,TRUE,"Table5";#N/A,#N/A,TRUE,"Table6";#N/A,#N/A,TRUE,"Table7";#N/A,#N/A,TRUE,"Table8";#N/A,#N/A,TRUE,"Table9";#N/A,#N/A,TRUE,"Table10";#N/A,#N/A,TRUE,"Table11";#N/A,#N/A,TRUE,"Table12";#N/A,#N/A,TRUE,"Table13";#N/A,#N/A,TRUE,"Table14"}</definedName>
    <definedName name="FNDNAM1">#REF!</definedName>
    <definedName name="FNDUserID1">#REF!</definedName>
    <definedName name="Fo">#REF!</definedName>
    <definedName name="FOOT">#REF!</definedName>
    <definedName name="FOOTER">#REF!</definedName>
    <definedName name="Footer_2">#REF!</definedName>
    <definedName name="Footnote">#REF!</definedName>
    <definedName name="Footnote_pg1">#REF!</definedName>
    <definedName name="Footnote_pg2">#REF!</definedName>
    <definedName name="Footnote_pg3">#REF!</definedName>
    <definedName name="Footnote1">#REF!</definedName>
    <definedName name="Footnote2">#REF!</definedName>
    <definedName name="Footnote3">#REF!</definedName>
    <definedName name="FootnoteAnchor">#REF!</definedName>
    <definedName name="FootnoteRange">#REF!</definedName>
    <definedName name="FORECAST">"'IFPSReport'!R5C3:R5C14"</definedName>
    <definedName name="FORM">#REF!</definedName>
    <definedName name="FormatMaster" localSheetId="6">'Calc Data'!FormatMaster</definedName>
    <definedName name="FormatMaster" localSheetId="5">'Q70c LGE Benefits p.7'!FormatMaster</definedName>
    <definedName name="FormatMaster">[0]!FormatMaster</definedName>
    <definedName name="FormatMod.FormatMaster" localSheetId="6">'Calc Data'!FormatMod.FormatMaster</definedName>
    <definedName name="FormatMod.FormatMaster" localSheetId="5">'Q70c LGE Benefits p.7'!FormatMod.FormatMaster</definedName>
    <definedName name="FormatMod.FormatMaster">[0]!FormatMod.FormatMaster</definedName>
    <definedName name="FormulaRow">#REF!</definedName>
    <definedName name="FR_Chan">#REF!</definedName>
    <definedName name="fr12000cost">#REF!</definedName>
    <definedName name="fr12000cost2">#REF!</definedName>
    <definedName name="fr12000rate">#REF!</definedName>
    <definedName name="fr12000rate2">#REF!</definedName>
    <definedName name="fr128cost">#REF!</definedName>
    <definedName name="fr128cost2">#REF!</definedName>
    <definedName name="fr128rate">#REF!</definedName>
    <definedName name="fr128rate2">#REF!</definedName>
    <definedName name="fr1500cost">#REF!</definedName>
    <definedName name="fr1500cost2">#REF!</definedName>
    <definedName name="fr1500rate">#REF!</definedName>
    <definedName name="fr1500rate2">#REF!</definedName>
    <definedName name="fr155000cost">#REF!</definedName>
    <definedName name="fr155000cost2">#REF!</definedName>
    <definedName name="fr155000rate">#REF!</definedName>
    <definedName name="fr155000rate2">#REF!</definedName>
    <definedName name="fr272cost">#REF!</definedName>
    <definedName name="fr272cost2">#REF!</definedName>
    <definedName name="fr272rate">#REF!</definedName>
    <definedName name="fr272rate2">#REF!</definedName>
    <definedName name="fr3000cost">#REF!</definedName>
    <definedName name="fr3000cost2">#REF!</definedName>
    <definedName name="fr3000rate">#REF!</definedName>
    <definedName name="fr3000rate2">#REF!</definedName>
    <definedName name="fr44000cost">#REF!</definedName>
    <definedName name="fr44000cost2">#REF!</definedName>
    <definedName name="fr44000rate">#REF!</definedName>
    <definedName name="fr44000rate2">#REF!</definedName>
    <definedName name="fr56cost">#REF!</definedName>
    <definedName name="fr56cost2">#REF!</definedName>
    <definedName name="fr56rate">#REF!</definedName>
    <definedName name="fr56rate2">#REF!</definedName>
    <definedName name="fr6000cost">#REF!</definedName>
    <definedName name="fr6000cost2">#REF!</definedName>
    <definedName name="fr6000rate">#REF!</definedName>
    <definedName name="fr6000rate2">#REF!</definedName>
    <definedName name="fr768cost">#REF!</definedName>
    <definedName name="fr768cost2">#REF!</definedName>
    <definedName name="fr768rate">#REF!</definedName>
    <definedName name="fr768rate2">#REF!</definedName>
    <definedName name="FRED">#REF!</definedName>
    <definedName name="FreeCF">#REF!</definedName>
    <definedName name="FreeCFps">#REF!</definedName>
    <definedName name="FreezeCell">#REF!</definedName>
    <definedName name="Freq">#REF!</definedName>
    <definedName name="Freq_Band">#REF!</definedName>
    <definedName name="Freq_Band_Desc">#REF!</definedName>
    <definedName name="Freq_Band_Name">#REF!</definedName>
    <definedName name="Freq_HO_Gain">#REF!</definedName>
    <definedName name="FreqCell">#REF!</definedName>
    <definedName name="FreqName">#REF!</definedName>
    <definedName name="FreqReturn">#REF!</definedName>
    <definedName name="FreqSet">#REF!</definedName>
    <definedName name="Frequency">#REF!</definedName>
    <definedName name="FS_amort">#REF!</definedName>
    <definedName name="fsadsadsa">#REF!</definedName>
    <definedName name="fsafa">#REF!</definedName>
    <definedName name="FSGmapping">#REF!</definedName>
    <definedName name="FTNOITE">#REF!</definedName>
    <definedName name="FUELCLAU">#REF!</definedName>
    <definedName name="fuelcost">#REF!</definedName>
    <definedName name="Full_Print">#REF!</definedName>
    <definedName name="FutureCoupon">#REF!</definedName>
    <definedName name="FutureIssuePrice">#REF!</definedName>
    <definedName name="FVCDate">#REF!</definedName>
    <definedName name="FVCIndustryPulled">#REF!</definedName>
    <definedName name="FVCIndustrySelected">#REF!</definedName>
    <definedName name="FVCPricing">#REF!</definedName>
    <definedName name="FVCSpread">#REF!</definedName>
    <definedName name="FVFutureIssue">#REF!</definedName>
    <definedName name="FVNewIssue">#REF!</definedName>
    <definedName name="fw">#REF!</definedName>
    <definedName name="FY97E">#REF!</definedName>
    <definedName name="fye">#REF!</definedName>
    <definedName name="FYRGP">#REF!</definedName>
    <definedName name="FYRNI">#REF!</definedName>
    <definedName name="FYROI">#REF!</definedName>
    <definedName name="FYRSALES">#REF!</definedName>
    <definedName name="G">#REF!</definedName>
    <definedName name="G.Assumptions">#REF!</definedName>
    <definedName name="G.BalanceSheet">#REF!</definedName>
    <definedName name="G.BookDeprec">#REF!</definedName>
    <definedName name="G.CashFlow">#REF!</definedName>
    <definedName name="G.CloseBalSheet">#REF!</definedName>
    <definedName name="G.ControlPanel">#REF!</definedName>
    <definedName name="G.Debt">#REF!</definedName>
    <definedName name="G.DebtTables">#REF!</definedName>
    <definedName name="G.EquitySplit">#REF!</definedName>
    <definedName name="G.IncomeStmt">#REF!</definedName>
    <definedName name="G.Inputs">#REF!</definedName>
    <definedName name="G.IntRates">#REF!</definedName>
    <definedName name="G.Returns">#REF!</definedName>
    <definedName name="G.TaxDeprec">#REF!</definedName>
    <definedName name="G.Triggers">#REF!</definedName>
    <definedName name="ga">#REF!</definedName>
    <definedName name="GAIN_AMORT">#REF!</definedName>
    <definedName name="GAS">#REF!</definedName>
    <definedName name="Gas_Annual_NetRev">#REF!</definedName>
    <definedName name="Gas_Annual_Revenue">#REF!</definedName>
    <definedName name="gas_data">#REF!</definedName>
    <definedName name="Gas_Monthly_NetRevenue">#REF!</definedName>
    <definedName name="GAS_NET_OP_INC">#REF!</definedName>
    <definedName name="Gas_Sales_Revenues">#REF!</definedName>
    <definedName name="GasUnitFactor" localSheetId="4">#REF!</definedName>
    <definedName name="GasUnitFactor">#REF!</definedName>
    <definedName name="GasUnitList" localSheetId="4">#REF!</definedName>
    <definedName name="GasUnitList">#REF!</definedName>
    <definedName name="gdds" localSheetId="6">'Calc Data'!gdds</definedName>
    <definedName name="gdds" localSheetId="5">'Q70c LGE Benefits p.7'!gdds</definedName>
    <definedName name="gdds">[0]!gdds</definedName>
    <definedName name="gdfd" localSheetId="6">'Calc Data'!gdfd</definedName>
    <definedName name="gdfd" localSheetId="5">'Q70c LGE Benefits p.7'!gdfd</definedName>
    <definedName name="gdfd">[0]!gdfd</definedName>
    <definedName name="ge_capex">#REF!</definedName>
    <definedName name="General_and_admin">#REF!</definedName>
    <definedName name="General_and_Administrative">#REF!</definedName>
    <definedName name="GenEx_Annual_KU">#REF!</definedName>
    <definedName name="genex_hide_ku_01">#REF!</definedName>
    <definedName name="genex_hide_lge_01">#REF!</definedName>
    <definedName name="genex_ku_01">#REF!</definedName>
    <definedName name="gf" localSheetId="6">'Calc Data'!gf</definedName>
    <definedName name="gf" localSheetId="5">'Q70c LGE Benefits p.7'!gf</definedName>
    <definedName name="gf">[0]!gf</definedName>
    <definedName name="ggg" localSheetId="4">#REF!</definedName>
    <definedName name="ggg">#REF!</definedName>
    <definedName name="GH">#REF!</definedName>
    <definedName name="GI_share_BTA1">#REF!</definedName>
    <definedName name="GI_share_BTA2">#REF!</definedName>
    <definedName name="GI_share_BTA3">#REF!</definedName>
    <definedName name="GI_share_BTA4">#REF!</definedName>
    <definedName name="GI_share_BTa5">#REF!</definedName>
    <definedName name="GI_share_BTA6">#REF!</definedName>
    <definedName name="GI_share_cell1">#REF!</definedName>
    <definedName name="GI_share_cell2">#REF!</definedName>
    <definedName name="GI_share_ESMR">#REF!</definedName>
    <definedName name="GI_share_MTA1">#REF!</definedName>
    <definedName name="GI_share_MTA2">#REF!</definedName>
    <definedName name="GI_share_newco">#REF!</definedName>
    <definedName name="GI_subs">#REF!</definedName>
    <definedName name="GI_subs_BTA1">#REF!</definedName>
    <definedName name="GI_subs_BTA2">#REF!</definedName>
    <definedName name="GI_subs_BTA3">#REF!</definedName>
    <definedName name="GI_subs_BTA4">#REF!</definedName>
    <definedName name="GI_subs_BTA5">#REF!</definedName>
    <definedName name="GI_subs_BTA6">#REF!</definedName>
    <definedName name="GI_subs_C1">#REF!</definedName>
    <definedName name="GI_subs_C2">#REF!</definedName>
    <definedName name="GI_subs_ESMR">#REF!</definedName>
    <definedName name="GI_subs_MTA1">#REF!</definedName>
    <definedName name="GI_subs_MTA2">#REF!</definedName>
    <definedName name="GI_subs_tot">#REF!</definedName>
    <definedName name="GI1_share_BTA1">#REF!</definedName>
    <definedName name="GI1_share_BTA2">#REF!</definedName>
    <definedName name="GI1_share_BTA3">#REF!</definedName>
    <definedName name="GI1_share_BTA4">#REF!</definedName>
    <definedName name="GI1_share_BTA5">#REF!</definedName>
    <definedName name="GI1_share_BTA6">#REF!</definedName>
    <definedName name="GI1_share_cell1">#REF!</definedName>
    <definedName name="GI1_share_cell2">#REF!</definedName>
    <definedName name="GI1_share_ESMR">#REF!</definedName>
    <definedName name="GI1_share_MTA1">#REF!</definedName>
    <definedName name="GI1_share_MTA2">#REF!</definedName>
    <definedName name="GI2_share_BTA1">#REF!</definedName>
    <definedName name="GI2_share_BTA2">#REF!</definedName>
    <definedName name="GI2_share_BTA3">#REF!</definedName>
    <definedName name="GI2_share_BTA4">#REF!</definedName>
    <definedName name="GI2_share_BTA5">#REF!</definedName>
    <definedName name="GI2_share_BTA6">#REF!</definedName>
    <definedName name="GI2_share_cell1">#REF!</definedName>
    <definedName name="GI2_share_cell2">#REF!</definedName>
    <definedName name="GI2_share_ESMR">#REF!</definedName>
    <definedName name="GI2_share_MTA1">#REF!</definedName>
    <definedName name="GI2_share_MTA2">#REF!</definedName>
    <definedName name="GI3_share_BTA1">#REF!</definedName>
    <definedName name="GI3_share_BTA2">#REF!</definedName>
    <definedName name="GI3_share_BTA3">#REF!</definedName>
    <definedName name="GI3_share_BTA4">#REF!</definedName>
    <definedName name="GI3_share_BTA5">#REF!</definedName>
    <definedName name="GI3_share_BTA6">#REF!</definedName>
    <definedName name="GI3_share_cell1">#REF!</definedName>
    <definedName name="GI3_share_cell2">#REF!</definedName>
    <definedName name="GI3_share_ESMR">#REF!</definedName>
    <definedName name="GI3_share_MTA1">#REF!</definedName>
    <definedName name="GI3_share_MTA2">#REF!</definedName>
    <definedName name="GI4_share_BTA1">#REF!</definedName>
    <definedName name="GI4_share_BTA2">#REF!</definedName>
    <definedName name="GI4_share_BTA3">#REF!</definedName>
    <definedName name="GI4_share_BTA4">#REF!</definedName>
    <definedName name="GI4_share_BTA5">#REF!</definedName>
    <definedName name="GI4_share_BTA6">#REF!</definedName>
    <definedName name="GI4_share_cell1">#REF!</definedName>
    <definedName name="GI4_share_cell2">#REF!</definedName>
    <definedName name="GI4_share_ESMR">#REF!</definedName>
    <definedName name="GI4_share_MTA1">#REF!</definedName>
    <definedName name="GI4_share_MTA2">#REF!</definedName>
    <definedName name="gj">#REF!</definedName>
    <definedName name="gjh" localSheetId="6">'Calc Data'!gjh</definedName>
    <definedName name="gjh" localSheetId="5">'Q70c LGE Benefits p.7'!gjh</definedName>
    <definedName name="gjh">[0]!gjh</definedName>
    <definedName name="GL_Org_Parent" localSheetId="4">#REF!</definedName>
    <definedName name="GL_Org_Parent">#REF!</definedName>
    <definedName name="GLOB_NOTE_PAY">#REF!</definedName>
    <definedName name="gn_capex">#REF!</definedName>
    <definedName name="go" localSheetId="6">'Calc Data'!go</definedName>
    <definedName name="go" localSheetId="5">'Q70c LGE Benefits p.7'!go</definedName>
    <definedName name="go">[0]!go</definedName>
    <definedName name="Good" localSheetId="6">'Calc Data'!Good</definedName>
    <definedName name="Good" localSheetId="5">'Q70c LGE Benefits p.7'!Good</definedName>
    <definedName name="Good">[0]!Good</definedName>
    <definedName name="good_b_2">#REF!</definedName>
    <definedName name="good_c_2">#REF!</definedName>
    <definedName name="good_t_2">#REF!</definedName>
    <definedName name="Goodwill">#REF!</definedName>
    <definedName name="Goodwill_Deductability">#REF!</definedName>
    <definedName name="goodwill_generation">#REF!</definedName>
    <definedName name="GoToControl">#REF!</definedName>
    <definedName name="GP">#REF!</definedName>
    <definedName name="graph" hidden="1">#REF!</definedName>
    <definedName name="GRAPH1">#REF!</definedName>
    <definedName name="GRAPH2">#REF!</definedName>
    <definedName name="GRAPH3">#REF!</definedName>
    <definedName name="GRAPH4">#REF!</definedName>
    <definedName name="GRAPH5">#REF!</definedName>
    <definedName name="GraphbuildingMod.ChangeTicker" localSheetId="6">'Calc Data'!GraphbuildingMod.ChangeTicker</definedName>
    <definedName name="GraphbuildingMod.ChangeTicker" localSheetId="5">'Q70c LGE Benefits p.7'!GraphbuildingMod.ChangeTicker</definedName>
    <definedName name="GraphbuildingMod.ChangeTicker">[0]!GraphbuildingMod.ChangeTicker</definedName>
    <definedName name="GraphbuildingMod.editgraph" localSheetId="6">'Calc Data'!GraphbuildingMod.editgraph</definedName>
    <definedName name="GraphbuildingMod.editgraph" localSheetId="5">'Q70c LGE Benefits p.7'!GraphbuildingMod.editgraph</definedName>
    <definedName name="GraphbuildingMod.editgraph">[0]!GraphbuildingMod.editgraph</definedName>
    <definedName name="GraphbuildingMod.ExportData" localSheetId="6">'Calc Data'!GraphbuildingMod.ExportData</definedName>
    <definedName name="GraphbuildingMod.ExportData" localSheetId="5">'Q70c LGE Benefits p.7'!GraphbuildingMod.ExportData</definedName>
    <definedName name="GraphbuildingMod.ExportData">[0]!GraphbuildingMod.ExportData</definedName>
    <definedName name="GraphbuildingMod.LayoutSet" localSheetId="6">'Calc Data'!GraphbuildingMod.LayoutSet</definedName>
    <definedName name="GraphbuildingMod.LayoutSet" localSheetId="5">'Q70c LGE Benefits p.7'!GraphbuildingMod.LayoutSet</definedName>
    <definedName name="GraphbuildingMod.LayoutSet">[0]!GraphbuildingMod.LayoutSet</definedName>
    <definedName name="GraphbuildingMod.PasteGraph" localSheetId="6">'Calc Data'!GraphbuildingMod.PasteGraph</definedName>
    <definedName name="GraphbuildingMod.PasteGraph" localSheetId="5">'Q70c LGE Benefits p.7'!GraphbuildingMod.PasteGraph</definedName>
    <definedName name="GraphbuildingMod.PasteGraph">[0]!GraphbuildingMod.PasteGraph</definedName>
    <definedName name="GraphbuildingMod.PrintPreview" localSheetId="6">'Calc Data'!GraphbuildingMod.PrintPreview</definedName>
    <definedName name="GraphbuildingMod.PrintPreview" localSheetId="5">'Q70c LGE Benefits p.7'!GraphbuildingMod.PrintPreview</definedName>
    <definedName name="GraphbuildingMod.PrintPreview">[0]!GraphbuildingMod.PrintPreview</definedName>
    <definedName name="GraphbuildingMod.ShowData" localSheetId="6">'Calc Data'!GraphbuildingMod.ShowData</definedName>
    <definedName name="GraphbuildingMod.ShowData" localSheetId="5">'Q70c LGE Benefits p.7'!GraphbuildingMod.ShowData</definedName>
    <definedName name="GraphbuildingMod.ShowData">[0]!GraphbuildingMod.ShowData</definedName>
    <definedName name="GraphbuildingMod.ShowGraph" localSheetId="6">'Calc Data'!GraphbuildingMod.ShowGraph</definedName>
    <definedName name="GraphbuildingMod.ShowGraph" localSheetId="5">'Q70c LGE Benefits p.7'!GraphbuildingMod.ShowGraph</definedName>
    <definedName name="GraphbuildingMod.ShowGraph">[0]!GraphbuildingMod.ShowGraph</definedName>
    <definedName name="GraphCompBuild" localSheetId="6">'Calc Data'!GraphCompBuild</definedName>
    <definedName name="GraphCompBuild" localSheetId="5">'Q70c LGE Benefits p.7'!GraphCompBuild</definedName>
    <definedName name="GraphCompBuild">[0]!GraphCompBuild</definedName>
    <definedName name="Graphexitmsg" localSheetId="6">'Calc Data'!Graphexitmsg</definedName>
    <definedName name="Graphexitmsg" localSheetId="5">'Q70c LGE Benefits p.7'!Graphexitmsg</definedName>
    <definedName name="Graphexitmsg">[0]!Graphexitmsg</definedName>
    <definedName name="GraphIntroMod.exitmsg" localSheetId="6">'Calc Data'!GraphIntroMod.exitmsg</definedName>
    <definedName name="GraphIntroMod.exitmsg" localSheetId="5">'Q70c LGE Benefits p.7'!GraphIntroMod.exitmsg</definedName>
    <definedName name="GraphIntroMod.exitmsg">[0]!GraphIntroMod.exitmsg</definedName>
    <definedName name="GraphIntroMod.Graphexitmsg" localSheetId="6">'Calc Data'!GraphIntroMod.Graphexitmsg</definedName>
    <definedName name="GraphIntroMod.Graphexitmsg" localSheetId="5">'Q70c LGE Benefits p.7'!GraphIntroMod.Graphexitmsg</definedName>
    <definedName name="GraphIntroMod.Graphexitmsg">[0]!GraphIntroMod.Graphexitmsg</definedName>
    <definedName name="Graphprint">#REF!</definedName>
    <definedName name="GraphStart">#REF!</definedName>
    <definedName name="Grid">#REF!</definedName>
    <definedName name="Gross">#REF!</definedName>
    <definedName name="Gross_Adds">#REF!</definedName>
    <definedName name="gross_adds_toggle">#REF!</definedName>
    <definedName name="Gross_Margin">#REF!</definedName>
    <definedName name="Gross_PPE">#REF!</definedName>
    <definedName name="gross_Revenue">#REF!</definedName>
    <definedName name="Gross_revenues">#REF!</definedName>
    <definedName name="Gross_revenues_less_direct_costs">#REF!</definedName>
    <definedName name="Gross_Subscriber_Adds">#REF!</definedName>
    <definedName name="grossCF">#REF!</definedName>
    <definedName name="GrossCFps">#REF!</definedName>
    <definedName name="GrossEquityProceeds">#REF!</definedName>
    <definedName name="grossmargina1">#REF!</definedName>
    <definedName name="grossmarginuncle">#REF!</definedName>
    <definedName name="Group7" localSheetId="6">{"Mcp08.PrintRep",""}</definedName>
    <definedName name="Group7" localSheetId="5">{"Mcp08.PrintRep",""}</definedName>
    <definedName name="Group7">{"Mcp08.PrintRep",""}</definedName>
    <definedName name="grow">#REF!</definedName>
    <definedName name="gw">#REF!</definedName>
    <definedName name="gw_capex">#REF!</definedName>
    <definedName name="GWYUID1">#REF!</definedName>
    <definedName name="H">#REF!</definedName>
    <definedName name="Hand_set_Rev">#REF!</definedName>
    <definedName name="Hb">#REF!</definedName>
    <definedName name="HCashInterest">#REF!</definedName>
    <definedName name="HD_serv.area">#REF!</definedName>
    <definedName name="HDSL">#REF!</definedName>
    <definedName name="HDSL_AnnExp">#REF!</definedName>
    <definedName name="HDSL_AnnExpmile">#REF!</definedName>
    <definedName name="HDSL_Capex">#REF!</definedName>
    <definedName name="HDSL_Capmile">#REF!</definedName>
    <definedName name="HDSL_Cst">#REF!</definedName>
    <definedName name="HDSL_DepYrs">#REF!</definedName>
    <definedName name="HDSL_InstExp">#REF!</definedName>
    <definedName name="HDSL_InstExpmile">#REF!</definedName>
    <definedName name="Header_Row">ROW(#REF!)</definedName>
    <definedName name="HeaderFormat" localSheetId="6">'Calc Data'!HeaderFormat</definedName>
    <definedName name="HeaderFormat" localSheetId="5">'Q70c LGE Benefits p.7'!HeaderFormat</definedName>
    <definedName name="HeaderFormat">[0]!HeaderFormat</definedName>
    <definedName name="HeaderSpot">#REF!</definedName>
    <definedName name="heads">#REF!</definedName>
    <definedName name="Hedging">#REF!</definedName>
    <definedName name="HelpTest" localSheetId="6">'Calc Data'!HelpTest</definedName>
    <definedName name="HelpTest" localSheetId="5">'Q70c LGE Benefits p.7'!HelpTest</definedName>
    <definedName name="HelpTest">[0]!HelpTest</definedName>
    <definedName name="hg" localSheetId="6">'Calc Data'!hg</definedName>
    <definedName name="hg" localSheetId="5">'Q70c LGE Benefits p.7'!hg</definedName>
    <definedName name="hg">[0]!hg</definedName>
    <definedName name="hh">#REF!</definedName>
    <definedName name="HH_inc">#REF!</definedName>
    <definedName name="HIBOLL">#REF!</definedName>
    <definedName name="HIBOLL1" localSheetId="6">Old #REF!</definedName>
    <definedName name="HIBOLL1" localSheetId="5">Old #REF!</definedName>
    <definedName name="HIBOLL1">Old #REF!</definedName>
    <definedName name="HideColumn">#REF!,#REF!,#REF!,#REF!,#REF!,#REF!</definedName>
    <definedName name="high">#REF!</definedName>
    <definedName name="High_Price">#REF!</definedName>
    <definedName name="High1">#REF!</definedName>
    <definedName name="High2">#REF!</definedName>
    <definedName name="High3">#REF!</definedName>
    <definedName name="High4">#REF!</definedName>
    <definedName name="High5">#REF!</definedName>
    <definedName name="High6">#REF!</definedName>
    <definedName name="highborder">#REF!</definedName>
    <definedName name="HighPrice">#REF!</definedName>
    <definedName name="HInterest">#REF!</definedName>
    <definedName name="HistoCell">#REF!</definedName>
    <definedName name="HistoDecimalSet">#REF!</definedName>
    <definedName name="History_of_Updates">#REF!</definedName>
    <definedName name="HLCTitle">#REF!</definedName>
    <definedName name="HLR">#REF!</definedName>
    <definedName name="HLR_Annexp">#REF!</definedName>
    <definedName name="HLR_Capacity">#REF!</definedName>
    <definedName name="HLR_Capex">#REF!</definedName>
    <definedName name="HLR_Capex_DepYrs">#REF!</definedName>
    <definedName name="HLR_Cst">#REF!</definedName>
    <definedName name="HLR_DepYrs">#REF!</definedName>
    <definedName name="HLR_In_Capex">#REF!</definedName>
    <definedName name="HLR_In_Exp">#REF!</definedName>
    <definedName name="HLR_Inc_Capex">#REF!</definedName>
    <definedName name="HLR_Inc_Instexp">#REF!</definedName>
    <definedName name="HLR_Init_dep">#REF!</definedName>
    <definedName name="HLR_Instexp">#REF!</definedName>
    <definedName name="HLR_Pop_Ann">#REF!</definedName>
    <definedName name="HLR_Pop_Init">#REF!</definedName>
    <definedName name="HLR_Pre_Yrs">#REF!</definedName>
    <definedName name="HLR_Subs_Ann">#REF!</definedName>
    <definedName name="HLR_Subs_Init">#REF!</definedName>
    <definedName name="HLR1_Annexp">#REF!</definedName>
    <definedName name="HLR1_Capacity">#REF!</definedName>
    <definedName name="HLR1_Capex">#REF!</definedName>
    <definedName name="HLR1_Instexp">#REF!</definedName>
    <definedName name="HLR2_Annexp">#REF!</definedName>
    <definedName name="HLR2_Capacity">#REF!</definedName>
    <definedName name="HLR2_Capex">#REF!</definedName>
    <definedName name="HLR2_Instexp">#REF!</definedName>
    <definedName name="HLR3_Annexp">#REF!</definedName>
    <definedName name="HLR3_Capacity">#REF!</definedName>
    <definedName name="HLR3_Capex">#REF!</definedName>
    <definedName name="HLR3_Instexp">#REF!</definedName>
    <definedName name="HLR4_Annexp">#REF!</definedName>
    <definedName name="HLR4_Capacity">#REF!</definedName>
    <definedName name="HLR4_Capex">#REF!</definedName>
    <definedName name="HLR4_Instexp">#REF!</definedName>
    <definedName name="HLR5_Annexp">#REF!</definedName>
    <definedName name="HLR5_Capacity">#REF!</definedName>
    <definedName name="HLR5_Capex">#REF!</definedName>
    <definedName name="HLR5_Instexp">#REF!</definedName>
    <definedName name="HLTD">#REF!</definedName>
    <definedName name="Hm">#REF!</definedName>
    <definedName name="Holding_Filter">#REF!</definedName>
    <definedName name="HoldingDB">#REF!</definedName>
    <definedName name="Home">#REF!</definedName>
    <definedName name="Home_KU">#REF!</definedName>
    <definedName name="HOMECARE">#REF!</definedName>
    <definedName name="Homecare_Costs">#REF!</definedName>
    <definedName name="homecare_margin">#REF!</definedName>
    <definedName name="Homecare_Salaries">#REF!</definedName>
    <definedName name="HOMEDATE">#REF!</definedName>
    <definedName name="HOSP1">#REF!</definedName>
    <definedName name="HOSP2">#REF!</definedName>
    <definedName name="hospice_program_expenses">#REF!</definedName>
    <definedName name="Hou.">#REF!</definedName>
    <definedName name="HR">#REF!</definedName>
    <definedName name="HR_Chan">#REF!</definedName>
    <definedName name="HR_Yr">#REF!</definedName>
    <definedName name="Hset_cost">#REF!</definedName>
    <definedName name="Hset_Dcost">#REF!</definedName>
    <definedName name="Hset_Dprice">#REF!</definedName>
    <definedName name="Hset_handling">#REF!</definedName>
    <definedName name="Hset_handling_costs">#REF!</definedName>
    <definedName name="Hset_price">#REF!</definedName>
    <definedName name="Hset_subsidy">#REF!</definedName>
    <definedName name="Hst_Dist">#REF!</definedName>
    <definedName name="HTML_CodePage" hidden="1">1252</definedName>
    <definedName name="HTML_Control" localSheetId="6" hidden="1">{"'SERC'!$E$1:$M$37"}</definedName>
    <definedName name="HTML_Control" localSheetId="5" hidden="1">{"'SERC'!$E$1:$M$37"}</definedName>
    <definedName name="HTML_Control" hidden="1">{"'SERC'!$E$1:$M$37"}</definedName>
    <definedName name="HTML_OBDlg2" hidden="1">FALSE</definedName>
    <definedName name="HTML_OBDlg3" hidden="1">TRUE</definedName>
    <definedName name="HTML_OBDlg4" hidden="1">TRUE</definedName>
    <definedName name="HTML_OS" hidden="1">0</definedName>
    <definedName name="HTML_PathFile" hidden="1">"Z:\News_2001\kb01030515"</definedName>
    <definedName name="HTML_PathTemplate" hidden="1">"Z:\gochart.htm"</definedName>
    <definedName name="HTML1_1" hidden="1">"[TB9.XLS]St_tot_94_95!$A$1:$J$428"</definedName>
    <definedName name="HTML1_10" hidden="1">""</definedName>
    <definedName name="HTML1_11" hidden="1">1</definedName>
    <definedName name="HTML1_12" hidden="1">"F:\USERS\ECON\Census95\Int\T9ST.htm"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"2/17/98"</definedName>
    <definedName name="HTML1_9" hidden="1">"BPH"</definedName>
    <definedName name="HTML2_1" hidden="1">"[TB9.XLS]St_tot_94_95!$A$1:$J$427"</definedName>
    <definedName name="HTML2_10" hidden="1">""</definedName>
    <definedName name="HTML2_11" hidden="1">1</definedName>
    <definedName name="HTML2_12" hidden="1">"F:\USERS\ECON\Census95\Int\T9ST.htm"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"2/17/98"</definedName>
    <definedName name="HTML2_9" hidden="1">"BPH"</definedName>
    <definedName name="HTML3_1" hidden="1">"[TB9.XLS]St_tot_94_95!$A$1:$H$427"</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3</definedName>
    <definedName name="Hvr_len">#REF!</definedName>
    <definedName name="Hvr_per_MSC">#REF!</definedName>
    <definedName name="HW_Capex">#REF!</definedName>
    <definedName name="HZ_MOU_charge">#REF!</definedName>
    <definedName name="i">#REF!</definedName>
    <definedName name="IB_Prot">#REF!</definedName>
    <definedName name="IB_Unprot">#REF!</definedName>
    <definedName name="IBC_CL">#REF!</definedName>
    <definedName name="IC_Subs_Ann">#REF!</definedName>
    <definedName name="IC_Subs_Init">#REF!</definedName>
    <definedName name="ICPTAB">#REF!</definedName>
    <definedName name="ICPTAB2">#REF!</definedName>
    <definedName name="IDN">#REF!</definedName>
    <definedName name="IDTable">#REF!</definedName>
    <definedName name="IFN">#REF!</definedName>
    <definedName name="ILEC" localSheetId="6">'Calc Data'!ILEC</definedName>
    <definedName name="ILEC" localSheetId="5">'Q70c LGE Benefits p.7'!ILEC</definedName>
    <definedName name="ILEC">[0]!ILEC</definedName>
    <definedName name="IMPACT">#REF!</definedName>
    <definedName name="In_Act_Rep_TLs">#REF!</definedName>
    <definedName name="In_Act_Reps">#REF!</definedName>
    <definedName name="In_Cell_Engrs">#REF!</definedName>
    <definedName name="In_Cell_Techs">#REF!</definedName>
    <definedName name="In_Cell_TLs">#REF!</definedName>
    <definedName name="In_CS_Rep_TLs">#REF!</definedName>
    <definedName name="In_CS_Reps">#REF!</definedName>
    <definedName name="In_DS_Rep_TLs">#REF!</definedName>
    <definedName name="In_DS_Reps">#REF!</definedName>
    <definedName name="In_IS_Rep_TLs">#REF!</definedName>
    <definedName name="In_IS_Reps">#REF!</definedName>
    <definedName name="In_MSC_Operators">#REF!</definedName>
    <definedName name="In_MSC_Techs">#REF!</definedName>
    <definedName name="In_MSC_TLs">#REF!</definedName>
    <definedName name="In_RCC_Operators">#REF!</definedName>
    <definedName name="In_RCC_TLs">#REF!</definedName>
    <definedName name="In_RetLG_Reps">#REF!</definedName>
    <definedName name="In_RetLG_TL">#REF!</definedName>
    <definedName name="In_RetSales_TLs">#REF!</definedName>
    <definedName name="In_RetSM_Reps">#REF!</definedName>
    <definedName name="In_RetSM_TL">#REF!</definedName>
    <definedName name="In_Sales_Admin_Ass">#REF!</definedName>
    <definedName name="In_Sales_Directors">#REF!</definedName>
    <definedName name="In_Sales_Managers">#REF!</definedName>
    <definedName name="In_Sales_TLs">#REF!</definedName>
    <definedName name="In_Sales_Vice_Presidents">#REF!</definedName>
    <definedName name="In_Sites_MSCLG">#REF!</definedName>
    <definedName name="In_Sites_MSCSM">#REF!</definedName>
    <definedName name="In_Sites_RetLG">#REF!</definedName>
    <definedName name="In_Sites_RetSM">#REF!</definedName>
    <definedName name="In_Support_TLs">#REF!</definedName>
    <definedName name="In_tech_Admin_Ass">#REF!</definedName>
    <definedName name="In_Tech_Directors">#REF!</definedName>
    <definedName name="In_Tech_Managers">#REF!</definedName>
    <definedName name="In_Tech_TLs">#REF!</definedName>
    <definedName name="In_Tech_Vice_Presidents">#REF!</definedName>
    <definedName name="Inband_clearing_costs">#REF!</definedName>
    <definedName name="inc">#REF!</definedName>
    <definedName name="Inc._wless_subs">#REF!</definedName>
    <definedName name="Inc_cash_needed">#REF!</definedName>
    <definedName name="Inc_Cov">#REF!</definedName>
    <definedName name="Inc_gross_intangibles">#REF!</definedName>
    <definedName name="Inc_HR">#REF!</definedName>
    <definedName name="Inc_share_chart">"Chart 7"</definedName>
    <definedName name="Inc_TCU4">#REF!</definedName>
    <definedName name="INCOME">#REF!</definedName>
    <definedName name="Income_Before_Taxes">#REF!</definedName>
    <definedName name="Income_from_operations">#REF!</definedName>
    <definedName name="Income_Statement">#REF!</definedName>
    <definedName name="INCOME1">#REF!</definedName>
    <definedName name="Incr_BHCA">#REF!</definedName>
    <definedName name="Incr_CADM">#REF!</definedName>
    <definedName name="Incr_CNMS">#REF!</definedName>
    <definedName name="Incr_Erlangs">#REF!</definedName>
    <definedName name="Incr_HLRs">#REF!</definedName>
    <definedName name="Incr_IN_BSCs">#REF!</definedName>
    <definedName name="Incr_IWFs">#REF!</definedName>
    <definedName name="Incr_LDC_T1s">#REF!</definedName>
    <definedName name="Incr_LEC_T1s">#REF!</definedName>
    <definedName name="Incr_MSC_Hvr_T1s">#REF!</definedName>
    <definedName name="Incr_MSC_Sig_T1s">#REF!</definedName>
    <definedName name="Incr_MSCs">#REF!</definedName>
    <definedName name="Incr_NMSA">#REF!</definedName>
    <definedName name="Incr_OMCS">#REF!</definedName>
    <definedName name="Incr_OP_BSCs">#REF!</definedName>
    <definedName name="Incr_RNMS">#REF!</definedName>
    <definedName name="Incr_SMSCs">#REF!</definedName>
    <definedName name="Incr_STPs">#REF!</definedName>
    <definedName name="Incr_Subs">#REF!</definedName>
    <definedName name="Incr_VPS">#REF!</definedName>
    <definedName name="Incr_VPS_Subs">#REF!</definedName>
    <definedName name="Incr_WBLNG">#REF!</definedName>
    <definedName name="Increase_in_Working_Capital__Decrease">#REF!</definedName>
    <definedName name="Incremental_1x1_Sect_Numbers">#REF!</definedName>
    <definedName name="Incremental_1x1_Smart_Numbers">#REF!</definedName>
    <definedName name="Incremental_1x1x1_Sect_Numbers">#REF!</definedName>
    <definedName name="Incremental_1x1x1_Smart_Numbers">#REF!</definedName>
    <definedName name="Incremental_2x2x2_Sect_Numbers">#REF!</definedName>
    <definedName name="Incremental_2x2x2_Smart_Numbers">#REF!</definedName>
    <definedName name="Incremental_3x3x3_Sect_Numbers">#REF!</definedName>
    <definedName name="Incremental_3x3x3_Smart_Numbers">#REF!</definedName>
    <definedName name="Incremental_4x4x4_Sect_Numbers">#REF!</definedName>
    <definedName name="Incremental_4x4x4_Smart_Numbers">#REF!</definedName>
    <definedName name="Incremental_5x5x5_Sect_Numbers">#REF!</definedName>
    <definedName name="Incremental_5x5x5_Smart_Numbers">#REF!</definedName>
    <definedName name="Incremental_6x6x6_Sect_Numbers">#REF!</definedName>
    <definedName name="Incremental_6x6x6_Smart_Numbers">#REF!</definedName>
    <definedName name="Incremental_7x7x7_Sect_Numbers">#REF!</definedName>
    <definedName name="Incremental_7x7x7_Smart_Numbers">#REF!</definedName>
    <definedName name="Incremental_8x8x8_Sect_Numbers">#REF!</definedName>
    <definedName name="Incremental_8x8x8_Smart_Numbers">#REF!</definedName>
    <definedName name="incremental_borrowings">#REF!</definedName>
    <definedName name="Incremental_Omni_1_Numbers">#REF!</definedName>
    <definedName name="Incremental_Omni_2_Numbers">#REF!</definedName>
    <definedName name="Incremental_Omni_3_Numbers">#REF!</definedName>
    <definedName name="Incremental_Omni_4_Numbers">#REF!</definedName>
    <definedName name="Incremental_RSS">#REF!</definedName>
    <definedName name="IncrementCell">#REF!</definedName>
    <definedName name="IncrementCustomNote">#REF!</definedName>
    <definedName name="IncrementCustomSet">#REF!</definedName>
    <definedName name="IncrementNote">#REF!</definedName>
    <definedName name="Increments">#REF!</definedName>
    <definedName name="IncrementSet">#REF!</definedName>
    <definedName name="incs">#REF!</definedName>
    <definedName name="INCSTAT">#REF!</definedName>
    <definedName name="Ind_eff">#REF!</definedName>
    <definedName name="INDEX">#REF!</definedName>
    <definedName name="INDIRECT">#REF!</definedName>
    <definedName name="Indirect_Adds">#REF!</definedName>
    <definedName name="Indirect_Sales_Rep">#REF!</definedName>
    <definedName name="Industries">#REF!</definedName>
    <definedName name="Industry">#REF!</definedName>
    <definedName name="Industry_DropDown">#REF!</definedName>
    <definedName name="IndustryS">#REF!</definedName>
    <definedName name="Init_HR">#REF!</definedName>
    <definedName name="INIT_PREMIUM">#REF!</definedName>
    <definedName name="Initial_equip_capex_CIP">#REF!</definedName>
    <definedName name="Initial_site_capex_CIP">#REF!</definedName>
    <definedName name="InitialSharePrice">#REF!</definedName>
    <definedName name="InLineRng">#REF!</definedName>
    <definedName name="INPATIENT">#REF!</definedName>
    <definedName name="inpatient_margin">#REF!</definedName>
    <definedName name="INPUT">#REF!</definedName>
    <definedName name="Input_Data">#REF!</definedName>
    <definedName name="Input_Section">#REF!</definedName>
    <definedName name="Input01">#REF!</definedName>
    <definedName name="Input02a">#REF!</definedName>
    <definedName name="Input02b">#REF!</definedName>
    <definedName name="Input03a">#REF!</definedName>
    <definedName name="Input03b">#REF!</definedName>
    <definedName name="Input04a">#REF!</definedName>
    <definedName name="Input04b">#REF!</definedName>
    <definedName name="Input04c">#REF!</definedName>
    <definedName name="Input05a">#REF!</definedName>
    <definedName name="Input05b">#REF!</definedName>
    <definedName name="INPUT1">#REF!</definedName>
    <definedName name="INPUT2">#REF!</definedName>
    <definedName name="INPUTCOL">#REF!</definedName>
    <definedName name="INPUTROW">#REF!</definedName>
    <definedName name="Inputs">#REF!</definedName>
    <definedName name="InputSec01">#REF!</definedName>
    <definedName name="InputSec02">#REF!</definedName>
    <definedName name="InputSec03">#REF!</definedName>
    <definedName name="InputSec04">#REF!</definedName>
    <definedName name="InputSec05A">#REF!</definedName>
    <definedName name="InputSec05B">#REF!</definedName>
    <definedName name="InputSec06">#REF!</definedName>
    <definedName name="InputSec07">#REF!</definedName>
    <definedName name="InputSec08A">#REF!</definedName>
    <definedName name="InputSec08B">#REF!</definedName>
    <definedName name="InputSec08C">#REF!</definedName>
    <definedName name="InputSec09A">#REF!</definedName>
    <definedName name="InputSec09B">#REF!</definedName>
    <definedName name="InputSec10A">#REF!</definedName>
    <definedName name="InputSec10B">#REF!</definedName>
    <definedName name="InputSec10C">#REF!</definedName>
    <definedName name="InputSec10D">#REF!</definedName>
    <definedName name="InputSec11">#REF!</definedName>
    <definedName name="InputSec12A">#REF!</definedName>
    <definedName name="InputSec12B">#REF!</definedName>
    <definedName name="InputSec13">#REF!</definedName>
    <definedName name="INS_NOTE_REC">#REF!</definedName>
    <definedName name="Instexp">#REF!</definedName>
    <definedName name="InstExpmile">#REF!</definedName>
    <definedName name="Int">#REF!</definedName>
    <definedName name="int.switch">#REF!</definedName>
    <definedName name="int_2">#REF!</definedName>
    <definedName name="Int_Mar">#REF!</definedName>
    <definedName name="int_p_2">#REF!</definedName>
    <definedName name="int_rate">#REF!</definedName>
    <definedName name="intan_2">#REF!</definedName>
    <definedName name="Intang_adds">#REF!</definedName>
    <definedName name="Intangible_acq_cashflow">#REF!</definedName>
    <definedName name="Intangible_acq_cf">#REF!</definedName>
    <definedName name="INTCOV">#REF!</definedName>
    <definedName name="intel1">#REF!</definedName>
    <definedName name="intel2">#REF!</definedName>
    <definedName name="intel3">#REF!</definedName>
    <definedName name="intelbal">#REF!</definedName>
    <definedName name="Interconnect_charge">#REF!</definedName>
    <definedName name="Interconnect_fees">#REF!</definedName>
    <definedName name="Interest">#REF!</definedName>
    <definedName name="Interest_Income">#REF!</definedName>
    <definedName name="Interest_Rate">#REF!</definedName>
    <definedName name="INTERESTADJ">#REF!</definedName>
    <definedName name="INTERNET"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LINK">#REF!</definedName>
    <definedName name="INTONRAR">#REF!</definedName>
    <definedName name="intra_2">#REF!</definedName>
    <definedName name="IntRate" localSheetId="4">#REF!</definedName>
    <definedName name="IntRate">#REF!</definedName>
    <definedName name="Inv">#REF!</definedName>
    <definedName name="inva1">#REF!</definedName>
    <definedName name="Inventories">#REF!</definedName>
    <definedName name="Inventories_Days">#REF!</definedName>
    <definedName name="INVENTORY">#REF!</definedName>
    <definedName name="Investing_cash_flow">#REF!</definedName>
    <definedName name="Investor1">#REF!</definedName>
    <definedName name="invuncle">#REF!</definedName>
    <definedName name="IOT1_AnnExp">#REF!</definedName>
    <definedName name="IOT1_AnnExpMile">#REF!</definedName>
    <definedName name="IOT1_Capex">#REF!</definedName>
    <definedName name="IOT1_CapMile">#REF!</definedName>
    <definedName name="IOT1_Cst">#REF!</definedName>
    <definedName name="IOT1_DepYrs">#REF!</definedName>
    <definedName name="IOT1_InstExp">#REF!</definedName>
    <definedName name="IOT1_InstExpMile">#REF!</definedName>
    <definedName name="ipact">#REF!</definedName>
    <definedName name="IPL">#REF!</definedName>
    <definedName name="ipo">#REF!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"c2108"</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ERED_DEPOSITS_FDIC" hidden="1">"c6486"</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RT_DEBT" hidden="1">"c224"</definedName>
    <definedName name="IQ_CONVEXITY" hidden="1">"c2182"</definedName>
    <definedName name="IQ_CONVEYED_TO_OTHERS_FDIC" hidden="1">"c6534"</definedName>
    <definedName name="IQ_CORE_CAPITAL_RATIO_FDIC" hidden="1">"c6745"</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ET_INT" hidden="1">"c360"</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NET_INT" hidden="1">"c368"</definedName>
    <definedName name="IQ_EBITDA_CAPEX_OVER_TOTAL_IE" hidden="1">"c1370"</definedName>
    <definedName name="IQ_EBITDA_EST" hidden="1">"c369"</definedName>
    <definedName name="IQ_EBITDA_GROWTH_1" hidden="1">"c156"</definedName>
    <definedName name="IQ_EBITDA_GROWTH_2" hidden="1">"c160"</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ET_INT" hidden="1">"c373"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"c189"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"asdf"</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"c505"</definedName>
    <definedName name="IQ_GEO_SEG_EBT" hidden="1">"c506"</definedName>
    <definedName name="IQ_GEO_SEG_GP" hidden="1">"c507"</definedName>
    <definedName name="IQ_GEO_SEG_NI" hidden="1">"c508"</definedName>
    <definedName name="IQ_GEO_SEG_OPER_INC" hidden="1">"c509"</definedName>
    <definedName name="IQ_GEO_SEG_REV" hidden="1">"c510"</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GW" hidden="1">"c519"</definedName>
    <definedName name="IQ_GROSS_INTAN" hidden="1">"c520"</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PARENT" hidden="1">"c2144"</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43357.5622800926</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PTIONS_OS" hidden="1">"c858"</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FLOAT" hidden="1">"c227"</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"c190"</definedName>
    <definedName name="IQ_REVENUE_GROWTH_1" hidden="1">"c155"</definedName>
    <definedName name="IQ_REVENUE_GROWTH_2" hidden="1">"c159"</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OCK_BASED_COMP" hidden="1">"c1204"</definedName>
    <definedName name="IQ_STRIKE_PRICE_ISSUED" hidden="1">"c1645"</definedName>
    <definedName name="IQ_STRIKE_PRICE_OS" hidden="1">"c1646"</definedName>
    <definedName name="IQ_STW" hidden="1">"c2166"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MPLATE_BS" hidden="1">"c1211"</definedName>
    <definedName name="IQ_TEMPLATE_CF" hidden="1">"c1212"</definedName>
    <definedName name="IQ_TEMPLATE_IS" hidden="1">"c1213"</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HIGH" hidden="1">"c1337"</definedName>
    <definedName name="IQ_YEARLOW" hidden="1">"c1338"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#REF!</definedName>
    <definedName name="IRR_and_NPV_outputs">#REF!</definedName>
    <definedName name="irrcash1">#REF!</definedName>
    <definedName name="irrcash10">#REF!</definedName>
    <definedName name="irrcash11">#REF!</definedName>
    <definedName name="irrcash12">#REF!</definedName>
    <definedName name="irrcash13">#REF!</definedName>
    <definedName name="irrcash14">#REF!</definedName>
    <definedName name="irrcash15">#REF!</definedName>
    <definedName name="irrcash16">#REF!</definedName>
    <definedName name="irrcash2">#REF!</definedName>
    <definedName name="irrcash3">#REF!</definedName>
    <definedName name="irrcash4">#REF!</definedName>
    <definedName name="irrcash5">#REF!</definedName>
    <definedName name="irrcash6">#REF!</definedName>
    <definedName name="irrcash7">#REF!</definedName>
    <definedName name="irrcash8">#REF!</definedName>
    <definedName name="irrcash9">#REF!</definedName>
    <definedName name="IRRExitMultiple">#REF!</definedName>
    <definedName name="IRRSaleYear">#REF!</definedName>
    <definedName name="is">#REF!</definedName>
    <definedName name="IS_RIBBON_CREATE_SUCCESS">TRUE</definedName>
    <definedName name="IS_RIBBON_SHOW_GRAPH_GROUP">FALSE</definedName>
    <definedName name="IS_RIBBON_SHOW_MAIN_GROUP">FALSE</definedName>
    <definedName name="IsBEdisp">#REF!</definedName>
    <definedName name="isom">#REF!</definedName>
    <definedName name="IsPEdata">#REF!</definedName>
    <definedName name="IsROEDisp">#REF!</definedName>
    <definedName name="IsTaxRateDisp">#REF!</definedName>
    <definedName name="IsTaxRateVisible">#REF!</definedName>
    <definedName name="Item">#REF!</definedName>
    <definedName name="item_name">#REF!</definedName>
    <definedName name="Item2">#REF!</definedName>
    <definedName name="Itemcheck">#REF!</definedName>
    <definedName name="IWF">#REF!</definedName>
    <definedName name="IWF_Annexp">#REF!</definedName>
    <definedName name="IWF_Capacity">#REF!</definedName>
    <definedName name="IWF_Capex">#REF!</definedName>
    <definedName name="IWF_Capex_DepYrs">#REF!</definedName>
    <definedName name="IWF_Cst">#REF!</definedName>
    <definedName name="IWF_DepYrs">#REF!</definedName>
    <definedName name="IWF_In_Capex">#REF!</definedName>
    <definedName name="IWF_In_Exp">#REF!</definedName>
    <definedName name="IWF_Instexp">#REF!</definedName>
    <definedName name="j">#REF!</definedName>
    <definedName name="j_sales">#REF!</definedName>
    <definedName name="January">#REF!</definedName>
    <definedName name="JE">#REF!</definedName>
    <definedName name="JE_Name_1">#REF!</definedName>
    <definedName name="JE_Name_10">#REF!</definedName>
    <definedName name="JE_Name_11">#REF!</definedName>
    <definedName name="JE_Name_12">#REF!</definedName>
    <definedName name="JE_Name_2" localSheetId="4">#REF!</definedName>
    <definedName name="JE_Name_2">#REF!</definedName>
    <definedName name="JE_Name_3">#REF!</definedName>
    <definedName name="JE_Name_4">#REF!</definedName>
    <definedName name="JE_Name_5">#REF!</definedName>
    <definedName name="JE_Name_6">#REF!</definedName>
    <definedName name="JE_Name_7">#REF!</definedName>
    <definedName name="JE_Name_8">#REF!</definedName>
    <definedName name="JE_Name_9">#REF!</definedName>
    <definedName name="JEDATA">#REF!</definedName>
    <definedName name="jess">#N/A</definedName>
    <definedName name="JETSET">#REF!</definedName>
    <definedName name="jfh" localSheetId="6">'Calc Data'!jfh</definedName>
    <definedName name="jfh" localSheetId="5">'Q70c LGE Benefits p.7'!jfh</definedName>
    <definedName name="jfh">[0]!jfh</definedName>
    <definedName name="jfjhj" localSheetId="6">'Calc Data'!jfjhj</definedName>
    <definedName name="jfjhj" localSheetId="5">'Q70c LGE Benefits p.7'!jfjhj</definedName>
    <definedName name="jfjhj">[0]!jfjhj</definedName>
    <definedName name="jijul" localSheetId="4" hidden="1">#REF!</definedName>
    <definedName name="jijul" hidden="1">#REF!</definedName>
    <definedName name="JMK" hidden="1">#REF!</definedName>
    <definedName name="JRSUB">#REF!</definedName>
    <definedName name="jrsubs">#REF!</definedName>
    <definedName name="June">#REF!</definedName>
    <definedName name="k">#REF!</definedName>
    <definedName name="K.C.">#REF!</definedName>
    <definedName name="Key_Metrics">#REF!</definedName>
    <definedName name="kfdx">#REF!</definedName>
    <definedName name="kjac">#REF!</definedName>
    <definedName name="kjbo">#REF!</definedName>
    <definedName name="kjtl">#REF!</definedName>
    <definedName name="KNT">#REF!</definedName>
    <definedName name="kqtv">#REF!</definedName>
    <definedName name="ksnf">#REF!</definedName>
    <definedName name="ktab">#REF!</definedName>
    <definedName name="KTIVNJHBUD">#REF!</definedName>
    <definedName name="KTR">#REF!</definedName>
    <definedName name="KU_TotalDis" localSheetId="4">#REF!</definedName>
    <definedName name="KU_TotalDis">#REF!</definedName>
    <definedName name="kucalcs2" localSheetId="4">OFFSET(#REF!,0,0,35,COUNTA(#REF!))</definedName>
    <definedName name="kucalcs2">OFFSET(#REF!,0,0,35,COUNTA(#REF!))</definedName>
    <definedName name="kucalcs3" localSheetId="4">OFFSET(#REF!,0,0,1,COUNTA(#REF!))</definedName>
    <definedName name="kucalcs3">OFFSET(#REF!,0,0,1,COUNTA(#REF!))</definedName>
    <definedName name="KUCapCorpAssets">#REF!</definedName>
    <definedName name="KUCapCorpAssetsCashFlow">#REF!</definedName>
    <definedName name="KUCapCorpCashFlow">#REF!</definedName>
    <definedName name="KUCapCorpColumnBorder">#REF!</definedName>
    <definedName name="KUCapCorpConsAdjAssetsCashFlow">#REF!</definedName>
    <definedName name="KUCapCorpConsAdjLiabsCashFlow">#REF!</definedName>
    <definedName name="KUCapCorpIncomeStatement">#REF!</definedName>
    <definedName name="KUCapCorpLiabilities">#REF!</definedName>
    <definedName name="KUCapCorpLiabilitiesCashFlow">#REF!</definedName>
    <definedName name="KUCapCorpRetainedEarnings">#REF!</definedName>
    <definedName name="KUCapCorpRowBorder">#REF!</definedName>
    <definedName name="KUCapPart2Assets">#REF!</definedName>
    <definedName name="KUCapPart2CashFlow">#REF!</definedName>
    <definedName name="KUCapPart2ColumnBorder">#REF!</definedName>
    <definedName name="KUCapPart2ConsAdjAssetsCashFlow">#REF!</definedName>
    <definedName name="KUCapPart2ConsAdjLiabsCashFlow">#REF!</definedName>
    <definedName name="KUCapPart2IncomeStatement">#REF!</definedName>
    <definedName name="KUCapPart2Liabilities">#REF!</definedName>
    <definedName name="KUCapPart2RetainedEarnings">#REF!</definedName>
    <definedName name="KUCapPart2RowBorder">#REF!</definedName>
    <definedName name="KUCCCleburne2AssetsCashFlow">#REF!</definedName>
    <definedName name="KUCCCleburne2LiabsCashFlow">#REF!</definedName>
    <definedName name="KUCCCleburneAssetsCashFlow">#REF!</definedName>
    <definedName name="KUCCCleburneLiabsCashFlow">#REF!</definedName>
    <definedName name="KUCCDevCorpAssetsCashFlow">#REF!</definedName>
    <definedName name="KUCCDevCorpLiabsCashFlow">#REF!</definedName>
    <definedName name="KUCCFerndaleAssetsCashFlow">#REF!</definedName>
    <definedName name="KUCCFerndaleLiabsCashFlow">#REF!</definedName>
    <definedName name="KUCCGrimesAssetsCashFlow">#REF!</definedName>
    <definedName name="KUCCLevLeasesAssetsCashFlow">#REF!</definedName>
    <definedName name="KUCCLevLeasesLiabsCashFlow">#REF!</definedName>
    <definedName name="KUCCParisAssetsCashFlow">#REF!</definedName>
    <definedName name="KUCCParisLiabsCashFlow">#REF!</definedName>
    <definedName name="KUCCPort34AssetsCashFlow">#REF!</definedName>
    <definedName name="KUCCPort34LiabsCashFlow">#REF!</definedName>
    <definedName name="KUCCProjectsAssetsCashFlow">#REF!</definedName>
    <definedName name="KUCCProjectsLiabilitiesCashFlow">#REF!</definedName>
    <definedName name="kuemp" localSheetId="4">#REF!</definedName>
    <definedName name="kuemp">#REF!</definedName>
    <definedName name="KUGLTable" localSheetId="4">#REF!</definedName>
    <definedName name="KUGLTable">#REF!</definedName>
    <definedName name="KUSolutionsAssetsCashFlow">#REF!</definedName>
    <definedName name="KUSolutionsLiabsCashFlow">#REF!</definedName>
    <definedName name="KWHCol01">#REF!</definedName>
    <definedName name="KWHCol02">#REF!</definedName>
    <definedName name="KWHCol03">#REF!</definedName>
    <definedName name="KWHCol04">#REF!</definedName>
    <definedName name="KWHCol05">#REF!</definedName>
    <definedName name="KWHCol06">#REF!</definedName>
    <definedName name="KWHCol07">#REF!</definedName>
    <definedName name="KWHCol08">#REF!</definedName>
    <definedName name="KWHCol09">#REF!</definedName>
    <definedName name="KWHCol10">#REF!</definedName>
    <definedName name="KWHCol11">#REF!</definedName>
    <definedName name="KWHCol12">#REF!</definedName>
    <definedName name="KWHCol13">#REF!</definedName>
    <definedName name="KWHCol14">#REF!</definedName>
    <definedName name="KWHCol15">#REF!</definedName>
    <definedName name="KWHCol16">#REF!</definedName>
    <definedName name="KWHCol17">#REF!</definedName>
    <definedName name="KWHCol18">#REF!</definedName>
    <definedName name="KWHCol19">#REF!</definedName>
    <definedName name="KWHCol20">#REF!</definedName>
    <definedName name="KWHCol21">#REF!</definedName>
    <definedName name="KWHCol22">#REF!</definedName>
    <definedName name="KWHCol23">#REF!</definedName>
    <definedName name="KWHCol24">#REF!</definedName>
    <definedName name="KWHCol25">#REF!</definedName>
    <definedName name="KWHColTmp">#REF!</definedName>
    <definedName name="l">#REF!</definedName>
    <definedName name="L12MGM">#REF!</definedName>
    <definedName name="L12MNI">#REF!</definedName>
    <definedName name="L12MNM">#REF!</definedName>
    <definedName name="L12MOM">#REF!</definedName>
    <definedName name="L12MSALES">#REF!</definedName>
    <definedName name="LabelChoice">#REF!</definedName>
    <definedName name="LARGE">#REF!</definedName>
    <definedName name="Large_cap_model">#REF!</definedName>
    <definedName name="Last_Row" localSheetId="6">IF('Calc Data'!Values_Entered,Header_Row+'Calc Data'!Number_of_Payments,Header_Row)</definedName>
    <definedName name="Last_Row" localSheetId="5">IF('Q70c LGE Benefits p.7'!Values_Entered,Header_Row+'Q70c LGE Benefits p.7'!Number_of_Payments,Header_Row)</definedName>
    <definedName name="Last_Row">IF(Values_Entered,Header_Row+Number_of_Payments,Header_Row)</definedName>
    <definedName name="LastDate">#REF!</definedName>
    <definedName name="lastdebt">#REF!</definedName>
    <definedName name="LastPrice">#REF!</definedName>
    <definedName name="LastPriceDate">#REF!</definedName>
    <definedName name="LASTYEAR">#REF!</definedName>
    <definedName name="Launch_yr">#REF!</definedName>
    <definedName name="LaunchFormulaLookup" localSheetId="6">'Calc Data'!LaunchFormulaLookup</definedName>
    <definedName name="LaunchFormulaLookup" localSheetId="5">'Q70c LGE Benefits p.7'!LaunchFormulaLookup</definedName>
    <definedName name="LaunchFormulaLookup">[0]!LaunchFormulaLookup</definedName>
    <definedName name="LBT_Parameter_Block">#REF!</definedName>
    <definedName name="LBT_Params">#REF!</definedName>
    <definedName name="LCT1_AnnExp">#REF!</definedName>
    <definedName name="LCT1_AnnExpmile">#REF!</definedName>
    <definedName name="LCT1_Capex">#REF!</definedName>
    <definedName name="LCT1_Capmile">#REF!</definedName>
    <definedName name="LCT1_Cst">#REF!</definedName>
    <definedName name="LCT1_DepYrs">#REF!</definedName>
    <definedName name="LCT1_InstExp">#REF!</definedName>
    <definedName name="LCT1_InstExpmile">#REF!</definedName>
    <definedName name="LD_Traffic_share">#REF!</definedName>
    <definedName name="LDC_BH_Erlangs">#REF!</definedName>
    <definedName name="LDC_DepYrs">#REF!</definedName>
    <definedName name="LDC_ICLen">#REF!</definedName>
    <definedName name="LDC_In_Capex">#REF!</definedName>
    <definedName name="LDC_In_Exp">#REF!</definedName>
    <definedName name="LDT1_AnnExp">#REF!</definedName>
    <definedName name="LDT1_AnnExpMile">#REF!</definedName>
    <definedName name="LDT1_Capex">#REF!</definedName>
    <definedName name="LDT1_Capmile">#REF!</definedName>
    <definedName name="LDT1_Cst">#REF!</definedName>
    <definedName name="LDT1_DepYrs">#REF!</definedName>
    <definedName name="LDT1_InstExp">#REF!</definedName>
    <definedName name="LDT1_InstExpMile">#REF!</definedName>
    <definedName name="Lead" localSheetId="6">'Calc Data'!Lead</definedName>
    <definedName name="Lead" localSheetId="5">'Q70c LGE Benefits p.7'!Lead</definedName>
    <definedName name="Lead">[0]!Lead</definedName>
    <definedName name="LEASED">#REF!</definedName>
    <definedName name="LEASERATE">#REF!</definedName>
    <definedName name="LEC_BH_Erlangs">#REF!</definedName>
    <definedName name="LEC_DepYrs">#REF!</definedName>
    <definedName name="LEC_ICLen">#REF!</definedName>
    <definedName name="LEC_In_Capex">#REF!</definedName>
    <definedName name="LEC_In_Exp">#REF!</definedName>
    <definedName name="LEC_Link_Length">#REF!</definedName>
    <definedName name="Lenders">#REF!</definedName>
    <definedName name="Less___Increase__Decrease_in_Working_Capital">#REF!</definedName>
    <definedName name="Less__Capital_Expenditures">#REF!</definedName>
    <definedName name="LETTER">#REF!</definedName>
    <definedName name="lgecalcs2" localSheetId="4">OFFSET(#REF!,0,0,35,COUNTA(#REF!))</definedName>
    <definedName name="lgecalcs2">OFFSET(#REF!,0,0,35,COUNTA(#REF!))</definedName>
    <definedName name="lgecalcs3" localSheetId="4">OFFSET(#REF!,0,0,1,COUNTA(#REF!))</definedName>
    <definedName name="lgecalcs3">OFFSET(#REF!,0,0,1,COUNTA(#REF!))</definedName>
    <definedName name="LGECoAssets">#REF!</definedName>
    <definedName name="LGECoAssetsCashFlow">#REF!</definedName>
    <definedName name="LGECoCashFlow">#REF!</definedName>
    <definedName name="LGECoColumnBorder">#REF!</definedName>
    <definedName name="LGECoConsAdjAssetsCashFlow">#REF!</definedName>
    <definedName name="LGECoConsAdjLiabsCashFlow">#REF!</definedName>
    <definedName name="LGECoIncomeStatement">#REF!</definedName>
    <definedName name="LGECoLiabilities">#REF!</definedName>
    <definedName name="LGECoLiabilitiesCashFlow">#REF!</definedName>
    <definedName name="LGECoRetainedEarnings">#REF!</definedName>
    <definedName name="LGECoRowBorder">#REF!</definedName>
    <definedName name="lgeemp" localSheetId="4">#REF!</definedName>
    <definedName name="lgeemp">#REF!</definedName>
    <definedName name="LGEGLTable" localSheetId="4">#REF!</definedName>
    <definedName name="LGEGLTable">#REF!</definedName>
    <definedName name="LGEIntlParentTwoAssetsCashFlow">#REF!</definedName>
    <definedName name="LGEIntlParentTwoLiabilitiesCashFlow">#REF!</definedName>
    <definedName name="LGENonUnion_TotalDis" localSheetId="4">#REF!</definedName>
    <definedName name="LGENonUnion_TotalDis">#REF!</definedName>
    <definedName name="LGEUnion_TotalDis" localSheetId="4">#REF!</definedName>
    <definedName name="LGEUnion_TotalDis">#REF!</definedName>
    <definedName name="LIBOR">#REF!</definedName>
    <definedName name="libor2">#REF!</definedName>
    <definedName name="LIBORADJ">#REF!</definedName>
    <definedName name="LiborRate">#REF!</definedName>
    <definedName name="LiborTable">#REF!</definedName>
    <definedName name="Lic_Final_amort">#REF!</definedName>
    <definedName name="Lic_int_def">#REF!</definedName>
    <definedName name="Lic_Int_rate">#REF!</definedName>
    <definedName name="Lic_prin_def">#REF!</definedName>
    <definedName name="Licence_acq_cashflow">#REF!</definedName>
    <definedName name="Licence_amort">#REF!</definedName>
    <definedName name="Licence_fees">#REF!</definedName>
    <definedName name="Licence_liability">#REF!</definedName>
    <definedName name="Licence_payment_period">#REF!</definedName>
    <definedName name="License_Int_pay">#REF!</definedName>
    <definedName name="License_Prin_pay">#REF!</definedName>
    <definedName name="LIMESTONE">#REF!</definedName>
    <definedName name="lincoln1">#REF!</definedName>
    <definedName name="lincoln2">#REF!</definedName>
    <definedName name="lincoln3">#REF!</definedName>
    <definedName name="lincoln4">#REF!</definedName>
    <definedName name="lincoln5">#REF!</definedName>
    <definedName name="lincoln6">#REF!</definedName>
    <definedName name="lincolnbal">#REF!</definedName>
    <definedName name="Link_Cu_Capex">#REF!</definedName>
    <definedName name="Link_In_Capex">#REF!</definedName>
    <definedName name="Link_In_Capex_DepYrs">#REF!</definedName>
    <definedName name="Link_In_Exp">#REF!</definedName>
    <definedName name="LinkedCellForCompanyName">#REF!</definedName>
    <definedName name="LINKNJHINTTOQNI">#REF!</definedName>
    <definedName name="Liqudity">#REF!</definedName>
    <definedName name="Liquidity">#REF!</definedName>
    <definedName name="List">#REF!</definedName>
    <definedName name="lka" localSheetId="6">'Calc Data'!lka</definedName>
    <definedName name="lka" localSheetId="5">'Q70c LGE Benefits p.7'!lka</definedName>
    <definedName name="lka">[0]!lka</definedName>
    <definedName name="lkjasd" localSheetId="6">[0]!BVje</definedName>
    <definedName name="lkjasd" localSheetId="5">[0]!BVje</definedName>
    <definedName name="lkjasd">[0]!BVje</definedName>
    <definedName name="LL" localSheetId="6">'Calc Data'!LL</definedName>
    <definedName name="LL" localSheetId="5">'Q70c LGE Benefits p.7'!LL</definedName>
    <definedName name="LL">[0]!LL</definedName>
    <definedName name="llc">#REF!</definedName>
    <definedName name="lll">#REF!</definedName>
    <definedName name="LM_share">#REF!</definedName>
    <definedName name="Lnch_Roll">#REF!</definedName>
    <definedName name="lo">#REF!</definedName>
    <definedName name="Loan_Amount">#REF!</definedName>
    <definedName name="Loan_Start">#REF!</definedName>
    <definedName name="Loan_Years">#REF!</definedName>
    <definedName name="LoanComposite">#REF!</definedName>
    <definedName name="LoanLGD">#REF!</definedName>
    <definedName name="LOBOLL">#REF!</definedName>
    <definedName name="LOBOLL1" localSheetId="6">Old #REF!</definedName>
    <definedName name="LOBOLL1" localSheetId="5">Old #REF!</definedName>
    <definedName name="LOBOLL1">Old #REF!</definedName>
    <definedName name="LOC_BUSINESS" localSheetId="4">#REF!</definedName>
    <definedName name="LOC_BUSINESS">#REF!</definedName>
    <definedName name="LOC_CAP" localSheetId="4">#REF!</definedName>
    <definedName name="LOC_CAP">#REF!</definedName>
    <definedName name="LOC_COMPANY">#REF!</definedName>
    <definedName name="LOC_FACILITY">#REF!</definedName>
    <definedName name="LOC_FUNCTION">#REF!</definedName>
    <definedName name="LOC_GL_LOC">#REF!</definedName>
    <definedName name="LOC_STATE">#REF!</definedName>
    <definedName name="LOC_TAX_DIST">#REF!</definedName>
    <definedName name="Local_Traffic_share">#REF!</definedName>
    <definedName name="location">#REF!</definedName>
    <definedName name="LOCINPUT">#REF!</definedName>
    <definedName name="Long_dist_revs">#REF!</definedName>
    <definedName name="Long_Distance_Revenues">#REF!</definedName>
    <definedName name="look">#REF!</definedName>
    <definedName name="lookup">#REF!</definedName>
    <definedName name="LOOKUP98">#REF!</definedName>
    <definedName name="LOOKUP99">#REF!</definedName>
    <definedName name="Loop_Bypass">#REF!</definedName>
    <definedName name="Losses_by_State">#REF!</definedName>
    <definedName name="LOW">#REF!</definedName>
    <definedName name="LowPrice">#REF!</definedName>
    <definedName name="lp">#REF!</definedName>
    <definedName name="LPATwoAssetsCashFlow">#REF!</definedName>
    <definedName name="LPATwoLiabilitiesCashFlow">#REF!</definedName>
    <definedName name="LPIBalanceSheet">#REF!</definedName>
    <definedName name="ls02.Selected">#REF!</definedName>
    <definedName name="LTD">#REF!</definedName>
    <definedName name="LTD_SE">#REF!</definedName>
    <definedName name="ltdocf">#REF!</definedName>
    <definedName name="LTDSE">#REF!</definedName>
    <definedName name="LTM">#REF!</definedName>
    <definedName name="LTM_Cost_Results">#REF!</definedName>
    <definedName name="LTM_EPS">#REF!</definedName>
    <definedName name="LTM_fin_output">#REF!</definedName>
    <definedName name="LTM_In_Capex">#REF!</definedName>
    <definedName name="LTM_In_Expense">#REF!</definedName>
    <definedName name="LTM_Params">#REF!</definedName>
    <definedName name="LTM_RF">#REF!</definedName>
    <definedName name="LTM_run_ID">#REF!</definedName>
    <definedName name="LTM_run_name">#REF!</definedName>
    <definedName name="LU">#REF!</definedName>
    <definedName name="LU_BH_Erlangs">#REF!</definedName>
    <definedName name="LU_BSC_AnnExp">#REF!</definedName>
    <definedName name="LU_BSC_Capex">#REF!</definedName>
    <definedName name="LU_BSC_Depyrs">#REF!</definedName>
    <definedName name="LU_BSC_InstExp">#REF!</definedName>
    <definedName name="LU_BTS_AnnExp">#REF!</definedName>
    <definedName name="LU_BTS_Capex">#REF!</definedName>
    <definedName name="LU_BTS_Depyrs">#REF!</definedName>
    <definedName name="LU_BTS_InstExp">#REF!</definedName>
    <definedName name="LU_Coverage">#REF!</definedName>
    <definedName name="LU_Cu_MP_Sites">#REF!</definedName>
    <definedName name="LU_Cu_OPBSCs">#REF!</definedName>
    <definedName name="LU_Cu_RT_Sites">#REF!</definedName>
    <definedName name="LU_Cu_TW_Sites">#REF!</definedName>
    <definedName name="LU_Cu_WM_Sites">#REF!</definedName>
    <definedName name="LU_In_MP_Capex">#REF!</definedName>
    <definedName name="LU_In_MP_Expense">#REF!</definedName>
    <definedName name="LU_In_OPBSCs">#REF!</definedName>
    <definedName name="LU_In_RT_Capex">#REF!</definedName>
    <definedName name="LU_In_RT_Expense">#REF!</definedName>
    <definedName name="LU_In_Site_Capex">#REF!</definedName>
    <definedName name="LU_In_Site_Expense">#REF!</definedName>
    <definedName name="LU_In_Sites">#REF!</definedName>
    <definedName name="LU_In_TW_Capex">#REF!</definedName>
    <definedName name="LU_In_TW_Expense">#REF!</definedName>
    <definedName name="LU_In_WM_Capex">#REF!</definedName>
    <definedName name="LU_In_WM_Expense">#REF!</definedName>
    <definedName name="LU_Loop">#REF!</definedName>
    <definedName name="LU_mpops">#REF!</definedName>
    <definedName name="LU_norm">#REF!</definedName>
    <definedName name="LU_PreBuild">#REF!</definedName>
    <definedName name="LU_radii">#REF!</definedName>
    <definedName name="LU_SD">#REF!</definedName>
    <definedName name="LU_Site_Capex_DepYrs">#REF!</definedName>
    <definedName name="LU_Site_Cst">#REF!</definedName>
    <definedName name="LU_Smart_Capacity">#REF!</definedName>
    <definedName name="LU_Subs">#REF!</definedName>
    <definedName name="LU_Tgt_Cov">#REF!</definedName>
    <definedName name="LU_Total_Sites">#REF!</definedName>
    <definedName name="LU_Total_TRX">#REF!</definedName>
    <definedName name="LU_Traffic_pc">#REF!</definedName>
    <definedName name="LU_Trf_DR">#REF!</definedName>
    <definedName name="LU_TRX_per_Site">#REF!</definedName>
    <definedName name="lunn1">#REF!</definedName>
    <definedName name="lunn2">#REF!</definedName>
    <definedName name="lunn3">#REF!</definedName>
    <definedName name="lunnbal">#REF!</definedName>
    <definedName name="LUX_ASSET">#REF!</definedName>
    <definedName name="LUX_INC">#REF!</definedName>
    <definedName name="LUX_LIAB">#REF!</definedName>
    <definedName name="LUXasset">#REF!</definedName>
    <definedName name="LUXinc_">#REF!</definedName>
    <definedName name="LUXliab">#REF!</definedName>
    <definedName name="LYN">#REF!</definedName>
    <definedName name="m">#REF!</definedName>
    <definedName name="m_capex">#REF!</definedName>
    <definedName name="m_cogs">#REF!</definedName>
    <definedName name="m_gen">#REF!</definedName>
    <definedName name="m_gen2">#REF!</definedName>
    <definedName name="m_inc">#REF!</definedName>
    <definedName name="m_labor">#REF!</definedName>
    <definedName name="m_labor2">#REF!</definedName>
    <definedName name="m_maniuf">#REF!</definedName>
    <definedName name="m_maniuf2">#REF!</definedName>
    <definedName name="m_manuf">#REF!</definedName>
    <definedName name="m_manuf2">#REF!</definedName>
    <definedName name="m_mat">#REF!</definedName>
    <definedName name="m_mat2">#REF!</definedName>
    <definedName name="m_ohead">#REF!</definedName>
    <definedName name="m_ohead2">#REF!</definedName>
    <definedName name="m_oper">#REF!</definedName>
    <definedName name="m_other">#REF!</definedName>
    <definedName name="m_sales">#REF!</definedName>
    <definedName name="m_sell">#REF!</definedName>
    <definedName name="m_sell2">#REF!</definedName>
    <definedName name="m_var">#REF!</definedName>
    <definedName name="m_var2">#REF!</definedName>
    <definedName name="m_ware">#REF!</definedName>
    <definedName name="MA10_200Day" localSheetId="6">Old #REF!</definedName>
    <definedName name="MA10_200Day" localSheetId="5">Old #REF!</definedName>
    <definedName name="MA10_200Day">Old #REF!</definedName>
    <definedName name="MA10_40Day" localSheetId="6">Old #REF!</definedName>
    <definedName name="MA10_40Day" localSheetId="5">Old #REF!</definedName>
    <definedName name="MA10_40Day">Old #REF!</definedName>
    <definedName name="MAC">#REF!</definedName>
    <definedName name="MACREC">#REF!</definedName>
    <definedName name="MACRO">#REF!</definedName>
    <definedName name="Macro_Data">#REF!</definedName>
    <definedName name="Macro_Descriptions">#REF!</definedName>
    <definedName name="Macro2">#REF!</definedName>
    <definedName name="Macros">#REF!</definedName>
    <definedName name="MAIN">#REF!</definedName>
    <definedName name="main_">#REF!</definedName>
    <definedName name="MAJOR_ASSETS_AND_LIABILITIES">#REF!</definedName>
    <definedName name="Manager">#REF!</definedName>
    <definedName name="ManualInputs" localSheetId="4">OFFSET(#REF!,0,0,COUNTA(#REF!),COUNTA(#REF!))</definedName>
    <definedName name="ManualInputs">OFFSET(#REF!,0,0,COUNTA(#REF!),COUNTA(#REF!))</definedName>
    <definedName name="MAP">#REF!</definedName>
    <definedName name="map_all_accountingstandard_local_choices">#REF!</definedName>
    <definedName name="map_all_accountingstandard_reporting_choices">#REF!</definedName>
    <definedName name="map_all_adv_what_if_channel_enabled_choices">#REF!</definedName>
    <definedName name="map_all_adv_what_if_supply_proj_bps_choices">#REF!</definedName>
    <definedName name="map_all_allow_nonmonitored_parameters_for_calibration_choices">#REF!</definedName>
    <definedName name="map_all_alt_connected_funding_choices">#REF!</definedName>
    <definedName name="map_all_alt_connected_local_choices">#REF!</definedName>
    <definedName name="map_all_alt_connected_reporting_choices">#REF!</definedName>
    <definedName name="map_all_blank_inputs_choices">#REF!</definedName>
    <definedName name="map_all_country_local_choices">#REF!</definedName>
    <definedName name="map_all_funding_standard_choices">#REF!</definedName>
    <definedName name="map_all_local_currency_choices">#REF!</definedName>
    <definedName name="map_all_plan_type_choices">#REF!</definedName>
    <definedName name="map_all_policy_type15_choices">#REF!</definedName>
    <definedName name="map_all_policy_type20_choices">#REF!</definedName>
    <definedName name="map_all_policy_type25_add_sc_choices">#REF!</definedName>
    <definedName name="map_all_policy_type25_choices">#REF!</definedName>
    <definedName name="map_all_reporting_currency_choices">#REF!</definedName>
    <definedName name="map_all_use_rpi_choices">#REF!</definedName>
    <definedName name="map_enable_channel_inputs_choices">#REF!</definedName>
    <definedName name="map_expected_return_contribution_method_choices">#REF!</definedName>
    <definedName name="map_fas_add_admin_expense_choices" localSheetId="4">#REF!</definedName>
    <definedName name="map_fas_add_admin_expense_choices" localSheetId="5">#REF!</definedName>
    <definedName name="map_fas_add_admin_expense_choices">#REF!</definedName>
    <definedName name="map_fas_annuity_payments_method_choices">#REF!</definedName>
    <definedName name="map_fas_consider_settlement_accounting_choices">#REF!</definedName>
    <definedName name="map_fas_dr_spread_channel_choices">#REF!</definedName>
    <definedName name="map_fas_mrva_method_choices">#REF!</definedName>
    <definedName name="map_fas_mrva_method1_subtract_admin_expense_choices">#REF!</definedName>
    <definedName name="map_fas_mrva_method1_subtract_offset_choices">#REF!</definedName>
    <definedName name="map_fas_mrva_method4_interest_rate_choice_choices">#REF!</definedName>
    <definedName name="map_fas_mrva_method4_years_in_period_choices">#REF!</definedName>
    <definedName name="map_fas_mrva_othermethod_apply_corridor_choices">#REF!</definedName>
    <definedName name="map_fas_mrva_othermethod_fva_or_mrv_choices" localSheetId="4">#REF!</definedName>
    <definedName name="map_fas_mrva_othermethod_fva_or_mrv_choices" localSheetId="5">#REF!</definedName>
    <definedName name="map_fas_mrva_othermethod_fva_or_mrv_choices">#REF!</definedName>
    <definedName name="map_fas_mrva_othermethod_fva_or_mrv_choices2" localSheetId="4">#REF!</definedName>
    <definedName name="map_fas_mrva_othermethod_fva_or_mrv_choices2">#REF!</definedName>
    <definedName name="map_fas_net_gain_loss_amortization_method_choices" localSheetId="4">#REF!</definedName>
    <definedName name="map_fas_net_gain_loss_amortization_method_choices" localSheetId="5">#REF!</definedName>
    <definedName name="map_fas_net_gain_loss_amortization_method_choices">#REF!</definedName>
    <definedName name="map_fas_report_scaling_choices">#REF!</definedName>
    <definedName name="map_fas_settlement_pct_rounding_factor_choices">#REF!</definedName>
    <definedName name="map_fas_uk_disclosure_report_choices">#REF!</definedName>
    <definedName name="map_fas2" localSheetId="4">#REF!</definedName>
    <definedName name="map_fas2">#REF!</definedName>
    <definedName name="map_fasrw_bft_pmts_for_rollforward_choices">#REF!</definedName>
    <definedName name="MAP_LABELS">#REF!</definedName>
    <definedName name="MAP_OMNI">#REF!</definedName>
    <definedName name="map_rate_link_use_channel_choices">#REF!</definedName>
    <definedName name="map_ratelink_cashflow_projection_choices">#REF!</definedName>
    <definedName name="map_ratelink_curve_transition_month_choices">#REF!</definedName>
    <definedName name="map_ratelink_enable_daily_tracking_choices">#REF!</definedName>
    <definedName name="map_ratelink_enable_daily_tracking_transition_choices">#REF!</definedName>
    <definedName name="map_ratelink_fxact_description_choices">#REF!</definedName>
    <definedName name="map_ratelink_fxact_description_transition_choices">#REF!</definedName>
    <definedName name="map_return_index_category_channel_choices">#REF!</definedName>
    <definedName name="map_return_index_fixedreturn_category_channel_choices">#REF!</definedName>
    <definedName name="MAP_SECTORED">#REF!</definedName>
    <definedName name="MAP_SMART">#REF!</definedName>
    <definedName name="map_us_60pct_restrictions_period1_choices">#REF!</definedName>
    <definedName name="map_us_60pct_restrictions_period2_choices">#REF!</definedName>
    <definedName name="map_us_60pct_restrictions_period3_choices">#REF!</definedName>
    <definedName name="map_us_80pct_restrictions_period1_choices">#REF!</definedName>
    <definedName name="map_us_80pct_restrictions_period2_choices">#REF!</definedName>
    <definedName name="map_us_80pct_restrictions_period3_choices">#REF!</definedName>
    <definedName name="map_us_ava_at_high_corridor_choices">#REF!</definedName>
    <definedName name="map_us_ava_at_low_corridor_choices">#REF!</definedName>
    <definedName name="map_us_can_plan_use_funding_balance_choices">#REF!</definedName>
    <definedName name="map_us_create_pfb_choices">#REF!</definedName>
    <definedName name="map_us_exempt_from_new_amortization_choices">#REF!</definedName>
    <definedName name="map_us_funding_balance_use_q1_choices">#REF!</definedName>
    <definedName name="map_us_funding_balance_use_q2_choices">#REF!</definedName>
    <definedName name="map_us_funding_balance_use_q3_choices">#REF!</definedName>
    <definedName name="map_us_methodology_ava_years_of_asset_recognition_choices">#REF!</definedName>
    <definedName name="map_us_methodology_pension_relief_method_choices">#REF!</definedName>
    <definedName name="map_us_pbgc_method_choices">#REF!</definedName>
    <definedName name="map_us_pbgc_rate_method_indicator_choices">#REF!</definedName>
    <definedName name="map_us_policy_avoid_at_risk_status_choices">#REF!</definedName>
    <definedName name="map_us_prefunding_used_choices">#REF!</definedName>
    <definedName name="MARGD">#REF!</definedName>
    <definedName name="margin">#REF!</definedName>
    <definedName name="MARGP">#REF!</definedName>
    <definedName name="marion1">#REF!</definedName>
    <definedName name="marion2">#REF!</definedName>
    <definedName name="marion3">#REF!</definedName>
    <definedName name="marion4">#REF!</definedName>
    <definedName name="marionbal">#REF!</definedName>
    <definedName name="Market_share">#REF!</definedName>
    <definedName name="MarketCap">#REF!</definedName>
    <definedName name="martin">#N/A</definedName>
    <definedName name="Max_EOY_funding">#REF!</definedName>
    <definedName name="Max_HR">#REF!</definedName>
    <definedName name="Max_LB">#REF!</definedName>
    <definedName name="Max_Path_Loss">#REF!</definedName>
    <definedName name="MAX_TRX">#REF!</definedName>
    <definedName name="Max_TRX_Omni">#REF!</definedName>
    <definedName name="Max_TRX_Sec">#REF!</definedName>
    <definedName name="Max_TRX_Sec_SM">#REF!</definedName>
    <definedName name="MaxCell">#REF!</definedName>
    <definedName name="Maxlen">#REF!</definedName>
    <definedName name="MaxRange">#REF!</definedName>
    <definedName name="MC">#REF!</definedName>
    <definedName name="MCHT">#REF!</definedName>
    <definedName name="me">"Button 5"</definedName>
    <definedName name="me_capex">#REF!</definedName>
    <definedName name="Mean_s_Table">#REF!</definedName>
    <definedName name="MeasureDate">#REF!</definedName>
    <definedName name="MENU">#REF!</definedName>
    <definedName name="MESG1">#REF!</definedName>
    <definedName name="MESG2">#REF!</definedName>
    <definedName name="method">#REF!</definedName>
    <definedName name="mezz2">#REF!</definedName>
    <definedName name="Mgmt_Parent" localSheetId="4">#REF!</definedName>
    <definedName name="Mgmt_Parent">#REF!</definedName>
    <definedName name="MgmtBasisCashFlow">#REF!</definedName>
    <definedName name="MgmtBasisCashFlow2">#REF!</definedName>
    <definedName name="MgmtBasisCashFlow2ColumnBorder">#REF!</definedName>
    <definedName name="MgmtBasisCashFlow2RowBorder">#REF!</definedName>
    <definedName name="MgmtBasisCashFlowColumnBorder">#REF!</definedName>
    <definedName name="MgmtBasisCashFlowRowBorder">#REF!</definedName>
    <definedName name="MgmtBasisCashFlowStmt">#REF!</definedName>
    <definedName name="MgtFees">#REF!</definedName>
    <definedName name="mi">#REF!</definedName>
    <definedName name="mid">#REF!</definedName>
    <definedName name="Mid_cap_model">#REF!</definedName>
    <definedName name="Migration_Cost_Sub">#REF!</definedName>
    <definedName name="Migration_expense">#REF!</definedName>
    <definedName name="mil">1000000</definedName>
    <definedName name="MILL423">#REF!</definedName>
    <definedName name="Min_CADM">#REF!</definedName>
    <definedName name="Min_CADM_MTA">#REF!</definedName>
    <definedName name="Min_CNMS">#REF!</definedName>
    <definedName name="Min_CNMS_MTA">#REF!</definedName>
    <definedName name="Min_HLRs">#REF!</definedName>
    <definedName name="Min_HLRs_Reg">#REF!</definedName>
    <definedName name="Min_MSCs">#REF!</definedName>
    <definedName name="Min_MSCs_Reg">#REF!</definedName>
    <definedName name="Min_NMSA">#REF!</definedName>
    <definedName name="Min_NMSA_MTA">#REF!</definedName>
    <definedName name="Min_SMSCs">#REF!</definedName>
    <definedName name="Min_STPs">#REF!</definedName>
    <definedName name="Min_TRX_Sector">#REF!</definedName>
    <definedName name="Min_VPSs">#REF!</definedName>
    <definedName name="Min_WBLNG">#REF!</definedName>
    <definedName name="Min_WBLNG_MTA">#REF!</definedName>
    <definedName name="mincash2">#REF!</definedName>
    <definedName name="MinCell">#REF!</definedName>
    <definedName name="Minn.">#REF!</definedName>
    <definedName name="Minority">#REF!</definedName>
    <definedName name="MinRange">#REF!</definedName>
    <definedName name="MISC">#REF!</definedName>
    <definedName name="Mkt_sce">#REF!</definedName>
    <definedName name="Mkt_share">#REF!</definedName>
    <definedName name="Mkt_Share_Sum">#REF!</definedName>
    <definedName name="Mkt_Share_Tier1">#REF!</definedName>
    <definedName name="Mkt_Share_Tier2">#REF!</definedName>
    <definedName name="Mkt_Share_Tier3">#REF!</definedName>
    <definedName name="Mkt_Share_Tier4">#REF!</definedName>
    <definedName name="Mkt_Tier_1_Pops">#REF!</definedName>
    <definedName name="Mkt_Tier_2_Pops">#REF!</definedName>
    <definedName name="Mkt_Tier_3_Pops">#REF!</definedName>
    <definedName name="Mkt_Tier_4_Pops">#REF!</definedName>
    <definedName name="Mkt_Total_Pops">#REF!</definedName>
    <definedName name="MktPar_Desc">#REF!</definedName>
    <definedName name="MktPar_Names">#REF!</definedName>
    <definedName name="MktPar_Vals">#REF!</definedName>
    <definedName name="ML_share">#REF!</definedName>
    <definedName name="MLB_pop">#REF!</definedName>
    <definedName name="mm_share">#REF!</definedName>
    <definedName name="mmbtu1">#REF!</definedName>
    <definedName name="mmbtu2">#REF!</definedName>
    <definedName name="mn_capex">#REF!</definedName>
    <definedName name="mnthCONSLLC">#REF!</definedName>
    <definedName name="mnthCONSTV">#REF!</definedName>
    <definedName name="mnthconVentures">#REF!</definedName>
    <definedName name="mnthLLCvsbud">#REF!</definedName>
    <definedName name="mnthTVvsbud">#REF!</definedName>
    <definedName name="mnthVentvsBud">#REF!</definedName>
    <definedName name="mnypg1">#REF!</definedName>
    <definedName name="mnypg10">#REF!</definedName>
    <definedName name="mnypg11">#REF!</definedName>
    <definedName name="mnypg12">#REF!</definedName>
    <definedName name="mnypg13">#REF!</definedName>
    <definedName name="mnypg14">#REF!</definedName>
    <definedName name="mnypg15">#REF!</definedName>
    <definedName name="mnypg16">#REF!</definedName>
    <definedName name="mnypg17">#REF!</definedName>
    <definedName name="mnypg2">#REF!</definedName>
    <definedName name="mnypg3">#REF!</definedName>
    <definedName name="mnypg4">#REF!</definedName>
    <definedName name="mnypg5">#REF!</definedName>
    <definedName name="mnypg6">#REF!</definedName>
    <definedName name="mnypg7">#REF!</definedName>
    <definedName name="mnypg8">#REF!</definedName>
    <definedName name="mnypg9">#REF!</definedName>
    <definedName name="mo_op">#REF!</definedName>
    <definedName name="Mob_H">#REF!</definedName>
    <definedName name="Mod_Ver">#REF!</definedName>
    <definedName name="MoData">#REF!</definedName>
    <definedName name="MODEMS">#REF!</definedName>
    <definedName name="Month">#REF!</definedName>
    <definedName name="MONTH_NAME">#REF!</definedName>
    <definedName name="MONTHCOUNT">#REF!</definedName>
    <definedName name="MonthsOwnedBefore1stProjectionYear">#REF!</definedName>
    <definedName name="Moody_Rating">#REF!</definedName>
    <definedName name="MOREASS">#REF!</definedName>
    <definedName name="MOVEOUT">#REF!</definedName>
    <definedName name="MP">#REF!</definedName>
    <definedName name="MP_Annexp">#REF!</definedName>
    <definedName name="MP_Capex">#REF!</definedName>
    <definedName name="MP_Cst">#REF!</definedName>
    <definedName name="MP_DepYrs">#REF!</definedName>
    <definedName name="MP_Instexp">#REF!</definedName>
    <definedName name="MP_RU">#REF!</definedName>
    <definedName name="MP_RU_Annexp">#REF!</definedName>
    <definedName name="MP_RU_Capex">#REF!</definedName>
    <definedName name="MP_RU_Cst">#REF!</definedName>
    <definedName name="MP_RU_Instexp">#REF!</definedName>
    <definedName name="MP_SU">#REF!</definedName>
    <definedName name="MP_SU_Annexp">#REF!</definedName>
    <definedName name="MP_SU_Capex">#REF!</definedName>
    <definedName name="MP_SU_Cst">#REF!</definedName>
    <definedName name="MP_SU_Instexp">#REF!</definedName>
    <definedName name="mrpg1">#REF!</definedName>
    <definedName name="mrpg10">#REF!</definedName>
    <definedName name="mrpg11">#REF!</definedName>
    <definedName name="mrpg12">#REF!</definedName>
    <definedName name="mrpg13">#REF!</definedName>
    <definedName name="mrpg14">#REF!</definedName>
    <definedName name="mrpg15">#REF!</definedName>
    <definedName name="mrpg16">#REF!</definedName>
    <definedName name="mrpg17">#REF!</definedName>
    <definedName name="mrpg2">#REF!</definedName>
    <definedName name="mrpg3">#REF!</definedName>
    <definedName name="mrpg4">#REF!</definedName>
    <definedName name="mrpg5">#REF!</definedName>
    <definedName name="mrpg6">#REF!</definedName>
    <definedName name="mrpg7">#REF!</definedName>
    <definedName name="mrpg8">#REF!</definedName>
    <definedName name="mrpg9">#REF!</definedName>
    <definedName name="MS_Ant_gain">#REF!</definedName>
    <definedName name="MS_Div_Gain">#REF!</definedName>
    <definedName name="MS_Rx_sens">#REF!</definedName>
    <definedName name="MS_Tx_PWR">#REF!</definedName>
    <definedName name="MSC">#REF!</definedName>
    <definedName name="MSC_Annexp">#REF!</definedName>
    <definedName name="MSC_Capacity">#REF!</definedName>
    <definedName name="MSC_Capex">#REF!</definedName>
    <definedName name="MSC_Capex_DepYrs">#REF!</definedName>
    <definedName name="MSC_Cst">#REF!</definedName>
    <definedName name="MSC_Cu_Capex">#REF!</definedName>
    <definedName name="MSC_DepYrs">#REF!</definedName>
    <definedName name="MSC_Hvr_DepYrs">#REF!</definedName>
    <definedName name="MSC_Hvr_In_Capex">#REF!</definedName>
    <definedName name="MSC_Hvr_In_Exp">#REF!</definedName>
    <definedName name="MSC_In_Capex">#REF!</definedName>
    <definedName name="MSC_In_Exp">#REF!</definedName>
    <definedName name="MSC_Inc_Capex">#REF!</definedName>
    <definedName name="MSC_Inc_Instexp">#REF!</definedName>
    <definedName name="MSC_Instexp">#REF!</definedName>
    <definedName name="MSC_Pre_yrs">#REF!</definedName>
    <definedName name="MSC_Reg_Ann">#REF!</definedName>
    <definedName name="MSC_Reg_Init">#REF!</definedName>
    <definedName name="MSC_Sig_DepYrs">#REF!</definedName>
    <definedName name="MSC_Sig_In_Capex">#REF!</definedName>
    <definedName name="MSC_Sig_In_Exp">#REF!</definedName>
    <definedName name="MSC_Subs_Ann">#REF!</definedName>
    <definedName name="MSC_Subs_Init">#REF!</definedName>
    <definedName name="MSC_Type_Yr">#REF!</definedName>
    <definedName name="MSC1_Annexp">#REF!</definedName>
    <definedName name="MSC1_Capacity">#REF!</definedName>
    <definedName name="MSC1_Capex">#REF!</definedName>
    <definedName name="MSC1_Instexp">#REF!</definedName>
    <definedName name="MSC2_Annexp">#REF!</definedName>
    <definedName name="MSC2_Capacity">#REF!</definedName>
    <definedName name="MSC2_Capex">#REF!</definedName>
    <definedName name="MSC2_Instexp">#REF!</definedName>
    <definedName name="MSC3_Annexp">#REF!</definedName>
    <definedName name="MSC3_Capacity">#REF!</definedName>
    <definedName name="MSC3_Capex">#REF!</definedName>
    <definedName name="MSC3_Instexp">#REF!</definedName>
    <definedName name="MSC4_Annexp">#REF!</definedName>
    <definedName name="MSC4_Capacity">#REF!</definedName>
    <definedName name="MSC4_Capex">#REF!</definedName>
    <definedName name="MSC4_Instexp">#REF!</definedName>
    <definedName name="MSC5_Annexp">#REF!</definedName>
    <definedName name="MSC5_Capacity">#REF!</definedName>
    <definedName name="MSC5_Capex">#REF!</definedName>
    <definedName name="MSC5_Instexp">#REF!</definedName>
    <definedName name="MSCeq_In_Capex">#REF!</definedName>
    <definedName name="MSCeq_In_Capex_DepYrs">#REF!</definedName>
    <definedName name="MSCeq_In_Exp">#REF!</definedName>
    <definedName name="MSCLG">#REF!</definedName>
    <definedName name="MSCLG_Annexp">#REF!</definedName>
    <definedName name="MSCLG_Capex">#REF!</definedName>
    <definedName name="MSCLG_Capex_DepYrs">#REF!</definedName>
    <definedName name="MSCLG_Cst">#REF!</definedName>
    <definedName name="MSCLG_DepYrs">#REF!</definedName>
    <definedName name="MSCLG_Instexp">#REF!</definedName>
    <definedName name="MSCLG_St_In_Capex">#REF!</definedName>
    <definedName name="MSCLG_St_In_Exp">#REF!</definedName>
    <definedName name="MSCSM">#REF!</definedName>
    <definedName name="MSCSM_Annexp">#REF!</definedName>
    <definedName name="MSCSM_Capex">#REF!</definedName>
    <definedName name="MSCSM_Capex_DepYrs">#REF!</definedName>
    <definedName name="MSCSM_Cst">#REF!</definedName>
    <definedName name="MSCSM_DepYrs">#REF!</definedName>
    <definedName name="MSCSM_Instexp">#REF!</definedName>
    <definedName name="MSCSM_St_In_Capex">#REF!</definedName>
    <definedName name="MSCSM_St_In_Exp">#REF!</definedName>
    <definedName name="MTA_1">#REF!</definedName>
    <definedName name="MTA_2">#REF!</definedName>
    <definedName name="MTA_No">#REF!</definedName>
    <definedName name="MTA1_1">#REF!</definedName>
    <definedName name="MTA1_2">#REF!</definedName>
    <definedName name="MTA1_3">#REF!</definedName>
    <definedName name="MTA1_4">#REF!</definedName>
    <definedName name="MTA2_1">#REF!</definedName>
    <definedName name="MTA2_2">#REF!</definedName>
    <definedName name="MTA2_3">#REF!</definedName>
    <definedName name="MTA2_4">#REF!</definedName>
    <definedName name="mulBasic">#REF!</definedName>
    <definedName name="mulDiluted">#REF!</definedName>
    <definedName name="mult">#REF!</definedName>
    <definedName name="mult_method">#REF!</definedName>
    <definedName name="Mult_Range">#REF!</definedName>
    <definedName name="Mult_Start">#REF!</definedName>
    <definedName name="multiple">#REF!</definedName>
    <definedName name="MV">#REF!</definedName>
    <definedName name="MV_BV">#REF!</definedName>
    <definedName name="MV_L12MNI">#REF!</definedName>
    <definedName name="MVAVG10">#REF!</definedName>
    <definedName name="MVAVG10Day" localSheetId="6">Old #REF!</definedName>
    <definedName name="MVAVG10Day" localSheetId="5">Old #REF!</definedName>
    <definedName name="MVAVG10Day">Old #REF!</definedName>
    <definedName name="MVAVG200">#REF!</definedName>
    <definedName name="MVAVG200Day" localSheetId="6">Old #REF!</definedName>
    <definedName name="MVAVG200Day" localSheetId="5">Old #REF!</definedName>
    <definedName name="MVAVG200Day">Old #REF!</definedName>
    <definedName name="MVAVG40">#REF!</definedName>
    <definedName name="MVAVG40Day" localSheetId="6">Old #REF!</definedName>
    <definedName name="MVAVG40Day" localSheetId="5">Old #REF!</definedName>
    <definedName name="MVAVG40Day">Old #REF!</definedName>
    <definedName name="MVBV">#REF!</definedName>
    <definedName name="MVL12MNI">#REF!</definedName>
    <definedName name="mw_cape">#REF!</definedName>
    <definedName name="mw_capex">#REF!</definedName>
    <definedName name="MW38G">#REF!</definedName>
    <definedName name="MW38G_AnnExp">#REF!</definedName>
    <definedName name="MW38G_AnnExpmile">#REF!</definedName>
    <definedName name="MW38G_Capex">#REF!</definedName>
    <definedName name="MW38G_Capmile">#REF!</definedName>
    <definedName name="MW38G_Cst">#REF!</definedName>
    <definedName name="MW38G_DepYrs">#REF!</definedName>
    <definedName name="MW38G_InstExp">#REF!</definedName>
    <definedName name="MW38G_InstExpmile">#REF!</definedName>
    <definedName name="mwcase">#REF!</definedName>
    <definedName name="n">#REF!</definedName>
    <definedName name="n_cc">#REF!</definedName>
    <definedName name="n_co">#REF!</definedName>
    <definedName name="n_ga">#REF!</definedName>
    <definedName name="n_ic">#REF!</definedName>
    <definedName name="n_ose">#REF!</definedName>
    <definedName name="n_otl">#REF!</definedName>
    <definedName name="n_sales">#REF!</definedName>
    <definedName name="n_swb">#REF!</definedName>
    <definedName name="name">#REF!</definedName>
    <definedName name="NAMES">#REF!</definedName>
    <definedName name="NC_subs">#REF!</definedName>
    <definedName name="NDD_Params">#REF!</definedName>
    <definedName name="Neq_Pre_Yrs">#REF!</definedName>
    <definedName name="net_adds">#REF!</definedName>
    <definedName name="Net_Debt">#REF!</definedName>
    <definedName name="net_equip_capex">#REF!</definedName>
    <definedName name="Net_inc_BTA1">#REF!</definedName>
    <definedName name="Net_inc_BTA2">#REF!</definedName>
    <definedName name="Net_inc_BTA3">#REF!</definedName>
    <definedName name="Net_inc_BTA4">#REF!</definedName>
    <definedName name="Net_inc_BTA5">#REF!</definedName>
    <definedName name="Net_inc_BTA6">#REF!</definedName>
    <definedName name="Net_inc_C1">#REF!</definedName>
    <definedName name="Net_inc_C2">#REF!</definedName>
    <definedName name="Net_Inc_Cell1">#REF!</definedName>
    <definedName name="Net_inc_ESMR">#REF!</definedName>
    <definedName name="Net_inc_MTA1">#REF!</definedName>
    <definedName name="Net_inc_MTA2">#REF!</definedName>
    <definedName name="Net_inc_subs">#REF!</definedName>
    <definedName name="Net_inc_tot">#REF!</definedName>
    <definedName name="Net_Income">#REF!</definedName>
    <definedName name="Net_Incremental_Subs">#REF!</definedName>
    <definedName name="Net_intangible_assets">#REF!</definedName>
    <definedName name="Net_intangibles">#REF!</definedName>
    <definedName name="net_LT_debt_outstanding">#REF!</definedName>
    <definedName name="Net_Margin">#REF!</definedName>
    <definedName name="NET_OP_INC">#REF!</definedName>
    <definedName name="net_PPE">#REF!</definedName>
    <definedName name="Net_Profit">#REF!</definedName>
    <definedName name="Net_replacement_capital">#REF!</definedName>
    <definedName name="Net_revenue">#REF!</definedName>
    <definedName name="Net_Revenues">#REF!</definedName>
    <definedName name="net_site_and_equip">#REF!</definedName>
    <definedName name="net_site_capex">#REF!</definedName>
    <definedName name="Net_tangible_assets">#REF!</definedName>
    <definedName name="net_tangibles">#REF!</definedName>
    <definedName name="Net_Unbilled_KWh">#REF!</definedName>
    <definedName name="Net_Unbilled_Revenue_Dollars">#REF!</definedName>
    <definedName name="NetDebt">#REF!</definedName>
    <definedName name="NETMARG1YRPRIOR">#REF!</definedName>
    <definedName name="NETMARG2YRPRIOR">#REF!</definedName>
    <definedName name="NETMARG3YRAVG">#REF!</definedName>
    <definedName name="NETMARG3YRPRIOR">#REF!</definedName>
    <definedName name="netrev_hide_ku_01">#REF!</definedName>
    <definedName name="netrev_hide_lge_01">#REF!</definedName>
    <definedName name="netrev_ku_01">#REF!</definedName>
    <definedName name="NetRevenue_Annual_KU">#REF!</definedName>
    <definedName name="Netw_pops">#REF!</definedName>
    <definedName name="Network_operating_expenses">#REF!</definedName>
    <definedName name="Network_Startup">#REF!</definedName>
    <definedName name="NETWORTH">#REF!</definedName>
    <definedName name="new">#REF!</definedName>
    <definedName name="New_Debt">#REF!</definedName>
    <definedName name="newBSHARESbc">#REF!</definedName>
    <definedName name="NewCheck">#REF!</definedName>
    <definedName name="Newco_brand_gain">#REF!</definedName>
    <definedName name="Newco_share">#REF!</definedName>
    <definedName name="Newco_share_cum">#REF!</definedName>
    <definedName name="NewCoupon">#REF!</definedName>
    <definedName name="newcutoff">#REF!</definedName>
    <definedName name="newDilAdjbc">#REF!</definedName>
    <definedName name="newDIVbc">#REF!</definedName>
    <definedName name="newDSHARESbc">#REF!</definedName>
    <definedName name="newEBITDAac">#REF!</definedName>
    <definedName name="newEBITDAbc">#REF!</definedName>
    <definedName name="newEquitybc">#REF!</definedName>
    <definedName name="NewExpenses">#REF!</definedName>
    <definedName name="newFootNoteRef" localSheetId="6">UseOfFunds, PartialYear, CashFlowDefinition, RetirementGain, tpRevolverFootNote, tpRevolverDrawnFootNote, tpTermFootNote, tpNoteFootNote, tpCvtNoteFootNote, tpCvtNoteCoPayFootNote, tpCvtManFootNote, tpCvtPfdFootNote, tpCvtPfdCoPayFootNote, tpCSFootNote</definedName>
    <definedName name="newFootNoteRef" localSheetId="5">UseOfFunds, PartialYear, CashFlowDefinition, RetirementGain, tpRevolverFootNote, tpRevolverDrawnFootNote, tpTermFootNote, tpNoteFootNote, tpCvtNoteFootNote, tpCvtNoteCoPayFootNote, tpCvtManFootNote, tpCvtPfdFootNote, tpCvtPfdCoPayFootNote, tpCSFootNote</definedName>
    <definedName name="newFootNoteRef">UseOfFunds, PartialYear, CashFlowDefinition, RetirementGain, tpRevolverFootNote, tpRevolverDrawnFootNote, tpTermFootNote, tpNoteFootNote, tpCvtNoteFootNote, tpCvtNoteCoPayFootNote, tpCvtManFootNote, tpCvtPfdFootNote, tpCvtPfdCoPayFootNote, tpCSFootNote</definedName>
    <definedName name="NEWINFO">#REF!</definedName>
    <definedName name="newINTEXPbc">#REF!</definedName>
    <definedName name="NewMaturityDate">#REF!</definedName>
    <definedName name="newMIINCOMEbc">#REF!</definedName>
    <definedName name="newMIliabilitybc">#REF!</definedName>
    <definedName name="newName">#REF!</definedName>
    <definedName name="newPFDbc">#REF!</definedName>
    <definedName name="NewSpread">#REF!</definedName>
    <definedName name="newSrLTDbc">#REF!</definedName>
    <definedName name="newSTDbc">#REF!</definedName>
    <definedName name="newSubLTDbc">#REF!</definedName>
    <definedName name="NewTenor">#REF!</definedName>
    <definedName name="NewTicker">#REF!</definedName>
    <definedName name="NextCouponDate">#REF!</definedName>
    <definedName name="NextReptgMo">#REF!</definedName>
    <definedName name="NextReptgYr">#REF!</definedName>
    <definedName name="NFYPE">#REF!</definedName>
    <definedName name="nglfrac">#REF!</definedName>
    <definedName name="NI">#REF!</definedName>
    <definedName name="ni_subs_newco">#REF!</definedName>
    <definedName name="NI1YRGR">#REF!</definedName>
    <definedName name="NI3YRGR">#REF!</definedName>
    <definedName name="NIB">#REF!</definedName>
    <definedName name="NIN">#REF!</definedName>
    <definedName name="NITC">#REF!</definedName>
    <definedName name="NM_BV">#REF!</definedName>
    <definedName name="NM_EBITDA">#REF!</definedName>
    <definedName name="NM_NI">#REF!</definedName>
    <definedName name="NM_OpInc">#REF!</definedName>
    <definedName name="NMSA">#REF!</definedName>
    <definedName name="NMSA_Annexp">#REF!</definedName>
    <definedName name="NMSA_Capacity">#REF!</definedName>
    <definedName name="NMSA_Capex">#REF!</definedName>
    <definedName name="NMSA_Capex_DepYrs">#REF!</definedName>
    <definedName name="NMSA_Cst">#REF!</definedName>
    <definedName name="NMSA_DepYrs">#REF!</definedName>
    <definedName name="NMSA_In_Capex">#REF!</definedName>
    <definedName name="NMSA_In_Exp">#REF!</definedName>
    <definedName name="NMSA_Init_dep">#REF!</definedName>
    <definedName name="NMSA_Instexp">#REF!</definedName>
    <definedName name="NMSA_Pop_Ann">#REF!</definedName>
    <definedName name="NMSA_Pop_Init">#REF!</definedName>
    <definedName name="NMSA_Pre_Yrs">#REF!</definedName>
    <definedName name="NMSA_sqm_Ann">#REF!</definedName>
    <definedName name="NMSA_sqm_Init">#REF!</definedName>
    <definedName name="NMSA_Subs_Ann">#REF!</definedName>
    <definedName name="NMSA_Subs_Init">#REF!</definedName>
    <definedName name="No">0</definedName>
    <definedName name="NO.__1">#REF!</definedName>
    <definedName name="NO.__10">#REF!</definedName>
    <definedName name="NO.__11">#REF!</definedName>
    <definedName name="NO.__13">#REF!</definedName>
    <definedName name="NO.__14">#REF!</definedName>
    <definedName name="NO.__2">#REF!</definedName>
    <definedName name="NO.__23">#REF!</definedName>
    <definedName name="NO.__3">#REF!</definedName>
    <definedName name="NO.__4">#REF!</definedName>
    <definedName name="NO.__5">#REF!</definedName>
    <definedName name="NO.__6">#REF!</definedName>
    <definedName name="NO.__7">#REF!</definedName>
    <definedName name="NO.__8">#REF!</definedName>
    <definedName name="NO.__9">#REF!</definedName>
    <definedName name="noclue">#REF!</definedName>
    <definedName name="NOMEANING1">#REF!</definedName>
    <definedName name="Non_Cash_Addbacks">#REF!</definedName>
    <definedName name="Non_Compete">#REF!</definedName>
    <definedName name="NonCashCharges">#REF!</definedName>
    <definedName name="NonDeductibleItems">#REF!</definedName>
    <definedName name="NoOfFFSegments1">#REF!</definedName>
    <definedName name="Norm_traf_dist">#REF!</definedName>
    <definedName name="normal">#REF!</definedName>
    <definedName name="Normalized_Traffic_Distribution">#REF!</definedName>
    <definedName name="Note_a">#REF!</definedName>
    <definedName name="Note_b">#REF!</definedName>
    <definedName name="Note_c">#REF!</definedName>
    <definedName name="Note_d">#REF!</definedName>
    <definedName name="Note_e">#REF!</definedName>
    <definedName name="Note_f">#REF!</definedName>
    <definedName name="Note_k">#REF!</definedName>
    <definedName name="Note2">#REF!</definedName>
    <definedName name="NoTenderPV">#REF!</definedName>
    <definedName name="Notes">#REF!</definedName>
    <definedName name="NPA_Graph_Input">#REF!</definedName>
    <definedName name="NSS_Cost_Results">#REF!</definedName>
    <definedName name="NSS_equip_sum">#REF!</definedName>
    <definedName name="NSS_fin_output">#REF!</definedName>
    <definedName name="NSS_In_Equip_Capex">#REF!</definedName>
    <definedName name="NSS_In_Equip_Expense">#REF!</definedName>
    <definedName name="NSS_In_Site_Capex">#REF!</definedName>
    <definedName name="NSS_In_Site_Expense">#REF!</definedName>
    <definedName name="NSS_Params">#REF!</definedName>
    <definedName name="NSS_RF">#REF!</definedName>
    <definedName name="NSS_run_ID">#REF!</definedName>
    <definedName name="NSS_run_name">#REF!</definedName>
    <definedName name="NSS_Site_Cu_Capex">#REF!</definedName>
    <definedName name="NSS_Site_In_Capex">#REF!</definedName>
    <definedName name="NSS_Site_In_Capex_DepYrs">#REF!</definedName>
    <definedName name="NSS_Site_In_Exp">#REF!</definedName>
    <definedName name="NSS_SW_Cu_Capex">#REF!</definedName>
    <definedName name="NSS_SW_DepYrs">#REF!</definedName>
    <definedName name="NSS_SW_In_Capex">#REF!</definedName>
    <definedName name="NSS_SW_In_Exp">#REF!</definedName>
    <definedName name="NudgeReturn">#REF!</definedName>
    <definedName name="NudgeSet">#REF!</definedName>
    <definedName name="nue">#REF!</definedName>
    <definedName name="NUM_OF_COS">#REF!</definedName>
    <definedName name="Num_Pmt_Per_Year">#REF!</definedName>
    <definedName name="Number_of_Migration_Yrs">#REF!</definedName>
    <definedName name="Number_of_OMCR_Blocks">#REF!</definedName>
    <definedName name="Number_of_Payments" localSheetId="6">MATCH(0.01,End_Bal,-1)+1</definedName>
    <definedName name="Number_of_Payments" localSheetId="5">MATCH(0.01,End_Bal,-1)+1</definedName>
    <definedName name="Number_of_Payments">MATCH(0.01,End_Bal,-1)+1</definedName>
    <definedName name="Number_of_replacement_years">#REF!</definedName>
    <definedName name="NumberArea">#REF!</definedName>
    <definedName name="NumberOfDates">#REF!</definedName>
    <definedName name="nvmpg1">#REF!</definedName>
    <definedName name="nvmpg10">#REF!</definedName>
    <definedName name="nvmpg11">#REF!</definedName>
    <definedName name="nvmpg12">#REF!</definedName>
    <definedName name="nvmpg13">#REF!</definedName>
    <definedName name="nvmpg14">#REF!</definedName>
    <definedName name="nvmpg15">#REF!</definedName>
    <definedName name="nvmpg16">#REF!</definedName>
    <definedName name="nvmpg17">#REF!</definedName>
    <definedName name="nvmpg2">#REF!</definedName>
    <definedName name="nvmpg3">#REF!</definedName>
    <definedName name="nvmpg4">#REF!</definedName>
    <definedName name="nvmpg5">#REF!</definedName>
    <definedName name="nvmpg6">#REF!</definedName>
    <definedName name="nvmpg7">#REF!</definedName>
    <definedName name="nvmpg8">#REF!</definedName>
    <definedName name="nvmpg9">#REF!</definedName>
    <definedName name="NvsASD">"V2006-01-31"</definedName>
    <definedName name="NvsAutoDrillOk">"VN"</definedName>
    <definedName name="NvsElapsedTime">0.000162037038535345</definedName>
    <definedName name="NvsEndTime">38761.3456134259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"%,X,RPT.ACCOUNT.,CZF.."</definedName>
    <definedName name="NvsPanelBusUnit">"V"</definedName>
    <definedName name="NvsPanelEffdt">"V2005-04-21"</definedName>
    <definedName name="NvsPanelSetid">"VSHARE"</definedName>
    <definedName name="NvsParentRef">#REF!</definedName>
    <definedName name="NvsReqBU">"V10000"</definedName>
    <definedName name="NvsReqBUOnly">"VN"</definedName>
    <definedName name="NvsTransLed">"VN"</definedName>
    <definedName name="NvsTreeASD">"V2006-01-31"</definedName>
    <definedName name="NvsValTbl.ACCOUNT">"GL_ACCOUNT_TBL"</definedName>
    <definedName name="NvsValTbl.BUSINESS_UNIT">"BUS_UNIT_TBL_GL"</definedName>
    <definedName name="NvsValTbl.DEPTID">"DEPARTMENT_TBL"</definedName>
    <definedName name="NvsValTbl.PRODUCT">"PROD_ALL_VW"</definedName>
    <definedName name="NvsValTbl.STATISTICS_CODE">"STAT_TBL"</definedName>
    <definedName name="NvsValTbl.U_GL_RES_GROUP">"U_SUM_LEDGER"</definedName>
    <definedName name="NvsValTbl.U_GL_RESOURCE">"U_GLRESOURCE_VW"</definedName>
    <definedName name="NvsValTbl.U_PROCESS">"U_PROCESS_AL_VW"</definedName>
    <definedName name="OB_Prot">#REF!</definedName>
    <definedName name="OB_Unprot">#REF!</definedName>
    <definedName name="oca">#REF!</definedName>
    <definedName name="ocase">#REF!</definedName>
    <definedName name="OCCUPANCY">#REF!</definedName>
    <definedName name="OCF">#REF!</definedName>
    <definedName name="ocl">#REF!</definedName>
    <definedName name="octane">#REF!</definedName>
    <definedName name="ODBCDataSource1">#REF!</definedName>
    <definedName name="ODU_Av_Erl_Sector">#REF!</definedName>
    <definedName name="ODU_Av_Erl_Sector_FR">#REF!</definedName>
    <definedName name="ODU_Av_Erl_Sector_FR_A">#REF!</definedName>
    <definedName name="ODU_Av_Erl_Sector_HR">#REF!</definedName>
    <definedName name="ODU_Av_Erl_Sector_HR_A">#REF!</definedName>
    <definedName name="ODU_Cell_Eff">#REF!</definedName>
    <definedName name="ODU_Coverage">#REF!</definedName>
    <definedName name="ODU_Loop_Sv_Area">#REF!</definedName>
    <definedName name="ODU_pc_of_Area">#REF!</definedName>
    <definedName name="ODU_Radii">#REF!</definedName>
    <definedName name="ODU_Sites">#REF!</definedName>
    <definedName name="ODU_Sv_Area">#REF!</definedName>
    <definedName name="ODU_Tot_Erlangs">#REF!</definedName>
    <definedName name="ODU_Tot_Traff_Sites">#REF!</definedName>
    <definedName name="ODU_Total_TRX">#REF!</definedName>
    <definedName name="ODU_Traff_Off_Sec">#REF!</definedName>
    <definedName name="ODU_TRX_per_Site">#REF!</definedName>
    <definedName name="ODU_TRX_per_Site_A">#REF!</definedName>
    <definedName name="ODU_TRX_Sector_FR">#REF!</definedName>
    <definedName name="ODU_TRX_Sector_FR_A">#REF!</definedName>
    <definedName name="ODU_TRX_Sector_HR">#REF!</definedName>
    <definedName name="ODU_TRX_Sector_HR_A">#REF!</definedName>
    <definedName name="ODU_Vchs_per_Sector">#REF!</definedName>
    <definedName name="OFandE">#REF!</definedName>
    <definedName name="Offer_Price_Per_Share">#REF!</definedName>
    <definedName name="offpage">#REF!</definedName>
    <definedName name="offset">#REF!</definedName>
    <definedName name="OFIX" localSheetId="6">'Calc Data'!OFIX</definedName>
    <definedName name="OFIX" localSheetId="5">'Q70c LGE Benefits p.7'!OFIX</definedName>
    <definedName name="OFIX">[0]!OFIX</definedName>
    <definedName name="oi">#REF!</definedName>
    <definedName name="OIL">#REF!</definedName>
    <definedName name="okay">#REF!</definedName>
    <definedName name="Old">#REF!</definedName>
    <definedName name="OLEChartName">#REF!</definedName>
    <definedName name="OLEPosition">#REF!</definedName>
    <definedName name="OLU_Av_Erl_Sector">#REF!</definedName>
    <definedName name="OLU_Av_Erl_Sector_FR">#REF!</definedName>
    <definedName name="OLU_Av_Erl_Sector_FR_A">#REF!</definedName>
    <definedName name="OLU_Av_Erl_Sector_HR">#REF!</definedName>
    <definedName name="OLU_Av_Erl_Sector_HR_A">#REF!</definedName>
    <definedName name="OLU_Cell_Eff">#REF!</definedName>
    <definedName name="OLU_Coverage">#REF!</definedName>
    <definedName name="OLU_Loop_Sv_Area">#REF!</definedName>
    <definedName name="OLU_pc_of_Area">#REF!</definedName>
    <definedName name="OLU_Radii">#REF!</definedName>
    <definedName name="OLU_Sites">#REF!</definedName>
    <definedName name="OLU_Sv_Area">#REF!</definedName>
    <definedName name="OLU_Tot_Erlangs">#REF!</definedName>
    <definedName name="OLU_Total_TRX">#REF!</definedName>
    <definedName name="OLU_Traff_Off_Sec">#REF!</definedName>
    <definedName name="OLU_TRX_per_Site">#REF!</definedName>
    <definedName name="OLU_TRX_per_Site_A">#REF!</definedName>
    <definedName name="OLU_TRX_Sector_FR">#REF!</definedName>
    <definedName name="OLU_TRX_Sector_FR_A">#REF!</definedName>
    <definedName name="OLU_TRX_Sector_HR">#REF!</definedName>
    <definedName name="OLU_TRX_Sector_HR_A">#REF!</definedName>
    <definedName name="OLU_Vchs_per_Sector">#REF!</definedName>
    <definedName name="OMCR">#REF!</definedName>
    <definedName name="OMCR_Annexp">#REF!</definedName>
    <definedName name="OMCR_Capacity">#REF!</definedName>
    <definedName name="OMCR_Capex">#REF!</definedName>
    <definedName name="OMCR_Cst">#REF!</definedName>
    <definedName name="OMCR_DepYrs">#REF!</definedName>
    <definedName name="OMCR_Eq_Cst">#REF!</definedName>
    <definedName name="OMCR_HW_Capex">#REF!</definedName>
    <definedName name="OMCR_In_Capex">#REF!</definedName>
    <definedName name="OMCR_In_Capex_DepYrs">#REF!</definedName>
    <definedName name="OMCR_In_Expense">#REF!</definedName>
    <definedName name="OMCR_Instexp">#REF!</definedName>
    <definedName name="OMCR_SW_Capex">#REF!</definedName>
    <definedName name="Omn">#REF!</definedName>
    <definedName name="Omni">#REF!</definedName>
    <definedName name="Omni_1">#REF!</definedName>
    <definedName name="Omni_1_Annexp">#REF!</definedName>
    <definedName name="Omni_1_Capacity">#REF!</definedName>
    <definedName name="Omni_1_Capex">#REF!</definedName>
    <definedName name="Omni_1_Cst">#REF!</definedName>
    <definedName name="Omni_1_DepYrs">#REF!</definedName>
    <definedName name="Omni_1_In_Capex">#REF!</definedName>
    <definedName name="Omni_1_In_Expense">#REF!</definedName>
    <definedName name="Omni_1_Instexp">#REF!</definedName>
    <definedName name="Omni_2">#REF!</definedName>
    <definedName name="Omni_2_Annexp">#REF!</definedName>
    <definedName name="Omni_2_Capacity">#REF!</definedName>
    <definedName name="Omni_2_Capex">#REF!</definedName>
    <definedName name="Omni_2_Cst">#REF!</definedName>
    <definedName name="Omni_2_DepYrs">#REF!</definedName>
    <definedName name="Omni_2_In_Capex">#REF!</definedName>
    <definedName name="Omni_2_In_Expense">#REF!</definedName>
    <definedName name="Omni_2_Instexp">#REF!</definedName>
    <definedName name="Omni_3">#REF!</definedName>
    <definedName name="Omni_3_Annexp">#REF!</definedName>
    <definedName name="Omni_3_Capacity">#REF!</definedName>
    <definedName name="Omni_3_Capex">#REF!</definedName>
    <definedName name="Omni_3_Cst">#REF!</definedName>
    <definedName name="Omni_3_DepYrs">#REF!</definedName>
    <definedName name="Omni_3_In_Capex">#REF!</definedName>
    <definedName name="Omni_3_In_Expense">#REF!</definedName>
    <definedName name="Omni_3_Instexp">#REF!</definedName>
    <definedName name="Omni_4">#REF!</definedName>
    <definedName name="Omni_4_Annexp">#REF!</definedName>
    <definedName name="Omni_4_Capacity">#REF!</definedName>
    <definedName name="Omni_4_Capex">#REF!</definedName>
    <definedName name="Omni_4_Cst">#REF!</definedName>
    <definedName name="Omni_4_DepYrs">#REF!</definedName>
    <definedName name="Omni_4_In_Capex">#REF!</definedName>
    <definedName name="Omni_4_In_Expense">#REF!</definedName>
    <definedName name="Omni_4_Instexp">#REF!</definedName>
    <definedName name="Omni_Inst">#REF!</definedName>
    <definedName name="Omni_pc">#REF!</definedName>
    <definedName name="ONCL">#REF!</definedName>
    <definedName name="one">#REF!</definedName>
    <definedName name="OnShow" localSheetId="6">'Calc Data'!OnShow</definedName>
    <definedName name="OnShow" localSheetId="5">'Q70c LGE Benefits p.7'!OnShow</definedName>
    <definedName name="OnShow">[0]!OnShow</definedName>
    <definedName name="op">#REF!</definedName>
    <definedName name="opbal">#REF!</definedName>
    <definedName name="opening_balance">#REF!</definedName>
    <definedName name="Operating_cash_flow">#REF!</definedName>
    <definedName name="operating_exp_margin">#REF!</definedName>
    <definedName name="Operating_Margin">#REF!</definedName>
    <definedName name="Operating_Revenue_Dollars">#REF!</definedName>
    <definedName name="Operating_Sales__KWh">#REF!</definedName>
    <definedName name="Operational_expenses">"Operational expenses chart"</definedName>
    <definedName name="OPERINC">#REF!</definedName>
    <definedName name="OPERINC1YRGR">#REF!</definedName>
    <definedName name="OPERINC3YRGR">#REF!</definedName>
    <definedName name="opexa1">#REF!</definedName>
    <definedName name="opexuncle">#REF!</definedName>
    <definedName name="OpIncome">#REF!</definedName>
    <definedName name="OpIncome_0">#REF!</definedName>
    <definedName name="OpIncome_1">#REF!</definedName>
    <definedName name="OpIncome_2">#REF!</definedName>
    <definedName name="Opinion">#REF!</definedName>
    <definedName name="OpinionS">#REF!</definedName>
    <definedName name="OPP">#REF!</definedName>
    <definedName name="OPPR1YRPRIOR">#REF!</definedName>
    <definedName name="OPPR2YRPRIOR">#REF!</definedName>
    <definedName name="OPPR3YRAVG">#REF!</definedName>
    <definedName name="OPPR3YRPRIOR">#REF!</definedName>
    <definedName name="OPT_PREM">#REF!</definedName>
    <definedName name="Option1model">#REF!</definedName>
    <definedName name="OracleOutput">#REF!</definedName>
    <definedName name="ORG_COMP" localSheetId="4">#REF!</definedName>
    <definedName name="ORG_COMP">#REF!</definedName>
    <definedName name="Org_Company" localSheetId="4">#REF!</definedName>
    <definedName name="Org_Company">#REF!</definedName>
    <definedName name="ORG_PARENTS" localSheetId="4">#REF!</definedName>
    <definedName name="ORG_PARENTS">#REF!</definedName>
    <definedName name="ORG_PARENTS_GL" localSheetId="4">#REF!</definedName>
    <definedName name="ORG_PARENTS_GL">#REF!</definedName>
    <definedName name="ORG_PARENTS_PA">#REF!</definedName>
    <definedName name="Organizational_Expenses">#REF!</definedName>
    <definedName name="orgfee1">#REF!</definedName>
    <definedName name="OrigFee1">#REF!</definedName>
    <definedName name="Original">#REF!</definedName>
    <definedName name="ORU_Av_Erl_Sector">#REF!</definedName>
    <definedName name="ORU_Av_Erl_Sector_FR">#REF!</definedName>
    <definedName name="ORU_Av_Erl_Sector_FR_A">#REF!</definedName>
    <definedName name="ORU_Av_Erl_Sector_HR">#REF!</definedName>
    <definedName name="ORU_Av_Erl_Sector_HR_A">#REF!</definedName>
    <definedName name="ORU_Cell_Eff">#REF!</definedName>
    <definedName name="ORU_Coverage">#REF!</definedName>
    <definedName name="ORU_Loop_Sv_Area">#REF!</definedName>
    <definedName name="ORU_pc_of_Area">#REF!</definedName>
    <definedName name="ORU_Radii">#REF!</definedName>
    <definedName name="ORU_Sites">#REF!</definedName>
    <definedName name="ORU_Sv_Area">#REF!</definedName>
    <definedName name="ORU_Tot_Erlangs">#REF!</definedName>
    <definedName name="ORU_Total_TRX">#REF!</definedName>
    <definedName name="ORU_Traff_Off_Sec">#REF!</definedName>
    <definedName name="ORU_TRX_per_Site">#REF!</definedName>
    <definedName name="ORU_TRX_per_Site_A">#REF!</definedName>
    <definedName name="ORU_TRX_Sector_FR">#REF!</definedName>
    <definedName name="ORU_TRX_Sector_FR_A">#REF!</definedName>
    <definedName name="ORU_TRX_Sector_HR">#REF!</definedName>
    <definedName name="ORU_TRX_Sector_HR_A">#REF!</definedName>
    <definedName name="ORU_Vchs_per_Sector">#REF!</definedName>
    <definedName name="OS_PRODUCT">#REF!</definedName>
    <definedName name="OSU_Av_Erl_Sector">#REF!</definedName>
    <definedName name="OSU_Av_Erl_Sector_FR">#REF!</definedName>
    <definedName name="OSU_Av_Erl_Sector_FR_A">#REF!</definedName>
    <definedName name="OSU_Av_Erl_Sector_HR">#REF!</definedName>
    <definedName name="OSU_Av_Erl_Sector_HR_A">#REF!</definedName>
    <definedName name="OSU_Cell_Eff">#REF!</definedName>
    <definedName name="OSU_Coverage">#REF!</definedName>
    <definedName name="OSU_Loop_Sv_Area">#REF!</definedName>
    <definedName name="OSU_pc_of_Area">#REF!</definedName>
    <definedName name="OSU_Radii">#REF!</definedName>
    <definedName name="OSU_Sites">#REF!</definedName>
    <definedName name="OSU_Sv_Area">#REF!</definedName>
    <definedName name="OSU_Tot_Erlangs">#REF!</definedName>
    <definedName name="OSU_Total_TRX">#REF!</definedName>
    <definedName name="OSU_Traff_Off_Sec">#REF!</definedName>
    <definedName name="OSU_TRX_per_Site">#REF!</definedName>
    <definedName name="OSU_TRX_per_Site_A">#REF!</definedName>
    <definedName name="OSU_TRX_Sector_FR">#REF!</definedName>
    <definedName name="OSU_TRX_Sector_FR_A">#REF!</definedName>
    <definedName name="OSU_TRX_Sector_HR">#REF!</definedName>
    <definedName name="OSU_TRX_Sector_HR_A">#REF!</definedName>
    <definedName name="OSU_Vchs_per_Sector">#REF!</definedName>
    <definedName name="Other">#REF!</definedName>
    <definedName name="Other_clearing_costs">#REF!</definedName>
    <definedName name="other_exp.inc._margin">#REF!</definedName>
    <definedName name="Other_intang_amort">#REF!</definedName>
    <definedName name="Other_Lo">#REF!</definedName>
    <definedName name="Other_Lo_Rx">#REF!</definedName>
    <definedName name="Other_Lo_Tx">#REF!</definedName>
    <definedName name="Other_Side">#REF!</definedName>
    <definedName name="Other2">#REF!</definedName>
    <definedName name="OtherA">#REF!</definedName>
    <definedName name="OtherCA">#REF!</definedName>
    <definedName name="OtherCL">#REF!</definedName>
    <definedName name="othercost">#REF!</definedName>
    <definedName name="OtherDebtRepayments">#REF!</definedName>
    <definedName name="OtherL">#REF!</definedName>
    <definedName name="OtherS">#REF!</definedName>
    <definedName name="OUTPUT">#REF!</definedName>
    <definedName name="Outputs">#REF!</definedName>
    <definedName name="Outputs_Eng">#REF!</definedName>
    <definedName name="Outputs_Fin_w_Titles">#REF!</definedName>
    <definedName name="Outputs_w_Titles">#REF!</definedName>
    <definedName name="Overhead">#REF!</definedName>
    <definedName name="p">#REF!</definedName>
    <definedName name="P.Assumptions">#REF!</definedName>
    <definedName name="P.Backup">#REF!</definedName>
    <definedName name="P.BalanceSheet">#REF!</definedName>
    <definedName name="P.Base">#REF!</definedName>
    <definedName name="P.CashFlow">#REF!</definedName>
    <definedName name="P.CloseBalSheet">#REF!</definedName>
    <definedName name="P.ControlPanel">#REF!</definedName>
    <definedName name="P.Cover">#REF!</definedName>
    <definedName name="P.Debt">#REF!</definedName>
    <definedName name="P.IncomeStmt">#REF!</definedName>
    <definedName name="P.Inputs">#REF!</definedName>
    <definedName name="P.IntRates">#REF!</definedName>
    <definedName name="p.ratio">#REF!</definedName>
    <definedName name="P.Returns">#REF!</definedName>
    <definedName name="p_PF_BS">#REF!</definedName>
    <definedName name="p_PF_PL1">#REF!</definedName>
    <definedName name="p_PF_PL2">#REF!</definedName>
    <definedName name="p_PFcfs">#REF!</definedName>
    <definedName name="p16.FreeCashFlowSummary">#REF!</definedName>
    <definedName name="p17.DiscCashFlowAnal">#REF!</definedName>
    <definedName name="p18.WeightedAvgCost">#REF!</definedName>
    <definedName name="PA_OPERATING_UNIT" localSheetId="4">#REF!</definedName>
    <definedName name="PA_OPERATING_UNIT">#REF!</definedName>
    <definedName name="PA_Org_Parent">#REF!</definedName>
    <definedName name="PA_PWR">#REF!</definedName>
    <definedName name="PA_REPORT_GROUP" localSheetId="4">#REF!</definedName>
    <definedName name="PA_REPORT_GROUP">#REF!</definedName>
    <definedName name="PA_RPT_GRP" localSheetId="4">#REF!</definedName>
    <definedName name="PA_RPT_GRP">#REF!</definedName>
    <definedName name="PAGE">#REF!</definedName>
    <definedName name="Page_1">#REF!</definedName>
    <definedName name="Page_1_NQ_No_P">#REF!</definedName>
    <definedName name="Page_1_NQ_Purch">#REF!</definedName>
    <definedName name="Page_1_Q_No_P">#REF!</definedName>
    <definedName name="Page_1_Q_Purch">#REF!</definedName>
    <definedName name="Page_2_NQ_No_p">#REF!</definedName>
    <definedName name="Page_2_NQ_Purch">#REF!</definedName>
    <definedName name="Page_2_Q_No_P">#REF!</definedName>
    <definedName name="Page_2_Q_Purch">#REF!</definedName>
    <definedName name="Page_3">#REF!</definedName>
    <definedName name="Page_4">#REF!</definedName>
    <definedName name="Page_5">#REF!</definedName>
    <definedName name="Page_6">#REF!</definedName>
    <definedName name="page1">#REF!</definedName>
    <definedName name="PAGE10">#REF!</definedName>
    <definedName name="PAGE14">#REF!</definedName>
    <definedName name="PAGE15">#REF!</definedName>
    <definedName name="PAGE17">#REF!</definedName>
    <definedName name="PAGE1A">#REF!</definedName>
    <definedName name="PAGE1B">#REF!</definedName>
    <definedName name="PAGE1T">#REF!</definedName>
    <definedName name="page2">#REF!</definedName>
    <definedName name="PAGE2A">#REF!</definedName>
    <definedName name="page3">#REF!</definedName>
    <definedName name="PAGE4">#REF!</definedName>
    <definedName name="page5">#REF!</definedName>
    <definedName name="PAGE6">#REF!</definedName>
    <definedName name="PAGE7">#REF!</definedName>
    <definedName name="page8">#REF!</definedName>
    <definedName name="PAGE9">#REF!</definedName>
    <definedName name="PAGEC1">#REF!</definedName>
    <definedName name="PAGEC2">#REF!</definedName>
    <definedName name="PAGEC3">#REF!</definedName>
    <definedName name="PAGEC4">#REF!</definedName>
    <definedName name="PAGEC5">#REF!</definedName>
    <definedName name="PAGEC7">#REF!</definedName>
    <definedName name="Pages1to8">#REF!</definedName>
    <definedName name="PAGEW1">#REF!</definedName>
    <definedName name="PAGEW2">#REF!</definedName>
    <definedName name="PAGEW3">#REF!</definedName>
    <definedName name="PAGEW4">#REF!</definedName>
    <definedName name="PAGEW5">#REF!</definedName>
    <definedName name="PAGEW7">#REF!</definedName>
    <definedName name="paige">#REF!</definedName>
    <definedName name="Param_LBT_OMN">#REF!</definedName>
    <definedName name="Param_LBT_sec">#REF!</definedName>
    <definedName name="Parameters_LBT">#REF!</definedName>
    <definedName name="part">#REF!</definedName>
    <definedName name="PartialYear">#REF!</definedName>
    <definedName name="PassbackEntries">#REF!</definedName>
    <definedName name="PassbackRowBorder">#REF!</definedName>
    <definedName name="PasteCell">#REF!</definedName>
    <definedName name="PasteGraph" localSheetId="6">'Calc Data'!PasteGraph</definedName>
    <definedName name="PasteGraph" localSheetId="5">'Q70c LGE Benefits p.7'!PasteGraph</definedName>
    <definedName name="PasteGraph">[0]!PasteGraph</definedName>
    <definedName name="pay">#REF!</definedName>
    <definedName name="Pay_Amort">#REF!</definedName>
    <definedName name="Pay_Bidder">#REF!</definedName>
    <definedName name="Pay_BidEE">#REF!</definedName>
    <definedName name="Pay_BidFDShs">#REF!</definedName>
    <definedName name="Pay_BidPrice">#REF!</definedName>
    <definedName name="Pay_Date">#REF!</definedName>
    <definedName name="Pay_Dilution">#REF!</definedName>
    <definedName name="Pay_ExpSav">#REF!</definedName>
    <definedName name="Pay_ExpSav2">#REF!</definedName>
    <definedName name="Pay_ExpSavD">#REF!</definedName>
    <definedName name="Pay_ExpSavD2">#REF!</definedName>
    <definedName name="Pay_GA">#REF!</definedName>
    <definedName name="Pay_Num">#REF!</definedName>
    <definedName name="Pay_PercentCash">#REF!</definedName>
    <definedName name="Pay_PercentStock">#REF!</definedName>
    <definedName name="Pay_TangBV">#REF!</definedName>
    <definedName name="Pay_TarEBITDA">#REF!</definedName>
    <definedName name="Pay_TarEE">#REF!</definedName>
    <definedName name="Pay_TarFDShs">#REF!</definedName>
    <definedName name="Pay_TarFDShs2">#REF!</definedName>
    <definedName name="Pay_Target">#REF!</definedName>
    <definedName name="Pay_TarNetDebt">#REF!</definedName>
    <definedName name="Pay_TarNI">#REF!</definedName>
    <definedName name="Pay_TaxRate">#REF!</definedName>
    <definedName name="Pay_Trate">#REF!</definedName>
    <definedName name="Payment_Date" localSheetId="6">DATE(YEAR(Loan_Start),MONTH(Loan_Start)+Payment_Number,DAY(Loan_Start))</definedName>
    <definedName name="Payment_Date" localSheetId="5">DATE(YEAR(Loan_Start),MONTH(Loan_Start)+Payment_Number,DAY(Loan_Start))</definedName>
    <definedName name="Payment_Date">DATE(YEAR(Loan_Start),MONTH(Loan_Start)+Payment_Number,DAY(Loan_Start))</definedName>
    <definedName name="PayoutAdjustmentName">#REF!</definedName>
    <definedName name="PayoutPoliticalAdjustmentRange">#REF!</definedName>
    <definedName name="PC_cov_area">#REF!</definedName>
    <definedName name="pc_data_calls">#REF!</definedName>
    <definedName name="Pc_MTA">#REF!</definedName>
    <definedName name="PC_pops">#REF!</definedName>
    <definedName name="pc_vm_subs">#REF!</definedName>
    <definedName name="PcNetCosts">#REF!</definedName>
    <definedName name="PCS_Mkt_Share_Tier1">#REF!</definedName>
    <definedName name="PCS_Mkt_Share_Tier2">#REF!</definedName>
    <definedName name="PCS_Mkt_Share_Tier3">#REF!</definedName>
    <definedName name="PCS_Mkt_Share_Tier4">#REF!</definedName>
    <definedName name="PCS1_share">#REF!</definedName>
    <definedName name="PCS2_share">#REF!</definedName>
    <definedName name="PCS3_share">#REF!</definedName>
    <definedName name="PCS4_share">#REF!</definedName>
    <definedName name="Pd">#REF!</definedName>
    <definedName name="PE">#REF!</definedName>
    <definedName name="pe_step">#REF!</definedName>
    <definedName name="PE_year">#REF!</definedName>
    <definedName name="PeerMax">#REF!</definedName>
    <definedName name="PeerMedian">#REF!</definedName>
    <definedName name="PeerMin">#REF!</definedName>
    <definedName name="PeerNames">#REF!</definedName>
    <definedName name="PeerTickers">#REF!</definedName>
    <definedName name="Pen_A">#REF!</definedName>
    <definedName name="Pen_B">#REF!</definedName>
    <definedName name="Pen_C">#REF!</definedName>
    <definedName name="Pen_cat">#REF!</definedName>
    <definedName name="Pen_chart">"Chart 5"</definedName>
    <definedName name="Pen_Modifyer">#REF!</definedName>
    <definedName name="PenFactor">#REF!</definedName>
    <definedName name="per">#REF!</definedName>
    <definedName name="Per_Pop_Val_output">#REF!</definedName>
    <definedName name="Per_POP_value">#REF!</definedName>
    <definedName name="Perc_base_yr">#REF!</definedName>
    <definedName name="Perc_CPI">#REF!</definedName>
    <definedName name="Perc_Failed">#REF!</definedName>
    <definedName name="Perc_Pops">#REF!</definedName>
    <definedName name="PERCENT" localSheetId="4">#REF!</definedName>
    <definedName name="PERCENT">#REF!</definedName>
    <definedName name="percentage_capex_replaced">#REF!</definedName>
    <definedName name="PercentageLookup">#REF!</definedName>
    <definedName name="PERCENTAGES">#REF!</definedName>
    <definedName name="PercentDistribution">#REF!</definedName>
    <definedName name="PercentYearLeft">#REF!</definedName>
    <definedName name="perfor2223">#REF!</definedName>
    <definedName name="Period">#REF!</definedName>
    <definedName name="PeriodList">#REF!</definedName>
    <definedName name="Periods">#REF!</definedName>
    <definedName name="PeriodSetName1">#REF!</definedName>
    <definedName name="PerpetualGrowth_Rate_Increment">#REF!</definedName>
    <definedName name="PerpetualGrowth_Rate_Low">#REF!</definedName>
    <definedName name="PETCOKE">#REF!</definedName>
    <definedName name="PF_Cap">#REF!</definedName>
    <definedName name="PF_Credit">#REF!</definedName>
    <definedName name="pfBasicShares">#REF!</definedName>
    <definedName name="pfDepr">#REF!</definedName>
    <definedName name="pfDilutedEarnings">#REF!</definedName>
    <definedName name="pfDilutedShares">#REF!</definedName>
    <definedName name="pfEBIT">#REF!</definedName>
    <definedName name="pfEBITDA">#REF!</definedName>
    <definedName name="pfEBT">#REF!</definedName>
    <definedName name="pfEquity">#REF!</definedName>
    <definedName name="pfInterest">#REF!</definedName>
    <definedName name="pfMIincome">#REF!</definedName>
    <definedName name="pfMIliability">#REF!</definedName>
    <definedName name="pfNetACS">#REF!</definedName>
    <definedName name="pfNetIncome">#REF!</definedName>
    <definedName name="pfOther">#REF!</definedName>
    <definedName name="pfPfd">#REF!</definedName>
    <definedName name="pfPfdDiv">#REF!</definedName>
    <definedName name="PFPRICE">#REF!</definedName>
    <definedName name="PFPRICE2">#REF!</definedName>
    <definedName name="pfSrLTD">#REF!</definedName>
    <definedName name="pfSTD">#REF!</definedName>
    <definedName name="pfSubDebt">#REF!</definedName>
    <definedName name="pfTaxes">#REF!</definedName>
    <definedName name="pfTaxRate">#REF!</definedName>
    <definedName name="Ph1_yr">#REF!</definedName>
    <definedName name="Ph10_yr">#REF!</definedName>
    <definedName name="Ph11_yr">#REF!</definedName>
    <definedName name="Ph2_yr">#REF!</definedName>
    <definedName name="Ph3_yr">#REF!</definedName>
    <definedName name="Ph4_yr">#REF!</definedName>
    <definedName name="Ph5_yr">#REF!</definedName>
    <definedName name="Ph6_yr">#REF!</definedName>
    <definedName name="Ph7_yr">#REF!</definedName>
    <definedName name="Ph8_yr">#REF!</definedName>
    <definedName name="Ph9_yr">#REF!</definedName>
    <definedName name="Phase_No">#REF!</definedName>
    <definedName name="Phase_Row">#REF!</definedName>
    <definedName name="Phased_Rollout">#REF!</definedName>
    <definedName name="Picture3" localSheetId="6">{"Mcp08.PrintRep",""}</definedName>
    <definedName name="Picture3" localSheetId="5">{"Mcp08.PrintRep",""}</definedName>
    <definedName name="Picture3">{"Mcp08.PrintRep",""}</definedName>
    <definedName name="pipes">#REF!</definedName>
    <definedName name="Pitt.">#REF!</definedName>
    <definedName name="pjBasicCFPS">#REF!</definedName>
    <definedName name="pjBasicEPS">#REF!</definedName>
    <definedName name="pjBasicShares">#REF!</definedName>
    <definedName name="pjBSdate">#REF!</definedName>
    <definedName name="pjDepr">#REF!</definedName>
    <definedName name="pjDilutedCFPS">#REF!</definedName>
    <definedName name="pjDilutedEarnings">#REF!</definedName>
    <definedName name="pjDilutedEPS">#REF!</definedName>
    <definedName name="pjDilutedShares">#REF!</definedName>
    <definedName name="pjEBIT">#REF!</definedName>
    <definedName name="pjEBITDA">#REF!</definedName>
    <definedName name="pjEBT">#REF!</definedName>
    <definedName name="pjEquity">#REF!</definedName>
    <definedName name="pjInterest">#REF!</definedName>
    <definedName name="pjISdate">#REF!</definedName>
    <definedName name="pjk" localSheetId="6">{0;0;0;0;1;#N/A;0.5;0.75;0.5;0.5;2;TRUE;FALSE;FALSE;FALSE;FALSE;#N/A;1;#N/A;1;1;"";"&amp;LConfidential&amp;RLEHMAN BROTHERS"}</definedName>
    <definedName name="pjk" localSheetId="5">{0;0;0;0;1;#N/A;0.5;0.75;0.5;0.5;2;TRUE;FALSE;FALSE;FALSE;FALSE;#N/A;1;#N/A;1;1;"";"&amp;LConfidential&amp;RLEHMAN BROTHERS"}</definedName>
    <definedName name="pjk">{0;0;0;0;1;#N/A;0.5;0.75;0.5;0.5;2;TRUE;FALSE;FALSE;FALSE;FALSE;#N/A;1;#N/A;1;1;"";"&amp;LConfidential&amp;RLEHMAN BROTHERS"}</definedName>
    <definedName name="pjMIincome">#REF!</definedName>
    <definedName name="pjMIliability">#REF!</definedName>
    <definedName name="pjNetACS">#REF!</definedName>
    <definedName name="pjNetIncome">#REF!</definedName>
    <definedName name="pjOther">#REF!</definedName>
    <definedName name="pjPfd">#REF!</definedName>
    <definedName name="pjPfdDiv">#REF!</definedName>
    <definedName name="pjSrLTD">#REF!</definedName>
    <definedName name="pjSTD">#REF!</definedName>
    <definedName name="pjSubDebt">#REF!</definedName>
    <definedName name="pjTaxes">#REF!</definedName>
    <definedName name="pjv" localSheetId="6">{0;0;0;0;1;#N/A;0.75;0.75;1;0.75;2;TRUE;FALSE;FALSE;FALSE;FALSE;#N/A;1;#N/A;1;1;"";"&amp;L&amp;""Kennerly,Roman Bold""&amp;14Lehman Brothers&amp;R&amp;8Confidential - Draft"}</definedName>
    <definedName name="pjv" localSheetId="5">{0;0;0;0;1;#N/A;0.75;0.75;1;0.75;2;TRUE;FALSE;FALSE;FALSE;FALSE;#N/A;1;#N/A;1;1;"";"&amp;L&amp;""Kennerly,Roman Bold""&amp;14Lehman Brothers&amp;R&amp;8Confidential - Draft"}</definedName>
    <definedName name="pjv">{0;0;0;0;1;#N/A;0.75;0.75;1;0.75;2;TRUE;FALSE;FALSE;FALSE;FALSE;#N/A;1;#N/A;1;1;"";"&amp;L&amp;""Kennerly,Roman Bold""&amp;14Lehman Brothers&amp;R&amp;8Confidential - Draft"}</definedName>
    <definedName name="PL">#REF!</definedName>
    <definedName name="PL_sub">#REF!</definedName>
    <definedName name="PLACE">#REF!</definedName>
    <definedName name="PLACE2">#REF!</definedName>
    <definedName name="Plan_Ref">#REF!</definedName>
    <definedName name="please" localSheetId="6">'Calc Data'!please</definedName>
    <definedName name="please" localSheetId="5">'Q70c LGE Benefits p.7'!please</definedName>
    <definedName name="please">[0]!please</definedName>
    <definedName name="Plus___Non_Cash_Total">#REF!</definedName>
    <definedName name="PMT">#REF!</definedName>
    <definedName name="pmv">#REF!</definedName>
    <definedName name="pnrt">#REF!</definedName>
    <definedName name="PNT">#REF!</definedName>
    <definedName name="PNY">#REF!</definedName>
    <definedName name="POA">#REF!</definedName>
    <definedName name="PoliticalRiskPremium">#REF!</definedName>
    <definedName name="PON">#REF!</definedName>
    <definedName name="pooling">#REF!</definedName>
    <definedName name="POP">#REF!</definedName>
    <definedName name="POP_90">#REF!</definedName>
    <definedName name="Pop_base">#REF!</definedName>
    <definedName name="Pop_calc">#REF!</definedName>
    <definedName name="Pop_Gth">#REF!</definedName>
    <definedName name="Pop_of_region">#REF!</definedName>
    <definedName name="POP_val_end">#REF!</definedName>
    <definedName name="POP_val_start">#REF!</definedName>
    <definedName name="Pop_year">#REF!</definedName>
    <definedName name="PopCache_GL_INTERFACE_REFERENCE7" localSheetId="4" hidden="1">#REF!</definedName>
    <definedName name="PopCache_GL_INTERFACE_REFERENCE7" hidden="1">#REF!</definedName>
    <definedName name="pops">#REF!</definedName>
    <definedName name="Pops_base">#REF!</definedName>
    <definedName name="Pops_calc">#REF!</definedName>
    <definedName name="Pops_unit">#REF!</definedName>
    <definedName name="Population">#REF!</definedName>
    <definedName name="Portland34LtdAssetsCashFlow">#REF!</definedName>
    <definedName name="Portland34LtdLiabsCashFlow">#REF!</definedName>
    <definedName name="pos">#REF!</definedName>
    <definedName name="POS_DU">#REF!</definedName>
    <definedName name="POS_IBC_Loop">#REF!</definedName>
    <definedName name="POS_Reqd_IBC">#REF!</definedName>
    <definedName name="POS_Reqd_SL">#REF!</definedName>
    <definedName name="Position">#REF!</definedName>
    <definedName name="PositionS">#REF!</definedName>
    <definedName name="PowerDevelAssetsCashFlow">#REF!</definedName>
    <definedName name="PowerDevelLiabilitiesCashFlow">#REF!</definedName>
    <definedName name="PowerGenAssets">#REF!</definedName>
    <definedName name="PowerGenAssetsCashFlow">#REF!</definedName>
    <definedName name="PowerGenCashFlow">#REF!</definedName>
    <definedName name="PowerGenColumnBorder">#REF!</definedName>
    <definedName name="PowerGenConsAdjAssetsCashFlow">#REF!</definedName>
    <definedName name="PowerGenConsAdjLiabsCashFlow">#REF!</definedName>
    <definedName name="PowerGenIncomeStatement">#REF!</definedName>
    <definedName name="PowerGenLiabilities">#REF!</definedName>
    <definedName name="PowerGenLiabilitiesCashFlow">#REF!</definedName>
    <definedName name="PowerGenRetainedEarnings">#REF!</definedName>
    <definedName name="PowerGenRowBorder">#REF!</definedName>
    <definedName name="pp" localSheetId="6">'Calc Data'!pp</definedName>
    <definedName name="pp" localSheetId="5">'Q70c LGE Benefits p.7'!pp</definedName>
    <definedName name="pp">[0]!pp</definedName>
    <definedName name="ppdata_Headcount" localSheetId="5">OFFSET(#REF!,,,COUNTA(#REF!),COUNTA(#REF!))</definedName>
    <definedName name="ppdata_Headcount">OFFSET(#REF!,,,COUNTA(#REF!),COUNTA(#REF!))</definedName>
    <definedName name="PPE">#REF!</definedName>
    <definedName name="ppp">#REF!</definedName>
    <definedName name="PRCAPP">#REF!</definedName>
    <definedName name="PREF">#REF!</definedName>
    <definedName name="Pref_space">#REF!</definedName>
    <definedName name="PrefDiv">#REF!</definedName>
    <definedName name="prefe">#REF!</definedName>
    <definedName name="Preferred">#REF!</definedName>
    <definedName name="preferred2">#REF!</definedName>
    <definedName name="PREFRETURNS">#REF!</definedName>
    <definedName name="PrefS">#REF!</definedName>
    <definedName name="Prelaunch_yrs">#REF!</definedName>
    <definedName name="PreMarketT">#REF!</definedName>
    <definedName name="PREMBK">#REF!</definedName>
    <definedName name="Premium_on__Initial_Sale">#REF!</definedName>
    <definedName name="PREMST">#REF!</definedName>
    <definedName name="PREPAID">#REF!</definedName>
    <definedName name="Prepaids_and_Other_C_A">#REF!</definedName>
    <definedName name="Prepaids_and_Other_C_A___of_Sales">#REF!</definedName>
    <definedName name="Prepared">#REF!</definedName>
    <definedName name="PresentationRange">#REF!</definedName>
    <definedName name="PresentationSlot">#REF!</definedName>
    <definedName name="PRESRADIO">#REF!</definedName>
    <definedName name="PRESTV">#REF!</definedName>
    <definedName name="Pretax_Margin">#REF!</definedName>
    <definedName name="PreviousCouponDate">#REF!</definedName>
    <definedName name="PRICE">#REF!</definedName>
    <definedName name="Price1">#REF!</definedName>
    <definedName name="Price2">#REF!</definedName>
    <definedName name="PriceMaxCell">#REF!</definedName>
    <definedName name="PRICETC">#REF!</definedName>
    <definedName name="PriceToday">#REF!</definedName>
    <definedName name="Pricingpepco">#REF!</definedName>
    <definedName name="Prime">#REF!</definedName>
    <definedName name="prin">#N/A</definedName>
    <definedName name="Princ">#REF!</definedName>
    <definedName name="PrinRepay">#REF!</definedName>
    <definedName name="PRINT">#REF!</definedName>
    <definedName name="Print.Doc">#REF!</definedName>
    <definedName name="PRINT_ALL">#REF!</definedName>
    <definedName name="_xlnm.Print_Area" localSheetId="3">'2026BP Calc p.5'!$A$1:$N$24</definedName>
    <definedName name="_xlnm.Print_Area" localSheetId="0">'Pension Exp Recon - KU p.1'!$A$1:$H$28</definedName>
    <definedName name="_xlnm.Print_Area" localSheetId="2">'PowerPlan_CF Adj 2026 p.4'!$A$1:$P$76</definedName>
    <definedName name="_xlnm.Print_Area" localSheetId="5">'Q70c LGE Benefits p.7'!$A$1:$I$18</definedName>
    <definedName name="_xlnm.Print_Area" localSheetId="1">'Reg 26 Exhibits p.2-3'!$A$1:$D$109</definedName>
    <definedName name="_xlnm.Print_Area">#REF!</definedName>
    <definedName name="PRINT_AREA_1">#REF!</definedName>
    <definedName name="PRINT_AREA_2">#REF!</definedName>
    <definedName name="Print_Area_MI">#REF!</definedName>
    <definedName name="Print_Area_Reset" localSheetId="6">OFFSET(Full_Print,0,0,'Calc Data'!Last_Row)</definedName>
    <definedName name="Print_Area_Reset" localSheetId="5">OFFSET(Full_Print,0,0,'Q70c LGE Benefits p.7'!Last_Row)</definedName>
    <definedName name="Print_Area_Reset">OFFSET(Full_Print,0,0,Last_Row)</definedName>
    <definedName name="print_area2">#REF!</definedName>
    <definedName name="print_bank" localSheetId="6">su,opbal,inc,bal,Cash,assum,sum,TAX</definedName>
    <definedName name="print_bank" localSheetId="5">su,opbal,inc,bal,Cash,assum,sum,TAX</definedName>
    <definedName name="print_bank">su,opbal,inc,bal,Cash,assum,sum,TAX</definedName>
    <definedName name="PRINT_BS" localSheetId="6">[0]!BS</definedName>
    <definedName name="PRINT_BS" localSheetId="5">[0]!BS</definedName>
    <definedName name="PRINT_BS">[0]!BS</definedName>
    <definedName name="Print_BV_INC" localSheetId="6">[0]!BV_INC</definedName>
    <definedName name="Print_BV_INC" localSheetId="5">[0]!BV_INC</definedName>
    <definedName name="Print_BV_INC">[0]!BV_INC</definedName>
    <definedName name="PRINT_BV_JE" localSheetId="6">[0]!BV_JE</definedName>
    <definedName name="PRINT_BV_JE" localSheetId="5">[0]!BV_JE</definedName>
    <definedName name="PRINT_BV_JE">[0]!BV_JE</definedName>
    <definedName name="Print_BV_Liab" localSheetId="6">[0]!BV_Liab</definedName>
    <definedName name="Print_BV_Liab" localSheetId="5">[0]!BV_Liab</definedName>
    <definedName name="Print_BV_Liab">[0]!BV_Liab</definedName>
    <definedName name="Print_BVasset" localSheetId="6">[0]!BVASSET</definedName>
    <definedName name="Print_BVasset" localSheetId="5">[0]!BVASSET</definedName>
    <definedName name="Print_BVasset">[0]!BVASSET</definedName>
    <definedName name="Print_BVINC" localSheetId="6">[0]!BVINC</definedName>
    <definedName name="Print_BVINC" localSheetId="5">[0]!BVINC</definedName>
    <definedName name="Print_BVINC">[0]!BVINC</definedName>
    <definedName name="Print_BVje" localSheetId="6">[0]!BVje</definedName>
    <definedName name="Print_BVje" localSheetId="5">[0]!BVje</definedName>
    <definedName name="Print_BVje">[0]!BVje</definedName>
    <definedName name="PRINT_CASH">#N/A</definedName>
    <definedName name="PRINT_CBL_ASSETS">"CBL_ASSETS"</definedName>
    <definedName name="PRINT_CBL_CASH" localSheetId="6">[0]!CBL_CASH</definedName>
    <definedName name="PRINT_CBL_CASH" localSheetId="5">[0]!CBL_CASH</definedName>
    <definedName name="PRINT_CBL_CASH">[0]!CBL_CASH</definedName>
    <definedName name="PRINT_CBL_INC">"CBL_INC"</definedName>
    <definedName name="PRINT_CBL_JE">"CBL_JE"</definedName>
    <definedName name="PRINT_CBL_LIAB">"CBL_LIAB"</definedName>
    <definedName name="PRINT_CCC_ASSETS" localSheetId="6">[0]!CCC_ASSETS</definedName>
    <definedName name="PRINT_CCC_ASSETS" localSheetId="5">[0]!CCC_ASSETS</definedName>
    <definedName name="PRINT_CCC_ASSETS">[0]!CCC_ASSETS</definedName>
    <definedName name="PRINT_CCC_CASH">"cc_CASH"</definedName>
    <definedName name="PRINT_CCC_INC" localSheetId="6">[0]!CCC_INC</definedName>
    <definedName name="PRINT_CCC_INC" localSheetId="5">[0]!CCC_INC</definedName>
    <definedName name="PRINT_CCC_INC">[0]!CCC_INC</definedName>
    <definedName name="PRINT_CCC_JE" localSheetId="6">[0]!CCC_JE</definedName>
    <definedName name="PRINT_CCC_JE" localSheetId="5">[0]!CCC_JE</definedName>
    <definedName name="PRINT_CCC_JE">[0]!CCC_JE</definedName>
    <definedName name="PRINT_CCC_LIAB" localSheetId="6">[0]!CCC_LIAB</definedName>
    <definedName name="PRINT_CCC_LIAB" localSheetId="5">[0]!CCC_LIAB</definedName>
    <definedName name="PRINT_CCC_LIAB">[0]!CCC_LIAB</definedName>
    <definedName name="PRINT_CCE_ASSETS">"CCE_ASSETS"</definedName>
    <definedName name="PRINT_CCE_CASH" localSheetId="6">[0]!CCE_CASH</definedName>
    <definedName name="PRINT_CCE_CASH" localSheetId="5">[0]!CCE_CASH</definedName>
    <definedName name="PRINT_CCE_CASH">[0]!CCE_CASH</definedName>
    <definedName name="PRINT_CCE_DEBT" localSheetId="6">[0]!CCE_DEBT</definedName>
    <definedName name="PRINT_CCE_DEBT" localSheetId="5">[0]!CCE_DEBT</definedName>
    <definedName name="PRINT_CCE_DEBT">[0]!CCE_DEBT</definedName>
    <definedName name="PRINT_CCE_FIXED" localSheetId="6">[0]!CCE_FIXED</definedName>
    <definedName name="PRINT_CCE_FIXED" localSheetId="5">[0]!CCE_FIXED</definedName>
    <definedName name="PRINT_CCE_FIXED">[0]!CCE_FIXED</definedName>
    <definedName name="PRINT_CCE_INC">"CCE_INC"</definedName>
    <definedName name="PRINT_CCE_JEa">"CCE_JEa"</definedName>
    <definedName name="PRINT_CCE_JEb">"CCE_JEb"</definedName>
    <definedName name="PRINT_CCE_LIAB">"CCE_LIAB"</definedName>
    <definedName name="PRINT_CCE_TAX" localSheetId="6">[0]!CCE_TAX</definedName>
    <definedName name="PRINT_CCE_TAX" localSheetId="5">[0]!CCE_TAX</definedName>
    <definedName name="PRINT_CCE_TAX">[0]!CCE_TAX</definedName>
    <definedName name="Print_CIIassets" localSheetId="6">[0]!CIIassets</definedName>
    <definedName name="Print_CIIassets" localSheetId="5">[0]!CIIassets</definedName>
    <definedName name="Print_CIIassets">[0]!CIIassets</definedName>
    <definedName name="Print_CIIinc_" localSheetId="6">[0]!CIIinc</definedName>
    <definedName name="Print_CIIinc_" localSheetId="5">[0]!CIIinc</definedName>
    <definedName name="Print_CIIinc_">[0]!CIIinc</definedName>
    <definedName name="Print_CIIje" localSheetId="6">[0]!CIIje</definedName>
    <definedName name="Print_CIIje" localSheetId="5">[0]!CIIje</definedName>
    <definedName name="Print_CIIje">[0]!CIIje</definedName>
    <definedName name="Print_CIIje_a" localSheetId="6">[0]!CIIje_a</definedName>
    <definedName name="Print_CIIje_a" localSheetId="5">[0]!CIIje_a</definedName>
    <definedName name="Print_CIIje_a">[0]!CIIje_a</definedName>
    <definedName name="Print_CIIje_b" localSheetId="6">[0]!CIIje_b</definedName>
    <definedName name="Print_CIIje_b" localSheetId="5">[0]!CIIje_b</definedName>
    <definedName name="Print_CIIje_b">[0]!CIIje_b</definedName>
    <definedName name="Print_CIIliab_" localSheetId="6">[0]!CIIliab</definedName>
    <definedName name="Print_CIIliab_" localSheetId="5">[0]!CIIliab</definedName>
    <definedName name="Print_CIIliab_">[0]!CIIliab</definedName>
    <definedName name="print_div" localSheetId="6">incs,marion1,marion2,marion3,marion4,marionbal,lincoln1,lincoln3,lincoln4,lincoln5,lincoln6,lincoln2,lincolnbal,intel1,intel2,intel3,intelbal,alcore1,alcorebal,brig1,brigbal,lunn1,lunn2,lunn3,lunnbal,corp1,corpbal</definedName>
    <definedName name="print_div" localSheetId="5">incs,marion1,marion2,marion3,marion4,marionbal,lincoln1,lincoln3,lincoln4,lincoln5,lincoln6,lincoln2,lincolnbal,intel1,intel2,intel3,intelbal,alcore1,alcorebal,brig1,brigbal,lunn1,lunn2,lunn3,lunnbal,corp1,corpbal</definedName>
    <definedName name="print_div">incs,marion1,marion2,marion3,marion4,marionbal,lincoln1,lincoln3,lincoln4,lincoln5,lincoln6,lincoln2,lincolnbal,intel1,intel2,intel3,intelbal,alcore1,alcorebal,brig1,brigbal,lunn1,lunn2,lunn3,lunnbal,corp1,corpbal</definedName>
    <definedName name="Print_functionality">#REF!</definedName>
    <definedName name="Print_Graph">#REF!</definedName>
    <definedName name="PRINT_IS" localSheetId="6">[0]!is</definedName>
    <definedName name="PRINT_IS" localSheetId="5">[0]!is</definedName>
    <definedName name="PRINT_IS">[0]!is</definedName>
    <definedName name="PRINT_LUX_ASSET" localSheetId="6">[0]!LUX_ASSET</definedName>
    <definedName name="PRINT_LUX_ASSET" localSheetId="5">[0]!LUX_ASSET</definedName>
    <definedName name="PRINT_LUX_ASSET">[0]!LUX_ASSET</definedName>
    <definedName name="PRINT_LUX_INC" localSheetId="6">[0]!LUX_INC</definedName>
    <definedName name="PRINT_LUX_INC" localSheetId="5">[0]!LUX_INC</definedName>
    <definedName name="PRINT_LUX_INC">[0]!LUX_INC</definedName>
    <definedName name="PRINT_LUX_LIAB" localSheetId="6">[0]!LUX_LIAB</definedName>
    <definedName name="PRINT_LUX_LIAB" localSheetId="5">[0]!LUX_LIAB</definedName>
    <definedName name="PRINT_LUX_LIAB">[0]!LUX_LIAB</definedName>
    <definedName name="Print_LUXasset" localSheetId="6">[0]!LUXasset</definedName>
    <definedName name="Print_LUXasset" localSheetId="5">[0]!LUXasset</definedName>
    <definedName name="Print_LUXasset">[0]!LUXasset</definedName>
    <definedName name="PRINT_LUXinc_" localSheetId="6">[0]!LUXinc_</definedName>
    <definedName name="PRINT_LUXinc_" localSheetId="5">[0]!LUXinc_</definedName>
    <definedName name="PRINT_LUXinc_">[0]!LUXinc_</definedName>
    <definedName name="PRINT_LUXje" localSheetId="6">[0]!LUXje</definedName>
    <definedName name="PRINT_LUXje" localSheetId="5">[0]!LUXje</definedName>
    <definedName name="PRINT_LUXje">[0]!LUXje</definedName>
    <definedName name="PRINT_LUXliab" localSheetId="6">[0]!LUXliab</definedName>
    <definedName name="PRINT_LUXliab" localSheetId="5">[0]!LUXliab</definedName>
    <definedName name="PRINT_LUXliab">[0]!LUXliab</definedName>
    <definedName name="PRINT_NUMBER">#REF!</definedName>
    <definedName name="PRINT_NUMBER2">#REF!</definedName>
    <definedName name="PRINT_RE" localSheetId="6">[0]!RE</definedName>
    <definedName name="PRINT_RE" localSheetId="5">[0]!RE</definedName>
    <definedName name="PRINT_RE">[0]!RE</definedName>
    <definedName name="PRINT_SUMMARY">#REF!</definedName>
    <definedName name="_xlnm.Print_Titles">#REF!</definedName>
    <definedName name="PRINT_TITLES_MI">#REF!</definedName>
    <definedName name="PRINT_TOP">#REF!</definedName>
    <definedName name="PRINT1">#REF!</definedName>
    <definedName name="PRINT2">#REF!</definedName>
    <definedName name="print4" localSheetId="6"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print4" localSheetId="5"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print4"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printall">#REF!</definedName>
    <definedName name="Printer_Select">#REF!</definedName>
    <definedName name="PrintGraph">#REF!</definedName>
    <definedName name="PrintMacroMaxPageNumber">#REF!</definedName>
    <definedName name="PrintMacroPageNumberOffset">#REF!</definedName>
    <definedName name="PrintMacroPageOrderOffset">#REF!</definedName>
    <definedName name="PrintMacroResetRange">#REF!</definedName>
    <definedName name="PrintMacroResetRange2">#REF!</definedName>
    <definedName name="PrintMacroVerticalBreakOffset">#REF!</definedName>
    <definedName name="PrintOrder">#REF!</definedName>
    <definedName name="PrintPreview" localSheetId="6">'Calc Data'!PrintPreview</definedName>
    <definedName name="PrintPreview" localSheetId="5">'Q70c LGE Benefits p.7'!PrintPreview</definedName>
    <definedName name="PrintPreview">[0]!PrintPreview</definedName>
    <definedName name="printrange">#REF!</definedName>
    <definedName name="PrintRangeNames">#REF!</definedName>
    <definedName name="PrintReports">#REF!</definedName>
    <definedName name="PrintReports2">#REF!</definedName>
    <definedName name="PrintReportsForecast">#REF!</definedName>
    <definedName name="prints">#REF!</definedName>
    <definedName name="PrintTitle1">#REF!</definedName>
    <definedName name="PriorQtr">#REF!</definedName>
    <definedName name="PRL12MNI">#REF!</definedName>
    <definedName name="PRNTRNGE">#REF!</definedName>
    <definedName name="pro">#REF!</definedName>
    <definedName name="Pro_Forma_Balance_Sheet">#REF!</definedName>
    <definedName name="pro_forma_results_1997">#REF!</definedName>
    <definedName name="pro_forma_results_1998">#REF!</definedName>
    <definedName name="PROB1">#REF!</definedName>
    <definedName name="PROB2">#REF!</definedName>
    <definedName name="PROB3">#REF!</definedName>
    <definedName name="process">#REF!</definedName>
    <definedName name="ProdS">#REF!</definedName>
    <definedName name="produceis" localSheetId="6">'Calc Data'!produceis</definedName>
    <definedName name="produceis" localSheetId="5">'Q70c LGE Benefits p.7'!produceis</definedName>
    <definedName name="produceis">[0]!produceis</definedName>
    <definedName name="ProfitCenters">#REF!</definedName>
    <definedName name="ProformaAdjustmentNames">#REF!</definedName>
    <definedName name="Programming">#REF!</definedName>
    <definedName name="Progress">#REF!</definedName>
    <definedName name="proj">#REF!</definedName>
    <definedName name="PROJ_TYPE">#REF!</definedName>
    <definedName name="project">#REF!</definedName>
    <definedName name="project_2">#REF!</definedName>
    <definedName name="Project_Report_Group">#REF!</definedName>
    <definedName name="project_type" localSheetId="4">#REF!</definedName>
    <definedName name="project_type">#REF!</definedName>
    <definedName name="Projections">#REF!</definedName>
    <definedName name="ProjectName">#REF!</definedName>
    <definedName name="PROMOTE">#REF!</definedName>
    <definedName name="PROVIDER">#REF!</definedName>
    <definedName name="PRTAX">#REF!</definedName>
    <definedName name="PSC">#REF!</definedName>
    <definedName name="PSCBalanceSheet">#REF!</definedName>
    <definedName name="PSCBalanceSheetAdjustments">#REF!</definedName>
    <definedName name="PSCBalanceSheetBeforeAdjustments">#REF!</definedName>
    <definedName name="PSCIncomeStatement">#REF!</definedName>
    <definedName name="PSCIncomeStatementAdjustments">#REF!</definedName>
    <definedName name="PSCIncomeStatementBeforeAdjustments">#REF!</definedName>
    <definedName name="PSCTAX">#REF!</definedName>
    <definedName name="PUBLIC" localSheetId="4">#REF!</definedName>
    <definedName name="PUBLIC">#REF!</definedName>
    <definedName name="PURCHPOW">#REF!</definedName>
    <definedName name="PV_DETAIL">#REF!</definedName>
    <definedName name="PVA_ReportList" localSheetId="4">#REF!</definedName>
    <definedName name="PVA_ReportList">#REF!</definedName>
    <definedName name="PVA_ReportValue" localSheetId="4">#REF!</definedName>
    <definedName name="PVA_ReportValue">#REF!</definedName>
    <definedName name="PVolTitle">#REF!</definedName>
    <definedName name="PY_Hale_abo_eoy">#REF!</definedName>
    <definedName name="PY_Hale_comp">#REF!</definedName>
    <definedName name="PY_Hale_netact">#REF!</definedName>
    <definedName name="PY_Hale_Netamt_eoy">#REF!</definedName>
    <definedName name="PY_Hale_PBO_boy">#REF!</definedName>
    <definedName name="PY_Hale_pbo_eoy">#REF!</definedName>
    <definedName name="PY_Hale_PSC">#REF!</definedName>
    <definedName name="PY_KU_Amort" localSheetId="4">#REF!</definedName>
    <definedName name="PY_KU_Amort">#REF!</definedName>
    <definedName name="PY_KU_Assets_EOY" localSheetId="0">#REF!</definedName>
    <definedName name="PY_KU_Assets_EOY" localSheetId="4">#REF!</definedName>
    <definedName name="PY_KU_Assets_EOY">#REF!</definedName>
    <definedName name="PY_KU_Base" localSheetId="4">#REF!</definedName>
    <definedName name="PY_KU_Base">#REF!</definedName>
    <definedName name="PY_ku_bp" localSheetId="4">#REF!</definedName>
    <definedName name="PY_ku_bp">#REF!</definedName>
    <definedName name="PY_KU_comp" localSheetId="4">#REF!</definedName>
    <definedName name="PY_KU_comp">#REF!</definedName>
    <definedName name="PY_KU_Disrate" localSheetId="4">#REF!</definedName>
    <definedName name="PY_KU_Disrate">#REF!</definedName>
    <definedName name="PY_KU_EROA" localSheetId="4">#REF!</definedName>
    <definedName name="PY_KU_EROA">#REF!</definedName>
    <definedName name="PY_KU_EROA_exp" localSheetId="4">#REF!</definedName>
    <definedName name="PY_KU_EROA_exp">#REF!</definedName>
    <definedName name="PY_KU_MRVA" localSheetId="4">#REF!</definedName>
    <definedName name="PY_KU_MRVA">#REF!</definedName>
    <definedName name="PY_KU_NetAct" localSheetId="4">#REF!</definedName>
    <definedName name="PY_KU_NetAct">#REF!</definedName>
    <definedName name="PY_KU_netamt_eoy" localSheetId="4">#REF!</definedName>
    <definedName name="PY_KU_netamt_eoy">#REF!</definedName>
    <definedName name="PY_KU_PBO_BOY">#REF!</definedName>
    <definedName name="PY_KU_PBO_EOY" localSheetId="4">#REF!</definedName>
    <definedName name="PY_KU_PBO_EOY">#REF!</definedName>
    <definedName name="PY_ku_PSC" localSheetId="4">#REF!</definedName>
    <definedName name="PY_ku_PSC">#REF!</definedName>
    <definedName name="PY_KUREG15_NetAct" localSheetId="4">#REF!</definedName>
    <definedName name="PY_KUREG15_NetAct">#REF!</definedName>
    <definedName name="PY_LGE_Assets_EOY" localSheetId="0">#REF!</definedName>
    <definedName name="PY_LGE_Assets_EOY" localSheetId="4">#REF!</definedName>
    <definedName name="PY_LGE_Assets_EOY">#REF!</definedName>
    <definedName name="PY_lge_bp" localSheetId="4">#REF!</definedName>
    <definedName name="PY_lge_bp">#REF!</definedName>
    <definedName name="PY_LGE_Comp" localSheetId="4">#REF!</definedName>
    <definedName name="PY_LGE_Comp">#REF!</definedName>
    <definedName name="PY_LGE_Disrate" localSheetId="4">#REF!</definedName>
    <definedName name="PY_LGE_Disrate">#REF!</definedName>
    <definedName name="PY_LGE_EROA" localSheetId="4">#REF!</definedName>
    <definedName name="PY_LGE_EROA">#REF!</definedName>
    <definedName name="PY_LGE_EROA_exp" localSheetId="4">#REF!</definedName>
    <definedName name="PY_LGE_EROA_exp">#REF!</definedName>
    <definedName name="PY_LGE_MRVA" localSheetId="4">#REF!</definedName>
    <definedName name="PY_LGE_MRVA">#REF!</definedName>
    <definedName name="PY_lge_netact" localSheetId="4">#REF!</definedName>
    <definedName name="PY_lge_netact">#REF!</definedName>
    <definedName name="PY_lge_netamt_eoy" localSheetId="4">#REF!</definedName>
    <definedName name="PY_lge_netamt_eoy">#REF!</definedName>
    <definedName name="PY_LGE_PBO_BOY">#REF!</definedName>
    <definedName name="PY_LGE_PBO_EOY" localSheetId="4">#REF!</definedName>
    <definedName name="PY_LGE_PBO_EOY">#REF!</definedName>
    <definedName name="py_lge_PSC" localSheetId="4">#REF!</definedName>
    <definedName name="py_lge_PSC">#REF!</definedName>
    <definedName name="PY_LGENonUnion_Amort" localSheetId="4">#REF!</definedName>
    <definedName name="PY_LGENonUnion_Amort">#REF!</definedName>
    <definedName name="PY_LGENonUnion_Base" localSheetId="4">#REF!</definedName>
    <definedName name="PY_LGENonUnion_Base">#REF!</definedName>
    <definedName name="PY_lgeREG15_netact" localSheetId="4">#REF!</definedName>
    <definedName name="PY_lgeREG15_netact">#REF!</definedName>
    <definedName name="PY_LGEUnion_Amort" localSheetId="4">#REF!</definedName>
    <definedName name="PY_LGEUnion_Amort">#REF!</definedName>
    <definedName name="PY_LGEUnion_Assets_EOY" localSheetId="0">#REF!</definedName>
    <definedName name="PY_LGEUnion_Assets_EOY" localSheetId="4">#REF!</definedName>
    <definedName name="PY_LGEUnion_Assets_EOY">#REF!</definedName>
    <definedName name="PY_LGEUnion_Base" localSheetId="4">#REF!</definedName>
    <definedName name="PY_LGEUnion_Base">#REF!</definedName>
    <definedName name="PY_LGEUnion_BOY_PBO">#REF!</definedName>
    <definedName name="PY_LGEunion_bp" localSheetId="4">#REF!</definedName>
    <definedName name="PY_LGEunion_bp">#REF!</definedName>
    <definedName name="PY_LGEUnion_Comp" localSheetId="4">#REF!</definedName>
    <definedName name="PY_LGEUnion_Comp">#REF!</definedName>
    <definedName name="PY_LGEUnion_Disrate" localSheetId="4">#REF!</definedName>
    <definedName name="PY_LGEUnion_Disrate">#REF!</definedName>
    <definedName name="PY_LGEUnion_EROA" localSheetId="4">#REF!</definedName>
    <definedName name="PY_LGEUnion_EROA">#REF!</definedName>
    <definedName name="PY_LGEUnion_EROA_exp" localSheetId="4">#REF!</definedName>
    <definedName name="PY_LGEUnion_EROA_exp">#REF!</definedName>
    <definedName name="PY_LGEUnion_MRVA" localSheetId="4">#REF!</definedName>
    <definedName name="PY_LGEUnion_MRVA">#REF!</definedName>
    <definedName name="PY_lgeunion_netact" localSheetId="0">#REF!</definedName>
    <definedName name="PY_lgeunion_netact" localSheetId="4">#REF!</definedName>
    <definedName name="PY_lgeunion_netact">#REF!</definedName>
    <definedName name="PY_lgeunion_netamt_eoy" localSheetId="0">#REF!</definedName>
    <definedName name="PY_lgeunion_netamt_eoy" localSheetId="4">#REF!</definedName>
    <definedName name="PY_lgeunion_netamt_eoy">#REF!</definedName>
    <definedName name="PY_LGEUnion_PBO_EOY" localSheetId="4">#REF!</definedName>
    <definedName name="PY_LGEUnion_PBO_EOY">#REF!</definedName>
    <definedName name="PY_lgeunion_PSC" localSheetId="4">#REF!</definedName>
    <definedName name="PY_lgeunion_PSC">#REF!</definedName>
    <definedName name="PY_lgeunionREG15_netact" localSheetId="4">#REF!</definedName>
    <definedName name="PY_lgeunionREG15_netact">#REF!</definedName>
    <definedName name="PY_Officer_abo_eoy">#REF!</definedName>
    <definedName name="PY_Officer_comp">#REF!</definedName>
    <definedName name="PY_Officer_Netact">#REF!</definedName>
    <definedName name="PY_Officer_netamt_eoy">#REF!</definedName>
    <definedName name="PY_Officer_pbo_boy">#REF!</definedName>
    <definedName name="PY_Officer_pbo_eoy">#REF!</definedName>
    <definedName name="PY_Officer_PSC">#REF!</definedName>
    <definedName name="PY_PRW_KU_401Assets" localSheetId="0">#REF!</definedName>
    <definedName name="PY_PRW_KU_401Assets" localSheetId="4">#REF!</definedName>
    <definedName name="PY_PRW_KU_401Assets">#REF!</definedName>
    <definedName name="PY_PRW_KU_amort" localSheetId="0">#REF!</definedName>
    <definedName name="PY_PRW_KU_amort" localSheetId="4">#REF!</definedName>
    <definedName name="PY_PRW_KU_amort">#REF!</definedName>
    <definedName name="PY_PRW_KU_Amort_fin" localSheetId="0">#REF!</definedName>
    <definedName name="PY_PRW_KU_Amort_fin">#REF!</definedName>
    <definedName name="PY_PRW_KU_assets_boy" localSheetId="0">#REF!</definedName>
    <definedName name="PY_PRW_KU_assets_boy">#REF!</definedName>
    <definedName name="PY_PRW_KU_assets_eoy" localSheetId="0">#REF!</definedName>
    <definedName name="PY_PRW_KU_assets_eoy" localSheetId="4">#REF!</definedName>
    <definedName name="PY_PRW_KU_assets_eoy">#REF!</definedName>
    <definedName name="PY_PRW_KU_Base" localSheetId="0">#REF!</definedName>
    <definedName name="PY_PRW_KU_Base" localSheetId="4">#REF!</definedName>
    <definedName name="PY_PRW_KU_Base">#REF!</definedName>
    <definedName name="PY_PRW_KU_Base_Fin" localSheetId="0">#REF!</definedName>
    <definedName name="PY_PRW_KU_Base_Fin">#REF!</definedName>
    <definedName name="PY_PRW_KU_netact_fin" localSheetId="0">#REF!</definedName>
    <definedName name="PY_PRW_KU_netact_fin" localSheetId="4">#REF!</definedName>
    <definedName name="PY_PRW_KU_netact_fin">#REF!</definedName>
    <definedName name="PY_PRW_KU_netact_reg" localSheetId="0">#REF!</definedName>
    <definedName name="PY_PRW_KU_netact_reg" localSheetId="4">#REF!</definedName>
    <definedName name="PY_PRW_KU_netact_reg">#REF!</definedName>
    <definedName name="PY_PRW_KU_netamt_eoy_fin" localSheetId="0">#REF!</definedName>
    <definedName name="PY_PRW_KU_netamt_eoy_fin" localSheetId="4">#REF!</definedName>
    <definedName name="PY_PRW_KU_netamt_eoy_fin">#REF!</definedName>
    <definedName name="PY_prw_ku_netamt_eoy_reg" localSheetId="0">#REF!</definedName>
    <definedName name="PY_prw_ku_netamt_eoy_reg" localSheetId="4">#REF!</definedName>
    <definedName name="PY_prw_ku_netamt_eoy_reg">#REF!</definedName>
    <definedName name="PY_PRW_KU_pbo_boy" localSheetId="0">#REF!</definedName>
    <definedName name="PY_PRW_KU_pbo_boy">#REF!</definedName>
    <definedName name="PY_PRW_KU_pbo_eoy" localSheetId="0">#REF!</definedName>
    <definedName name="PY_PRW_KU_pbo_eoy" localSheetId="4">#REF!</definedName>
    <definedName name="PY_PRW_KU_pbo_eoy">#REF!</definedName>
    <definedName name="PY_PRW_KU_PSC_fin" localSheetId="0">#REF!</definedName>
    <definedName name="PY_PRW_KU_PSC_fin">#REF!</definedName>
    <definedName name="PY_PRW_KU_PSC_Reg" localSheetId="0">#REF!</definedName>
    <definedName name="PY_PRW_KU_PSC_Reg" localSheetId="4">#REF!</definedName>
    <definedName name="PY_PRW_KU_PSC_Reg">#REF!</definedName>
    <definedName name="PY_PRW_LGE_401Assets" localSheetId="0">#REF!</definedName>
    <definedName name="PY_PRW_LGE_401Assets" localSheetId="4">#REF!</definedName>
    <definedName name="PY_PRW_LGE_401Assets">#REF!</definedName>
    <definedName name="PY_PRW_LGE_Amort_fin" localSheetId="0">#REF!</definedName>
    <definedName name="PY_PRW_LGE_Amort_fin">#REF!</definedName>
    <definedName name="PY_PRW_LGE_Assets_boy" localSheetId="0">#REF!</definedName>
    <definedName name="PY_PRW_LGE_Assets_boy">#REF!</definedName>
    <definedName name="PY_PRW_LGE_Assets_eoy" localSheetId="0">#REF!</definedName>
    <definedName name="PY_PRW_LGE_Assets_eoy" localSheetId="4">#REF!</definedName>
    <definedName name="PY_PRW_LGE_Assets_eoy">#REF!</definedName>
    <definedName name="PY_PRW_LGE_Base_fin" localSheetId="0">#REF!</definedName>
    <definedName name="PY_PRW_LGE_Base_fin">#REF!</definedName>
    <definedName name="PY_PRW_lge_netact_fin" localSheetId="0">#REF!</definedName>
    <definedName name="PY_PRW_lge_netact_fin" localSheetId="4">#REF!</definedName>
    <definedName name="PY_PRW_lge_netact_fin">#REF!</definedName>
    <definedName name="PY_prw_lge_netact_reg" localSheetId="0">#REF!</definedName>
    <definedName name="PY_prw_lge_netact_reg" localSheetId="4">#REF!</definedName>
    <definedName name="PY_prw_lge_netact_reg">#REF!</definedName>
    <definedName name="PY_PRW_lge_netamt_eoy_fin" localSheetId="0">#REF!</definedName>
    <definedName name="PY_PRW_lge_netamt_eoy_fin" localSheetId="4">#REF!</definedName>
    <definedName name="PY_PRW_lge_netamt_eoy_fin">#REF!</definedName>
    <definedName name="PY_prw_lge_netamt_eoy_reg" localSheetId="0">#REF!</definedName>
    <definedName name="PY_prw_lge_netamt_eoy_reg" localSheetId="4">#REF!</definedName>
    <definedName name="PY_prw_lge_netamt_eoy_reg">#REF!</definedName>
    <definedName name="PY_PRW_LGE_PBO_boy" localSheetId="0">#REF!</definedName>
    <definedName name="PY_PRW_LGE_PBO_boy">#REF!</definedName>
    <definedName name="PY_PRW_LGE_PBO_EOY" localSheetId="0">#REF!</definedName>
    <definedName name="PY_PRW_LGE_PBO_EOY" localSheetId="4">#REF!</definedName>
    <definedName name="PY_PRW_LGE_PBO_EOY">#REF!</definedName>
    <definedName name="PY_PRW_lge_PSC_Fin" localSheetId="0">#REF!</definedName>
    <definedName name="PY_PRW_lge_PSC_Fin">#REF!</definedName>
    <definedName name="PY_PRW_lge_PSC_reg" localSheetId="0">#REF!</definedName>
    <definedName name="PY_PRW_lge_PSC_reg" localSheetId="4">#REF!</definedName>
    <definedName name="PY_PRW_lge_PSC_reg">#REF!</definedName>
    <definedName name="PY_PRW_LGEnonunion_amort" localSheetId="0">#REF!</definedName>
    <definedName name="PY_PRW_LGEnonunion_amort" localSheetId="4">#REF!</definedName>
    <definedName name="PY_PRW_LGEnonunion_amort">#REF!</definedName>
    <definedName name="PY_PRW_lgenonunion_base" localSheetId="0">#REF!</definedName>
    <definedName name="PY_PRW_lgenonunion_base" localSheetId="4">#REF!</definedName>
    <definedName name="PY_PRW_lgenonunion_base">#REF!</definedName>
    <definedName name="PY_PRW_LGEUnion_401Assets" localSheetId="0">#REF!</definedName>
    <definedName name="PY_PRW_LGEUnion_401Assets" localSheetId="4">#REF!</definedName>
    <definedName name="PY_PRW_LGEUnion_401Assets">#REF!</definedName>
    <definedName name="PY_PRW_LGEUnion_amort" localSheetId="0">#REF!</definedName>
    <definedName name="PY_PRW_LGEUnion_amort" localSheetId="4">#REF!</definedName>
    <definedName name="PY_PRW_LGEUnion_amort">#REF!</definedName>
    <definedName name="PY_PRW_LGEUnion_Amort_Fin" localSheetId="0">#REF!</definedName>
    <definedName name="PY_PRW_LGEUnion_Amort_Fin">#REF!</definedName>
    <definedName name="PY_PRW_LGEunion_Assets_boy" localSheetId="0">#REF!</definedName>
    <definedName name="PY_PRW_LGEunion_Assets_boy">#REF!</definedName>
    <definedName name="PY_PRW_LGEUnion_Assets_eoy" localSheetId="0">#REF!</definedName>
    <definedName name="PY_PRW_LGEUnion_Assets_eoy" localSheetId="4">#REF!</definedName>
    <definedName name="PY_PRW_LGEUnion_Assets_eoy">#REF!</definedName>
    <definedName name="PY_PRW_LGEUnion_Base" localSheetId="0">#REF!</definedName>
    <definedName name="PY_PRW_LGEUnion_Base" localSheetId="4">#REF!</definedName>
    <definedName name="PY_PRW_LGEUnion_Base">#REF!</definedName>
    <definedName name="PY_PRW_LGEUnion_Base_Fin" localSheetId="0">#REF!</definedName>
    <definedName name="PY_PRW_LGEUnion_Base_Fin">#REF!</definedName>
    <definedName name="PY_PRW_lgeunion_netact_fin" localSheetId="0">#REF!</definedName>
    <definedName name="PY_PRW_lgeunion_netact_fin" localSheetId="4">#REF!</definedName>
    <definedName name="PY_PRW_lgeunion_netact_fin">#REF!</definedName>
    <definedName name="PY_prw_lgeunion_netact_reg" localSheetId="0">#REF!</definedName>
    <definedName name="PY_prw_lgeunion_netact_reg" localSheetId="4">#REF!</definedName>
    <definedName name="PY_prw_lgeunion_netact_reg">#REF!</definedName>
    <definedName name="PY_PRW_lgeunion_netamt_eoy_fin" localSheetId="0">#REF!</definedName>
    <definedName name="PY_PRW_lgeunion_netamt_eoy_fin" localSheetId="4">#REF!</definedName>
    <definedName name="PY_PRW_lgeunion_netamt_eoy_fin">#REF!</definedName>
    <definedName name="PY_prw_lgeunion_netamt_eoy_reg" localSheetId="0">#REF!</definedName>
    <definedName name="PY_prw_lgeunion_netamt_eoy_reg" localSheetId="4">#REF!</definedName>
    <definedName name="PY_prw_lgeunion_netamt_eoy_reg">#REF!</definedName>
    <definedName name="PY_PRW_LGEUnion_pbo_boy" localSheetId="0">#REF!</definedName>
    <definedName name="PY_PRW_LGEUnion_pbo_boy">#REF!</definedName>
    <definedName name="PY_PRW_LGEUnion_pbo_eoy" localSheetId="0">#REF!</definedName>
    <definedName name="PY_PRW_LGEUnion_pbo_eoy" localSheetId="4">#REF!</definedName>
    <definedName name="PY_PRW_LGEUnion_pbo_eoy">#REF!</definedName>
    <definedName name="PY_PRW_lgeunion_PSC_fin" localSheetId="0">#REF!</definedName>
    <definedName name="PY_PRW_lgeunion_PSC_fin">#REF!</definedName>
    <definedName name="PY_PRW_lgeunion_PSC_reg" localSheetId="0">#REF!</definedName>
    <definedName name="PY_PRW_lgeunion_PSC_reg" localSheetId="4">#REF!</definedName>
    <definedName name="PY_PRW_lgeunion_PSC_reg">#REF!</definedName>
    <definedName name="PY_PRW_LPI_401Assets" localSheetId="0">#REF!</definedName>
    <definedName name="PY_PRW_LPI_401Assets" localSheetId="4">#REF!</definedName>
    <definedName name="PY_PRW_LPI_401Assets">#REF!</definedName>
    <definedName name="PY_PRW_LPI_Amort" localSheetId="0">#REF!</definedName>
    <definedName name="PY_PRW_LPI_Amort">#REF!</definedName>
    <definedName name="PY_PRW_LPI_Amort_Fin" localSheetId="0">#REF!</definedName>
    <definedName name="PY_PRW_LPI_Amort_Fin" localSheetId="4">#REF!</definedName>
    <definedName name="PY_PRW_LPI_Amort_Fin">#REF!</definedName>
    <definedName name="PY_PRW_LPI_Assets_boy" localSheetId="0">#REF!</definedName>
    <definedName name="PY_PRW_LPI_Assets_boy">#REF!</definedName>
    <definedName name="PY_PRW_LPI_assets_eoy" localSheetId="0">#REF!</definedName>
    <definedName name="PY_PRW_LPI_assets_eoy" localSheetId="4">#REF!</definedName>
    <definedName name="PY_PRW_LPI_assets_eoy">#REF!</definedName>
    <definedName name="PY_PRW_LPI_Base" localSheetId="0">#REF!</definedName>
    <definedName name="PY_PRW_LPI_Base" localSheetId="4">#REF!</definedName>
    <definedName name="PY_PRW_LPI_Base">#REF!</definedName>
    <definedName name="PY_PRW_LPI_Base_Fin" localSheetId="0">#REF!</definedName>
    <definedName name="PY_PRW_LPI_Base_Fin" localSheetId="4">#REF!</definedName>
    <definedName name="PY_PRW_LPI_Base_Fin">#REF!</definedName>
    <definedName name="PY_PRW_LPI_netact_fin" localSheetId="0">#REF!</definedName>
    <definedName name="PY_PRW_LPI_netact_fin" localSheetId="4">#REF!</definedName>
    <definedName name="PY_PRW_LPI_netact_fin">#REF!</definedName>
    <definedName name="PY_prw_LPI_netact_reg" localSheetId="0">#REF!</definedName>
    <definedName name="PY_prw_LPI_netact_reg" localSheetId="4">#REF!</definedName>
    <definedName name="PY_prw_LPI_netact_reg">#REF!</definedName>
    <definedName name="PY_PRW_LPI_netamt_eoy_fin" localSheetId="0">#REF!</definedName>
    <definedName name="PY_PRW_LPI_netamt_eoy_fin" localSheetId="4">#REF!</definedName>
    <definedName name="PY_PRW_LPI_netamt_eoy_fin">#REF!</definedName>
    <definedName name="PY_prw_lpi_netamt_eoy_reg" localSheetId="0">#REF!</definedName>
    <definedName name="PY_prw_lpi_netamt_eoy_reg" localSheetId="4">#REF!</definedName>
    <definedName name="PY_prw_lpi_netamt_eoy_reg">#REF!</definedName>
    <definedName name="PY_PRW_LPI_PBO_BOY" localSheetId="0">#REF!</definedName>
    <definedName name="PY_PRW_LPI_PBO_BOY">#REF!</definedName>
    <definedName name="PY_PRW_LPI_pbo_eoy" localSheetId="0">#REF!</definedName>
    <definedName name="PY_PRW_LPI_pbo_eoy" localSheetId="4">#REF!</definedName>
    <definedName name="PY_PRW_LPI_pbo_eoy">#REF!</definedName>
    <definedName name="PY_PRW_LPI_PSC_fin" localSheetId="0">#REF!</definedName>
    <definedName name="PY_PRW_LPI_PSC_fin" localSheetId="4">#REF!</definedName>
    <definedName name="PY_PRW_LPI_PSC_fin">#REF!</definedName>
    <definedName name="PY_prw_lpi_PSC_reg" localSheetId="0">#REF!</definedName>
    <definedName name="PY_prw_lpi_PSC_reg">#REF!</definedName>
    <definedName name="PY_PRW_ServCo_401Assets" localSheetId="0">#REF!</definedName>
    <definedName name="PY_PRW_ServCo_401Assets" localSheetId="4">#REF!</definedName>
    <definedName name="PY_PRW_ServCo_401Assets">#REF!</definedName>
    <definedName name="PY_PRW_ServCo_Amort" localSheetId="0">#REF!</definedName>
    <definedName name="PY_PRW_ServCo_Amort" localSheetId="4">#REF!</definedName>
    <definedName name="PY_PRW_ServCo_Amort">#REF!</definedName>
    <definedName name="PY_PRW_ServCo_Amort_Fin" localSheetId="0">#REF!</definedName>
    <definedName name="PY_PRW_ServCo_Amort_Fin" localSheetId="4">#REF!</definedName>
    <definedName name="PY_PRW_ServCo_Amort_Fin">#REF!</definedName>
    <definedName name="PY_PRW_Servco_Assets_BOY" localSheetId="0">#REF!</definedName>
    <definedName name="PY_PRW_Servco_Assets_BOY">#REF!</definedName>
    <definedName name="PY_PRW_ServCo_Assets_EOY" localSheetId="0">#REF!</definedName>
    <definedName name="PY_PRW_ServCo_Assets_EOY" localSheetId="4">#REF!</definedName>
    <definedName name="PY_PRW_ServCo_Assets_EOY">#REF!</definedName>
    <definedName name="PY_PRW_ServCo_Base" localSheetId="0">#REF!</definedName>
    <definedName name="PY_PRW_ServCo_Base">#REF!</definedName>
    <definedName name="PY_PRW_ServCo_Base_Fin" localSheetId="0">#REF!</definedName>
    <definedName name="PY_PRW_ServCo_Base_Fin">#REF!</definedName>
    <definedName name="PY_PRW_Servco_netact_fin" localSheetId="0">#REF!</definedName>
    <definedName name="PY_PRW_Servco_netact_fin" localSheetId="4">#REF!</definedName>
    <definedName name="PY_PRW_Servco_netact_fin">#REF!</definedName>
    <definedName name="PY_prw_servco_netact_reg" localSheetId="0">#REF!</definedName>
    <definedName name="PY_prw_servco_netact_reg" localSheetId="4">#REF!</definedName>
    <definedName name="PY_prw_servco_netact_reg">#REF!</definedName>
    <definedName name="PY_PRW_servco_netamt_eoy_fin" localSheetId="0">#REF!</definedName>
    <definedName name="PY_PRW_servco_netamt_eoy_fin" localSheetId="4">#REF!</definedName>
    <definedName name="PY_PRW_servco_netamt_eoy_fin">#REF!</definedName>
    <definedName name="PY_prw_servco_netamt_eoy_reg" localSheetId="0">#REF!</definedName>
    <definedName name="PY_prw_servco_netamt_eoy_reg" localSheetId="4">#REF!</definedName>
    <definedName name="PY_prw_servco_netamt_eoy_reg">#REF!</definedName>
    <definedName name="py_PRW_Servco_pbo_boy" localSheetId="0">#REF!</definedName>
    <definedName name="py_PRW_Servco_pbo_boy">#REF!</definedName>
    <definedName name="py_PRW_servco_pbo_eoy" localSheetId="0">#REF!</definedName>
    <definedName name="py_PRW_servco_pbo_eoy" localSheetId="4">#REF!</definedName>
    <definedName name="py_PRW_servco_pbo_eoy">#REF!</definedName>
    <definedName name="PY_PRW_Servco_PSC_fin" localSheetId="0">#REF!</definedName>
    <definedName name="PY_PRW_Servco_PSC_fin" localSheetId="4">#REF!</definedName>
    <definedName name="PY_PRW_Servco_PSC_fin">#REF!</definedName>
    <definedName name="PY_prw_servco_PSC_reg" localSheetId="0">#REF!</definedName>
    <definedName name="PY_prw_servco_PSC_reg" localSheetId="4">#REF!</definedName>
    <definedName name="PY_prw_servco_PSC_reg">#REF!</definedName>
    <definedName name="PY_PRW_Servco_Reg_amort" localSheetId="0">#REF!</definedName>
    <definedName name="PY_PRW_Servco_Reg_amort" localSheetId="4">#REF!</definedName>
    <definedName name="PY_PRW_Servco_Reg_amort">#REF!</definedName>
    <definedName name="PY_PRW_servco_reg_base" localSheetId="0">#REF!</definedName>
    <definedName name="PY_PRW_servco_reg_base" localSheetId="4">#REF!</definedName>
    <definedName name="PY_PRW_servco_reg_base">#REF!</definedName>
    <definedName name="PY_prw_servco_reg_netact" localSheetId="0">#REF!</definedName>
    <definedName name="PY_prw_servco_reg_netact">#REF!</definedName>
    <definedName name="PY_prw_servco_reg_netamt_eoy" localSheetId="0">#REF!</definedName>
    <definedName name="PY_prw_servco_reg_netamt_eoy" localSheetId="4">#REF!</definedName>
    <definedName name="PY_prw_servco_reg_netamt_eoy">#REF!</definedName>
    <definedName name="PY_PRW_Servco_reg_PSC" localSheetId="0">#REF!</definedName>
    <definedName name="PY_PRW_Servco_reg_PSC">#REF!</definedName>
    <definedName name="PY_PRW_WKE_401Assets" localSheetId="0">#REF!</definedName>
    <definedName name="PY_PRW_WKE_401Assets" localSheetId="4">#REF!</definedName>
    <definedName name="PY_PRW_WKE_401Assets">#REF!</definedName>
    <definedName name="PY_PRW_WKE_amort" localSheetId="0">#REF!</definedName>
    <definedName name="PY_PRW_WKE_amort" localSheetId="4">#REF!</definedName>
    <definedName name="PY_PRW_WKE_amort">#REF!</definedName>
    <definedName name="PY_PRW_WKE_Amort_Fin" localSheetId="0">#REF!</definedName>
    <definedName name="PY_PRW_WKE_Amort_Fin" localSheetId="4">#REF!</definedName>
    <definedName name="PY_PRW_WKE_Amort_Fin">#REF!</definedName>
    <definedName name="PY_PRW_WKE_Assets_boy" localSheetId="0">#REF!</definedName>
    <definedName name="PY_PRW_WKE_Assets_boy" localSheetId="4">#REF!</definedName>
    <definedName name="PY_PRW_WKE_Assets_boy">#REF!</definedName>
    <definedName name="PY_PRW_WKE_assets_eoy" localSheetId="0">#REF!</definedName>
    <definedName name="PY_PRW_WKE_assets_eoy" localSheetId="4">#REF!</definedName>
    <definedName name="PY_PRW_WKE_assets_eoy">#REF!</definedName>
    <definedName name="PY_PRW_WKE_base" localSheetId="0">#REF!</definedName>
    <definedName name="PY_PRW_WKE_base" localSheetId="4">#REF!</definedName>
    <definedName name="PY_PRW_WKE_base">#REF!</definedName>
    <definedName name="PY_PRW_WKE_Base_Fin" localSheetId="0">#REF!</definedName>
    <definedName name="PY_PRW_WKE_Base_Fin" localSheetId="4">#REF!</definedName>
    <definedName name="PY_PRW_WKE_Base_Fin">#REF!</definedName>
    <definedName name="PY_PRW_wke_netact_fin" localSheetId="0">#REF!</definedName>
    <definedName name="PY_PRW_wke_netact_fin" localSheetId="4">#REF!</definedName>
    <definedName name="PY_PRW_wke_netact_fin">#REF!</definedName>
    <definedName name="PY_PRW_WKE_netact_reg" localSheetId="0">#REF!</definedName>
    <definedName name="PY_PRW_WKE_netact_reg" localSheetId="4">#REF!</definedName>
    <definedName name="PY_PRW_WKE_netact_reg">#REF!</definedName>
    <definedName name="PY_PRW_wke_netamt_eoy_fin" localSheetId="0">#REF!</definedName>
    <definedName name="PY_PRW_wke_netamt_eoy_fin" localSheetId="4">#REF!</definedName>
    <definedName name="PY_PRW_wke_netamt_eoy_fin">#REF!</definedName>
    <definedName name="PY_prw_wke_netamt_eoy_reg" localSheetId="0">#REF!</definedName>
    <definedName name="PY_prw_wke_netamt_eoy_reg" localSheetId="4">#REF!</definedName>
    <definedName name="PY_prw_wke_netamt_eoy_reg">#REF!</definedName>
    <definedName name="PY_PRW_WKE_pbo_boy" localSheetId="0">#REF!</definedName>
    <definedName name="PY_PRW_WKE_pbo_boy" localSheetId="4">#REF!</definedName>
    <definedName name="PY_PRW_WKE_pbo_boy">#REF!</definedName>
    <definedName name="PY_PRW_WKE_pbo_eoy" localSheetId="0">#REF!</definedName>
    <definedName name="PY_PRW_WKE_pbo_eoy" localSheetId="4">#REF!</definedName>
    <definedName name="PY_PRW_WKE_pbo_eoy">#REF!</definedName>
    <definedName name="PY_PRW_wke_PSC_fin" localSheetId="0">#REF!</definedName>
    <definedName name="PY_PRW_wke_PSC_fin" localSheetId="4">#REF!</definedName>
    <definedName name="PY_PRW_wke_PSC_fin">#REF!</definedName>
    <definedName name="PY_PRW_wke_PSC_reg" localSheetId="0">#REF!</definedName>
    <definedName name="PY_PRW_wke_PSC_reg" localSheetId="4">#REF!</definedName>
    <definedName name="PY_PRW_wke_PSC_reg">#REF!</definedName>
    <definedName name="PY_PRW_WKEUnion_401Assets" localSheetId="0">#REF!</definedName>
    <definedName name="PY_PRW_WKEUnion_401Assets" localSheetId="4">#REF!</definedName>
    <definedName name="PY_PRW_WKEUnion_401Assets">#REF!</definedName>
    <definedName name="PY_PRW_WKEunion_amort" localSheetId="0">#REF!</definedName>
    <definedName name="PY_PRW_WKEunion_amort">#REF!</definedName>
    <definedName name="PY_PRW_WKEUnion_Amort_Fin" localSheetId="0">#REF!</definedName>
    <definedName name="PY_PRW_WKEUnion_Amort_Fin" localSheetId="4">#REF!</definedName>
    <definedName name="PY_PRW_WKEUnion_Amort_Fin">#REF!</definedName>
    <definedName name="PY_PRW_WKEUnion_assets_boy" localSheetId="0">#REF!</definedName>
    <definedName name="PY_PRW_WKEUnion_assets_boy">#REF!</definedName>
    <definedName name="PY_PRW_WKEUnion_assets_eoy" localSheetId="0">#REF!</definedName>
    <definedName name="PY_PRW_WKEUnion_assets_eoy" localSheetId="4">#REF!</definedName>
    <definedName name="PY_PRW_WKEUnion_assets_eoy">#REF!</definedName>
    <definedName name="PY_PRW_wkeunion_base" localSheetId="0">#REF!</definedName>
    <definedName name="PY_PRW_wkeunion_base">#REF!</definedName>
    <definedName name="PY_PRW_WKEUnion_Base_Fin" localSheetId="0">#REF!</definedName>
    <definedName name="PY_PRW_WKEUnion_Base_Fin">#REF!</definedName>
    <definedName name="PY_PRW_WKEunion_netact_fin" localSheetId="0">#REF!</definedName>
    <definedName name="PY_PRW_WKEunion_netact_fin" localSheetId="4">#REF!</definedName>
    <definedName name="PY_PRW_WKEunion_netact_fin">#REF!</definedName>
    <definedName name="PY_prw_wkeunion_netact_reg" localSheetId="0">#REF!</definedName>
    <definedName name="PY_prw_wkeunion_netact_reg" localSheetId="4">#REF!</definedName>
    <definedName name="PY_prw_wkeunion_netact_reg">#REF!</definedName>
    <definedName name="PY_PRW_wkeunion_netamt_eoy_fin" localSheetId="0">#REF!</definedName>
    <definedName name="PY_PRW_wkeunion_netamt_eoy_fin" localSheetId="4">#REF!</definedName>
    <definedName name="PY_PRW_wkeunion_netamt_eoy_fin">#REF!</definedName>
    <definedName name="PY_prw_wkeunion_netamt_eoy_reg" localSheetId="0">#REF!</definedName>
    <definedName name="PY_prw_wkeunion_netamt_eoy_reg" localSheetId="4">#REF!</definedName>
    <definedName name="PY_prw_wkeunion_netamt_eoy_reg">#REF!</definedName>
    <definedName name="PY_PRW_WKEUnion_pbo_boy" localSheetId="0">#REF!</definedName>
    <definedName name="PY_PRW_WKEUnion_pbo_boy">#REF!</definedName>
    <definedName name="PY_PRW_WKEUnion_pbo_eoy" localSheetId="0">#REF!</definedName>
    <definedName name="PY_PRW_WKEUnion_pbo_eoy" localSheetId="4">#REF!</definedName>
    <definedName name="PY_PRW_WKEUnion_pbo_eoy">#REF!</definedName>
    <definedName name="PY_PRW_wkeunion_PSC_fin" localSheetId="0">#REF!</definedName>
    <definedName name="PY_PRW_wkeunion_PSC_fin" localSheetId="4">#REF!</definedName>
    <definedName name="PY_PRW_wkeunion_PSC_fin">#REF!</definedName>
    <definedName name="py_prw_wkeunion_PSC_reg" localSheetId="0">#REF!</definedName>
    <definedName name="py_prw_wkeunion_PSC_reg">#REF!</definedName>
    <definedName name="PY_Restoration_abo_eoy">#REF!</definedName>
    <definedName name="PY_Restoration_netact">#REF!</definedName>
    <definedName name="PY_Restoration_netamt_eoy">#REF!</definedName>
    <definedName name="PY_Restoration_pbo_boy">#REF!</definedName>
    <definedName name="PY_Restoration_pbo_eoy">#REF!</definedName>
    <definedName name="PY_Restoration_PSC">#REF!</definedName>
    <definedName name="PY_ServCo_Assets_EOY" localSheetId="0">#REF!</definedName>
    <definedName name="PY_ServCo_Assets_EOY" localSheetId="4">#REF!</definedName>
    <definedName name="PY_ServCo_Assets_EOY">#REF!</definedName>
    <definedName name="PY_servco_bp" localSheetId="4">#REF!</definedName>
    <definedName name="PY_servco_bp">#REF!</definedName>
    <definedName name="PY_ServCo_Comp" localSheetId="4">#REF!</definedName>
    <definedName name="PY_ServCo_Comp">#REF!</definedName>
    <definedName name="PY_ServCo_Disrate" localSheetId="4">#REF!</definedName>
    <definedName name="PY_ServCo_Disrate">#REF!</definedName>
    <definedName name="PY_ServCo_EROA" localSheetId="4">#REF!</definedName>
    <definedName name="PY_ServCo_EROA">#REF!</definedName>
    <definedName name="PY_ServCO_EROA_exp" localSheetId="4">#REF!</definedName>
    <definedName name="PY_ServCO_EROA_exp">#REF!</definedName>
    <definedName name="PY_Servco_MRVA" localSheetId="4">#REF!</definedName>
    <definedName name="PY_Servco_MRVA">#REF!</definedName>
    <definedName name="PY_servco_netact" localSheetId="4">#REF!</definedName>
    <definedName name="PY_servco_netact">#REF!</definedName>
    <definedName name="PY_Servco_netamt_eoy" localSheetId="4">#REF!</definedName>
    <definedName name="PY_Servco_netamt_eoy">#REF!</definedName>
    <definedName name="PY_ServCo_PBO_BOY">#REF!</definedName>
    <definedName name="PY_ServCo_PBO_EOY" localSheetId="4">#REF!</definedName>
    <definedName name="PY_ServCo_PBO_EOY">#REF!</definedName>
    <definedName name="PY_Servco_PSC" localSheetId="4">#REF!</definedName>
    <definedName name="PY_Servco_PSC">#REF!</definedName>
    <definedName name="PY_ServCo_Reg_Amort" localSheetId="4">#REF!</definedName>
    <definedName name="PY_ServCo_Reg_Amort">#REF!</definedName>
    <definedName name="PY_ServCo_Reg_Base" localSheetId="4">#REF!</definedName>
    <definedName name="PY_ServCo_Reg_Base">#REF!</definedName>
    <definedName name="PY_servco_reg_netamt_eoy" localSheetId="4">#REF!</definedName>
    <definedName name="PY_servco_reg_netamt_eoy">#REF!</definedName>
    <definedName name="PY_ServcoReg_netact" localSheetId="4">#REF!</definedName>
    <definedName name="PY_ServcoReg_netact">#REF!</definedName>
    <definedName name="PY_ServCoReg_PBO_BOY">#REF!</definedName>
    <definedName name="PY_ServcoReg_PBO_EOY" localSheetId="4">#REF!</definedName>
    <definedName name="PY_ServcoReg_PBO_EOY">#REF!</definedName>
    <definedName name="PY_ServcoReg_PSC" localSheetId="4">#REF!</definedName>
    <definedName name="PY_ServcoReg_PSC">#REF!</definedName>
    <definedName name="PY_servcoREG15_netact" localSheetId="4">#REF!</definedName>
    <definedName name="PY_servcoREG15_netact">#REF!</definedName>
    <definedName name="PY_ServcoRegREG15_netact" localSheetId="4">#REF!</definedName>
    <definedName name="PY_ServcoRegREG15_netact">#REF!</definedName>
    <definedName name="PY_Valdate_BOY" localSheetId="0">#REF!</definedName>
    <definedName name="PY_Valdate_BOY" localSheetId="4">#REF!</definedName>
    <definedName name="PY_Valdate_BOY">#REF!</definedName>
    <definedName name="PY_Valdate_EOY" localSheetId="0">#REF!</definedName>
    <definedName name="PY_Valdate_EOY" localSheetId="4">#REF!</definedName>
    <definedName name="PY_Valdate_EOY">#REF!</definedName>
    <definedName name="PY_WKE_Assets_EOY" localSheetId="0">#REF!</definedName>
    <definedName name="PY_WKE_Assets_EOY" localSheetId="4">#REF!</definedName>
    <definedName name="PY_WKE_Assets_EOY">#REF!</definedName>
    <definedName name="PY_wke_bp" localSheetId="4">#REF!</definedName>
    <definedName name="PY_wke_bp">#REF!</definedName>
    <definedName name="PY_WKE_Comp" localSheetId="4">#REF!</definedName>
    <definedName name="PY_WKE_Comp">#REF!</definedName>
    <definedName name="PY_WKE_Disrate" localSheetId="4">#REF!</definedName>
    <definedName name="PY_WKE_Disrate">#REF!</definedName>
    <definedName name="PY_WKE_EROA" localSheetId="4">#REF!</definedName>
    <definedName name="PY_WKE_EROA">#REF!</definedName>
    <definedName name="PY_WKE_EROA_exp" localSheetId="4">#REF!</definedName>
    <definedName name="PY_WKE_EROA_exp">#REF!</definedName>
    <definedName name="PY_WKE_MRVA" localSheetId="4">#REF!</definedName>
    <definedName name="PY_WKE_MRVA">#REF!</definedName>
    <definedName name="PY_wke_netact" localSheetId="4">#REF!</definedName>
    <definedName name="PY_wke_netact">#REF!</definedName>
    <definedName name="PY_wke_netamt_eoy" localSheetId="4">#REF!</definedName>
    <definedName name="PY_wke_netamt_eoy">#REF!</definedName>
    <definedName name="PY_WKE_PBO_BOY">#REF!</definedName>
    <definedName name="PY_WKE_PBO_EOY" localSheetId="4">#REF!</definedName>
    <definedName name="PY_WKE_PBO_EOY">#REF!</definedName>
    <definedName name="PY_wke_PSC" localSheetId="4">#REF!</definedName>
    <definedName name="PY_wke_PSC">#REF!</definedName>
    <definedName name="PY_WKEUnion_Assets_EOY" localSheetId="0">#REF!</definedName>
    <definedName name="PY_WKEUnion_Assets_EOY" localSheetId="4">#REF!</definedName>
    <definedName name="PY_WKEUnion_Assets_EOY">#REF!</definedName>
    <definedName name="PY_wkeunion_bp" localSheetId="4">#REF!</definedName>
    <definedName name="PY_wkeunion_bp">#REF!</definedName>
    <definedName name="PY_WKEUnion_Comp" localSheetId="4">#REF!</definedName>
    <definedName name="PY_WKEUnion_Comp">#REF!</definedName>
    <definedName name="PY_WKEUnion_Disrate" localSheetId="4">#REF!</definedName>
    <definedName name="PY_WKEUnion_Disrate">#REF!</definedName>
    <definedName name="PY_WKEUnion_EROA" localSheetId="4">#REF!</definedName>
    <definedName name="PY_WKEUnion_EROA">#REF!</definedName>
    <definedName name="PY_WKEUnion_EROA_exp" localSheetId="4">#REF!</definedName>
    <definedName name="PY_WKEUnion_EROA_exp">#REF!</definedName>
    <definedName name="PY_WKEUnion_MRVA" localSheetId="4">#REF!</definedName>
    <definedName name="PY_WKEUnion_MRVA">#REF!</definedName>
    <definedName name="PY_wkeunion_netact" localSheetId="4">#REF!</definedName>
    <definedName name="PY_wkeunion_netact">#REF!</definedName>
    <definedName name="PY_wkeunion_netamt_eoy" localSheetId="4">#REF!</definedName>
    <definedName name="PY_wkeunion_netamt_eoy">#REF!</definedName>
    <definedName name="PY_WKEUnion_PBO_BOY">#REF!</definedName>
    <definedName name="PY_WKEUnion_PBO_EOY" localSheetId="4">#REF!</definedName>
    <definedName name="PY_WKEUnion_PBO_EOY">#REF!</definedName>
    <definedName name="PY_wkeunion_PSC" localSheetId="4">#REF!</definedName>
    <definedName name="PY_wkeunion_PSC">#REF!</definedName>
    <definedName name="PYADJBS">#REF!</definedName>
    <definedName name="PYFactor">#REF!</definedName>
    <definedName name="q">#REF!</definedName>
    <definedName name="Q2Factor">#REF!</definedName>
    <definedName name="Q2IntRate">#REF!</definedName>
    <definedName name="Q2MeasureDate">#REF!</definedName>
    <definedName name="QBCBUD">#REF!</definedName>
    <definedName name="QBCPROJ">#REF!</definedName>
    <definedName name="QBCTVAMFMBUD">#REF!</definedName>
    <definedName name="QH">#REF!</definedName>
    <definedName name="QHWBUD">#REF!</definedName>
    <definedName name="QHWPROJ">#REF!</definedName>
    <definedName name="QNISUMBUD">#REF!</definedName>
    <definedName name="QQ">#REF!</definedName>
    <definedName name="QRR">#REF!</definedName>
    <definedName name="QtrDate">#REF!</definedName>
    <definedName name="QtrShares">#REF!</definedName>
    <definedName name="Quarter">#REF!</definedName>
    <definedName name="Quarter2">#REF!</definedName>
    <definedName name="Quarter3">#REF!</definedName>
    <definedName name="Quarter4">#REF!</definedName>
    <definedName name="Quarterly_Bal_Sheet">#REF!</definedName>
    <definedName name="QUICK">#REF!</definedName>
    <definedName name="QUICKRATIO">#REF!</definedName>
    <definedName name="R_">#REF!</definedName>
    <definedName name="rackcost">#REF!</definedName>
    <definedName name="Radio_GOS">#REF!</definedName>
    <definedName name="Range">#REF!</definedName>
    <definedName name="Range_RO">#REF!</definedName>
    <definedName name="Range_RO_O">#REF!</definedName>
    <definedName name="Range_RQ">#REF!</definedName>
    <definedName name="Range_RQ_O">#REF!</definedName>
    <definedName name="Range_S">#REF!</definedName>
    <definedName name="Range_S_O">#REF!</definedName>
    <definedName name="Range_S_S">#REF!</definedName>
    <definedName name="Range_sub">#REF!</definedName>
    <definedName name="Range_U">#REF!</definedName>
    <definedName name="Range_U_O">#REF!</definedName>
    <definedName name="Range_U_S">#REF!</definedName>
    <definedName name="RangeRptgMo">#REF!</definedName>
    <definedName name="RangeRptgYr">#REF!</definedName>
    <definedName name="RANGETABLE">#REF!</definedName>
    <definedName name="Ranked_By">#REF!</definedName>
    <definedName name="RAT_T">#REF!</definedName>
    <definedName name="rate">#REF!</definedName>
    <definedName name="RATE_VOL">#REF!</definedName>
    <definedName name="RATING">#REF!</definedName>
    <definedName name="ratings1" localSheetId="6" hidden="1">{#N/A,#N/A,FALSE,"Capitaliztion Matrix";#N/A,#N/A,FALSE,"4YR P&amp;L";#N/A,#N/A,FALSE,"Program Contributions";#N/A,#N/A,FALSE,"P&amp;L Trans YR 2";#N/A,#N/A,FALSE,"Rev &amp; EBITDA YR2";#N/A,#N/A,FALSE,"P&amp;L Trans YR 1";#N/A,#N/A,FALSE,"Rev &amp; EBITDA YR1"}</definedName>
    <definedName name="ratings1" localSheetId="5" hidden="1">{#N/A,#N/A,FALSE,"Capitaliztion Matrix";#N/A,#N/A,FALSE,"4YR P&amp;L";#N/A,#N/A,FALSE,"Program Contributions";#N/A,#N/A,FALSE,"P&amp;L Trans YR 2";#N/A,#N/A,FALSE,"Rev &amp; EBITDA YR2";#N/A,#N/A,FALSE,"P&amp;L Trans YR 1";#N/A,#N/A,FALSE,"Rev &amp; EBITDA YR1"}</definedName>
    <definedName name="ratings1" hidden="1">{#N/A,#N/A,FALSE,"Capitaliztion Matrix";#N/A,#N/A,FALSE,"4YR P&amp;L";#N/A,#N/A,FALSE,"Program Contributions";#N/A,#N/A,FALSE,"P&amp;L Trans YR 2";#N/A,#N/A,FALSE,"Rev &amp; EBITDA YR2";#N/A,#N/A,FALSE,"P&amp;L Trans YR 1";#N/A,#N/A,FALSE,"Rev &amp; EBITDA YR1"}</definedName>
    <definedName name="ratio">#REF!</definedName>
    <definedName name="RatioI">#REF!</definedName>
    <definedName name="RatioN">#REF!</definedName>
    <definedName name="ratios">#REF!</definedName>
    <definedName name="Ratioswitch">#REF!</definedName>
    <definedName name="RBC_ReportList" localSheetId="4">#REF!</definedName>
    <definedName name="RBC_ReportList">#REF!</definedName>
    <definedName name="RBC_ReportValue" localSheetId="4">#REF!</definedName>
    <definedName name="RBC_ReportValue">#REF!</definedName>
    <definedName name="RBCDtl_KUE">#REF!</definedName>
    <definedName name="RBCDtl_LGEE">#REF!</definedName>
    <definedName name="RBCDtl_LGEG">#REF!</definedName>
    <definedName name="RBN">#REF!</definedName>
    <definedName name="RBU">#REF!</definedName>
    <definedName name="Rcap_styear">#REF!</definedName>
    <definedName name="RCC_Operator">#REF!</definedName>
    <definedName name="rDataColumns">#REF!</definedName>
    <definedName name="RDY">#REF!</definedName>
    <definedName name="RE">#REF!</definedName>
    <definedName name="READY">#REF!</definedName>
    <definedName name="Reason_for_Change">#REF!</definedName>
    <definedName name="ReasonsForChanges" localSheetId="4">#REF!</definedName>
    <definedName name="ReasonsForChanges">#REF!</definedName>
    <definedName name="rec">#REF!</definedName>
    <definedName name="Reconciliation" localSheetId="4">#REF!</definedName>
    <definedName name="Reconciliation">#REF!</definedName>
    <definedName name="_xlnm.Recorder">#REF!</definedName>
    <definedName name="Recover" localSheetId="4">#REF!</definedName>
    <definedName name="Recover">#REF!</definedName>
    <definedName name="recoverystartlookup" localSheetId="4">#REF!</definedName>
    <definedName name="recoverystartlookup">#REF!</definedName>
    <definedName name="Redeem_MI">#REF!</definedName>
    <definedName name="redy">#REF!</definedName>
    <definedName name="RefreshNote">#REF!</definedName>
    <definedName name="RefreshSet">#REF!</definedName>
    <definedName name="Reg_Class">#REF!</definedName>
    <definedName name="Region_List_Box">"List Box 4"</definedName>
    <definedName name="ReleveredBeta">#REF!</definedName>
    <definedName name="rep" localSheetId="6">{"page1";"page2";"page3"}</definedName>
    <definedName name="rep" localSheetId="5">{"page1";"page2";"page3"}</definedName>
    <definedName name="rep">{"page1";"page2";"page3"}</definedName>
    <definedName name="Rep_Team_Ldr">#REF!</definedName>
    <definedName name="REPAY">#REF!</definedName>
    <definedName name="Repay_yrs_final_debt">#REF!</definedName>
    <definedName name="Repayment_years_for_final_debt">#REF!</definedName>
    <definedName name="REPDATA">#REF!</definedName>
    <definedName name="REPLACE3">#REF!</definedName>
    <definedName name="Replacement_Capital">#REF!</definedName>
    <definedName name="REPORT" localSheetId="4">#REF!</definedName>
    <definedName name="REPORT">#REF!</definedName>
    <definedName name="Report_Type">#REF!</definedName>
    <definedName name="Report_Wheat_Position">#REF!,#REF!</definedName>
    <definedName name="report1">#REF!</definedName>
    <definedName name="report11">#REF!</definedName>
    <definedName name="ReportCycle">#REF!</definedName>
    <definedName name="Reporting_Month">#REF!</definedName>
    <definedName name="ReportingDate">#REF!</definedName>
    <definedName name="ReportTitle1">#REF!</definedName>
    <definedName name="ReportTitle2">#REF!</definedName>
    <definedName name="ReportTitle3">#REF!</definedName>
    <definedName name="ReptItemsTableAll" localSheetId="4">#REF!</definedName>
    <definedName name="ReptItemsTableAll">#REF!</definedName>
    <definedName name="require_hide_ku_01">#REF!</definedName>
    <definedName name="require_hide_lge_01">#REF!</definedName>
    <definedName name="require_ku_01">#REF!</definedName>
    <definedName name="Requirements_Annual_KU">#REF!</definedName>
    <definedName name="Requirements_Data">#REF!</definedName>
    <definedName name="Requirements_KU">#REF!</definedName>
    <definedName name="res">#REF!</definedName>
    <definedName name="ResetItemView" localSheetId="6">'Calc Data'!ResetItemView</definedName>
    <definedName name="ResetItemView" localSheetId="5">'Q70c LGE Benefits p.7'!ResetItemView</definedName>
    <definedName name="ResetItemView">[0]!ResetItemView</definedName>
    <definedName name="Resource_Inputs">#REF!</definedName>
    <definedName name="ResponsibilityApplicationID1">#REF!</definedName>
    <definedName name="ResponsibilityID1">#REF!</definedName>
    <definedName name="ResponsibilityName1">#REF!</definedName>
    <definedName name="RESTRICT">#REF!</definedName>
    <definedName name="RESULTS">#REF!</definedName>
    <definedName name="Results_Data">#REF!</definedName>
    <definedName name="Ret_Bill_In_Exp">#REF!</definedName>
    <definedName name="Ret_Pre_Yrs">#REF!</definedName>
    <definedName name="Ret_Rep_TL">#REF!</definedName>
    <definedName name="Retail">#REF!</definedName>
    <definedName name="Retail_sales_pc">#REF!</definedName>
    <definedName name="RetailAccessServices2AssetsCashFlow">#REF!</definedName>
    <definedName name="RetailAccessServices2LiabilitiesCashFlow">#REF!</definedName>
    <definedName name="RetailAccessServicesAssetsCashFlow">#REF!</definedName>
    <definedName name="RetailAccessServicesLiabilitiesCashFlow">#REF!</definedName>
    <definedName name="RETDT">#REF!</definedName>
    <definedName name="Retention_advertising">#REF!</definedName>
    <definedName name="Retention_exps">#REF!</definedName>
    <definedName name="RetirementGain">#REF!</definedName>
    <definedName name="RetLG">#REF!</definedName>
    <definedName name="RetLG_Annexp">#REF!</definedName>
    <definedName name="RetLG_Capex">#REF!</definedName>
    <definedName name="RetLG_Capex_DepYrs">#REF!</definedName>
    <definedName name="RetLG_DepYrs">#REF!</definedName>
    <definedName name="RetLG_Instexp">#REF!</definedName>
    <definedName name="RetLG_Pops">#REF!</definedName>
    <definedName name="RetLG_Reps">#REF!</definedName>
    <definedName name="RetLG_St_In_Capex">#REF!</definedName>
    <definedName name="RetLG_St_In_Exp">#REF!</definedName>
    <definedName name="Retrieve">#REF!</definedName>
    <definedName name="RetSM">#REF!</definedName>
    <definedName name="RetSm_Annexp">#REF!</definedName>
    <definedName name="RetSm_Capex">#REF!</definedName>
    <definedName name="RetSM_Capex_DepYrs">#REF!</definedName>
    <definedName name="RetSM_DepYrs">#REF!</definedName>
    <definedName name="RetSm_Instexp">#REF!</definedName>
    <definedName name="RetSM_Pops">#REF!</definedName>
    <definedName name="RetSM_Reps">#REF!</definedName>
    <definedName name="RetSm_St_In_Capex">#REF!</definedName>
    <definedName name="RetSM_St_In_Exp">#REF!</definedName>
    <definedName name="RETURN">#REF!</definedName>
    <definedName name="Returns">#REF!</definedName>
    <definedName name="REV">#REF!</definedName>
    <definedName name="Rev_activation">#REF!</definedName>
    <definedName name="Rev_LD">#REF!</definedName>
    <definedName name="Rev_monthly_access">#REF!</definedName>
    <definedName name="Rev_Roaming">#REF!</definedName>
    <definedName name="Rev_Usage">#REF!</definedName>
    <definedName name="Rev_VAS">#REF!</definedName>
    <definedName name="RevCas1AllInp" localSheetId="4">#REF!,#REF!,#REF!,#REF!,#REF!,#REF!,#REF!,#REF!,#REF!,#REF!,#REF!</definedName>
    <definedName name="RevCas1AllInp">#REF!,#REF!,#REF!,#REF!,#REF!,#REF!,#REF!,#REF!,#REF!,#REF!,#REF!</definedName>
    <definedName name="RevCas1AmortAmt1" localSheetId="4">#REF!</definedName>
    <definedName name="RevCas1AmortAmt1">#REF!</definedName>
    <definedName name="RevCas1AmortAmt2" localSheetId="4">#REF!</definedName>
    <definedName name="RevCas1AmortAmt2">#REF!</definedName>
    <definedName name="RevCas1AmortAmt3" localSheetId="4">#REF!</definedName>
    <definedName name="RevCas1AmortAmt3">#REF!</definedName>
    <definedName name="RevCas1AmortAmt3G1" localSheetId="4">#REF!</definedName>
    <definedName name="RevCas1AmortAmt3G1">#REF!</definedName>
    <definedName name="RevCas1AmortPer1" localSheetId="4">#REF!</definedName>
    <definedName name="RevCas1AmortPer1">#REF!</definedName>
    <definedName name="RevCas1AmortPer1G1" localSheetId="4">#REF!</definedName>
    <definedName name="RevCas1AmortPer1G1">#REF!</definedName>
    <definedName name="RevCas1AmortPer2" localSheetId="4">#REF!</definedName>
    <definedName name="RevCas1AmortPer2">#REF!</definedName>
    <definedName name="RevCas1AmortPer3" localSheetId="4">#REF!</definedName>
    <definedName name="RevCas1AmortPer3">#REF!</definedName>
    <definedName name="RevCas1AmortStart" localSheetId="4">#REF!</definedName>
    <definedName name="RevCas1AmortStart">#REF!</definedName>
    <definedName name="RevCas1Bal" localSheetId="4">#REF!</definedName>
    <definedName name="RevCas1Bal">#REF!</definedName>
    <definedName name="RevCas1BillPerEnd" localSheetId="4">#REF!</definedName>
    <definedName name="RevCas1BillPerEnd">#REF!</definedName>
    <definedName name="RevCas1BillPerEndG1" localSheetId="4">#REF!</definedName>
    <definedName name="RevCas1BillPerEndG1">#REF!</definedName>
    <definedName name="RevCas1CaseNum" localSheetId="4">#REF!</definedName>
    <definedName name="RevCas1CaseNum">#REF!</definedName>
    <definedName name="RevCas1CaseNumG1" localSheetId="4">#REF!</definedName>
    <definedName name="RevCas1CaseNumG1">#REF!</definedName>
    <definedName name="RevCas1DateOfOrder" localSheetId="4">#REF!</definedName>
    <definedName name="RevCas1DateOfOrder">#REF!</definedName>
    <definedName name="RevCas1DateOfOrderG1" localSheetId="4">#REF!</definedName>
    <definedName name="RevCas1DateOfOrderG1">#REF!</definedName>
    <definedName name="RevCas2AllInp" localSheetId="4">#REF!,#REF!,#REF!,#REF!,#REF!,#REF!,#REF!,#REF!,#REF!,#REF!,#REF!</definedName>
    <definedName name="RevCas2AllInp">#REF!,#REF!,#REF!,#REF!,#REF!,#REF!,#REF!,#REF!,#REF!,#REF!,#REF!</definedName>
    <definedName name="RevCas2AmortAmt1" localSheetId="4">#REF!</definedName>
    <definedName name="RevCas2AmortAmt1">#REF!</definedName>
    <definedName name="RevCas2AmortAmt3" localSheetId="4">#REF!</definedName>
    <definedName name="RevCas2AmortAmt3">#REF!</definedName>
    <definedName name="RevCas2AmortPer1" localSheetId="4">#REF!</definedName>
    <definedName name="RevCas2AmortPer1">#REF!</definedName>
    <definedName name="RevCas2AmortPer2" localSheetId="4">#REF!</definedName>
    <definedName name="RevCas2AmortPer2">#REF!</definedName>
    <definedName name="RevCas2AmortPer3" localSheetId="4">#REF!</definedName>
    <definedName name="RevCas2AmortPer3">#REF!</definedName>
    <definedName name="RevCas2AmortStart" localSheetId="4">#REF!</definedName>
    <definedName name="RevCas2AmortStart">#REF!</definedName>
    <definedName name="RevCas2Bal" localSheetId="4">#REF!</definedName>
    <definedName name="RevCas2Bal">#REF!</definedName>
    <definedName name="RevCas2BillPerEnd" localSheetId="4">#REF!</definedName>
    <definedName name="RevCas2BillPerEnd">#REF!</definedName>
    <definedName name="RevCas2CaseNum" localSheetId="4">#REF!</definedName>
    <definedName name="RevCas2CaseNum">#REF!</definedName>
    <definedName name="RevCas2DateOfOrder" localSheetId="4">#REF!</definedName>
    <definedName name="RevCas2DateOfOrder">#REF!</definedName>
    <definedName name="RevCas3AllInp" localSheetId="4">#REF!,#REF!,#REF!,#REF!,#REF!,#REF!,#REF!,#REF!,#REF!,#REF!,#REF!</definedName>
    <definedName name="RevCas3AllInp">#REF!,#REF!,#REF!,#REF!,#REF!,#REF!,#REF!,#REF!,#REF!,#REF!,#REF!</definedName>
    <definedName name="RevCas3AmortAmt1" localSheetId="4">#REF!</definedName>
    <definedName name="RevCas3AmortAmt1">#REF!</definedName>
    <definedName name="RevCas3AmortAmt2" localSheetId="4">#REF!</definedName>
    <definedName name="RevCas3AmortAmt2">#REF!</definedName>
    <definedName name="RevCas3AmortAmt3" localSheetId="4">#REF!</definedName>
    <definedName name="RevCas3AmortAmt3">#REF!</definedName>
    <definedName name="RevCas3AmortPer1" localSheetId="4">#REF!</definedName>
    <definedName name="RevCas3AmortPer1">#REF!</definedName>
    <definedName name="RevCas3AmortPer2" localSheetId="4">#REF!</definedName>
    <definedName name="RevCas3AmortPer2">#REF!</definedName>
    <definedName name="RevCas3AmortPer3" localSheetId="4">#REF!</definedName>
    <definedName name="RevCas3AmortPer3">#REF!</definedName>
    <definedName name="RevCas3AmortStart" localSheetId="4">#REF!</definedName>
    <definedName name="RevCas3AmortStart">#REF!</definedName>
    <definedName name="RevCas3Bal" localSheetId="4">#REF!</definedName>
    <definedName name="RevCas3Bal">#REF!</definedName>
    <definedName name="RevCas3BillPerEnd" localSheetId="4">#REF!</definedName>
    <definedName name="RevCas3BillPerEnd">#REF!</definedName>
    <definedName name="RevCas3CaseNum" localSheetId="4">#REF!</definedName>
    <definedName name="RevCas3CaseNum">#REF!</definedName>
    <definedName name="RevCas3DateOfOrder" localSheetId="4">#REF!</definedName>
    <definedName name="RevCas3DateOfOrder">#REF!</definedName>
    <definedName name="RevCas4AllInp" localSheetId="4">#REF!,#REF!,#REF!,#REF!,#REF!,#REF!,#REF!,#REF!,#REF!,#REF!,#REF!</definedName>
    <definedName name="RevCas4AllInp">#REF!,#REF!,#REF!,#REF!,#REF!,#REF!,#REF!,#REF!,#REF!,#REF!,#REF!</definedName>
    <definedName name="RevCas4AmortAmt1" localSheetId="4">#REF!</definedName>
    <definedName name="RevCas4AmortAmt1">#REF!</definedName>
    <definedName name="RevCas4AmortAmt2" localSheetId="4">#REF!</definedName>
    <definedName name="RevCas4AmortAmt2">#REF!</definedName>
    <definedName name="RevCas4AmortAmt3" localSheetId="4">#REF!</definedName>
    <definedName name="RevCas4AmortAmt3">#REF!</definedName>
    <definedName name="RevCas4AmortPer1" localSheetId="4">#REF!</definedName>
    <definedName name="RevCas4AmortPer1">#REF!</definedName>
    <definedName name="RevCas4AmortPer2" localSheetId="4">#REF!</definedName>
    <definedName name="RevCas4AmortPer2">#REF!</definedName>
    <definedName name="RevCas4AmortPer3" localSheetId="4">#REF!</definedName>
    <definedName name="RevCas4AmortPer3">#REF!</definedName>
    <definedName name="RevCas4AmortStart" localSheetId="4">#REF!</definedName>
    <definedName name="RevCas4AmortStart">#REF!</definedName>
    <definedName name="RevCas4Bal" localSheetId="4">#REF!</definedName>
    <definedName name="RevCas4Bal">#REF!</definedName>
    <definedName name="RevCas4BillPerEnd" localSheetId="4">#REF!</definedName>
    <definedName name="RevCas4BillPerEnd">#REF!</definedName>
    <definedName name="RevCas4CaseNum" localSheetId="4">#REF!</definedName>
    <definedName name="RevCas4CaseNum">#REF!</definedName>
    <definedName name="RevCas4DateOfOrder" localSheetId="4">#REF!</definedName>
    <definedName name="RevCas4DateOfOrder">#REF!</definedName>
    <definedName name="RevCas5AllInp" localSheetId="4">#REF!,#REF!,#REF!,#REF!,#REF!,#REF!,#REF!,#REF!,#REF!,#REF!,#REF!</definedName>
    <definedName name="RevCas5AllInp">#REF!,#REF!,#REF!,#REF!,#REF!,#REF!,#REF!,#REF!,#REF!,#REF!,#REF!</definedName>
    <definedName name="RevCas5AmortAmt1" localSheetId="4">#REF!</definedName>
    <definedName name="RevCas5AmortAmt1">#REF!</definedName>
    <definedName name="RevCas5AmortAmt2" localSheetId="4">#REF!</definedName>
    <definedName name="RevCas5AmortAmt2">#REF!</definedName>
    <definedName name="RevCas5AmortAmt3" localSheetId="4">#REF!</definedName>
    <definedName name="RevCas5AmortAmt3">#REF!</definedName>
    <definedName name="RevCas5AmortPer1" localSheetId="4">#REF!</definedName>
    <definedName name="RevCas5AmortPer1">#REF!</definedName>
    <definedName name="RevCas5AmortPer2" localSheetId="4">#REF!</definedName>
    <definedName name="RevCas5AmortPer2">#REF!</definedName>
    <definedName name="RevCas5AmortPer3" localSheetId="4">#REF!</definedName>
    <definedName name="RevCas5AmortPer3">#REF!</definedName>
    <definedName name="RevCas5AmortStart" localSheetId="4">#REF!</definedName>
    <definedName name="RevCas5AmortStart">#REF!</definedName>
    <definedName name="RevCas5Bal" localSheetId="4">#REF!</definedName>
    <definedName name="RevCas5Bal">#REF!</definedName>
    <definedName name="RevCas5BillPerEnd" localSheetId="4">#REF!</definedName>
    <definedName name="RevCas5BillPerEnd">#REF!</definedName>
    <definedName name="RevCas5CaseNum" localSheetId="4">#REF!</definedName>
    <definedName name="RevCas5CaseNum">#REF!</definedName>
    <definedName name="RevCas5DateOfOrder" localSheetId="4">#REF!</definedName>
    <definedName name="RevCas5DateOfOrder">#REF!</definedName>
    <definedName name="RevCol01">#REF!</definedName>
    <definedName name="RevCol01A">#REF!</definedName>
    <definedName name="RevCol01B">#REF!</definedName>
    <definedName name="RevCol02">#REF!</definedName>
    <definedName name="RevCol02A">#REF!</definedName>
    <definedName name="RevCol02B">#REF!</definedName>
    <definedName name="RevCol03">#REF!</definedName>
    <definedName name="RevCol04">#REF!</definedName>
    <definedName name="RevCol05">#REF!</definedName>
    <definedName name="RevCol06">#REF!</definedName>
    <definedName name="RevCol07">#REF!</definedName>
    <definedName name="RevCol08">#REF!</definedName>
    <definedName name="RevCol09">#REF!</definedName>
    <definedName name="RevCol10">#REF!</definedName>
    <definedName name="RevCol11">#REF!</definedName>
    <definedName name="RevCol12">#REF!</definedName>
    <definedName name="RevCol13">#REF!</definedName>
    <definedName name="RevCol14">#REF!</definedName>
    <definedName name="RevCol15">#REF!</definedName>
    <definedName name="RevCol16">#REF!</definedName>
    <definedName name="RevCol17">#REF!</definedName>
    <definedName name="RevCol18">#REF!</definedName>
    <definedName name="RevCol19">#REF!</definedName>
    <definedName name="RevCol20">#REF!</definedName>
    <definedName name="RevCol21">#REF!</definedName>
    <definedName name="RevCol22">#REF!</definedName>
    <definedName name="RevCol23">#REF!</definedName>
    <definedName name="RevCol24">#REF!</definedName>
    <definedName name="RevCol25">#REF!</definedName>
    <definedName name="RevCol26">#REF!</definedName>
    <definedName name="RevCol27">#REF!</definedName>
    <definedName name="RevCol28">#REF!</definedName>
    <definedName name="RevCol29">#REF!</definedName>
    <definedName name="RevCol30">#REF!</definedName>
    <definedName name="RevCol31">#REF!</definedName>
    <definedName name="RevCol32">#REF!</definedName>
    <definedName name="RevCol33">#REF!</definedName>
    <definedName name="RevCol34">#REF!</definedName>
    <definedName name="RevCol35">#REF!</definedName>
    <definedName name="RevCol36">#REF!</definedName>
    <definedName name="RevCol37">#REF!</definedName>
    <definedName name="RevColTmp">#REF!</definedName>
    <definedName name="RevColTmpA">#REF!</definedName>
    <definedName name="RevColTmpB">#REF!</definedName>
    <definedName name="REvenue" localSheetId="6">'Calc Data'!REvenue</definedName>
    <definedName name="REvenue" localSheetId="5">'Q70c LGE Benefits p.7'!REvenue</definedName>
    <definedName name="REvenue">[0]!REvenue</definedName>
    <definedName name="Revenue_growth">#REF!</definedName>
    <definedName name="Revenue_Growth_Rate">#REF!</definedName>
    <definedName name="RevenueA1">#REF!</definedName>
    <definedName name="RevenueName">#REF!</definedName>
    <definedName name="revenues_hide_ku_01">#REF!</definedName>
    <definedName name="revenues_ku_01">#REF!</definedName>
    <definedName name="revenueuncle">#REF!</definedName>
    <definedName name="RevGrowth">#REF!</definedName>
    <definedName name="Reviewed">#REF!</definedName>
    <definedName name="Reviewed_By">#REF!</definedName>
    <definedName name="RevisionDate">#REF!</definedName>
    <definedName name="revolver">#REF!</definedName>
    <definedName name="Revolver_Outstanding____Beginning_of_Period">#REF!</definedName>
    <definedName name="Revolver_Outstanding____End_of_Period">#REF!</definedName>
    <definedName name="revolver2">#REF!</definedName>
    <definedName name="RevolverBPS">#REF!</definedName>
    <definedName name="rGraphInfo">#REF!</definedName>
    <definedName name="rHistoTitle">#REF!</definedName>
    <definedName name="RIBBON_OBJECT_POINTER">1256915038880</definedName>
    <definedName name="RID">#REF!</definedName>
    <definedName name="rIndexTitle">#REF!</definedName>
    <definedName name="RiskFreeRate">#REF!</definedName>
    <definedName name="RMRate">#REF!</definedName>
    <definedName name="rng_Refresh">#REF!</definedName>
    <definedName name="RO">#REF!</definedName>
    <definedName name="ROA1YRPRIOR">#REF!</definedName>
    <definedName name="ROA2YRPRIOR">#REF!</definedName>
    <definedName name="ROA3YRAVG">#REF!</definedName>
    <definedName name="ROA3YRPRIOR">#REF!</definedName>
    <definedName name="Roam_fees">#REF!</definedName>
    <definedName name="Roam_revshare">#REF!</definedName>
    <definedName name="Roaming_Revenues">#REF!</definedName>
    <definedName name="Roaming_revs">#REF!</definedName>
    <definedName name="ROE1YRPRIOR">#REF!</definedName>
    <definedName name="ROE2YRPRIOR">#REF!</definedName>
    <definedName name="ROE3YRAVG">#REF!</definedName>
    <definedName name="ROE3YRPRIOR">#REF!</definedName>
    <definedName name="Roll_Scale">#REF!</definedName>
    <definedName name="Roll_Source">#REF!</definedName>
    <definedName name="roll_up">#REF!</definedName>
    <definedName name="Rollou_13">#REF!</definedName>
    <definedName name="rollout">#REF!</definedName>
    <definedName name="Rollout_1">#REF!</definedName>
    <definedName name="Rollout_10">#REF!</definedName>
    <definedName name="Rollout_11">#REF!</definedName>
    <definedName name="Rollout_12">#REF!</definedName>
    <definedName name="Rollout_13">#REF!</definedName>
    <definedName name="Rollout_14">#REF!</definedName>
    <definedName name="Rollout_15">#REF!</definedName>
    <definedName name="Rollout_16">#REF!</definedName>
    <definedName name="Rollout_17">#REF!</definedName>
    <definedName name="Rollout_18">#REF!</definedName>
    <definedName name="Rollout_19">#REF!</definedName>
    <definedName name="Rollout_2">#REF!</definedName>
    <definedName name="Rollout_20">#REF!</definedName>
    <definedName name="Rollout_21">#REF!</definedName>
    <definedName name="Rollout_22">#REF!</definedName>
    <definedName name="Rollout_23">#REF!</definedName>
    <definedName name="Rollout_24">#REF!</definedName>
    <definedName name="Rollout_25">#REF!</definedName>
    <definedName name="Rollout_26">#REF!</definedName>
    <definedName name="Rollout_27">#REF!</definedName>
    <definedName name="Rollout_28">#REF!</definedName>
    <definedName name="Rollout_29">#REF!</definedName>
    <definedName name="Rollout_3">#REF!</definedName>
    <definedName name="Rollout_30">#REF!</definedName>
    <definedName name="Rollout_31">#REF!</definedName>
    <definedName name="Rollout_32">#REF!</definedName>
    <definedName name="Rollout_33">#REF!</definedName>
    <definedName name="Rollout_34">#REF!</definedName>
    <definedName name="Rollout_35">#REF!</definedName>
    <definedName name="Rollout_36">#REF!</definedName>
    <definedName name="Rollout_37">#REF!</definedName>
    <definedName name="Rollout_38">#REF!</definedName>
    <definedName name="Rollout_39">#REF!</definedName>
    <definedName name="Rollout_4">#REF!</definedName>
    <definedName name="Rollout_40">#REF!</definedName>
    <definedName name="Rollout_41">#REF!</definedName>
    <definedName name="Rollout_42">#REF!</definedName>
    <definedName name="Rollout_5">#REF!</definedName>
    <definedName name="Rollout_6">#REF!</definedName>
    <definedName name="Rollout_7">#REF!</definedName>
    <definedName name="Rollout_8">#REF!</definedName>
    <definedName name="Rollout_9">#REF!</definedName>
    <definedName name="Rollout_Table">#REF!</definedName>
    <definedName name="ROWBRDR">#REF!</definedName>
    <definedName name="RowDetails1">#REF!</definedName>
    <definedName name="RowDetails2">#REF!</definedName>
    <definedName name="RowDetails3">#REF!</definedName>
    <definedName name="rport">#REF!</definedName>
    <definedName name="rPriceTitle">#REF!</definedName>
    <definedName name="RPTCOL">#REF!</definedName>
    <definedName name="RptgMonth" localSheetId="4">#REF!</definedName>
    <definedName name="RptgMonth">#REF!</definedName>
    <definedName name="RptgMonthList" localSheetId="4">#REF!</definedName>
    <definedName name="RptgMonthList">#REF!</definedName>
    <definedName name="RptgMonthLYr" localSheetId="4">#REF!</definedName>
    <definedName name="RptgMonthLYr">#REF!</definedName>
    <definedName name="RPTROW">#REF!</definedName>
    <definedName name="rPVOLTitle">#REF!</definedName>
    <definedName name="RQ">#REF!</definedName>
    <definedName name="rrr">#REF!</definedName>
    <definedName name="RSI">#REF!</definedName>
    <definedName name="RSII" localSheetId="6">Old #REF!</definedName>
    <definedName name="RSII" localSheetId="5">Old #REF!</definedName>
    <definedName name="RSII">Old #REF!</definedName>
    <definedName name="RSS">#REF!</definedName>
    <definedName name="RSS_In_Capex">#REF!</definedName>
    <definedName name="RSS_In_Capex_DepYrs">#REF!</definedName>
    <definedName name="RSS_In_Expense">#REF!</definedName>
    <definedName name="RT">#REF!</definedName>
    <definedName name="RT_Annexp">#REF!</definedName>
    <definedName name="RT_Capex">#REF!</definedName>
    <definedName name="RT_Cst">#REF!</definedName>
    <definedName name="RT_DepYrs">#REF!</definedName>
    <definedName name="RT_Instexp">#REF!</definedName>
    <definedName name="RTT">#REF!</definedName>
    <definedName name="ru">#REF!</definedName>
    <definedName name="RU_BH_Erlangs">#REF!</definedName>
    <definedName name="RU_BSC_AnnExp">#REF!</definedName>
    <definedName name="RU_BSC_Capex">#REF!</definedName>
    <definedName name="RU_BSC_Depyrs">#REF!</definedName>
    <definedName name="RU_BSC_InstExp">#REF!</definedName>
    <definedName name="RU_BTS_AnnExp">#REF!</definedName>
    <definedName name="RU_BTS_Capex">#REF!</definedName>
    <definedName name="RU_BTS_Depyrs">#REF!</definedName>
    <definedName name="RU_BTS_InstExp">#REF!</definedName>
    <definedName name="RU_Coverage">#REF!</definedName>
    <definedName name="RU_Cu_MP_Sites">#REF!</definedName>
    <definedName name="RU_Cu_OPBSCs">#REF!</definedName>
    <definedName name="RU_Cu_RT_Sites">#REF!</definedName>
    <definedName name="RU_Cu_TW_Sites">#REF!</definedName>
    <definedName name="RU_Cu_WM_Sites">#REF!</definedName>
    <definedName name="RU_In_MP_Capex">#REF!</definedName>
    <definedName name="RU_In_MP_Expense">#REF!</definedName>
    <definedName name="RU_In_OPBSCs">#REF!</definedName>
    <definedName name="RU_In_RT_Capex">#REF!</definedName>
    <definedName name="RU_In_RT_Expense">#REF!</definedName>
    <definedName name="RU_In_Site_Capex">#REF!</definedName>
    <definedName name="RU_In_Site_Expense">#REF!</definedName>
    <definedName name="RU_In_Sites">#REF!</definedName>
    <definedName name="RU_In_TW_Capex">#REF!</definedName>
    <definedName name="RU_In_TW_Expense">#REF!</definedName>
    <definedName name="RU_In_WM_Capex">#REF!</definedName>
    <definedName name="RU_In_WM_Expense">#REF!</definedName>
    <definedName name="RU_Loop">#REF!</definedName>
    <definedName name="RU_Loss">#REF!</definedName>
    <definedName name="RU_norm">#REF!</definedName>
    <definedName name="RU_PreBuild">#REF!</definedName>
    <definedName name="RU_SD">#REF!</definedName>
    <definedName name="RU_Site_Capex_DepYrs">#REF!</definedName>
    <definedName name="RU_Site_Cst">#REF!</definedName>
    <definedName name="RU_Subs">#REF!</definedName>
    <definedName name="RU_Tgt_Cov">#REF!</definedName>
    <definedName name="RU_Total_Sites">#REF!</definedName>
    <definedName name="RU_Total_TRX">#REF!</definedName>
    <definedName name="RU_Traffic_pc">#REF!</definedName>
    <definedName name="RU_Trf_DR">#REF!</definedName>
    <definedName name="RU_TRX_per_Site">#REF!</definedName>
    <definedName name="RUN">#REF!</definedName>
    <definedName name="Run_Date">#REF!</definedName>
    <definedName name="Run_Flags">#REF!</definedName>
    <definedName name="Run_ID">#REF!</definedName>
    <definedName name="Run_Name">#REF!</definedName>
    <definedName name="Run_Ver">#REF!</definedName>
    <definedName name="Ruq">#REF!</definedName>
    <definedName name="ryd">#REF!</definedName>
    <definedName name="s">#REF!</definedName>
    <definedName name="S_and_P">#REF!</definedName>
    <definedName name="sadas">#REF!</definedName>
    <definedName name="sadfsa">#REF!</definedName>
    <definedName name="sadfsad">#REF!</definedName>
    <definedName name="SALES">#REF!</definedName>
    <definedName name="Sales_0">#REF!</definedName>
    <definedName name="Sales_1">#REF!</definedName>
    <definedName name="Sales_2">#REF!</definedName>
    <definedName name="Sales_3">#REF!</definedName>
    <definedName name="Sales_commission">#REF!</definedName>
    <definedName name="Sales_GA_Init">#REF!</definedName>
    <definedName name="sales_hide_ku_01">#REF!</definedName>
    <definedName name="Sales_In_Equip">#REF!</definedName>
    <definedName name="Sales_In_Exp">#REF!</definedName>
    <definedName name="Sales_In_Salary">#REF!</definedName>
    <definedName name="Sales_In_Start_cst">#REF!</definedName>
    <definedName name="sales_ku_01">#REF!</definedName>
    <definedName name="Sales_Manager">#REF!</definedName>
    <definedName name="Sales_Mgr">#REF!</definedName>
    <definedName name="Sales_RetLG_In_Exp">#REF!</definedName>
    <definedName name="sales_title_ku">#REF!</definedName>
    <definedName name="SALES1YRGR">#REF!</definedName>
    <definedName name="SALES3YRGR">#REF!</definedName>
    <definedName name="SAPBEXhrIndnt" hidden="1">1</definedName>
    <definedName name="SAPBEXrevision" hidden="1">1</definedName>
    <definedName name="SAPBEXsysID" hidden="1">"P45"</definedName>
    <definedName name="SAPBEXwbID" hidden="1">"3X6LG7ZYM17Q22YWQ3JV89B20"</definedName>
    <definedName name="SASK_NOTE_REC">#REF!</definedName>
    <definedName name="SAVE">#REF!</definedName>
    <definedName name="SAVE_C1">#REF!</definedName>
    <definedName name="SAVE_C2">#REF!</definedName>
    <definedName name="SAVE_C3">#REF!</definedName>
    <definedName name="SAVE_C4">#REF!</definedName>
    <definedName name="SAVE_C5">#REF!</definedName>
    <definedName name="SAVE_C6">#REF!</definedName>
    <definedName name="SAVE_C7">#REF!</definedName>
    <definedName name="SAVE1">#REF!</definedName>
    <definedName name="save2">#REF!</definedName>
    <definedName name="SaveReturn">#REF!</definedName>
    <definedName name="Savings1" localSheetId="6">'Calc Data'!Savings1</definedName>
    <definedName name="Savings1" localSheetId="5">'Q70c LGE Benefits p.7'!Savings1</definedName>
    <definedName name="Savings1">[0]!Savings1</definedName>
    <definedName name="SB">#REF!</definedName>
    <definedName name="SCC_Cost_Results">#REF!</definedName>
    <definedName name="SCC_run_ID">#REF!</definedName>
    <definedName name="SCC_run_name">#REF!</definedName>
    <definedName name="SCCPar_Desc">#REF!</definedName>
    <definedName name="SCCPar_Names">#REF!</definedName>
    <definedName name="SCCPar_Vals">#REF!</definedName>
    <definedName name="SCD">#REF!</definedName>
    <definedName name="scen">#REF!</definedName>
    <definedName name="Scenari">#REF!</definedName>
    <definedName name="Scenario">#REF!</definedName>
    <definedName name="scenario.1">#REF!</definedName>
    <definedName name="scenario.2">#REF!</definedName>
    <definedName name="scenario.3">#REF!</definedName>
    <definedName name="scenario.4">#REF!</definedName>
    <definedName name="Sched_Pay">#REF!</definedName>
    <definedName name="Scheduled_Extra_Payments">#REF!</definedName>
    <definedName name="Scheduled_Interest_Rate">#REF!</definedName>
    <definedName name="Scheduled_Monthly_Payment">#REF!</definedName>
    <definedName name="ScheduledDebtRepayment">#REF!</definedName>
    <definedName name="SCHEDZ">#REF!</definedName>
    <definedName name="SCHZ">#REF!</definedName>
    <definedName name="SCN">#REF!</definedName>
    <definedName name="SCN_WIRELESS_PENETRATION">#REF!</definedName>
    <definedName name="Scope">#REF!</definedName>
    <definedName name="SCP">#REF!</definedName>
    <definedName name="SD_BP_Lo">#REF!</definedName>
    <definedName name="SD_Fad">#REF!</definedName>
    <definedName name="sdaf" localSheetId="6" hidden="1">{#N/A,#N/A,FALSE,"Capitaliztion Matrix";#N/A,#N/A,FALSE,"4YR P&amp;L";#N/A,#N/A,FALSE,"Program Contributions";#N/A,#N/A,FALSE,"P&amp;L Trans YR 2";#N/A,#N/A,FALSE,"Rev &amp; EBITDA YR2";#N/A,#N/A,FALSE,"P&amp;L Trans YR 1";#N/A,#N/A,FALSE,"Rev &amp; EBITDA YR1"}</definedName>
    <definedName name="sdaf" localSheetId="5" hidden="1">{#N/A,#N/A,FALSE,"Capitaliztion Matrix";#N/A,#N/A,FALSE,"4YR P&amp;L";#N/A,#N/A,FALSE,"Program Contributions";#N/A,#N/A,FALSE,"P&amp;L Trans YR 2";#N/A,#N/A,FALSE,"Rev &amp; EBITDA YR2";#N/A,#N/A,FALSE,"P&amp;L Trans YR 1";#N/A,#N/A,FALSE,"Rev &amp; EBITDA YR1"}</definedName>
    <definedName name="sdaf" hidden="1">{#N/A,#N/A,FALSE,"Capitaliztion Matrix";#N/A,#N/A,FALSE,"4YR P&amp;L";#N/A,#N/A,FALSE,"Program Contributions";#N/A,#N/A,FALSE,"P&amp;L Trans YR 2";#N/A,#N/A,FALSE,"Rev &amp; EBITDA YR2";#N/A,#N/A,FALSE,"P&amp;L Trans YR 1";#N/A,#N/A,FALSE,"Rev &amp; EBITDA YR1"}</definedName>
    <definedName name="sdddx" localSheetId="6">'Calc Data'!sdddx</definedName>
    <definedName name="sdddx" localSheetId="5">'Q70c LGE Benefits p.7'!sdddx</definedName>
    <definedName name="sdddx">[0]!sdddx</definedName>
    <definedName name="sdfa">#REF!</definedName>
    <definedName name="sdfds">#N/A</definedName>
    <definedName name="SDU_Av_Erl_Sector_FR">#REF!</definedName>
    <definedName name="SDU_Av_Erl_Sector_FR_A">#REF!</definedName>
    <definedName name="SDU_Av_Erl_Sector_HR">#REF!</definedName>
    <definedName name="SDU_Av_Erl_Sector_HR_A">#REF!</definedName>
    <definedName name="SDU_Cell_Eff">#REF!</definedName>
    <definedName name="SDU_Coverage">#REF!</definedName>
    <definedName name="SDU_Loop_Sv_Area">#REF!</definedName>
    <definedName name="SDU_pc_of_Area">#REF!</definedName>
    <definedName name="SDU_Radii">#REF!</definedName>
    <definedName name="SDU_Sites">#REF!</definedName>
    <definedName name="SDU_Sv_Area">#REF!</definedName>
    <definedName name="SDU_Tot_Erlangs">#REF!</definedName>
    <definedName name="SDU_Tot_Traff_Sites">#REF!</definedName>
    <definedName name="SDU_Total_TRX">#REF!</definedName>
    <definedName name="SDU_Traff_Off_Sec">#REF!</definedName>
    <definedName name="SDU_TRX_per_Site">#REF!</definedName>
    <definedName name="SDU_TRX_per_Site_A">#REF!</definedName>
    <definedName name="SDU_TRX_Sector_FR">#REF!</definedName>
    <definedName name="SDU_TRX_Sector_FR_A">#REF!</definedName>
    <definedName name="SDU_TRX_Sector_HR">#REF!</definedName>
    <definedName name="SDU_TRX_Sector_HR_A">#REF!</definedName>
    <definedName name="SE">#REF!</definedName>
    <definedName name="seasonality">#REF!</definedName>
    <definedName name="Sec">#REF!</definedName>
    <definedName name="Sect">#REF!</definedName>
    <definedName name="Sect_Inst">#REF!</definedName>
    <definedName name="Sectored">#REF!</definedName>
    <definedName name="Sectored_pc">#REF!</definedName>
    <definedName name="Sectors_per_Site">#REF!</definedName>
    <definedName name="Sectors_per_SmartSite">#REF!</definedName>
    <definedName name="SEGMENTED">#REF!</definedName>
    <definedName name="segments">#REF!</definedName>
    <definedName name="Seller_Note">#REF!</definedName>
    <definedName name="SellerMarketPrice">#REF!</definedName>
    <definedName name="sencount" hidden="1">1</definedName>
    <definedName name="SendNow">#REF!</definedName>
    <definedName name="SENS">#REF!</definedName>
    <definedName name="SenseAnalysis">#REF!</definedName>
    <definedName name="Sensitivities">#REF!</definedName>
    <definedName name="Sensitivities_Input">#REF!</definedName>
    <definedName name="Sensitivities_Output">#REF!</definedName>
    <definedName name="SENSITIVITY">#REF!</definedName>
    <definedName name="Sensitivity_Table">#REF!</definedName>
    <definedName name="Sep_04">#REF!</definedName>
    <definedName name="SeriesFormat" localSheetId="6">'Calc Data'!SeriesFormat</definedName>
    <definedName name="SeriesFormat" localSheetId="5">'Q70c LGE Benefits p.7'!SeriesFormat</definedName>
    <definedName name="SeriesFormat">[0]!SeriesFormat</definedName>
    <definedName name="ServCo_TotalDis" localSheetId="4">#REF!</definedName>
    <definedName name="ServCo_TotalDis">#REF!</definedName>
    <definedName name="SERVCO2" localSheetId="4">#REF!</definedName>
    <definedName name="SERVCO2">#REF!</definedName>
    <definedName name="ServS">#REF!</definedName>
    <definedName name="SetOfBooksID1">#REF!</definedName>
    <definedName name="SetOfBooksName1">#REF!</definedName>
    <definedName name="SETTINGS_ALT_CHANGING_DAILY">#REF!</definedName>
    <definedName name="SettleFactor">#REF!</definedName>
    <definedName name="SetUpdateNow">#REF!</definedName>
    <definedName name="sfcost">#REF!</definedName>
    <definedName name="sfcostexp">#REF!</definedName>
    <definedName name="SFD">#REF!</definedName>
    <definedName name="sfhs">#REF!</definedName>
    <definedName name="SFV">#REF!</definedName>
    <definedName name="SG_A">#REF!</definedName>
    <definedName name="sgaun">#N/A</definedName>
    <definedName name="share">#REF!</definedName>
    <definedName name="Share_BTA1">#REF!</definedName>
    <definedName name="Share_BTA2">#REF!</definedName>
    <definedName name="Share_BTA3">#REF!</definedName>
    <definedName name="Share_BTA4">#REF!</definedName>
    <definedName name="Share_BTA5">#REF!</definedName>
    <definedName name="Share_BTA6">#REF!</definedName>
    <definedName name="Share_cell1">#REF!</definedName>
    <definedName name="Share_cell2">#REF!</definedName>
    <definedName name="Share_chart">"Chart 7"</definedName>
    <definedName name="Share_ESMR">#REF!</definedName>
    <definedName name="Share_Modifyer">#REF!</definedName>
    <definedName name="Share_MTA1">#REF!</definedName>
    <definedName name="Share_MTA2">#REF!</definedName>
    <definedName name="ShareClass">#REF!</definedName>
    <definedName name="Shares">#REF!</definedName>
    <definedName name="Sheet">#REF!</definedName>
    <definedName name="Sheet_Descriptions">#REF!</definedName>
    <definedName name="SheetNames">#REF!</definedName>
    <definedName name="SHIT">#REF!</definedName>
    <definedName name="ShowData" localSheetId="6">'Calc Data'!ShowData</definedName>
    <definedName name="ShowData" localSheetId="5">'Q70c LGE Benefits p.7'!ShowData</definedName>
    <definedName name="ShowData">[0]!ShowData</definedName>
    <definedName name="ShowDottedLine" localSheetId="6">'Calc Data'!ShowDottedLine</definedName>
    <definedName name="ShowDottedLine" localSheetId="5">'Q70c LGE Benefits p.7'!ShowDottedLine</definedName>
    <definedName name="ShowDottedLine">[0]!ShowDottedLine</definedName>
    <definedName name="ShowGraph" localSheetId="6">'Calc Data'!ShowGraph</definedName>
    <definedName name="ShowGraph" localSheetId="5">'Q70c LGE Benefits p.7'!ShowGraph</definedName>
    <definedName name="ShowGraph">[0]!ShowGraph</definedName>
    <definedName name="ShowSeparator1">#REF!</definedName>
    <definedName name="Shs">#REF!</definedName>
    <definedName name="SIC_Code">#REF!</definedName>
    <definedName name="Sig_Len">#REF!</definedName>
    <definedName name="Sig_per_MSC">#REF!</definedName>
    <definedName name="Sim_cost">#REF!</definedName>
    <definedName name="Sim_Dcost">#REF!</definedName>
    <definedName name="Site_Costs">#REF!</definedName>
    <definedName name="Site_depreciation_rate">#REF!</definedName>
    <definedName name="Site_imp_costs">#REF!</definedName>
    <definedName name="site_inc_capex">#REF!</definedName>
    <definedName name="SiteRent">#REF!</definedName>
    <definedName name="Size_of_Transaction">#REF!</definedName>
    <definedName name="SizingColumn">#REF!</definedName>
    <definedName name="sjhyj" localSheetId="6">'Calc Data'!sjhyj</definedName>
    <definedName name="sjhyj" localSheetId="5">'Q70c LGE Benefits p.7'!sjhyj</definedName>
    <definedName name="sjhyj">[0]!sjhyj</definedName>
    <definedName name="SL_CL">#REF!</definedName>
    <definedName name="slide">#REF!</definedName>
    <definedName name="SLU_Av_Erl_Sector">#REF!</definedName>
    <definedName name="SLU_Av_Erl_Sector_FR">#REF!</definedName>
    <definedName name="SLU_Av_Erl_Sector_FR_A">#REF!</definedName>
    <definedName name="SLU_Av_Erl_Sector_HR">#REF!</definedName>
    <definedName name="SLU_Av_Erl_Sector_HR_A">#REF!</definedName>
    <definedName name="SLU_Cell_Eff">#REF!</definedName>
    <definedName name="SLU_Coverage">#REF!</definedName>
    <definedName name="SLU_Loop_Sv_Area">#REF!</definedName>
    <definedName name="SLU_pc_of_Area">#REF!</definedName>
    <definedName name="SLU_Radii">#REF!</definedName>
    <definedName name="SLU_Sites">#REF!</definedName>
    <definedName name="SLU_Sv_Area">#REF!</definedName>
    <definedName name="SLU_Tot_Erlangs">#REF!</definedName>
    <definedName name="SLU_Total_TRX">#REF!</definedName>
    <definedName name="SLU_Traff_Off_Sec">#REF!</definedName>
    <definedName name="SLU_TRX_per_Site">#REF!</definedName>
    <definedName name="SLU_TRX_per_Site_A">#REF!</definedName>
    <definedName name="SLU_TRX_Sector_FR">#REF!</definedName>
    <definedName name="SLU_TRX_Sector_FR_A">#REF!</definedName>
    <definedName name="SLU_TRX_Sector_HR">#REF!</definedName>
    <definedName name="SLU_TRX_Sector_HR_A">#REF!</definedName>
    <definedName name="SLU_Vchs_per_Sector">#REF!</definedName>
    <definedName name="SM">#REF!</definedName>
    <definedName name="SMALL">#REF!</definedName>
    <definedName name="Smart">#REF!</definedName>
    <definedName name="Smart_Inst">#REF!</definedName>
    <definedName name="Smart_pc">#REF!</definedName>
    <definedName name="SmDU_Av_Erl_Sector_FR">#REF!</definedName>
    <definedName name="SmDU_Av_Erl_Sector_FR_A">#REF!</definedName>
    <definedName name="SmDU_AV_Erl_Sector_HR">#REF!</definedName>
    <definedName name="SmDU_AV_Erl_Sector_HR_A">#REF!</definedName>
    <definedName name="SmDU_Cell_Eff">#REF!</definedName>
    <definedName name="SmDU_Coverage">#REF!</definedName>
    <definedName name="SmDU_Loop_Sv_Area">#REF!</definedName>
    <definedName name="SmDU_pc_of_Area">#REF!</definedName>
    <definedName name="SmDU_Radii">#REF!</definedName>
    <definedName name="SmDU_Sites">#REF!</definedName>
    <definedName name="SmDU_Sv_Area">#REF!</definedName>
    <definedName name="SmDU_Tot_Erlangs">#REF!</definedName>
    <definedName name="SmDU_Tot_Traff_Sites">#REF!</definedName>
    <definedName name="SmDU_Total_TRX">#REF!</definedName>
    <definedName name="SmDU_Traff_Off_Sec">#REF!</definedName>
    <definedName name="SmDU_TRX_per_Site">#REF!</definedName>
    <definedName name="SmDU_TRX_per_Site_A">#REF!</definedName>
    <definedName name="SmDU_TRX_Sector_FR">#REF!</definedName>
    <definedName name="SmDU_TRX_Sector_FR_A">#REF!</definedName>
    <definedName name="SmDU_TRX_Sector_HR">#REF!</definedName>
    <definedName name="SmDU_TRX_Sector_HR_A">#REF!</definedName>
    <definedName name="SmLU_Av_Erl_Sector_FR">#REF!</definedName>
    <definedName name="SmLU_Av_Erl_Sector_FR_A">#REF!</definedName>
    <definedName name="SmLU_AV_Erl_Sector_HR">#REF!</definedName>
    <definedName name="SmLU_AV_Erl_Sector_HR_A">#REF!</definedName>
    <definedName name="SmLU_Cell_Eff">#REF!</definedName>
    <definedName name="SmLU_Coverage">#REF!</definedName>
    <definedName name="SmLU_Loop_Sv_Area">#REF!</definedName>
    <definedName name="SmLU_pc_of_Area">#REF!</definedName>
    <definedName name="SmLU_Radii">#REF!</definedName>
    <definedName name="SmLU_Sites">#REF!</definedName>
    <definedName name="SmLU_Sv_Area">#REF!</definedName>
    <definedName name="SmLU_Tot_Erlangs">#REF!</definedName>
    <definedName name="SmLU_Tot_Traff_Sites">#REF!</definedName>
    <definedName name="SmLU_Total_TRX">#REF!</definedName>
    <definedName name="SmLU_Traff_Off_Sec">#REF!</definedName>
    <definedName name="SmLU_TRX_per_Site">#REF!</definedName>
    <definedName name="SmLU_TRX_per_Site_A">#REF!</definedName>
    <definedName name="SmLU_TRX_Sector_FR">#REF!</definedName>
    <definedName name="SmLU_TRX_Sector_FR_A">#REF!</definedName>
    <definedName name="SmLU_TRX_Sector_HR">#REF!</definedName>
    <definedName name="SmLU_TRX_Sector_HR_A">#REF!</definedName>
    <definedName name="SMMP">#REF!</definedName>
    <definedName name="SMMP_Annexp">#REF!</definedName>
    <definedName name="SMMP_Capex">#REF!</definedName>
    <definedName name="SMMP_Cst">#REF!</definedName>
    <definedName name="SMMP_Instexp">#REF!</definedName>
    <definedName name="SMMP_RU">#REF!</definedName>
    <definedName name="SMMP_RU_Annexp">#REF!</definedName>
    <definedName name="SMMP_RU_Capex">#REF!</definedName>
    <definedName name="SMMP_RU_Cst">#REF!</definedName>
    <definedName name="SMMP_RU_Instexp">#REF!</definedName>
    <definedName name="SMMP_SU">#REF!</definedName>
    <definedName name="SMMP_SU_Annexp">#REF!</definedName>
    <definedName name="SMMP_SU_Capex">#REF!</definedName>
    <definedName name="SMMP_SU_Cst">#REF!</definedName>
    <definedName name="SMMP_SU_Instexp">#REF!</definedName>
    <definedName name="SMRT">#REF!</definedName>
    <definedName name="SMRT_Annexp">#REF!</definedName>
    <definedName name="SMRT_Capex">#REF!</definedName>
    <definedName name="SMRT_Cst">#REF!</definedName>
    <definedName name="SMRT_Instexp">#REF!</definedName>
    <definedName name="SmRU_Av_Erl_Sector_FR">#REF!</definedName>
    <definedName name="SmRU_Av_Erl_Sector_FR_A">#REF!</definedName>
    <definedName name="SmRU_AV_Erl_Sector_HR">#REF!</definedName>
    <definedName name="SmRU_AV_Erl_Sector_HR_A">#REF!</definedName>
    <definedName name="SmRU_Cell_Eff">#REF!</definedName>
    <definedName name="SmRU_Coverage">#REF!</definedName>
    <definedName name="SmRU_Loop_Sv_Area">#REF!</definedName>
    <definedName name="SmRU_pc_of_Area">#REF!</definedName>
    <definedName name="SmRU_Radii">#REF!</definedName>
    <definedName name="SmRU_Sites">#REF!</definedName>
    <definedName name="SmRU_Sv_Area">#REF!</definedName>
    <definedName name="SmRU_Tot_Erlangs">#REF!</definedName>
    <definedName name="SmRU_Total_TRX">#REF!</definedName>
    <definedName name="SmRU_Traff_Off_Sec">#REF!</definedName>
    <definedName name="SmRU_TRX_per_Site">#REF!</definedName>
    <definedName name="SmRU_TRX_per_Site_A">#REF!</definedName>
    <definedName name="SmRU_TRX_Sector_FR">#REF!</definedName>
    <definedName name="SmRU_TRX_Sector_FR_A">#REF!</definedName>
    <definedName name="SmRU_TRX_Sector_HR">#REF!</definedName>
    <definedName name="SmRU_TRX_Sector_HR_A">#REF!</definedName>
    <definedName name="SMSC">#REF!</definedName>
    <definedName name="SMSC_Annexp">#REF!</definedName>
    <definedName name="SMSC_Capacity">#REF!</definedName>
    <definedName name="SMSC_Capex">#REF!</definedName>
    <definedName name="SMSC_Capex_DepYrs">#REF!</definedName>
    <definedName name="SMSC_Cst">#REF!</definedName>
    <definedName name="SMSC_DepYrs">#REF!</definedName>
    <definedName name="SMSC_In_Capex">#REF!</definedName>
    <definedName name="SMSC_In_Exp">#REF!</definedName>
    <definedName name="SMSC_Init_dep">#REF!</definedName>
    <definedName name="SMSC_Instexp">#REF!</definedName>
    <definedName name="SMSC_Pop_Ann">#REF!</definedName>
    <definedName name="SMSC_Pop_Init">#REF!</definedName>
    <definedName name="SMSC_Subs_Ann">#REF!</definedName>
    <definedName name="SMSC_Subs_Init">#REF!</definedName>
    <definedName name="SmSU_Av_Erl_Sector_FR">#REF!</definedName>
    <definedName name="SmSU_Av_Erl_Sector_FR_A">#REF!</definedName>
    <definedName name="SmSU_AV_Erl_Sector_HR">#REF!</definedName>
    <definedName name="SmSU_AV_Erl_Sector_HR_A">#REF!</definedName>
    <definedName name="SmSU_Cell_Eff">#REF!</definedName>
    <definedName name="SmSU_Coverage">#REF!</definedName>
    <definedName name="SmSU_Loop_Sv_Area">#REF!</definedName>
    <definedName name="SmSU_pc_of_Area">#REF!</definedName>
    <definedName name="SmSU_Radii">#REF!</definedName>
    <definedName name="SmSU_Sites">#REF!</definedName>
    <definedName name="SmSU_Sv_Area">#REF!</definedName>
    <definedName name="SmSU_Tot_Erlangs">#REF!</definedName>
    <definedName name="SmSU_Total_TRX">#REF!</definedName>
    <definedName name="SmSU_Traff_Off_Sec">#REF!</definedName>
    <definedName name="SmSU_TRX_per_Site">#REF!</definedName>
    <definedName name="SmSU_TRX_per_Site_A">#REF!</definedName>
    <definedName name="SmSU_TRX_Sector_FR">#REF!</definedName>
    <definedName name="SmSU_TRX_Sector_FR_A">#REF!</definedName>
    <definedName name="SmSU_TRX_Sector_HR">#REF!</definedName>
    <definedName name="SmSU_TRX_Sector_HR_A">#REF!</definedName>
    <definedName name="SMTW">#REF!</definedName>
    <definedName name="SMTW_Annexp">#REF!</definedName>
    <definedName name="SMTW_Capex">#REF!</definedName>
    <definedName name="SMTW_Cst">#REF!</definedName>
    <definedName name="SMTW_Instexp">#REF!</definedName>
    <definedName name="SMTW_RU">#REF!</definedName>
    <definedName name="SMTW_RU_Annexp">#REF!</definedName>
    <definedName name="SMTW_RU_Capex">#REF!</definedName>
    <definedName name="SMTW_RU_Cst">#REF!</definedName>
    <definedName name="SMTW_RU_Instexp">#REF!</definedName>
    <definedName name="SMTW_SU">#REF!</definedName>
    <definedName name="SMTW_SU_Annexp">#REF!</definedName>
    <definedName name="SMTW_SU_Capex">#REF!</definedName>
    <definedName name="SMTW_SU_Cst">#REF!</definedName>
    <definedName name="SMTW_SU_Instexp">#REF!</definedName>
    <definedName name="SNYDER1">#REF!</definedName>
    <definedName name="SNYDER2">#REF!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orce">#REF!</definedName>
    <definedName name="Sort_Table">#REF!</definedName>
    <definedName name="SORT1">#REF!</definedName>
    <definedName name="SORT2">#REF!</definedName>
    <definedName name="SORT3">#REF!</definedName>
    <definedName name="SORT4">#REF!</definedName>
    <definedName name="SortInput">#REF!</definedName>
    <definedName name="SOURCE">#REF!</definedName>
    <definedName name="Sources">#REF!</definedName>
    <definedName name="SP">#REF!</definedName>
    <definedName name="Spaces">"      "</definedName>
    <definedName name="SPage1">#REF!</definedName>
    <definedName name="SPage2">#REF!</definedName>
    <definedName name="SPage3">#REF!</definedName>
    <definedName name="SPage4">#REF!</definedName>
    <definedName name="SPANN">#REF!</definedName>
    <definedName name="Spares_life">#REF!</definedName>
    <definedName name="Spares_pc">#REF!</definedName>
    <definedName name="spbbboas">#REF!</definedName>
    <definedName name="spbboas">#REF!</definedName>
    <definedName name="spboas">#REF!</definedName>
    <definedName name="Spectrum_clearing_costs">#REF!</definedName>
    <definedName name="SPI">#REF!</definedName>
    <definedName name="splitbbboas">#REF!</definedName>
    <definedName name="splitbboas">#REF!</definedName>
    <definedName name="SPMAC">#REF!</definedName>
    <definedName name="sponsor">#REF!</definedName>
    <definedName name="sponsor2">#REF!</definedName>
    <definedName name="SPQTR">#REF!</definedName>
    <definedName name="Sprint_Site_Capex">#REF!</definedName>
    <definedName name="SqFt">#REF!</definedName>
    <definedName name="SRSUB">#REF!</definedName>
    <definedName name="srsubs">#REF!</definedName>
    <definedName name="SRU_Av_Erl_Sector">#REF!</definedName>
    <definedName name="SRU_Av_Erl_Sector_FR">#REF!</definedName>
    <definedName name="SRU_Av_Erl_Sector_FR_A">#REF!</definedName>
    <definedName name="SRU_Av_Erl_Sector_HR">#REF!</definedName>
    <definedName name="SRU_Av_Erl_Sector_HR_A">#REF!</definedName>
    <definedName name="SRU_Cell_Eff">#REF!</definedName>
    <definedName name="SRU_Coverage">#REF!</definedName>
    <definedName name="SRU_Loop_Sv_Area">#REF!</definedName>
    <definedName name="SRU_pc_of_Area">#REF!</definedName>
    <definedName name="SRU_Radii">#REF!</definedName>
    <definedName name="SRU_Sites">#REF!</definedName>
    <definedName name="SRU_Sv_Area">#REF!</definedName>
    <definedName name="SRU_Tot_Erlangs">#REF!</definedName>
    <definedName name="SRU_Total_TRX">#REF!</definedName>
    <definedName name="SRU_Traff_Off_Sec">#REF!</definedName>
    <definedName name="SRU_TRX_per_Site">#REF!</definedName>
    <definedName name="SRU_TRX_per_Site_A">#REF!</definedName>
    <definedName name="SRU_TRX_Sector_FR">#REF!</definedName>
    <definedName name="SRU_TRX_Sector_FR_A">#REF!</definedName>
    <definedName name="SRU_TRX_Sector_HR">#REF!</definedName>
    <definedName name="SRU_TRX_Sector_HR_A">#REF!</definedName>
    <definedName name="SRU_Vchs_per_Sector">#REF!</definedName>
    <definedName name="ssb">#REF!</definedName>
    <definedName name="ssj" localSheetId="6">'Calc Data'!ssj</definedName>
    <definedName name="ssj" localSheetId="5">'Q70c LGE Benefits p.7'!ssj</definedName>
    <definedName name="ssj">[0]!ssj</definedName>
    <definedName name="SSS" localSheetId="6">'Calc Data'!SSS</definedName>
    <definedName name="SSS" localSheetId="5">'Q70c LGE Benefits p.7'!SSS</definedName>
    <definedName name="SSS">[0]!SSS</definedName>
    <definedName name="SSSS" localSheetId="6">'Calc Data'!SSSS</definedName>
    <definedName name="SSSS" localSheetId="5">'Q70c LGE Benefits p.7'!SSSS</definedName>
    <definedName name="SSSS">[0]!SSSS</definedName>
    <definedName name="sssss" localSheetId="6">'Calc Data'!sssss</definedName>
    <definedName name="sssss" localSheetId="5">'Q70c LGE Benefits p.7'!sssss</definedName>
    <definedName name="sssss">[0]!sssss</definedName>
    <definedName name="SSU_Av_Erl_Sector">#REF!</definedName>
    <definedName name="SSU_Av_Erl_Sector_FR">#REF!</definedName>
    <definedName name="SSU_Av_Erl_Sector_FR_A">#REF!</definedName>
    <definedName name="SSU_Av_Erl_Sector_HR">#REF!</definedName>
    <definedName name="SSU_Av_Erl_Sector_HR_A">#REF!</definedName>
    <definedName name="SSU_Cell_Eff">#REF!</definedName>
    <definedName name="SSU_Coverage">#REF!</definedName>
    <definedName name="SSU_Loop_Sv_Area">#REF!</definedName>
    <definedName name="SSU_pc_of_Area">#REF!</definedName>
    <definedName name="SSU_Radii">#REF!</definedName>
    <definedName name="SSU_Sites">#REF!</definedName>
    <definedName name="SSU_Sv_Area">#REF!</definedName>
    <definedName name="SSU_Tot_Erlangs">#REF!</definedName>
    <definedName name="SSU_Total_TRX">#REF!</definedName>
    <definedName name="SSU_Traff_Off_Sec">#REF!</definedName>
    <definedName name="SSU_TRX_per_Site">#REF!</definedName>
    <definedName name="SSU_TRX_per_Site_A">#REF!</definedName>
    <definedName name="SSU_TRX_Sector_FR">#REF!</definedName>
    <definedName name="SSU_TRX_Sector_FR_A">#REF!</definedName>
    <definedName name="SSU_TRX_Sector_HR">#REF!</definedName>
    <definedName name="SSU_TRX_Sector_HR_A">#REF!</definedName>
    <definedName name="SSU_Vchs_per_Sector">#REF!</definedName>
    <definedName name="staffing_costs">#REF!</definedName>
    <definedName name="START">#REF!</definedName>
    <definedName name="Start_cst">#REF!</definedName>
    <definedName name="Start_Year">#REF!</definedName>
    <definedName name="Start_Yr_for_Migration">#REF!</definedName>
    <definedName name="START2">#REF!</definedName>
    <definedName name="START3">#REF!</definedName>
    <definedName name="StartBalance" localSheetId="4">#REF!</definedName>
    <definedName name="StartBalance">#REF!</definedName>
    <definedName name="StartBalanceG1" localSheetId="4">#REF!</definedName>
    <definedName name="StartBalanceG1">#REF!</definedName>
    <definedName name="StartBalanceG2" localSheetId="4">#REF!</definedName>
    <definedName name="StartBalanceG2">#REF!</definedName>
    <definedName name="StartBillMonth" localSheetId="4">#REF!</definedName>
    <definedName name="StartBillMonth">#REF!</definedName>
    <definedName name="startcell">#REF!</definedName>
    <definedName name="StartDate">#REF!</definedName>
    <definedName name="StartDateCell">#REF!</definedName>
    <definedName name="StartRow">#REF!</definedName>
    <definedName name="State">#REF!</definedName>
    <definedName name="StateTable">#REF!</definedName>
    <definedName name="Station">#REF!</definedName>
    <definedName name="Statistics">#REF!</definedName>
    <definedName name="StatisticsRowBorder">#REF!</definedName>
    <definedName name="stats">#REF!</definedName>
    <definedName name="StatusSection">#REF!</definedName>
    <definedName name="STD">#REF!</definedName>
    <definedName name="step">#REF!</definedName>
    <definedName name="StepCustom">#REF!</definedName>
    <definedName name="STL_fin_output">#REF!</definedName>
    <definedName name="STL_Params">#REF!</definedName>
    <definedName name="STL_RF">#REF!</definedName>
    <definedName name="STL_run_ID">#REF!</definedName>
    <definedName name="STL_run_name">#REF!</definedName>
    <definedName name="STL_Sales_In_Exp">#REF!</definedName>
    <definedName name="STL_Support_In_Exp">#REF!</definedName>
    <definedName name="STL_Tech_In_Exp">#REF!</definedName>
    <definedName name="stock">#REF!</definedName>
    <definedName name="Stock_Price">#REF!</definedName>
    <definedName name="StockPrice">#REF!</definedName>
    <definedName name="STORES">#REF!</definedName>
    <definedName name="STP">#REF!</definedName>
    <definedName name="STP_Annexp">#REF!</definedName>
    <definedName name="STP_Capacity">#REF!</definedName>
    <definedName name="STP_Capex">#REF!</definedName>
    <definedName name="STP_Capex_DepYrs">#REF!</definedName>
    <definedName name="STP_Cst">#REF!</definedName>
    <definedName name="STP_DepYrs">#REF!</definedName>
    <definedName name="STP_In_Capex">#REF!</definedName>
    <definedName name="STP_In_Exp">#REF!</definedName>
    <definedName name="STP_Init_dep">#REF!</definedName>
    <definedName name="STP_Instexp">#REF!</definedName>
    <definedName name="STP_Pop_Ann">#REF!</definedName>
    <definedName name="STP_Pop_Init">#REF!</definedName>
    <definedName name="STP_Subs_Ann">#REF!</definedName>
    <definedName name="STP_Subs_Init">#REF!</definedName>
    <definedName name="struc">#REF!</definedName>
    <definedName name="STS_Params">#REF!</definedName>
    <definedName name="stub">#REF!</definedName>
    <definedName name="su">#REF!</definedName>
    <definedName name="SU_AREA">#REF!</definedName>
    <definedName name="SU_BH_Erlangs">#REF!</definedName>
    <definedName name="SU_BSC_AnnExp">#REF!</definedName>
    <definedName name="SU_BSC_Capex">#REF!</definedName>
    <definedName name="SU_BSC_Depyrs">#REF!</definedName>
    <definedName name="SU_BSC_InstExp">#REF!</definedName>
    <definedName name="SU_BTS_AnnExp">#REF!</definedName>
    <definedName name="SU_BTS_Capex">#REF!</definedName>
    <definedName name="SU_BTS_Depyrs">#REF!</definedName>
    <definedName name="SU_BTS_InstExp">#REF!</definedName>
    <definedName name="SU_Coverage">#REF!</definedName>
    <definedName name="SU_Cu_MP_Sites">#REF!</definedName>
    <definedName name="SU_Cu_OPBSCs">#REF!</definedName>
    <definedName name="SU_Cu_RT_Sites">#REF!</definedName>
    <definedName name="SU_Cu_TW_Sites">#REF!</definedName>
    <definedName name="SU_Cu_WM_Sites">#REF!</definedName>
    <definedName name="SU_In_MP_Capex">#REF!</definedName>
    <definedName name="SU_In_MP_Expense">#REF!</definedName>
    <definedName name="SU_In_OPBSCs">#REF!</definedName>
    <definedName name="SU_In_RT_Capex">#REF!</definedName>
    <definedName name="SU_In_RT_Expense">#REF!</definedName>
    <definedName name="SU_In_Site_Capex">#REF!</definedName>
    <definedName name="SU_In_Site_Expense">#REF!</definedName>
    <definedName name="SU_In_Sites">#REF!</definedName>
    <definedName name="SU_In_TW_Capex">#REF!</definedName>
    <definedName name="SU_In_TW_Expense">#REF!</definedName>
    <definedName name="SU_In_WM_Capex">#REF!</definedName>
    <definedName name="SU_In_WM_Expense">#REF!</definedName>
    <definedName name="SU_Loop">#REF!</definedName>
    <definedName name="SU_Loss">#REF!</definedName>
    <definedName name="SU_norm">#REF!</definedName>
    <definedName name="SU_PreBuild">#REF!</definedName>
    <definedName name="SU_SD">#REF!</definedName>
    <definedName name="SU_Site_Capex_DepYrs">#REF!</definedName>
    <definedName name="SU_Site_Cst">#REF!</definedName>
    <definedName name="SU_Subs">#REF!</definedName>
    <definedName name="SU_Tgt_Cov">#REF!</definedName>
    <definedName name="SU_Total_Sites">#REF!</definedName>
    <definedName name="SU_Total_TRX">#REF!</definedName>
    <definedName name="SU_Traffic_pc">#REF!</definedName>
    <definedName name="SU_Trf_DR">#REF!</definedName>
    <definedName name="SU_TRX_per_Site">#REF!</definedName>
    <definedName name="Sub">#REF!</definedName>
    <definedName name="Sub_debt_equity">#REF!</definedName>
    <definedName name="sub2_2">#REF!</definedName>
    <definedName name="SUBBEGIN">#REF!</definedName>
    <definedName name="Subordinated_Debt">#REF!</definedName>
    <definedName name="SUBRETURNS">#REF!</definedName>
    <definedName name="Subs">#REF!</definedName>
    <definedName name="Subs_Ave.">#REF!</definedName>
    <definedName name="subs_boy">#REF!</definedName>
    <definedName name="subs_eoy">#REF!</definedName>
    <definedName name="Subs_EOY_BTA1">#REF!</definedName>
    <definedName name="Subs_EOY_BTA2">#REF!</definedName>
    <definedName name="Subs_EOY_BTA3">#REF!</definedName>
    <definedName name="Subs_EOY_BTA4">#REF!</definedName>
    <definedName name="Subs_EOY_BTA5">#REF!</definedName>
    <definedName name="Subs_EOY_BTA6">#REF!</definedName>
    <definedName name="Subs_EOY_Cell1">#REF!</definedName>
    <definedName name="Subs_EOY_Cell2">#REF!</definedName>
    <definedName name="Subs_EOY_ESMR">#REF!</definedName>
    <definedName name="Subs_EOY_MTA1">#REF!</definedName>
    <definedName name="Subs_EOY_MTA2">#REF!</definedName>
    <definedName name="Subs_equip_subsidy">#REF!</definedName>
    <definedName name="Subscibers">#REF!</definedName>
    <definedName name="Subscribers">#REF!</definedName>
    <definedName name="Subsector_1">#REF!</definedName>
    <definedName name="Subsector_10">#REF!</definedName>
    <definedName name="Subsector_2">#REF!</definedName>
    <definedName name="Subsector_3">#REF!</definedName>
    <definedName name="Subsector_4">#REF!</definedName>
    <definedName name="Subsector_5">#REF!</definedName>
    <definedName name="Subsector_6">#REF!</definedName>
    <definedName name="Subsector_7">#REF!</definedName>
    <definedName name="Subsector_8">#REF!</definedName>
    <definedName name="Subsector_9">#REF!</definedName>
    <definedName name="subsequent_equip_in_capex">#REF!</definedName>
    <definedName name="subsequent_site_in_capex">#REF!</definedName>
    <definedName name="sum">#REF!</definedName>
    <definedName name="Sum_Trf_DR">#REF!</definedName>
    <definedName name="sumcase">#REF!</definedName>
    <definedName name="SUMM">#REF!</definedName>
    <definedName name="summary">#REF!</definedName>
    <definedName name="Summary_c_f_and_b_s_data">#REF!</definedName>
    <definedName name="Summary_Financials">#REF!</definedName>
    <definedName name="Summary_income_statement_data">#REF!</definedName>
    <definedName name="Summary_Rollout">#REF!</definedName>
    <definedName name="summary1">#REF!</definedName>
    <definedName name="SUPP1">#REF!</definedName>
    <definedName name="SUPP2">#REF!</definedName>
    <definedName name="SUPP3">#REF!</definedName>
    <definedName name="SUPPORT">#REF!</definedName>
    <definedName name="support_A">#REF!</definedName>
    <definedName name="Support_AvSub_Ann">#REF!</definedName>
    <definedName name="support_B">#REF!</definedName>
    <definedName name="support_C">#REF!</definedName>
    <definedName name="Support_CS_In_equip">#REF!</definedName>
    <definedName name="Support_CS_In_Exp">#REF!</definedName>
    <definedName name="Support_CS_In_Start_cst">#REF!</definedName>
    <definedName name="Support_Dir_In_Exp">#REF!</definedName>
    <definedName name="Support_GA_Init">#REF!</definedName>
    <definedName name="Support_In_equip">#REF!</definedName>
    <definedName name="Support_In_Salary">#REF!</definedName>
    <definedName name="Support_In_Start_cst">#REF!</definedName>
    <definedName name="Support_Mgr_In_Exp">#REF!</definedName>
    <definedName name="Support_OH_In_equip">#REF!</definedName>
    <definedName name="Support_OH_In_Start_cst">#REF!</definedName>
    <definedName name="Support_Reg_Ann">#REF!</definedName>
    <definedName name="Support_Reg_Init">#REF!</definedName>
    <definedName name="Support_RetSM_In_Exp">#REF!</definedName>
    <definedName name="Support_RetTL_In_Exp">#REF!</definedName>
    <definedName name="Support_staff">#REF!</definedName>
    <definedName name="Support_staff_expense">#REF!</definedName>
    <definedName name="Support_TL_In_Exp">#REF!</definedName>
    <definedName name="Support_VP_In_Exp">#REF!</definedName>
    <definedName name="support1">#REF!</definedName>
    <definedName name="SUPPORT2">#REF!</definedName>
    <definedName name="SUPPORT5">#REF!</definedName>
    <definedName name="SUPPORT6">#REF!</definedName>
    <definedName name="SUPPORTQ" localSheetId="4">#REF!</definedName>
    <definedName name="SUPPORTQ">#REF!</definedName>
    <definedName name="SVCOFinGLTable" localSheetId="4">#REF!</definedName>
    <definedName name="SVCOFinGLTable">#REF!</definedName>
    <definedName name="SVCORegGLTable" localSheetId="4">#REF!</definedName>
    <definedName name="SVCORegGLTable">#REF!</definedName>
    <definedName name="sve">#REF!</definedName>
    <definedName name="SW_Capex">#REF!</definedName>
    <definedName name="SW_Maint">#REF!</definedName>
    <definedName name="SW_Maint_AnnCapex">#REF!</definedName>
    <definedName name="SW_Maint_Annexp">#REF!</definedName>
    <definedName name="SW_Maint_Capacity">#REF!</definedName>
    <definedName name="SW_Maint_Capex">#REF!</definedName>
    <definedName name="SW_Maint_Capex_DepYrs">#REF!</definedName>
    <definedName name="SW_Maint_Cst">#REF!</definedName>
    <definedName name="SW_Maint_DepYrs">#REF!</definedName>
    <definedName name="SW_Maint_In_Capex">#REF!</definedName>
    <definedName name="SW_Maint_In_Exp">#REF!</definedName>
    <definedName name="SW_Maint_Instexp">#REF!</definedName>
    <definedName name="Sw_Operator">#REF!</definedName>
    <definedName name="SW_Pop_Ann">#REF!</definedName>
    <definedName name="SW_Pop_Init">#REF!</definedName>
    <definedName name="Sw_Techs">#REF!</definedName>
    <definedName name="switch">#REF!</definedName>
    <definedName name="SymbolOnOff">#REF!</definedName>
    <definedName name="synch">#REF!</definedName>
    <definedName name="synergies">#REF!</definedName>
    <definedName name="synergies2">#REF!</definedName>
    <definedName name="systems">#REF!</definedName>
    <definedName name="T">#REF!</definedName>
    <definedName name="T_1">#REF!</definedName>
    <definedName name="T_52">#REF!</definedName>
    <definedName name="t_case">#REF!</definedName>
    <definedName name="t_shares">#REF!</definedName>
    <definedName name="T1_per_site_DU">#REF!</definedName>
    <definedName name="T1_per_site_LU">#REF!</definedName>
    <definedName name="T1_per_site_RU">#REF!</definedName>
    <definedName name="T1_per_site_SU">#REF!</definedName>
    <definedName name="T1CA92">#REF!</definedName>
    <definedName name="T1CA93">#REF!</definedName>
    <definedName name="T1CA94">#REF!</definedName>
    <definedName name="T1CA95">#REF!</definedName>
    <definedName name="T1F">#REF!</definedName>
    <definedName name="T1H93">#REF!</definedName>
    <definedName name="T1Q">#REF!</definedName>
    <definedName name="T1Q191">#REF!</definedName>
    <definedName name="T1Q192">#REF!</definedName>
    <definedName name="T1Q193">#REF!</definedName>
    <definedName name="T1Q291">#REF!</definedName>
    <definedName name="T1Q292">#REF!</definedName>
    <definedName name="T1Q293">#REF!</definedName>
    <definedName name="T1Q391">#REF!</definedName>
    <definedName name="T1Q392">#REF!</definedName>
    <definedName name="T1Q393">#REF!</definedName>
    <definedName name="T1Q490">#REF!</definedName>
    <definedName name="T1Q491">#REF!</definedName>
    <definedName name="T1Q492">#REF!</definedName>
    <definedName name="T1Q493">#REF!</definedName>
    <definedName name="T1Q93">#REF!</definedName>
    <definedName name="T1QN">#REF!</definedName>
    <definedName name="T1R">#REF!</definedName>
    <definedName name="T1R93">#REF!</definedName>
    <definedName name="t2_book_d">#REF!</definedName>
    <definedName name="t2_capex">#REF!</definedName>
    <definedName name="t2_deduct_g">#REF!</definedName>
    <definedName name="t2_good_b">#REF!</definedName>
    <definedName name="t2_good_t">#REF!</definedName>
    <definedName name="t2_goodc">#REF!</definedName>
    <definedName name="t2_int_p">#REF!</definedName>
    <definedName name="t2_intan">#REF!</definedName>
    <definedName name="t2_interest">#REF!</definedName>
    <definedName name="t2_mincash">#REF!</definedName>
    <definedName name="t2_nol">#REF!</definedName>
    <definedName name="t2_pik">#REF!</definedName>
    <definedName name="t2_pr_shares">#REF!</definedName>
    <definedName name="t2_pref_coup">#REF!</definedName>
    <definedName name="t2_shares">#REF!</definedName>
    <definedName name="t2_tax_d">#REF!</definedName>
    <definedName name="T2F">#REF!</definedName>
    <definedName name="T2H93">#REF!</definedName>
    <definedName name="T2Q">#REF!</definedName>
    <definedName name="T2Q191">#REF!</definedName>
    <definedName name="T2Q192">#REF!</definedName>
    <definedName name="T2Q291">#REF!</definedName>
    <definedName name="T2Q292">#REF!</definedName>
    <definedName name="T2Q391">#REF!</definedName>
    <definedName name="T2Q392">#REF!</definedName>
    <definedName name="T2Q491">#REF!</definedName>
    <definedName name="T2Q492">#REF!</definedName>
    <definedName name="T2Q93">#REF!</definedName>
    <definedName name="T2R">#REF!</definedName>
    <definedName name="T2R93">#REF!</definedName>
    <definedName name="T7F">#REF!</definedName>
    <definedName name="T7H93" localSheetId="6">\\cminfo\roo:#REF!</definedName>
    <definedName name="T7H93" localSheetId="5">\\cminfo\roo:#REF!</definedName>
    <definedName name="T7H93">\\cminfo\roo:#REF!</definedName>
    <definedName name="T7Q">#REF!</definedName>
    <definedName name="T7Q93">#REF!</definedName>
    <definedName name="T7R" localSheetId="6">\\cminfo\roo:#REF!</definedName>
    <definedName name="T7R" localSheetId="5">\\cminfo\roo:#REF!</definedName>
    <definedName name="T7R">\\cminfo\roo:#REF!</definedName>
    <definedName name="T7R93" localSheetId="6">\\cminfo\roo:#REF!</definedName>
    <definedName name="T7R93" localSheetId="5">\\cminfo\roo:#REF!</definedName>
    <definedName name="T7R93">\\cminfo\roo:#REF!</definedName>
    <definedName name="TA">#REF!</definedName>
    <definedName name="TABL_COM">#REF!</definedName>
    <definedName name="TABL_EX">#REF!</definedName>
    <definedName name="TABL_JSD">#REF!</definedName>
    <definedName name="TABL_PRFD">#REF!</definedName>
    <definedName name="TABL_SSN">#REF!</definedName>
    <definedName name="Table">#REF!</definedName>
    <definedName name="TABLE2">#REF!</definedName>
    <definedName name="TABLE3">#REF!</definedName>
    <definedName name="TableName">"Dummy"</definedName>
    <definedName name="TableTop">#REF!</definedName>
    <definedName name="tamort">#REF!</definedName>
    <definedName name="Tangible_acq_cashflow">#REF!</definedName>
    <definedName name="tar">#REF!</definedName>
    <definedName name="TARG">#REF!</definedName>
    <definedName name="target">#REF!</definedName>
    <definedName name="target.name">#REF!</definedName>
    <definedName name="TARGET2">#REF!</definedName>
    <definedName name="TARGET3">#REF!</definedName>
    <definedName name="TargetDebtBeta">#REF!</definedName>
    <definedName name="TargetTaxRate">#REF!</definedName>
    <definedName name="TAX">#REF!</definedName>
    <definedName name="tax_analysis">#REF!,#REF!</definedName>
    <definedName name="tax_book_amort_factor">#REF!</definedName>
    <definedName name="Tax_Calculation">#REF!</definedName>
    <definedName name="tax_d_2">#REF!</definedName>
    <definedName name="tax_inc_loss">#REF!</definedName>
    <definedName name="TAX_RATE">#REF!</definedName>
    <definedName name="Tax_Rate_Adj">#REF!</definedName>
    <definedName name="Taxes_Payable">#REF!</definedName>
    <definedName name="TAXEXINT">#REF!</definedName>
    <definedName name="TaxRate" localSheetId="4">#REF!</definedName>
    <definedName name="TaxRate">#REF!</definedName>
    <definedName name="TBVps">#REF!</definedName>
    <definedName name="tcase">#REF!</definedName>
    <definedName name="TCashpond" hidden="1">#REF!</definedName>
    <definedName name="tcost">#REF!</definedName>
    <definedName name="TCU_Cst">#REF!</definedName>
    <definedName name="TCU4_Annexp">#REF!</definedName>
    <definedName name="TCU4_Capacity">#REF!</definedName>
    <definedName name="TCU4_Capex">#REF!</definedName>
    <definedName name="TCU4_DepYrs">#REF!</definedName>
    <definedName name="TCU4_In_Capex">#REF!</definedName>
    <definedName name="TCU4_In_Capex_DepYrs">#REF!</definedName>
    <definedName name="TCU4_In_Expense">#REF!</definedName>
    <definedName name="TCU4_Instexp">#REF!</definedName>
    <definedName name="Tech_CE_In_Exp">#REF!</definedName>
    <definedName name="Tech_CT_In_Exp">#REF!</definedName>
    <definedName name="Tech_Dir_In_Exp">#REF!</definedName>
    <definedName name="Tech_EOYSub_Ann">#REF!</definedName>
    <definedName name="Tech_EOYSub_Init">#REF!</definedName>
    <definedName name="Tech_In_Equip">#REF!</definedName>
    <definedName name="Tech_In_Salary">#REF!</definedName>
    <definedName name="Tech_In_Start_cst">#REF!</definedName>
    <definedName name="Tech_Mgr_In_Exp">#REF!</definedName>
    <definedName name="Tech_overhd_In_equip">#REF!</definedName>
    <definedName name="Tech_overhd_Start_cst">#REF!</definedName>
    <definedName name="Tech_RCC_In_Exp">#REF!</definedName>
    <definedName name="Tech_Reg_Ann">#REF!</definedName>
    <definedName name="Tech_Reg_Init">#REF!</definedName>
    <definedName name="Tech_SO_In_Exp">#REF!</definedName>
    <definedName name="Tech_sqm_Ann">#REF!</definedName>
    <definedName name="Tech_sqm_Init">#REF!</definedName>
    <definedName name="Tech_ST_In_Exp">#REF!</definedName>
    <definedName name="Tech_Staff_In_equip">#REF!</definedName>
    <definedName name="Tech_Staff_Start_cst">#REF!</definedName>
    <definedName name="Tech_TL_In_Exp">#REF!</definedName>
    <definedName name="Tech_VP_In_Exp">#REF!</definedName>
    <definedName name="Technical_Staff_Expense">#REF!</definedName>
    <definedName name="Temp_Data">#REF!</definedName>
    <definedName name="TempReptgMo">#REF!</definedName>
    <definedName name="TempReptgYr">#REF!</definedName>
    <definedName name="TenderDate">#REF!</definedName>
    <definedName name="TenderPremium">#REF!</definedName>
    <definedName name="TenderPrice">#REF!</definedName>
    <definedName name="TenderPV">#REF!</definedName>
    <definedName name="TenderSTT">#REF!</definedName>
    <definedName name="TENROWS">#REF!</definedName>
    <definedName name="TENYEAR">#REF!</definedName>
    <definedName name="TER_Params">#REF!</definedName>
    <definedName name="TER_TRX_Lookup">#REF!</definedName>
    <definedName name="term_cf">#REF!</definedName>
    <definedName name="term_eq">#REF!</definedName>
    <definedName name="Term_Loan">#REF!</definedName>
    <definedName name="terma2">#REF!</definedName>
    <definedName name="termb">#REF!</definedName>
    <definedName name="termb2">#REF!</definedName>
    <definedName name="Terminal_EBIT">#REF!</definedName>
    <definedName name="Terminal_EBITDA">#REF!</definedName>
    <definedName name="Terminal_FCF">#REF!</definedName>
    <definedName name="Terminal_multiple">#REF!</definedName>
    <definedName name="Terminal_rev">#REF!</definedName>
    <definedName name="terminal_value">#REF!</definedName>
    <definedName name="terminal_value_cgm">#REF!</definedName>
    <definedName name="terminal_value_ebitda">#REF!</definedName>
    <definedName name="TEST">#REF!</definedName>
    <definedName name="Test1">#REF!</definedName>
    <definedName name="test2">#REF!</definedName>
    <definedName name="test3">#REF!</definedName>
    <definedName name="Testa" localSheetId="4">#REF!</definedName>
    <definedName name="Testa">#REF!</definedName>
    <definedName name="TestAdd">"Test RefersTo1"</definedName>
    <definedName name="TestMonthAverageTest">OFFSET(#REF!,0,7,-13,1)</definedName>
    <definedName name="TesttheOffset">OFFSET(#REF!,0,-2,13,1)</definedName>
    <definedName name="TextFormat" localSheetId="6">'Calc Data'!TextFormat</definedName>
    <definedName name="TextFormat" localSheetId="5">'Q70c LGE Benefits p.7'!TextFormat</definedName>
    <definedName name="TextFormat">[0]!TextFormat</definedName>
    <definedName name="TGI_share_cell">#REF!</definedName>
    <definedName name="TGI_share_PCN">#REF!</definedName>
    <definedName name="TGI1_share_cell">#REF!</definedName>
    <definedName name="TGI1_share_PCN">#REF!</definedName>
    <definedName name="TGI2_share_cell">#REF!</definedName>
    <definedName name="TGI2_share_PCN">#REF!</definedName>
    <definedName name="TGI3_share_cell">#REF!</definedName>
    <definedName name="TGI3_share_PCN">#REF!</definedName>
    <definedName name="TGI4_share_cell">#REF!</definedName>
    <definedName name="TGI4_share_PCN">#REF!</definedName>
    <definedName name="tgtmult">#REF!</definedName>
    <definedName name="tgtwacc">#REF!</definedName>
    <definedName name="THIRTYROWS">#REF!</definedName>
    <definedName name="THIRTYYEAR">#REF!</definedName>
    <definedName name="THREEROWS">#REF!</definedName>
    <definedName name="THREEYEAR">#REF!</definedName>
    <definedName name="Ticker">#REF!</definedName>
    <definedName name="TickerCell">#REF!</definedName>
    <definedName name="tickers">#REF!</definedName>
    <definedName name="TickerToNameOnEnter" localSheetId="6">'Calc Data'!TickerToNameOnEnter</definedName>
    <definedName name="TickerToNameOnEnter" localSheetId="5">'Q70c LGE Benefits p.7'!TickerToNameOnEnter</definedName>
    <definedName name="TickerToNameOnEnter">[0]!TickerToNameOnEnter</definedName>
    <definedName name="ticklkup" localSheetId="4">#REF!</definedName>
    <definedName name="ticklkup">#REF!</definedName>
    <definedName name="Tier_1">#REF!</definedName>
    <definedName name="Tier_1_Pops">#REF!</definedName>
    <definedName name="Tier_2_Pops">#REF!</definedName>
    <definedName name="Tier_3_Pops">#REF!</definedName>
    <definedName name="Tier_4_Pops">#REF!</definedName>
    <definedName name="TimesInterestEarned">#REF!</definedName>
    <definedName name="TimesInterestEarnedRowBorder">#REF!</definedName>
    <definedName name="tindex">#REF!</definedName>
    <definedName name="Title">#REF!</definedName>
    <definedName name="Title_Choice">#REF!</definedName>
    <definedName name="Title1">#REF!</definedName>
    <definedName name="Title2">#REF!</definedName>
    <definedName name="Title2Spot">#REF!</definedName>
    <definedName name="Title3">#REF!</definedName>
    <definedName name="Title4">#REF!</definedName>
    <definedName name="Titles">#REF!</definedName>
    <definedName name="Titles_KU">#REF!</definedName>
    <definedName name="TL">#REF!</definedName>
    <definedName name="TLE">#REF!</definedName>
    <definedName name="TLSE">#REF!</definedName>
    <definedName name="TMix_LDpc">#REF!</definedName>
    <definedName name="TMix_LMpc">#REF!</definedName>
    <definedName name="TMix_Localpc">#REF!</definedName>
    <definedName name="TMix_MLpc">#REF!</definedName>
    <definedName name="TMix_MMpc">#REF!</definedName>
    <definedName name="TNds_Cu_Capex">#REF!</definedName>
    <definedName name="TNds_In_Capex">#REF!</definedName>
    <definedName name="TNds_In_Capex_DepYrs">#REF!</definedName>
    <definedName name="TNds_In_Exp">#REF!</definedName>
    <definedName name="toc">#REF!</definedName>
    <definedName name="TONS">#REF!</definedName>
    <definedName name="top">#REF!</definedName>
    <definedName name="Tot_Area">#REF!</definedName>
    <definedName name="Tot_Cu_OPBSCs">#REF!</definedName>
    <definedName name="Tot_CY_Depr">#REF!</definedName>
    <definedName name="Tot_IN_BSCs">#REF!</definedName>
    <definedName name="TOT_INB">#REF!</definedName>
    <definedName name="Tot_OP_BSCs">#REF!</definedName>
    <definedName name="TOT_OTH">#REF!</definedName>
    <definedName name="Tot_pop">#REF!</definedName>
    <definedName name="Tot_Reg_Pops">#REF!</definedName>
    <definedName name="Tot_Traffic_Sites">#REF!</definedName>
    <definedName name="Total_Accounts_..................................................................">#REF!</definedName>
    <definedName name="Total_Activation_Revenues">#REF!</definedName>
    <definedName name="Total_Amortization">#REF!</definedName>
    <definedName name="Total_Assets">#REF!</definedName>
    <definedName name="Total_BH_Erlangs">#REF!</definedName>
    <definedName name="Total_BSCs">#REF!</definedName>
    <definedName name="Total_Cell_Sites">#REF!</definedName>
    <definedName name="Total_cells">#REF!</definedName>
    <definedName name="Total_Chan">#REF!</definedName>
    <definedName name="Total_Commissions">#REF!</definedName>
    <definedName name="Total_CY_site_and_equip_dep">#REF!</definedName>
    <definedName name="total_equip_capex">#REF!</definedName>
    <definedName name="Total_Equip_In_Capex">#REF!</definedName>
    <definedName name="Total_Equip_In_Expense">#REF!</definedName>
    <definedName name="Total_equipment_subsidy">#REF!</definedName>
    <definedName name="Total_Erl_By_Environment">#REF!</definedName>
    <definedName name="Total_In_Capex">#REF!</definedName>
    <definedName name="Total_In_Expense">#REF!</definedName>
    <definedName name="total_infrastructure_capex">#REF!</definedName>
    <definedName name="Total_Interest">#REF!</definedName>
    <definedName name="Total_migration_expense">#REF!</definedName>
    <definedName name="Total_Network_Operations_Expense">#REF!</definedName>
    <definedName name="Total_OP_BSCs">#REF!</definedName>
    <definedName name="Total_Operating_Cost">#REF!</definedName>
    <definedName name="total_opex">#REF!</definedName>
    <definedName name="Total_Pay">#REF!</definedName>
    <definedName name="Total_Pops">#REF!</definedName>
    <definedName name="Total_Recurring_Revenues">#REF!</definedName>
    <definedName name="Total_Sales_In_Exp">#REF!</definedName>
    <definedName name="Total_Site_In_Capex">#REF!</definedName>
    <definedName name="Total_Site_In_Expense">#REF!</definedName>
    <definedName name="Total_Sites">#REF!</definedName>
    <definedName name="Total_subs">#REF!</definedName>
    <definedName name="Total_Tech_Exp">#REF!</definedName>
    <definedName name="Total_Tech_In_Exp">#REF!</definedName>
    <definedName name="Total_TRX">#REF!</definedName>
    <definedName name="Total_usage_revenues">#REF!</definedName>
    <definedName name="totalcash">#REF!</definedName>
    <definedName name="TotalPayments">#REF!</definedName>
    <definedName name="TotalVol">#REF!</definedName>
    <definedName name="TOTASS">#REF!</definedName>
    <definedName name="TOTLIAB_SE">#REF!</definedName>
    <definedName name="TOTVAL">#REF!</definedName>
    <definedName name="tp">#REF!</definedName>
    <definedName name="TP_Footer_User" hidden="1">"JENKINT"</definedName>
    <definedName name="TP_Footer_Version" hidden="1">"v4.00"</definedName>
    <definedName name="tpCodes">#REF!,#REF!,#REF!,#REF!,#REF!,#REF!</definedName>
    <definedName name="tpCSFootNote">#REF!</definedName>
    <definedName name="tpCvtManFootNote">#REF!</definedName>
    <definedName name="tpCvtNoteCoPayFootNote">#REF!</definedName>
    <definedName name="tpCvtNoteFootNote">#REF!</definedName>
    <definedName name="tpCvtPfdCoPayFootNote">#REF!</definedName>
    <definedName name="tpCvtPfdFootNote">#REF!</definedName>
    <definedName name="tpNoteFootNote">#REF!</definedName>
    <definedName name="tpRevolverDrawnFootNote">#REF!</definedName>
    <definedName name="tpRevolverFootNote">#REF!</definedName>
    <definedName name="tpTermFootNote">#REF!</definedName>
    <definedName name="Traf_Dist">#REF!</definedName>
    <definedName name="Traf_Dist_Factors_DEM">#REF!</definedName>
    <definedName name="Traff_Chan_DS0">#REF!</definedName>
    <definedName name="Traffic_1pc">#REF!</definedName>
    <definedName name="Traffic_2pc">#REF!</definedName>
    <definedName name="Traffic_3pc">#REF!</definedName>
    <definedName name="Traffic_4pc">#REF!</definedName>
    <definedName name="Traffic_5pc">#REF!</definedName>
    <definedName name="Traffic_Mix">#REF!</definedName>
    <definedName name="Tran_Value">#REF!</definedName>
    <definedName name="TrancheABPS">#REF!</definedName>
    <definedName name="Transaction">#REF!</definedName>
    <definedName name="Transaction_Summary">#REF!</definedName>
    <definedName name="TransactionS">#REF!</definedName>
    <definedName name="TransactionWS">#REF!</definedName>
    <definedName name="Trea1">#REF!</definedName>
    <definedName name="Trea2">#REF!</definedName>
    <definedName name="Trea3">#REF!</definedName>
    <definedName name="Trea4">#REF!</definedName>
    <definedName name="Trea5">#REF!</definedName>
    <definedName name="Trea6">#REF!</definedName>
    <definedName name="Trea7">#REF!</definedName>
    <definedName name="Trea8">#REF!</definedName>
    <definedName name="Trea9">#REF!</definedName>
    <definedName name="Treas1">#REF!</definedName>
    <definedName name="Treas2">#REF!</definedName>
    <definedName name="Treas3">#REF!</definedName>
    <definedName name="Treas4">#REF!</definedName>
    <definedName name="Treas5">#REF!</definedName>
    <definedName name="Treas6">#REF!</definedName>
    <definedName name="Treas7">#REF!</definedName>
    <definedName name="Treas8">#REF!</definedName>
    <definedName name="TreasuryYield">#REF!</definedName>
    <definedName name="TRIG">#REF!</definedName>
    <definedName name="TRIMB423">#REF!</definedName>
    <definedName name="TRN_Params">#REF!</definedName>
    <definedName name="TRX">#REF!</definedName>
    <definedName name="TRX_Annexp">#REF!</definedName>
    <definedName name="TRX_Capacity">#REF!</definedName>
    <definedName name="TRX_Capex">#REF!</definedName>
    <definedName name="TRX_Cst">#REF!</definedName>
    <definedName name="TRX_DepYrs">#REF!</definedName>
    <definedName name="TRX_Eq_Cst">#REF!</definedName>
    <definedName name="TRX_In_Capex">#REF!</definedName>
    <definedName name="TRX_In_Capex_DepYrs">#REF!</definedName>
    <definedName name="TRX_In_Expense">#REF!</definedName>
    <definedName name="TRX_Instexp">#REF!</definedName>
    <definedName name="TRX_Lookup">#REF!</definedName>
    <definedName name="ttcase">#REF!</definedName>
    <definedName name="ttt">#REF!</definedName>
    <definedName name="tv">#REF!</definedName>
    <definedName name="tvgr">#REF!</definedName>
    <definedName name="TVInterestRateRange">#REF!</definedName>
    <definedName name="TW">#REF!</definedName>
    <definedName name="TW_Annexp">#REF!</definedName>
    <definedName name="TW_Capex">#REF!</definedName>
    <definedName name="TW_Cst">#REF!</definedName>
    <definedName name="TW_DepYrs">#REF!</definedName>
    <definedName name="TW_Instexp">#REF!</definedName>
    <definedName name="TW_RU">#REF!</definedName>
    <definedName name="TW_RU_Annexp">#REF!</definedName>
    <definedName name="TW_RU_Capex">#REF!</definedName>
    <definedName name="TW_RU_Cst">#REF!</definedName>
    <definedName name="TW_RU_Instexp">#REF!</definedName>
    <definedName name="TW_SU">#REF!</definedName>
    <definedName name="TW_SU_Annexp">#REF!</definedName>
    <definedName name="TW_SU_Capex">#REF!</definedName>
    <definedName name="TW_SU_Cst">#REF!</definedName>
    <definedName name="TW_SU_Instexp">#REF!</definedName>
    <definedName name="TWOROWS">#REF!</definedName>
    <definedName name="TWOYEAR">#REF!</definedName>
    <definedName name="TYRINP">#REF!</definedName>
    <definedName name="U">#REF!</definedName>
    <definedName name="UL_OMN_MAP">#REF!</definedName>
    <definedName name="UL_SEC_MAP">#REF!</definedName>
    <definedName name="UL_Smart_MAP">#REF!</definedName>
    <definedName name="un">#REF!</definedName>
    <definedName name="UnamortizedDiscount">#REF!</definedName>
    <definedName name="Undisclosed">"* Undisclosed"</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onGLTable" localSheetId="4">#REF!</definedName>
    <definedName name="UnionGLTable">#REF!</definedName>
    <definedName name="Unit">#REF!</definedName>
    <definedName name="UnitOfMeasure">#REF!</definedName>
    <definedName name="Units">#REF!</definedName>
    <definedName name="UnleveredBeta">#REF!</definedName>
    <definedName name="UnleveredBetas">#REF!</definedName>
    <definedName name="UNRESTR">#REF!</definedName>
    <definedName name="Unrestricted_Filter">#REF!</definedName>
    <definedName name="unypg1">#REF!</definedName>
    <definedName name="unypg10">#REF!</definedName>
    <definedName name="unypg11">#REF!</definedName>
    <definedName name="unypg12">#REF!</definedName>
    <definedName name="unypg13">#REF!</definedName>
    <definedName name="unypg14">#REF!</definedName>
    <definedName name="unypg15">#REF!</definedName>
    <definedName name="unypg16">#REF!</definedName>
    <definedName name="unypg17">#REF!</definedName>
    <definedName name="unypg2">#REF!</definedName>
    <definedName name="unypg3">#REF!</definedName>
    <definedName name="unypg4">#REF!</definedName>
    <definedName name="unypg5">#REF!</definedName>
    <definedName name="unypg6">#REF!</definedName>
    <definedName name="unypg7">#REF!</definedName>
    <definedName name="unypg8">#REF!</definedName>
    <definedName name="unypg9">#REF!</definedName>
    <definedName name="Update" localSheetId="6">'Calc Data'!Update</definedName>
    <definedName name="Update" localSheetId="5">'Q70c LGE Benefits p.7'!Update</definedName>
    <definedName name="Update">[0]!Update</definedName>
    <definedName name="UpdateDatabase">#REF!</definedName>
    <definedName name="UpdateDate">#REF!</definedName>
    <definedName name="UpdateTable">#REF!</definedName>
    <definedName name="UpdateTime">#REF!</definedName>
    <definedName name="UPLOAD">#REF!</definedName>
    <definedName name="us">#REF!</definedName>
    <definedName name="USAGE">#REF!</definedName>
    <definedName name="USE">#REF!</definedName>
    <definedName name="useEBITDA">#REF!</definedName>
    <definedName name="useIntExp">#REF!</definedName>
    <definedName name="useMI">#REF!</definedName>
    <definedName name="useNet">#REF!</definedName>
    <definedName name="UseOfFunds">#REF!</definedName>
    <definedName name="usePfd">#REF!</definedName>
    <definedName name="useShares">#REF!</definedName>
    <definedName name="vaffas" localSheetId="6" hidden="1">{#N/A,#N/A,FALSE,"New-RegularBevel";#N/A,#N/A,FALSE,"Optiva-Optiva2";#N/A,#N/A,FALSE,"Cathlon-Monoblok";#N/A,#N/A,FALSE,"Stylets"}</definedName>
    <definedName name="vaffas" localSheetId="5" hidden="1">{#N/A,#N/A,FALSE,"New-RegularBevel";#N/A,#N/A,FALSE,"Optiva-Optiva2";#N/A,#N/A,FALSE,"Cathlon-Monoblok";#N/A,#N/A,FALSE,"Stylets"}</definedName>
    <definedName name="vaffas" hidden="1">{#N/A,#N/A,FALSE,"New-RegularBevel";#N/A,#N/A,FALSE,"Optiva-Optiva2";#N/A,#N/A,FALSE,"Cathlon-Monoblok";#N/A,#N/A,FALSE,"Stylets"}</definedName>
    <definedName name="Val_Mult">#REF!</definedName>
    <definedName name="ValDate">#REF!</definedName>
    <definedName name="VALLEY" localSheetId="4">#REF!</definedName>
    <definedName name="VALLEY">#REF!</definedName>
    <definedName name="valuation">#REF!</definedName>
    <definedName name="Valuation_Date">#REF!</definedName>
    <definedName name="Valuation_Statement">#REF!</definedName>
    <definedName name="Valuation_Statement_Long">#REF!</definedName>
    <definedName name="Valuation_Summary">#REF!</definedName>
    <definedName name="value">#REF!</definedName>
    <definedName name="Value_Copy">#REF!</definedName>
    <definedName name="Value1">#REF!</definedName>
    <definedName name="Value2">#REF!</definedName>
    <definedName name="Value3">#REF!</definedName>
    <definedName name="Value4">#REF!</definedName>
    <definedName name="Value5">#REF!</definedName>
    <definedName name="Values_Entered" localSheetId="6">IF(Loan_Amount*Interest_Rate*Loan_Years*Loan_Start&gt;0,1,0)</definedName>
    <definedName name="Values_Entered" localSheetId="5">IF(Loan_Amount*Interest_Rate*Loan_Years*Loan_Start&gt;0,1,0)</definedName>
    <definedName name="Values_Entered">IF(Loan_Amount*Interest_Rate*Loan_Years*Loan_Start&gt;0,1,0)</definedName>
    <definedName name="VARIABLES">#REF!</definedName>
    <definedName name="Vas_rev_share">#REF!</definedName>
    <definedName name="VAS_Revenues">#REF!</definedName>
    <definedName name="VAS_revs">#REF!</definedName>
    <definedName name="ven_fin_dollar_amt">#REF!</definedName>
    <definedName name="ven_fin_int_rate">#REF!</definedName>
    <definedName name="Vendite">#REF!</definedName>
    <definedName name="Vendor_Fin.">#REF!</definedName>
    <definedName name="Vendor_Fin_int">#REF!</definedName>
    <definedName name="VERSION_RELEASED">#REF!</definedName>
    <definedName name="VersionList">#REF!</definedName>
    <definedName name="Vice_president">#REF!</definedName>
    <definedName name="VIEW1">#REF!</definedName>
    <definedName name="vital5" localSheetId="4">#REF!</definedName>
    <definedName name="vital5">#REF!</definedName>
    <definedName name="VM_Chg">#REF!</definedName>
    <definedName name="Voice_ch">#REF!</definedName>
    <definedName name="Voice_mail_subs">#REF!</definedName>
    <definedName name="VOL">#REF!</definedName>
    <definedName name="vol_rev_annual_ku">#REF!</definedName>
    <definedName name="vol_rev_hide_ku_monthly">#REF!</definedName>
    <definedName name="vol_rev_hide_lge_01">#REF!</definedName>
    <definedName name="vol_rev_ku_monthly">#REF!</definedName>
    <definedName name="volrev_data">#REF!</definedName>
    <definedName name="VolumeCell">#REF!</definedName>
    <definedName name="VolumeComplement">#REF!</definedName>
    <definedName name="VPS">#REF!</definedName>
    <definedName name="VPS_Annexp">#REF!</definedName>
    <definedName name="VPS_Capacity">#REF!</definedName>
    <definedName name="VPS_Capex">#REF!</definedName>
    <definedName name="VPS_Capex_DepYrs">#REF!</definedName>
    <definedName name="VPS_Cst">#REF!</definedName>
    <definedName name="VPS_DepYrs">#REF!</definedName>
    <definedName name="VPS_In_Capex">#REF!</definedName>
    <definedName name="VPS_In_Exp">#REF!</definedName>
    <definedName name="VPS_Init_dep">#REF!</definedName>
    <definedName name="VPS_Instexp">#REF!</definedName>
    <definedName name="VPS_Pop_Ann">#REF!</definedName>
    <definedName name="VPS_Pop_Init">#REF!</definedName>
    <definedName name="VPS_Subs_Ann">#REF!</definedName>
    <definedName name="VPS_Subs_Init">#REF!</definedName>
    <definedName name="vvvv" localSheetId="6" hidden="1">{#N/A,#N/A,FALSE,"New-RegularBevel";#N/A,#N/A,FALSE,"Optiva-Optiva2";#N/A,#N/A,FALSE,"Cathlon-Monoblok";#N/A,#N/A,FALSE,"Stylets"}</definedName>
    <definedName name="vvvv" localSheetId="5" hidden="1">{#N/A,#N/A,FALSE,"New-RegularBevel";#N/A,#N/A,FALSE,"Optiva-Optiva2";#N/A,#N/A,FALSE,"Cathlon-Monoblok";#N/A,#N/A,FALSE,"Stylets"}</definedName>
    <definedName name="vvvv" hidden="1">{#N/A,#N/A,FALSE,"New-RegularBevel";#N/A,#N/A,FALSE,"Optiva-Optiva2";#N/A,#N/A,FALSE,"Cathlon-Monoblok";#N/A,#N/A,FALSE,"Stylets"}</definedName>
    <definedName name="vvvvv" localSheetId="6" hidden="1">{#N/A,#N/A,FALSE,"Costi per Gruppo ";#N/A,#N/A,FALSE,"New-RegularBevel";#N/A,#N/A,FALSE,"Optiva-Optiva2";#N/A,#N/A,FALSE,"Cathlon-Monoblok";#N/A,#N/A,FALSE,"Stylets";#N/A,#N/A,FALSE,"Totali"}</definedName>
    <definedName name="vvvvv" localSheetId="5" hidden="1">{#N/A,#N/A,FALSE,"Costi per Gruppo ";#N/A,#N/A,FALSE,"New-RegularBevel";#N/A,#N/A,FALSE,"Optiva-Optiva2";#N/A,#N/A,FALSE,"Cathlon-Monoblok";#N/A,#N/A,FALSE,"Stylets";#N/A,#N/A,FALSE,"Totali"}</definedName>
    <definedName name="vvvvv" hidden="1">{#N/A,#N/A,FALSE,"Costi per Gruppo ";#N/A,#N/A,FALSE,"New-RegularBevel";#N/A,#N/A,FALSE,"Optiva-Optiva2";#N/A,#N/A,FALSE,"Cathlon-Monoblok";#N/A,#N/A,FALSE,"Stylets";#N/A,#N/A,FALSE,"Totali"}</definedName>
    <definedName name="vycomsel">#REF!</definedName>
    <definedName name="vycomvol">#REF!</definedName>
    <definedName name="w">#REF!</definedName>
    <definedName name="w_cc">#REF!</definedName>
    <definedName name="w_co">#REF!</definedName>
    <definedName name="w_ga">#REF!</definedName>
    <definedName name="w_ic">#REF!</definedName>
    <definedName name="w_inv">#REF!</definedName>
    <definedName name="w_liab">#REF!</definedName>
    <definedName name="w_ose">#REF!</definedName>
    <definedName name="w_otl">#REF!</definedName>
    <definedName name="w_pay">#REF!</definedName>
    <definedName name="w_pre">#REF!</definedName>
    <definedName name="w_rec">#REF!</definedName>
    <definedName name="w_sales">#REF!</definedName>
    <definedName name="w_sales2">#REF!</definedName>
    <definedName name="w_swb">#REF!</definedName>
    <definedName name="wait">#REF!</definedName>
    <definedName name="walmart">#REF!</definedName>
    <definedName name="Waterfall">#REF!</definedName>
    <definedName name="wavy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bh01m.BLinks">INDIRECT("FDSWMMA.XLM!mfs20.BHandler")</definedName>
    <definedName name="WBLNG">#REF!</definedName>
    <definedName name="WBLNG_Annexp">#REF!</definedName>
    <definedName name="WBLNG_Capacity">#REF!</definedName>
    <definedName name="WBLNG_Capex">#REF!</definedName>
    <definedName name="WBLNG_Capex_DepYrs">#REF!</definedName>
    <definedName name="WBLNG_Cst">#REF!</definedName>
    <definedName name="WBLNG_DepYrs">#REF!</definedName>
    <definedName name="WBLNG_In_Capex">#REF!</definedName>
    <definedName name="WBLNG_In_Exp">#REF!</definedName>
    <definedName name="WBLNG_Init_dep">#REF!</definedName>
    <definedName name="WBLNG_Instexp">#REF!</definedName>
    <definedName name="WBLNG_Pop_Ann">#REF!</definedName>
    <definedName name="WBLNG_Pop_Init">#REF!</definedName>
    <definedName name="WBLNG_Pre_Yrs">#REF!</definedName>
    <definedName name="WBLNG_Subs_Ann">#REF!</definedName>
    <definedName name="WBLNG_Subs_Init">#REF!</definedName>
    <definedName name="WBNameRange">#REF!</definedName>
    <definedName name="wbre">#REF!</definedName>
    <definedName name="wc">#REF!</definedName>
    <definedName name="wcia">#REF!</definedName>
    <definedName name="we_sales">#REF!</definedName>
    <definedName name="we_sals">#REF!</definedName>
    <definedName name="Weight">#REF!</definedName>
    <definedName name="Weight_List">#REF!</definedName>
    <definedName name="Weighted_Avg_Penetration">#REF!</definedName>
    <definedName name="Weighting_FActor">#REF!</definedName>
    <definedName name="werq">#REF!</definedName>
    <definedName name="wfxp">#REF!</definedName>
    <definedName name="what">#REF!</definedName>
    <definedName name="WHAT?">#REF!</definedName>
    <definedName name="what1?">#REF!</definedName>
    <definedName name="wHAT3?">#REF!</definedName>
    <definedName name="Wheat_RoleDB">#REF!</definedName>
    <definedName name="Wheat_s_Position">#REF!</definedName>
    <definedName name="Window_length">#REF!</definedName>
    <definedName name="window_year">#REF!</definedName>
    <definedName name="WINPUT2">#REF!</definedName>
    <definedName name="wish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jet">#REF!</definedName>
    <definedName name="wk_sales">#REF!</definedName>
    <definedName name="WKE_TotalDis" localSheetId="4">#REF!</definedName>
    <definedName name="WKE_TotalDis">#REF!</definedName>
    <definedName name="WKEUnion_TotalDis" localSheetId="4">#REF!</definedName>
    <definedName name="WKEUnion_TotalDis">#REF!</definedName>
    <definedName name="WKSHT1">#REF!</definedName>
    <definedName name="WKSHT2">#REF!</definedName>
    <definedName name="WKSHT3">#REF!</definedName>
    <definedName name="WKSHT4">#REF!</definedName>
    <definedName name="Wless_pen">#REF!</definedName>
    <definedName name="Wless_pen_summary">#REF!</definedName>
    <definedName name="Wless_subs">#REF!</definedName>
    <definedName name="Wless_subs_inc">#REF!</definedName>
    <definedName name="Wless_subs_summary">#REF!</definedName>
    <definedName name="Wless_subs_tot">#REF!</definedName>
    <definedName name="WM">#REF!</definedName>
    <definedName name="WM_Annexp">#REF!</definedName>
    <definedName name="WM_Capex">#REF!</definedName>
    <definedName name="WM_Cst">#REF!</definedName>
    <definedName name="WM_DepYrs">#REF!</definedName>
    <definedName name="WM_Instexp">#REF!</definedName>
    <definedName name="wmbd">#REF!</definedName>
    <definedName name="wo_inv">#REF!</definedName>
    <definedName name="wo_liab">#REF!</definedName>
    <definedName name="wo_pay">#REF!</definedName>
    <definedName name="wo_pre">#REF!</definedName>
    <definedName name="wo_rec">#REF!</definedName>
    <definedName name="Work_Sheet">#REF!</definedName>
    <definedName name="WorkCap">#REF!</definedName>
    <definedName name="WORKERS" localSheetId="4">#REF!</definedName>
    <definedName name="WORKERS">#REF!</definedName>
    <definedName name="Working_Capital">#REF!</definedName>
    <definedName name="Working_Capital___Beginning_of_Period">#REF!</definedName>
    <definedName name="Working_Capital___End_of_Period">#REF!</definedName>
    <definedName name="Working_Capital_as___of_Sales___End_of_Period">#REF!</definedName>
    <definedName name="WPL">#REF!</definedName>
    <definedName name="wrn.AcqState." localSheetId="6" hidden="1">{#N/A,#N/A,TRUE,"Acq-Ass";#N/A,#N/A,TRUE,"Acq-IS";#N/A,#N/A,TRUE,"Acq-BS";#N/A,#N/A,TRUE,"Acq-CF"}</definedName>
    <definedName name="wrn.AcqState." localSheetId="5" hidden="1">{#N/A,#N/A,TRUE,"Acq-Ass";#N/A,#N/A,TRUE,"Acq-IS";#N/A,#N/A,TRUE,"Acq-BS";#N/A,#N/A,TRUE,"Acq-CF"}</definedName>
    <definedName name="wrn.AcqState." hidden="1">{#N/A,#N/A,TRUE,"Acq-Ass";#N/A,#N/A,TRUE,"Acq-IS";#N/A,#N/A,TRUE,"Acq-BS";#N/A,#N/A,TRUE,"Acq-CF"}</definedName>
    <definedName name="wrn.AcqState._2" localSheetId="6" hidden="1">{#N/A,#N/A,TRUE,"Acq-Ass";#N/A,#N/A,TRUE,"Acq-IS";#N/A,#N/A,TRUE,"Acq-BS";#N/A,#N/A,TRUE,"Acq-CF"}</definedName>
    <definedName name="wrn.AcqState._2" localSheetId="5" hidden="1">{#N/A,#N/A,TRUE,"Acq-Ass";#N/A,#N/A,TRUE,"Acq-IS";#N/A,#N/A,TRUE,"Acq-BS";#N/A,#N/A,TRUE,"Acq-CF"}</definedName>
    <definedName name="wrn.AcqState._2" hidden="1">{#N/A,#N/A,TRUE,"Acq-Ass";#N/A,#N/A,TRUE,"Acq-IS";#N/A,#N/A,TRUE,"Acq-BS";#N/A,#N/A,TRUE,"Acq-CF"}</definedName>
    <definedName name="wrn.AcqState._22" localSheetId="6" hidden="1">{#N/A,#N/A,TRUE,"Acq-Ass";#N/A,#N/A,TRUE,"Acq-IS";#N/A,#N/A,TRUE,"Acq-BS";#N/A,#N/A,TRUE,"Acq-CF"}</definedName>
    <definedName name="wrn.AcqState._22" localSheetId="5" hidden="1">{#N/A,#N/A,TRUE,"Acq-Ass";#N/A,#N/A,TRUE,"Acq-IS";#N/A,#N/A,TRUE,"Acq-BS";#N/A,#N/A,TRUE,"Acq-CF"}</definedName>
    <definedName name="wrn.AcqState._22" hidden="1">{#N/A,#N/A,TRUE,"Acq-Ass";#N/A,#N/A,TRUE,"Acq-IS";#N/A,#N/A,TRUE,"Acq-BS";#N/A,#N/A,TRUE,"Acq-CF"}</definedName>
    <definedName name="wrn.AcqState.2" localSheetId="6" hidden="1">{#N/A,#N/A,TRUE,"Acq-Ass";#N/A,#N/A,TRUE,"Acq-IS";#N/A,#N/A,TRUE,"Acq-BS";#N/A,#N/A,TRUE,"Acq-CF"}</definedName>
    <definedName name="wrn.AcqState.2" localSheetId="5" hidden="1">{#N/A,#N/A,TRUE,"Acq-Ass";#N/A,#N/A,TRUE,"Acq-IS";#N/A,#N/A,TRUE,"Acq-BS";#N/A,#N/A,TRUE,"Acq-CF"}</definedName>
    <definedName name="wrn.AcqState.2" hidden="1">{#N/A,#N/A,TRUE,"Acq-Ass";#N/A,#N/A,TRUE,"Acq-IS";#N/A,#N/A,TRUE,"Acq-BS";#N/A,#N/A,TRUE,"Acq-CF"}</definedName>
    <definedName name="wrn.Acquiror." localSheetId="6" hidden="1">{#N/A,#N/A,TRUE,"Acq-Ass";#N/A,#N/A,TRUE,"Acq-IS";#N/A,#N/A,TRUE,"Acq-BS";#N/A,#N/A,TRUE,"Acq-CF";#N/A,#N/A,TRUE,"Acq-Proj";#N/A,#N/A,TRUE,"Acq-CapEx";#N/A,#N/A,TRUE,"Acq-Debt";#N/A,#N/A,TRUE,"Acq-Int";#N/A,#N/A,TRUE,"Acq-BD";#N/A,#N/A,TRUE,"Acq-TD";#N/A,#N/A,TRUE,"Acq-Taxes";#N/A,#N/A,TRUE,"Acq-Credit";#N/A,#N/A,TRUE,"Acq-Val";#N/A,#N/A,TRUE,"Acq-Mult Val"}</definedName>
    <definedName name="wrn.Acquiror." localSheetId="5" hidden="1">{#N/A,#N/A,TRUE,"Acq-Ass";#N/A,#N/A,TRUE,"Acq-IS";#N/A,#N/A,TRUE,"Acq-BS";#N/A,#N/A,TRUE,"Acq-CF";#N/A,#N/A,TRUE,"Acq-Proj";#N/A,#N/A,TRUE,"Acq-CapEx";#N/A,#N/A,TRUE,"Acq-Debt";#N/A,#N/A,TRUE,"Acq-Int";#N/A,#N/A,TRUE,"Acq-BD";#N/A,#N/A,TRUE,"Acq-TD";#N/A,#N/A,TRUE,"Acq-Taxes";#N/A,#N/A,TRUE,"Acq-Credit";#N/A,#N/A,TRUE,"Acq-Val";#N/A,#N/A,TRUE,"Acq-Mult Val"}</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uiror._2" localSheetId="6" hidden="1">{#N/A,#N/A,TRUE,"Acq-Ass";#N/A,#N/A,TRUE,"Acq-IS";#N/A,#N/A,TRUE,"Acq-BS";#N/A,#N/A,TRUE,"Acq-CF";#N/A,#N/A,TRUE,"Acq-Proj";#N/A,#N/A,TRUE,"Acq-CapEx";#N/A,#N/A,TRUE,"Acq-Debt";#N/A,#N/A,TRUE,"Acq-Int";#N/A,#N/A,TRUE,"Acq-BD";#N/A,#N/A,TRUE,"Acq-TD";#N/A,#N/A,TRUE,"Acq-Taxes";#N/A,#N/A,TRUE,"Acq-Credit";#N/A,#N/A,TRUE,"Acq-Val";#N/A,#N/A,TRUE,"Acq-Mult Val"}</definedName>
    <definedName name="wrn.Acquiror._2" localSheetId="5" hidden="1">{#N/A,#N/A,TRUE,"Acq-Ass";#N/A,#N/A,TRUE,"Acq-IS";#N/A,#N/A,TRUE,"Acq-BS";#N/A,#N/A,TRUE,"Acq-CF";#N/A,#N/A,TRUE,"Acq-Proj";#N/A,#N/A,TRUE,"Acq-CapEx";#N/A,#N/A,TRUE,"Acq-Debt";#N/A,#N/A,TRUE,"Acq-Int";#N/A,#N/A,TRUE,"Acq-BD";#N/A,#N/A,TRUE,"Acq-TD";#N/A,#N/A,TRUE,"Acq-Taxes";#N/A,#N/A,TRUE,"Acq-Credit";#N/A,#N/A,TRUE,"Acq-Val";#N/A,#N/A,TRUE,"Acq-Mult Val"}</definedName>
    <definedName name="wrn.Acquiror._2" hidden="1">{#N/A,#N/A,TRUE,"Acq-Ass";#N/A,#N/A,TRUE,"Acq-IS";#N/A,#N/A,TRUE,"Acq-BS";#N/A,#N/A,TRUE,"Acq-CF";#N/A,#N/A,TRUE,"Acq-Proj";#N/A,#N/A,TRUE,"Acq-CapEx";#N/A,#N/A,TRUE,"Acq-Debt";#N/A,#N/A,TRUE,"Acq-Int";#N/A,#N/A,TRUE,"Acq-BD";#N/A,#N/A,TRUE,"Acq-TD";#N/A,#N/A,TRUE,"Acq-Taxes";#N/A,#N/A,TRUE,"Acq-Credit";#N/A,#N/A,TRUE,"Acq-Val";#N/A,#N/A,TRUE,"Acq-Mult Val"}</definedName>
    <definedName name="wrn.Acquiror._22" localSheetId="6" hidden="1">{#N/A,#N/A,TRUE,"Acq-Ass";#N/A,#N/A,TRUE,"Acq-IS";#N/A,#N/A,TRUE,"Acq-BS";#N/A,#N/A,TRUE,"Acq-CF";#N/A,#N/A,TRUE,"Acq-Proj";#N/A,#N/A,TRUE,"Acq-CapEx";#N/A,#N/A,TRUE,"Acq-Debt";#N/A,#N/A,TRUE,"Acq-Int";#N/A,#N/A,TRUE,"Acq-BD";#N/A,#N/A,TRUE,"Acq-TD";#N/A,#N/A,TRUE,"Acq-Taxes";#N/A,#N/A,TRUE,"Acq-Credit";#N/A,#N/A,TRUE,"Acq-Val";#N/A,#N/A,TRUE,"Acq-Mult Val"}</definedName>
    <definedName name="wrn.Acquiror._22" localSheetId="5" hidden="1">{#N/A,#N/A,TRUE,"Acq-Ass";#N/A,#N/A,TRUE,"Acq-IS";#N/A,#N/A,TRUE,"Acq-BS";#N/A,#N/A,TRUE,"Acq-CF";#N/A,#N/A,TRUE,"Acq-Proj";#N/A,#N/A,TRUE,"Acq-CapEx";#N/A,#N/A,TRUE,"Acq-Debt";#N/A,#N/A,TRUE,"Acq-Int";#N/A,#N/A,TRUE,"Acq-BD";#N/A,#N/A,TRUE,"Acq-TD";#N/A,#N/A,TRUE,"Acq-Taxes";#N/A,#N/A,TRUE,"Acq-Credit";#N/A,#N/A,TRUE,"Acq-Val";#N/A,#N/A,TRUE,"Acq-Mult Val"}</definedName>
    <definedName name="wrn.Acquiror._22" hidden="1">{#N/A,#N/A,TRUE,"Acq-Ass";#N/A,#N/A,TRUE,"Acq-IS";#N/A,#N/A,TRUE,"Acq-BS";#N/A,#N/A,TRUE,"Acq-CF";#N/A,#N/A,TRUE,"Acq-Proj";#N/A,#N/A,TRUE,"Acq-CapEx";#N/A,#N/A,TRUE,"Acq-Debt";#N/A,#N/A,TRUE,"Acq-Int";#N/A,#N/A,TRUE,"Acq-BD";#N/A,#N/A,TRUE,"Acq-TD";#N/A,#N/A,TRUE,"Acq-Taxes";#N/A,#N/A,TRUE,"Acq-Credit";#N/A,#N/A,TRUE,"Acq-Val";#N/A,#N/A,TRUE,"Acq-Mult Val"}</definedName>
    <definedName name="wrn.Acquiror.2" localSheetId="6" hidden="1">{#N/A,#N/A,TRUE,"Acq-Ass";#N/A,#N/A,TRUE,"Acq-IS";#N/A,#N/A,TRUE,"Acq-BS";#N/A,#N/A,TRUE,"Acq-CF";#N/A,#N/A,TRUE,"Acq-Proj";#N/A,#N/A,TRUE,"Acq-CapEx";#N/A,#N/A,TRUE,"Acq-Debt";#N/A,#N/A,TRUE,"Acq-Int";#N/A,#N/A,TRUE,"Acq-BD";#N/A,#N/A,TRUE,"Acq-TD";#N/A,#N/A,TRUE,"Acq-Taxes";#N/A,#N/A,TRUE,"Acq-Credit";#N/A,#N/A,TRUE,"Acq-Val";#N/A,#N/A,TRUE,"Acq-Mult Val"}</definedName>
    <definedName name="wrn.Acquiror.2" localSheetId="5" hidden="1">{#N/A,#N/A,TRUE,"Acq-Ass";#N/A,#N/A,TRUE,"Acq-IS";#N/A,#N/A,TRUE,"Acq-BS";#N/A,#N/A,TRUE,"Acq-CF";#N/A,#N/A,TRUE,"Acq-Proj";#N/A,#N/A,TRUE,"Acq-CapEx";#N/A,#N/A,TRUE,"Acq-Debt";#N/A,#N/A,TRUE,"Acq-Int";#N/A,#N/A,TRUE,"Acq-BD";#N/A,#N/A,TRUE,"Acq-TD";#N/A,#N/A,TRUE,"Acq-Taxes";#N/A,#N/A,TRUE,"Acq-Credit";#N/A,#N/A,TRUE,"Acq-Val";#N/A,#N/A,TRUE,"Acq-Mult Val"}</definedName>
    <definedName name="wrn.Acquiror.2" hidden="1">{#N/A,#N/A,TRUE,"Acq-Ass";#N/A,#N/A,TRUE,"Acq-IS";#N/A,#N/A,TRUE,"Acq-BS";#N/A,#N/A,TRUE,"Acq-CF";#N/A,#N/A,TRUE,"Acq-Proj";#N/A,#N/A,TRUE,"Acq-CapEx";#N/A,#N/A,TRUE,"Acq-Debt";#N/A,#N/A,TRUE,"Acq-Int";#N/A,#N/A,TRUE,"Acq-BD";#N/A,#N/A,TRUE,"Acq-TD";#N/A,#N/A,TRUE,"Acq-Taxes";#N/A,#N/A,TRUE,"Acq-Credit";#N/A,#N/A,TRUE,"Acq-Val";#N/A,#N/A,TRUE,"Acq-Mult Val"}</definedName>
    <definedName name="wrn.AcqVal." localSheetId="6" hidden="1">{#N/A,#N/A,FALSE,"Acq-Val";#N/A,#N/A,FALSE,"Acq-Mult Val"}</definedName>
    <definedName name="wrn.AcqVal." localSheetId="5" hidden="1">{#N/A,#N/A,FALSE,"Acq-Val";#N/A,#N/A,FALSE,"Acq-Mult Val"}</definedName>
    <definedName name="wrn.AcqVal." hidden="1">{#N/A,#N/A,FALSE,"Acq-Val";#N/A,#N/A,FALSE,"Acq-Mult Val"}</definedName>
    <definedName name="wrn.AcqVal._2" localSheetId="6" hidden="1">{#N/A,#N/A,FALSE,"Acq-Val";#N/A,#N/A,FALSE,"Acq-Mult Val"}</definedName>
    <definedName name="wrn.AcqVal._2" localSheetId="5" hidden="1">{#N/A,#N/A,FALSE,"Acq-Val";#N/A,#N/A,FALSE,"Acq-Mult Val"}</definedName>
    <definedName name="wrn.AcqVal._2" hidden="1">{#N/A,#N/A,FALSE,"Acq-Val";#N/A,#N/A,FALSE,"Acq-Mult Val"}</definedName>
    <definedName name="wrn.AcqVal._22" localSheetId="6" hidden="1">{#N/A,#N/A,FALSE,"Acq-Val";#N/A,#N/A,FALSE,"Acq-Mult Val"}</definedName>
    <definedName name="wrn.AcqVal._22" localSheetId="5" hidden="1">{#N/A,#N/A,FALSE,"Acq-Val";#N/A,#N/A,FALSE,"Acq-Mult Val"}</definedName>
    <definedName name="wrn.AcqVal._22" hidden="1">{#N/A,#N/A,FALSE,"Acq-Val";#N/A,#N/A,FALSE,"Acq-Mult Val"}</definedName>
    <definedName name="wrn.AcqVal.2" localSheetId="6" hidden="1">{#N/A,#N/A,FALSE,"Acq-Val";#N/A,#N/A,FALSE,"Acq-Mult Val"}</definedName>
    <definedName name="wrn.AcqVal.2" localSheetId="5" hidden="1">{#N/A,#N/A,FALSE,"Acq-Val";#N/A,#N/A,FALSE,"Acq-Mult Val"}</definedName>
    <definedName name="wrn.AcqVal.2" hidden="1">{#N/A,#N/A,FALSE,"Acq-Val";#N/A,#N/A,FALSE,"Acq-Mult Val"}</definedName>
    <definedName name="wrn.all." localSheetId="6" hidden="1">{#N/A,#N/A,FALSE,"Brad BANM_S";#N/A,#N/A,FALSE,"Brad SAM_BANM";#N/A,#N/A,FALSE,"Brad_LD";#N/A,#N/A,FALSE,"BANM-&gt;S";#N/A,#N/A,FALSE,"BANM_S";#N/A,#N/A,FALSE,"S-&gt;BANM";#N/A,#N/A,FALSE,"SAM_BANM";#N/A,#N/A,FALSE,"BANM";#N/A,#N/A,FALSE,"Sam"}</definedName>
    <definedName name="wrn.all." localSheetId="5" hidden="1">{#N/A,#N/A,FALSE,"Brad BANM_S";#N/A,#N/A,FALSE,"Brad SAM_BANM";#N/A,#N/A,FALSE,"Brad_LD";#N/A,#N/A,FALSE,"BANM-&gt;S";#N/A,#N/A,FALSE,"BANM_S";#N/A,#N/A,FALSE,"S-&gt;BANM";#N/A,#N/A,FALSE,"SAM_BANM";#N/A,#N/A,FALSE,"BANM";#N/A,#N/A,FALSE,"Sam"}</definedName>
    <definedName name="wrn.all." hidden="1">{#N/A,#N/A,FALSE,"Brad BANM_S";#N/A,#N/A,FALSE,"Brad SAM_BANM";#N/A,#N/A,FALSE,"Brad_LD";#N/A,#N/A,FALSE,"BANM-&gt;S";#N/A,#N/A,FALSE,"BANM_S";#N/A,#N/A,FALSE,"S-&gt;BANM";#N/A,#N/A,FALSE,"SAM_BANM";#N/A,#N/A,FALSE,"BANM";#N/A,#N/A,FALSE,"Sam"}</definedName>
    <definedName name="wrn.All._.Financials." localSheetId="6" hidden="1">{#N/A,#N/A,TRUE,"Assumptions";#N/A,#N/A,TRUE,"Op Projection";#N/A,#N/A,TRUE,"Capital";#N/A,#N/A,TRUE,"Income";#N/A,#N/A,TRUE,"Balance";#N/A,#N/A,TRUE,"Sources&amp;Uses"}</definedName>
    <definedName name="wrn.All._.Financials." localSheetId="5" hidden="1">{#N/A,#N/A,TRUE,"Assumptions";#N/A,#N/A,TRUE,"Op Projection";#N/A,#N/A,TRUE,"Capital";#N/A,#N/A,TRUE,"Income";#N/A,#N/A,TRUE,"Balance";#N/A,#N/A,TRUE,"Sources&amp;Uses"}</definedName>
    <definedName name="wrn.All._.Financials." hidden="1">{#N/A,#N/A,TRUE,"Assumptions";#N/A,#N/A,TRUE,"Op Projection";#N/A,#N/A,TRUE,"Capital";#N/A,#N/A,TRUE,"Income";#N/A,#N/A,TRUE,"Balance";#N/A,#N/A,TRUE,"Sources&amp;Uses"}</definedName>
    <definedName name="wrn.Balance._.Sheets." localSheetId="6" hidden="1">{#N/A,#N/A,FALSE,"Bal sht";"Qtrly Bal Sht",#N/A,FALSE,"Bal sht - QTR"}</definedName>
    <definedName name="wrn.Balance._.Sheets." localSheetId="5" hidden="1">{#N/A,#N/A,FALSE,"Bal sht";"Qtrly Bal Sht",#N/A,FALSE,"Bal sht - QTR"}</definedName>
    <definedName name="wrn.Balance._.Sheets." hidden="1">{#N/A,#N/A,FALSE,"Bal sht";"Qtrly Bal Sht",#N/A,FALSE,"Bal sht - QTR"}</definedName>
    <definedName name="wrn.Board._.Forecast." localSheetId="6"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5"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CANWEST._.GLOBAL." localSheetId="6" hidden="1">{"BS",#N/A,FALSE;"RE",#N/A,FALSE;"IS",#N/A,FALSE;"CASH",#N/A,FALSE}</definedName>
    <definedName name="wrn.CANWEST._.GLOBAL." localSheetId="5" hidden="1">{"BS",#N/A,FALSE;"RE",#N/A,FALSE;"IS",#N/A,FALSE;"CASH",#N/A,FALSE}</definedName>
    <definedName name="wrn.CANWEST._.GLOBAL." hidden="1">{"BS",#N/A,FALSE;"RE",#N/A,FALSE;"IS",#N/A,FALSE;"CASH",#N/A,FALSE}</definedName>
    <definedName name="wrn.Combination." localSheetId="6"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 localSheetId="5"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 localSheetId="6"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 localSheetId="5"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2" localSheetId="6"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2" localSheetId="5"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_22"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2" localSheetId="6"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2" localSheetId="5"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ation.2"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oResults." localSheetId="6" hidden="1">{#N/A,#N/A,FALSE,"Combo-Ass ";#N/A,#N/A,FALSE,"Combo-AD sum";#N/A,#N/A,FALSE,"Combo-Syn Sens";#N/A,#N/A,FALSE,"Combo-Contr";#N/A,#N/A,FALSE,"Combo-Credit Sum";#N/A,#N/A,FALSE,"Combo-Credit";#N/A,#N/A,FALSE,"Combo-AD";#N/A,#N/A,FALSE,"Combo-AD CF"}</definedName>
    <definedName name="wrn.ComboResults." localSheetId="5" hidden="1">{#N/A,#N/A,FALSE,"Combo-Ass ";#N/A,#N/A,FALSE,"Combo-AD sum";#N/A,#N/A,FALSE,"Combo-Syn Sens";#N/A,#N/A,FALSE,"Combo-Contr";#N/A,#N/A,FALSE,"Combo-Credit Sum";#N/A,#N/A,FALSE,"Combo-Credit";#N/A,#N/A,FALSE,"Combo-AD";#N/A,#N/A,FALSE,"Combo-AD CF"}</definedName>
    <definedName name="wrn.ComboResults." hidden="1">{#N/A,#N/A,FALSE,"Combo-Ass ";#N/A,#N/A,FALSE,"Combo-AD sum";#N/A,#N/A,FALSE,"Combo-Syn Sens";#N/A,#N/A,FALSE,"Combo-Contr";#N/A,#N/A,FALSE,"Combo-Credit Sum";#N/A,#N/A,FALSE,"Combo-Credit";#N/A,#N/A,FALSE,"Combo-AD";#N/A,#N/A,FALSE,"Combo-AD CF"}</definedName>
    <definedName name="wrn.ComboResults._2" localSheetId="6" hidden="1">{#N/A,#N/A,FALSE,"Combo-Ass ";#N/A,#N/A,FALSE,"Combo-AD sum";#N/A,#N/A,FALSE,"Combo-Syn Sens";#N/A,#N/A,FALSE,"Combo-Contr";#N/A,#N/A,FALSE,"Combo-Credit Sum";#N/A,#N/A,FALSE,"Combo-Credit";#N/A,#N/A,FALSE,"Combo-AD";#N/A,#N/A,FALSE,"Combo-AD CF"}</definedName>
    <definedName name="wrn.ComboResults._2" localSheetId="5" hidden="1">{#N/A,#N/A,FALSE,"Combo-Ass ";#N/A,#N/A,FALSE,"Combo-AD sum";#N/A,#N/A,FALSE,"Combo-Syn Sens";#N/A,#N/A,FALSE,"Combo-Contr";#N/A,#N/A,FALSE,"Combo-Credit Sum";#N/A,#N/A,FALSE,"Combo-Credit";#N/A,#N/A,FALSE,"Combo-AD";#N/A,#N/A,FALSE,"Combo-AD CF"}</definedName>
    <definedName name="wrn.ComboResults._2" hidden="1">{#N/A,#N/A,FALSE,"Combo-Ass ";#N/A,#N/A,FALSE,"Combo-AD sum";#N/A,#N/A,FALSE,"Combo-Syn Sens";#N/A,#N/A,FALSE,"Combo-Contr";#N/A,#N/A,FALSE,"Combo-Credit Sum";#N/A,#N/A,FALSE,"Combo-Credit";#N/A,#N/A,FALSE,"Combo-AD";#N/A,#N/A,FALSE,"Combo-AD CF"}</definedName>
    <definedName name="wrn.ComboResults._22" localSheetId="6" hidden="1">{#N/A,#N/A,FALSE,"Combo-Ass ";#N/A,#N/A,FALSE,"Combo-AD sum";#N/A,#N/A,FALSE,"Combo-Syn Sens";#N/A,#N/A,FALSE,"Combo-Contr";#N/A,#N/A,FALSE,"Combo-Credit Sum";#N/A,#N/A,FALSE,"Combo-Credit";#N/A,#N/A,FALSE,"Combo-AD";#N/A,#N/A,FALSE,"Combo-AD CF"}</definedName>
    <definedName name="wrn.ComboResults._22" localSheetId="5" hidden="1">{#N/A,#N/A,FALSE,"Combo-Ass ";#N/A,#N/A,FALSE,"Combo-AD sum";#N/A,#N/A,FALSE,"Combo-Syn Sens";#N/A,#N/A,FALSE,"Combo-Contr";#N/A,#N/A,FALSE,"Combo-Credit Sum";#N/A,#N/A,FALSE,"Combo-Credit";#N/A,#N/A,FALSE,"Combo-AD";#N/A,#N/A,FALSE,"Combo-AD CF"}</definedName>
    <definedName name="wrn.ComboResults._22" hidden="1">{#N/A,#N/A,FALSE,"Combo-Ass ";#N/A,#N/A,FALSE,"Combo-AD sum";#N/A,#N/A,FALSE,"Combo-Syn Sens";#N/A,#N/A,FALSE,"Combo-Contr";#N/A,#N/A,FALSE,"Combo-Credit Sum";#N/A,#N/A,FALSE,"Combo-Credit";#N/A,#N/A,FALSE,"Combo-AD";#N/A,#N/A,FALSE,"Combo-AD CF"}</definedName>
    <definedName name="wrn.ComboResults.2" localSheetId="6" hidden="1">{#N/A,#N/A,FALSE,"Combo-Ass ";#N/A,#N/A,FALSE,"Combo-AD sum";#N/A,#N/A,FALSE,"Combo-Syn Sens";#N/A,#N/A,FALSE,"Combo-Contr";#N/A,#N/A,FALSE,"Combo-Credit Sum";#N/A,#N/A,FALSE,"Combo-Credit";#N/A,#N/A,FALSE,"Combo-AD";#N/A,#N/A,FALSE,"Combo-AD CF"}</definedName>
    <definedName name="wrn.ComboResults.2" localSheetId="5" hidden="1">{#N/A,#N/A,FALSE,"Combo-Ass ";#N/A,#N/A,FALSE,"Combo-AD sum";#N/A,#N/A,FALSE,"Combo-Syn Sens";#N/A,#N/A,FALSE,"Combo-Contr";#N/A,#N/A,FALSE,"Combo-Credit Sum";#N/A,#N/A,FALSE,"Combo-Credit";#N/A,#N/A,FALSE,"Combo-AD";#N/A,#N/A,FALSE,"Combo-AD CF"}</definedName>
    <definedName name="wrn.ComboResults.2" hidden="1">{#N/A,#N/A,FALSE,"Combo-Ass ";#N/A,#N/A,FALSE,"Combo-AD sum";#N/A,#N/A,FALSE,"Combo-Syn Sens";#N/A,#N/A,FALSE,"Combo-Contr";#N/A,#N/A,FALSE,"Combo-Credit Sum";#N/A,#N/A,FALSE,"Combo-Credit";#N/A,#N/A,FALSE,"Combo-AD";#N/A,#N/A,FALSE,"Combo-AD CF"}</definedName>
    <definedName name="wrn.ComboState." localSheetId="6" hidden="1">{#N/A,#N/A,FALSE,"Combo-Ass ";#N/A,#N/A,FALSE,"Combo-IS";#N/A,#N/A,FALSE,"Combo-BS";#N/A,#N/A,FALSE,"Combo-CF"}</definedName>
    <definedName name="wrn.ComboState." localSheetId="5" hidden="1">{#N/A,#N/A,FALSE,"Combo-Ass ";#N/A,#N/A,FALSE,"Combo-IS";#N/A,#N/A,FALSE,"Combo-BS";#N/A,#N/A,FALSE,"Combo-CF"}</definedName>
    <definedName name="wrn.ComboState." hidden="1">{#N/A,#N/A,FALSE,"Combo-Ass ";#N/A,#N/A,FALSE,"Combo-IS";#N/A,#N/A,FALSE,"Combo-BS";#N/A,#N/A,FALSE,"Combo-CF"}</definedName>
    <definedName name="wrn.ComboState._2" localSheetId="6" hidden="1">{#N/A,#N/A,FALSE,"Combo-Ass ";#N/A,#N/A,FALSE,"Combo-IS";#N/A,#N/A,FALSE,"Combo-BS";#N/A,#N/A,FALSE,"Combo-CF"}</definedName>
    <definedName name="wrn.ComboState._2" localSheetId="5" hidden="1">{#N/A,#N/A,FALSE,"Combo-Ass ";#N/A,#N/A,FALSE,"Combo-IS";#N/A,#N/A,FALSE,"Combo-BS";#N/A,#N/A,FALSE,"Combo-CF"}</definedName>
    <definedName name="wrn.ComboState._2" hidden="1">{#N/A,#N/A,FALSE,"Combo-Ass ";#N/A,#N/A,FALSE,"Combo-IS";#N/A,#N/A,FALSE,"Combo-BS";#N/A,#N/A,FALSE,"Combo-CF"}</definedName>
    <definedName name="wrn.ComboState._22" localSheetId="6" hidden="1">{#N/A,#N/A,FALSE,"Combo-Ass ";#N/A,#N/A,FALSE,"Combo-IS";#N/A,#N/A,FALSE,"Combo-BS";#N/A,#N/A,FALSE,"Combo-CF"}</definedName>
    <definedName name="wrn.ComboState._22" localSheetId="5" hidden="1">{#N/A,#N/A,FALSE,"Combo-Ass ";#N/A,#N/A,FALSE,"Combo-IS";#N/A,#N/A,FALSE,"Combo-BS";#N/A,#N/A,FALSE,"Combo-CF"}</definedName>
    <definedName name="wrn.ComboState._22" hidden="1">{#N/A,#N/A,FALSE,"Combo-Ass ";#N/A,#N/A,FALSE,"Combo-IS";#N/A,#N/A,FALSE,"Combo-BS";#N/A,#N/A,FALSE,"Combo-CF"}</definedName>
    <definedName name="wrn.ComboState.2" localSheetId="6" hidden="1">{#N/A,#N/A,FALSE,"Combo-Ass ";#N/A,#N/A,FALSE,"Combo-IS";#N/A,#N/A,FALSE,"Combo-BS";#N/A,#N/A,FALSE,"Combo-CF"}</definedName>
    <definedName name="wrn.ComboState.2" localSheetId="5" hidden="1">{#N/A,#N/A,FALSE,"Combo-Ass ";#N/A,#N/A,FALSE,"Combo-IS";#N/A,#N/A,FALSE,"Combo-BS";#N/A,#N/A,FALSE,"Combo-CF"}</definedName>
    <definedName name="wrn.ComboState.2" hidden="1">{#N/A,#N/A,FALSE,"Combo-Ass ";#N/A,#N/A,FALSE,"Combo-IS";#N/A,#N/A,FALSE,"Combo-BS";#N/A,#N/A,FALSE,"Combo-CF"}</definedName>
    <definedName name="wrn.DCF." localSheetId="6" hidden="1">{#N/A,#N/A,FALSE,"Brad_DCFM";#N/A,#N/A,FALSE,"Nick_DCFM";#N/A,#N/A,FALSE,"Mobile_DCFM"}</definedName>
    <definedName name="wrn.DCF." localSheetId="5" hidden="1">{#N/A,#N/A,FALSE,"Brad_DCFM";#N/A,#N/A,FALSE,"Nick_DCFM";#N/A,#N/A,FALSE,"Mobile_DCFM"}</definedName>
    <definedName name="wrn.DCF." hidden="1">{#N/A,#N/A,FALSE,"Brad_DCFM";#N/A,#N/A,FALSE,"Nick_DCFM";#N/A,#N/A,FALSE,"Mobile_DCFM"}</definedName>
    <definedName name="wrn.Detail._.Income._.Statement." localSheetId="6" hidden="1">{"Facility Detail",#N/A,FALSE,"P&amp;L Detail"}</definedName>
    <definedName name="wrn.Detail._.Income._.Statement." localSheetId="5" hidden="1">{"Facility Detail",#N/A,FALSE,"P&amp;L Detail"}</definedName>
    <definedName name="wrn.Detail._.Income._.Statement." hidden="1">{"Facility Detail",#N/A,FALSE,"P&amp;L Detail"}</definedName>
    <definedName name="wrn.Everything." localSheetId="6" hidden="1">{"Inc.St. Annual",#N/A,FALSE,"Inc.St.";"Inc.St. Qtr",#N/A,FALSE,"Inc.St.";#N/A,#N/A,FALSE,"Bal.Sht.";"Cash Flow Annual",#N/A,FALSE,"Cash Flow";"Cash Flow Qtr",#N/A,FALSE,"Cash Flow";#N/A,#N/A,FALSE,"Debt";#N/A,#N/A,FALSE,"DCF";"Summary Annual",#N/A,FALSE,"Summary";"Summary Qtr",#N/A,FALSE,"Summary"}</definedName>
    <definedName name="wrn.Everything." localSheetId="5" hidden="1">{"Inc.St. Annual",#N/A,FALSE,"Inc.St.";"Inc.St. Qtr",#N/A,FALSE,"Inc.St.";#N/A,#N/A,FALSE,"Bal.Sht.";"Cash Flow Annual",#N/A,FALSE,"Cash Flow";"Cash Flow Qtr",#N/A,FALSE,"Cash Flow";#N/A,#N/A,FALSE,"Debt";#N/A,#N/A,FALSE,"DCF";"Summary Annual",#N/A,FALSE,"Summary";"Summary Qtr",#N/A,FALSE,"Summary"}</definedName>
    <definedName name="wrn.Everything." hidden="1">{"Inc.St. Annual",#N/A,FALSE,"Inc.St.";"Inc.St. Qtr",#N/A,FALSE,"Inc.St.";#N/A,#N/A,FALSE,"Bal.Sht.";"Cash Flow Annual",#N/A,FALSE,"Cash Flow";"Cash Flow Qtr",#N/A,FALSE,"Cash Flow";#N/A,#N/A,FALSE,"Debt";#N/A,#N/A,FALSE,"DCF";"Summary Annual",#N/A,FALSE,"Summary";"Summary Qtr",#N/A,FALSE,"Summary"}</definedName>
    <definedName name="wrn.Facility._.Profit._.and._.Loss." localSheetId="6" hidden="1">{"Domestic Prisons - Prior to 1998 - 1",#N/A,FALSE,"Domestic Prisons";"Domestic Prisons - Prior to 1998 - 2",#N/A,FALSE,"Domestic Prisons";"Domestic Prisons - 1998",#N/A,FALSE,"Domestic Prisons";"Domestic Prisons - 1999",#N/A,FALSE,"Domestic Prisons";"Domestic Prisons - 2000",#N/A,FALSE,"Domestic Prisons";"Domestic Prisons - 2001",#N/A,FALSE,"Domestic Prisons"}</definedName>
    <definedName name="wrn.Facility._.Profit._.and._.Loss." localSheetId="5" hidden="1">{"Domestic Prisons - Prior to 1998 - 1",#N/A,FALSE,"Domestic Prisons";"Domestic Prisons - Prior to 1998 - 2",#N/A,FALSE,"Domestic Prisons";"Domestic Prisons - 1998",#N/A,FALSE,"Domestic Prisons";"Domestic Prisons - 1999",#N/A,FALSE,"Domestic Prisons";"Domestic Prisons - 2000",#N/A,FALSE,"Domestic Prisons";"Domestic Prisons - 2001",#N/A,FALSE,"Domestic Prisons"}</definedName>
    <definedName name="wrn.Facility._.Profit._.and._.Loss." hidden="1">{"Domestic Prisons - Prior to 1998 - 1",#N/A,FALSE,"Domestic Prisons";"Domestic Prisons - Prior to 1998 - 2",#N/A,FALSE,"Domestic Prisons";"Domestic Prisons - 1998",#N/A,FALSE,"Domestic Prisons";"Domestic Prisons - 1999",#N/A,FALSE,"Domestic Prisons";"Domestic Prisons - 2000",#N/A,FALSE,"Domestic Prisons";"Domestic Prisons - 2001",#N/A,FALSE,"Domestic Prisons"}</definedName>
    <definedName name="wrn.Financial._.Statements." localSheetId="6" hidden="1">{"Stmt of Ops",#N/A,FALSE,"Statement of Operations";"Stmt of Ops - non-GAAP",#N/A,FALSE,"Stmt of Ops_non GAAP analysis";"BS &amp; CF",#N/A,FALSE,"Balsheet &amp; Cashflow";"CapEx buildup",#N/A,FALSE,"CapEx Buildup";"headcount buildup",#N/A,FALSE,"Headcount Buildup";"expense summary",#N/A,FALSE,"Expense Summary"}</definedName>
    <definedName name="wrn.Financial._.Statements." localSheetId="5" hidden="1">{"Stmt of Ops",#N/A,FALSE,"Statement of Operations";"Stmt of Ops - non-GAAP",#N/A,FALSE,"Stmt of Ops_non GAAP analysis";"BS &amp; CF",#N/A,FALSE,"Balsheet &amp; Cashflow";"CapEx buildup",#N/A,FALSE,"CapEx Buildup";"headcount buildup",#N/A,FALSE,"Headcount Buildup";"expense summary",#N/A,FALSE,"Expense Summary"}</definedName>
    <definedName name="wrn.Financial._.Statements." hidden="1">{"Stmt of Ops",#N/A,FALSE,"Statement of Operations";"Stmt of Ops - non-GAAP",#N/A,FALSE,"Stmt of Ops_non GAAP analysis";"BS &amp; CF",#N/A,FALSE,"Balsheet &amp; Cashflow";"CapEx buildup",#N/A,FALSE,"CapEx Buildup";"headcount buildup",#N/A,FALSE,"Headcount Buildup";"expense summary",#N/A,FALSE,"Expense Summary"}</definedName>
    <definedName name="wrn.ICP." localSheetId="6" hidden="1">{#N/A,#N/A,FALSE,"ICP Europa";#N/A,#N/A,FALSE,"ICP Francia";#N/A,#N/A,FALSE,"ICP Oriente";#N/A,#N/A,FALSE,"ICP Giappone";#N/A,#N/A,FALSE,"ICP Korea";#N/A,#N/A,FALSE,"ICP Riepilogo"}</definedName>
    <definedName name="wrn.ICP." localSheetId="5" hidden="1">{#N/A,#N/A,FALSE,"ICP Europa";#N/A,#N/A,FALSE,"ICP Francia";#N/A,#N/A,FALSE,"ICP Oriente";#N/A,#N/A,FALSE,"ICP Giappone";#N/A,#N/A,FALSE,"ICP Korea";#N/A,#N/A,FALSE,"ICP Riepilogo"}</definedName>
    <definedName name="wrn.ICP." hidden="1">{#N/A,#N/A,FALSE,"ICP Europa";#N/A,#N/A,FALSE,"ICP Francia";#N/A,#N/A,FALSE,"ICP Oriente";#N/A,#N/A,FALSE,"ICP Giappone";#N/A,#N/A,FALSE,"ICP Korea";#N/A,#N/A,FALSE,"ICP Riepilogo"}</definedName>
    <definedName name="wrn.Income._.Statements." localSheetId="6" hidden="1">{"Income Statement",#N/A,FALSE,"P&amp;L - $";"Quarterly Income Statement",#N/A,FALSE,"P&amp;L Detail"}</definedName>
    <definedName name="wrn.Income._.Statements." localSheetId="5" hidden="1">{"Income Statement",#N/A,FALSE,"P&amp;L - $";"Quarterly Income Statement",#N/A,FALSE,"P&amp;L Detail"}</definedName>
    <definedName name="wrn.Income._.Statements." hidden="1">{"Income Statement",#N/A,FALSE,"P&amp;L - $";"Quarterly Income Statement",#N/A,FALSE,"P&amp;L Detail"}</definedName>
    <definedName name="wrn.LUXCOS." localSheetId="6" hidden="1">{"LUX_ASSET",#N/A,FALSE,"CII-Q494.XLS";"LUX_LIAB",#N/A,FALSE,"CII-Q494.XLS";"LUX_INC",#N/A,FALSE,"CII-Q494.XLS";"LUXje",#N/A,FALSE,"CII-Q494.XLS"}</definedName>
    <definedName name="wrn.LUXCOS." localSheetId="5" hidden="1">{"LUX_ASSET",#N/A,FALSE,"CII-Q494.XLS";"LUX_LIAB",#N/A,FALSE,"CII-Q494.XLS";"LUX_INC",#N/A,FALSE,"CII-Q494.XLS";"LUXje",#N/A,FALSE,"CII-Q494.XLS"}</definedName>
    <definedName name="wrn.LUXCOS." hidden="1">{"LUX_ASSET",#N/A,FALSE,"CII-Q494.XLS";"LUX_LIAB",#N/A,FALSE,"CII-Q494.XLS";"LUX_INC",#N/A,FALSE,"CII-Q494.XLS";"LUXje",#N/A,FALSE,"CII-Q494.XLS"}</definedName>
    <definedName name="wrn.Market._.Share._.Report." localSheetId="6"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5"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Phase._.in." localSheetId="6" hidden="1">{"Phase in summary",#N/A,FALSE,"P&amp;L Phased"}</definedName>
    <definedName name="wrn.Phase._.in." localSheetId="5" hidden="1">{"Phase in summary",#N/A,FALSE,"P&amp;L Phased"}</definedName>
    <definedName name="wrn.Phase._.in." hidden="1">{"Phase in summary",#N/A,FALSE,"P&amp;L Phased"}</definedName>
    <definedName name="wrn.PL._.Detail." localSheetId="6" hidden="1">{#N/A,#N/A,FALSE,"P&amp;L Detail";#N/A,#N/A,FALSE,"P&amp;L Detail";#N/A,#N/A,FALSE,"P&amp;L Detail"}</definedName>
    <definedName name="wrn.PL._.Detail." localSheetId="5" hidden="1">{#N/A,#N/A,FALSE,"P&amp;L Detail";#N/A,#N/A,FALSE,"P&amp;L Detail";#N/A,#N/A,FALSE,"P&amp;L Detail"}</definedName>
    <definedName name="wrn.PL._.Detail." hidden="1">{#N/A,#N/A,FALSE,"P&amp;L Detail";#N/A,#N/A,FALSE,"P&amp;L Detail";#N/A,#N/A,FALSE,"P&amp;L Detail"}</definedName>
    <definedName name="wrn.Print." localSheetId="6"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 localSheetId="5"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_.All._.Worksheets." localSheetId="6" hidden="1">{#N/A,#N/A,FALSE,"Capitaliztion Matrix";#N/A,#N/A,FALSE,"4YR P&amp;L";#N/A,#N/A,FALSE,"Program Contributions";#N/A,#N/A,FALSE,"P&amp;L Trans YR 2";#N/A,#N/A,FALSE,"Rev &amp; EBITDA YR2";#N/A,#N/A,FALSE,"P&amp;L Trans YR 1";#N/A,#N/A,FALSE,"Rev &amp; EBITDA YR1"}</definedName>
    <definedName name="wrn.Print._.All._.Worksheets." localSheetId="5"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2." localSheetId="6"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2." localSheetId="5"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2."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3." localSheetId="6"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3." localSheetId="5"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3."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ac." localSheetId="6" hidden="1">{#N/A,#N/A,FALSE,"Op-BS";#N/A,#N/A,FALSE,"Assum";#N/A,#N/A,FALSE,"IS";#N/A,#N/A,FALSE,"Syn+Elim";#N/A,#N/A,FALSE,"BSCF";#N/A,#N/A,FALSE,"Blue_IS";#N/A,#N/A,FALSE,"Blue_BSCF";#N/A,#N/A,FALSE,"Ratings"}</definedName>
    <definedName name="wrn.printac." localSheetId="5" hidden="1">{#N/A,#N/A,FALSE,"Op-BS";#N/A,#N/A,FALSE,"Assum";#N/A,#N/A,FALSE,"IS";#N/A,#N/A,FALSE,"Syn+Elim";#N/A,#N/A,FALSE,"BSCF";#N/A,#N/A,FALSE,"Blue_IS";#N/A,#N/A,FALSE,"Blue_BSCF";#N/A,#N/A,FALSE,"Ratings"}</definedName>
    <definedName name="wrn.printac." hidden="1">{#N/A,#N/A,FALSE,"Op-BS";#N/A,#N/A,FALSE,"Assum";#N/A,#N/A,FALSE,"IS";#N/A,#N/A,FALSE,"Syn+Elim";#N/A,#N/A,FALSE,"BSCF";#N/A,#N/A,FALSE,"Blue_IS";#N/A,#N/A,FALSE,"Blue_BSCF";#N/A,#N/A,FALSE,"Ratings"}</definedName>
    <definedName name="wrn.Produzione." localSheetId="6" hidden="1">{#N/A,#N/A,FALSE,"Produzione 1";#N/A,#N/A,FALSE,"Rettifica 1";#N/A,#N/A,FALSE,"Produzione 2";#N/A,#N/A,FALSE,"Rettifica 2";#N/A,#N/A,FALSE,"Produzione 3"}</definedName>
    <definedName name="wrn.Produzione." localSheetId="5" hidden="1">{#N/A,#N/A,FALSE,"Produzione 1";#N/A,#N/A,FALSE,"Rettifica 1";#N/A,#N/A,FALSE,"Produzione 2";#N/A,#N/A,FALSE,"Rettifica 2";#N/A,#N/A,FALSE,"Produzione 3"}</definedName>
    <definedName name="wrn.Produzione." hidden="1">{#N/A,#N/A,FALSE,"Produzione 1";#N/A,#N/A,FALSE,"Rettifica 1";#N/A,#N/A,FALSE,"Produzione 2";#N/A,#N/A,FALSE,"Rettifica 2";#N/A,#N/A,FALSE,"Produzione 3"}</definedName>
    <definedName name="wrn.Quarterly._.Income._.Statement." localSheetId="6" hidden="1">{"Quarterly Income Statement",#N/A,FALSE,"P&amp;L Detail"}</definedName>
    <definedName name="wrn.Quarterly._.Income._.Statement." localSheetId="5" hidden="1">{"Quarterly Income Statement",#N/A,FALSE,"P&amp;L Detail"}</definedName>
    <definedName name="wrn.Quarterly._.Income._.Statement." hidden="1">{"Quarterly Income Statement",#N/A,FALSE,"P&amp;L Detail"}</definedName>
    <definedName name="wrn.Report." localSheetId="6" hidden="1">{#N/A,#N/A,FALSE,"Cost Comparison";#N/A,#N/A,FALSE,"ICP Comparison "}</definedName>
    <definedName name="wrn.Report." localSheetId="5" hidden="1">{#N/A,#N/A,FALSE,"Cost Comparison";#N/A,#N/A,FALSE,"ICP Comparison "}</definedName>
    <definedName name="wrn.Report." hidden="1">{#N/A,#N/A,FALSE,"Cost Comparison";#N/A,#N/A,FALSE,"ICP Comparison "}</definedName>
    <definedName name="wrn.Report._.2." localSheetId="6" hidden="1">{#N/A,#N/A,TRUE,"Pivots-Employee";#N/A,"Scenerio2",TRUE,"Assumptions Summary"}</definedName>
    <definedName name="wrn.Report._.2." localSheetId="5" hidden="1">{#N/A,#N/A,TRUE,"Pivots-Employee";#N/A,"Scenerio2",TRUE,"Assumptions Summary"}</definedName>
    <definedName name="wrn.Report._.2." hidden="1">{#N/A,#N/A,TRUE,"Pivots-Employee";#N/A,"Scenerio2",TRUE,"Assumptions Summary"}</definedName>
    <definedName name="wrn.Report1." localSheetId="6" hidden="1">{#N/A,#N/A,TRUE,"Pivots-Employee";#N/A,"Scenario1",TRUE,"Assumptions Summary"}</definedName>
    <definedName name="wrn.Report1." localSheetId="5" hidden="1">{#N/A,#N/A,TRUE,"Pivots-Employee";#N/A,"Scenario1",TRUE,"Assumptions Summary"}</definedName>
    <definedName name="wrn.Report1." hidden="1">{#N/A,#N/A,TRUE,"Pivots-Employee";#N/A,"Scenario1",TRUE,"Assumptions Summary"}</definedName>
    <definedName name="wrn.Research._.Dept." localSheetId="6" hidden="1">{"hc buildup",#N/A,FALSE,"Headcount Build-up";"7xx - ops summary - hc",#N/A,FALSE,"7xx_Research Summary";"7xx operations summary",#N/A,FALSE,"7xx_Research Summary";"720 custom research",#N/A,FALSE,"720_Custom Research";"730 syn research",#N/A,FALSE,"730_Syndicated Research"}</definedName>
    <definedName name="wrn.Research._.Dept." localSheetId="5" hidden="1">{"hc buildup",#N/A,FALSE,"Headcount Build-up";"7xx - ops summary - hc",#N/A,FALSE,"7xx_Research Summary";"7xx operations summary",#N/A,FALSE,"7xx_Research Summary";"720 custom research",#N/A,FALSE,"720_Custom Research";"730 syn research",#N/A,FALSE,"730_Syndicated Research"}</definedName>
    <definedName name="wrn.Research._.Dept." hidden="1">{"hc buildup",#N/A,FALSE,"Headcount Build-up";"7xx - ops summary - hc",#N/A,FALSE,"7xx_Research Summary";"7xx operations summary",#N/A,FALSE,"7xx_Research Summary";"720 custom research",#N/A,FALSE,"720_Custom Research";"730 syn research",#N/A,FALSE,"730_Syndicated Research"}</definedName>
    <definedName name="wrn.Revenue._.Cost._.Model." localSheetId="6" hidden="1">{"revenue buildup",#N/A,FALSE,"Revenue_Cost Model";"hc buildup",#N/A,FALSE,"Headcount Build-up";"1xx summary ops - HC",#N/A,FALSE,"1xx_Operations Summary";"1xx ops summary - expense",#N/A,FALSE,"1xx_Operations Summary";"110 admin ops",#N/A,FALSE,"110_Admin";"120 survey ops",#N/A,FALSE,"120_Survey Research";"130 resorce mgmt",#N/A,FALSE,"130_Resource Mgmt.";"140 panel member",#N/A,FALSE,"140_Panel Member"}</definedName>
    <definedName name="wrn.Revenue._.Cost._.Model." localSheetId="5" hidden="1">{"revenue buildup",#N/A,FALSE,"Revenue_Cost Model";"hc buildup",#N/A,FALSE,"Headcount Build-up";"1xx summary ops - HC",#N/A,FALSE,"1xx_Operations Summary";"1xx ops summary - expense",#N/A,FALSE,"1xx_Operations Summary";"110 admin ops",#N/A,FALSE,"110_Admin";"120 survey ops",#N/A,FALSE,"120_Survey Research";"130 resorce mgmt",#N/A,FALSE,"130_Resource Mgmt.";"140 panel member",#N/A,FALSE,"140_Panel Member"}</definedName>
    <definedName name="wrn.Revenue._.Cost._.Model." hidden="1">{"revenue buildup",#N/A,FALSE,"Revenue_Cost Model";"hc buildup",#N/A,FALSE,"Headcount Build-up";"1xx summary ops - HC",#N/A,FALSE,"1xx_Operations Summary";"1xx ops summary - expense",#N/A,FALSE,"1xx_Operations Summary";"110 admin ops",#N/A,FALSE,"110_Admin";"120 survey ops",#N/A,FALSE,"120_Survey Research";"130 resorce mgmt",#N/A,FALSE,"130_Resource Mgmt.";"140 panel member",#N/A,FALSE,"140_Panel Member"}</definedName>
    <definedName name="wrn.review." localSheetId="6" hidden="1">{"review",#N/A,FALSE,"FACTSHT"}</definedName>
    <definedName name="wrn.review." localSheetId="5" hidden="1">{"review",#N/A,FALSE,"FACTSHT"}</definedName>
    <definedName name="wrn.review." hidden="1">{"review",#N/A,FALSE,"FACTSHT"}</definedName>
    <definedName name="wrn.review1." localSheetId="6" hidden="1">{"review",#N/A,FALSE,"FACTSHT"}</definedName>
    <definedName name="wrn.review1." localSheetId="5" hidden="1">{"review",#N/A,FALSE,"FACTSHT"}</definedName>
    <definedName name="wrn.review1." hidden="1">{"review",#N/A,FALSE,"FACTSHT"}</definedName>
    <definedName name="wrn.SBEI." localSheetId="6" hidden="1">{#N/A,#N/A,TRUE,"Table1";#N/A,#N/A,TRUE,"Table2";#N/A,#N/A,TRUE,"Table3";#N/A,#N/A,TRUE,"Table4";#N/A,#N/A,TRUE,"Table5";#N/A,#N/A,TRUE,"Table6";#N/A,#N/A,TRUE,"Table7";#N/A,#N/A,TRUE,"Table8";#N/A,#N/A,TRUE,"Table9";#N/A,#N/A,TRUE,"Table10";#N/A,#N/A,TRUE,"Table11";#N/A,#N/A,TRUE,"Table12";#N/A,#N/A,TRUE,"Table13";#N/A,#N/A,TRUE,"Table14"}</definedName>
    <definedName name="wrn.SBEI." localSheetId="5" hidden="1">{#N/A,#N/A,TRUE,"Table1";#N/A,#N/A,TRUE,"Table2";#N/A,#N/A,TRUE,"Table3";#N/A,#N/A,TRUE,"Table4";#N/A,#N/A,TRUE,"Table5";#N/A,#N/A,TRUE,"Table6";#N/A,#N/A,TRUE,"Table7";#N/A,#N/A,TRUE,"Table8";#N/A,#N/A,TRUE,"Table9";#N/A,#N/A,TRUE,"Table10";#N/A,#N/A,TRUE,"Table11";#N/A,#N/A,TRUE,"Table12";#N/A,#N/A,TRUE,"Table13";#N/A,#N/A,TRUE,"Table14"}</definedName>
    <definedName name="wrn.SBEI." hidden="1">{#N/A,#N/A,TRUE,"Table1";#N/A,#N/A,TRUE,"Table2";#N/A,#N/A,TRUE,"Table3";#N/A,#N/A,TRUE,"Table4";#N/A,#N/A,TRUE,"Table5";#N/A,#N/A,TRUE,"Table6";#N/A,#N/A,TRUE,"Table7";#N/A,#N/A,TRUE,"Table8";#N/A,#N/A,TRUE,"Table9";#N/A,#N/A,TRUE,"Table10";#N/A,#N/A,TRUE,"Table11";#N/A,#N/A,TRUE,"Table12";#N/A,#N/A,TRUE,"Table13";#N/A,#N/A,TRUE,"Table14"}</definedName>
    <definedName name="wrn.Statistics." localSheetId="6" hidden="1">{"Std Poor",#N/A,FALSE,"S&amp;P";"Sum Stats",#N/A,FALSE,"Stats"}</definedName>
    <definedName name="wrn.Statistics." localSheetId="5" hidden="1">{"Std Poor",#N/A,FALSE,"S&amp;P";"Sum Stats",#N/A,FALSE,"Stats"}</definedName>
    <definedName name="wrn.Statistics." hidden="1">{"Std Poor",#N/A,FALSE,"S&amp;P";"Sum Stats",#N/A,FALSE,"Stats"}</definedName>
    <definedName name="wrn.Target." localSheetId="6"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 localSheetId="5"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 localSheetId="6"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 localSheetId="5"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2" localSheetId="6"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2" localSheetId="5"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22"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2" localSheetId="6"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2" localSheetId="5"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2"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LBO." localSheetId="6" hidden="1">{#N/A,#N/A,TRUE,"Tar-Ass";#N/A,#N/A,TRUE,"Tar-Ass LBO";#N/A,#N/A,TRUE,"LBO Ret";#N/A,#N/A,TRUE,"Tar-BS LBO";#N/A,#N/A,TRUE,"Tar-IS LBO";#N/A,#N/A,TRUE,"Tar-CF LBO";#N/A,#N/A,TRUE,"Tar-Debt LBO";#N/A,#N/A,TRUE,"Tar-Int LBO";#N/A,#N/A,TRUE,"Tar-Taxes LBO";#N/A,#N/A,TRUE,"Tar-Val LBO"}</definedName>
    <definedName name="wrn.TargetLBO." localSheetId="5" hidden="1">{#N/A,#N/A,TRUE,"Tar-Ass";#N/A,#N/A,TRUE,"Tar-Ass LBO";#N/A,#N/A,TRUE,"LBO Ret";#N/A,#N/A,TRUE,"Tar-BS LBO";#N/A,#N/A,TRUE,"Tar-IS LBO";#N/A,#N/A,TRUE,"Tar-CF LBO";#N/A,#N/A,TRUE,"Tar-Debt LBO";#N/A,#N/A,TRUE,"Tar-Int LBO";#N/A,#N/A,TRUE,"Tar-Taxes LBO";#N/A,#N/A,TRUE,"Tar-Val LBO"}</definedName>
    <definedName name="wrn.TargetLBO." hidden="1">{#N/A,#N/A,TRUE,"Tar-Ass";#N/A,#N/A,TRUE,"Tar-Ass LBO";#N/A,#N/A,TRUE,"LBO Ret";#N/A,#N/A,TRUE,"Tar-BS LBO";#N/A,#N/A,TRUE,"Tar-IS LBO";#N/A,#N/A,TRUE,"Tar-CF LBO";#N/A,#N/A,TRUE,"Tar-Debt LBO";#N/A,#N/A,TRUE,"Tar-Int LBO";#N/A,#N/A,TRUE,"Tar-Taxes LBO";#N/A,#N/A,TRUE,"Tar-Val LBO"}</definedName>
    <definedName name="wrn.TargetLBO._2" localSheetId="6" hidden="1">{#N/A,#N/A,TRUE,"Tar-Ass";#N/A,#N/A,TRUE,"Tar-Ass LBO";#N/A,#N/A,TRUE,"LBO Ret";#N/A,#N/A,TRUE,"Tar-BS LBO";#N/A,#N/A,TRUE,"Tar-IS LBO";#N/A,#N/A,TRUE,"Tar-CF LBO";#N/A,#N/A,TRUE,"Tar-Debt LBO";#N/A,#N/A,TRUE,"Tar-Int LBO";#N/A,#N/A,TRUE,"Tar-Taxes LBO";#N/A,#N/A,TRUE,"Tar-Val LBO"}</definedName>
    <definedName name="wrn.TargetLBO._2" localSheetId="5" hidden="1">{#N/A,#N/A,TRUE,"Tar-Ass";#N/A,#N/A,TRUE,"Tar-Ass LBO";#N/A,#N/A,TRUE,"LBO Ret";#N/A,#N/A,TRUE,"Tar-BS LBO";#N/A,#N/A,TRUE,"Tar-IS LBO";#N/A,#N/A,TRUE,"Tar-CF LBO";#N/A,#N/A,TRUE,"Tar-Debt LBO";#N/A,#N/A,TRUE,"Tar-Int LBO";#N/A,#N/A,TRUE,"Tar-Taxes LBO";#N/A,#N/A,TRUE,"Tar-Val LBO"}</definedName>
    <definedName name="wrn.TargetLBO._2" hidden="1">{#N/A,#N/A,TRUE,"Tar-Ass";#N/A,#N/A,TRUE,"Tar-Ass LBO";#N/A,#N/A,TRUE,"LBO Ret";#N/A,#N/A,TRUE,"Tar-BS LBO";#N/A,#N/A,TRUE,"Tar-IS LBO";#N/A,#N/A,TRUE,"Tar-CF LBO";#N/A,#N/A,TRUE,"Tar-Debt LBO";#N/A,#N/A,TRUE,"Tar-Int LBO";#N/A,#N/A,TRUE,"Tar-Taxes LBO";#N/A,#N/A,TRUE,"Tar-Val LBO"}</definedName>
    <definedName name="wrn.TargetLBO._22" localSheetId="6" hidden="1">{#N/A,#N/A,TRUE,"Tar-Ass";#N/A,#N/A,TRUE,"Tar-Ass LBO";#N/A,#N/A,TRUE,"LBO Ret";#N/A,#N/A,TRUE,"Tar-BS LBO";#N/A,#N/A,TRUE,"Tar-IS LBO";#N/A,#N/A,TRUE,"Tar-CF LBO";#N/A,#N/A,TRUE,"Tar-Debt LBO";#N/A,#N/A,TRUE,"Tar-Int LBO";#N/A,#N/A,TRUE,"Tar-Taxes LBO";#N/A,#N/A,TRUE,"Tar-Val LBO"}</definedName>
    <definedName name="wrn.TargetLBO._22" localSheetId="5" hidden="1">{#N/A,#N/A,TRUE,"Tar-Ass";#N/A,#N/A,TRUE,"Tar-Ass LBO";#N/A,#N/A,TRUE,"LBO Ret";#N/A,#N/A,TRUE,"Tar-BS LBO";#N/A,#N/A,TRUE,"Tar-IS LBO";#N/A,#N/A,TRUE,"Tar-CF LBO";#N/A,#N/A,TRUE,"Tar-Debt LBO";#N/A,#N/A,TRUE,"Tar-Int LBO";#N/A,#N/A,TRUE,"Tar-Taxes LBO";#N/A,#N/A,TRUE,"Tar-Val LBO"}</definedName>
    <definedName name="wrn.TargetLBO._22" hidden="1">{#N/A,#N/A,TRUE,"Tar-Ass";#N/A,#N/A,TRUE,"Tar-Ass LBO";#N/A,#N/A,TRUE,"LBO Ret";#N/A,#N/A,TRUE,"Tar-BS LBO";#N/A,#N/A,TRUE,"Tar-IS LBO";#N/A,#N/A,TRUE,"Tar-CF LBO";#N/A,#N/A,TRUE,"Tar-Debt LBO";#N/A,#N/A,TRUE,"Tar-Int LBO";#N/A,#N/A,TRUE,"Tar-Taxes LBO";#N/A,#N/A,TRUE,"Tar-Val LBO"}</definedName>
    <definedName name="wrn.TargetLBO.2" localSheetId="6" hidden="1">{#N/A,#N/A,TRUE,"Tar-Ass";#N/A,#N/A,TRUE,"Tar-Ass LBO";#N/A,#N/A,TRUE,"LBO Ret";#N/A,#N/A,TRUE,"Tar-BS LBO";#N/A,#N/A,TRUE,"Tar-IS LBO";#N/A,#N/A,TRUE,"Tar-CF LBO";#N/A,#N/A,TRUE,"Tar-Debt LBO";#N/A,#N/A,TRUE,"Tar-Int LBO";#N/A,#N/A,TRUE,"Tar-Taxes LBO";#N/A,#N/A,TRUE,"Tar-Val LBO"}</definedName>
    <definedName name="wrn.TargetLBO.2" localSheetId="5" hidden="1">{#N/A,#N/A,TRUE,"Tar-Ass";#N/A,#N/A,TRUE,"Tar-Ass LBO";#N/A,#N/A,TRUE,"LBO Ret";#N/A,#N/A,TRUE,"Tar-BS LBO";#N/A,#N/A,TRUE,"Tar-IS LBO";#N/A,#N/A,TRUE,"Tar-CF LBO";#N/A,#N/A,TRUE,"Tar-Debt LBO";#N/A,#N/A,TRUE,"Tar-Int LBO";#N/A,#N/A,TRUE,"Tar-Taxes LBO";#N/A,#N/A,TRUE,"Tar-Val LBO"}</definedName>
    <definedName name="wrn.TargetLBO.2" hidden="1">{#N/A,#N/A,TRUE,"Tar-Ass";#N/A,#N/A,TRUE,"Tar-Ass LBO";#N/A,#N/A,TRUE,"LBO Ret";#N/A,#N/A,TRUE,"Tar-BS LBO";#N/A,#N/A,TRUE,"Tar-IS LBO";#N/A,#N/A,TRUE,"Tar-CF LBO";#N/A,#N/A,TRUE,"Tar-Debt LBO";#N/A,#N/A,TRUE,"Tar-Int LBO";#N/A,#N/A,TRUE,"Tar-Taxes LBO";#N/A,#N/A,TRUE,"Tar-Val LBO"}</definedName>
    <definedName name="wrn.TargetState." localSheetId="6" hidden="1">{#N/A,#N/A,FALSE,"Tar-Ass";#N/A,#N/A,FALSE,"Tar-IS";#N/A,#N/A,FALSE,"Tar-BS";#N/A,#N/A,FALSE,"Tar-Adg BS";#N/A,#N/A,FALSE,"Tar-CF"}</definedName>
    <definedName name="wrn.TargetState." localSheetId="5" hidden="1">{#N/A,#N/A,FALSE,"Tar-Ass";#N/A,#N/A,FALSE,"Tar-IS";#N/A,#N/A,FALSE,"Tar-BS";#N/A,#N/A,FALSE,"Tar-Adg BS";#N/A,#N/A,FALSE,"Tar-CF"}</definedName>
    <definedName name="wrn.TargetState." hidden="1">{#N/A,#N/A,FALSE,"Tar-Ass";#N/A,#N/A,FALSE,"Tar-IS";#N/A,#N/A,FALSE,"Tar-BS";#N/A,#N/A,FALSE,"Tar-Adg BS";#N/A,#N/A,FALSE,"Tar-CF"}</definedName>
    <definedName name="wrn.TargetState._2" localSheetId="6" hidden="1">{#N/A,#N/A,FALSE,"Tar-Ass";#N/A,#N/A,FALSE,"Tar-IS";#N/A,#N/A,FALSE,"Tar-BS";#N/A,#N/A,FALSE,"Tar-Adg BS";#N/A,#N/A,FALSE,"Tar-CF"}</definedName>
    <definedName name="wrn.TargetState._2" localSheetId="5" hidden="1">{#N/A,#N/A,FALSE,"Tar-Ass";#N/A,#N/A,FALSE,"Tar-IS";#N/A,#N/A,FALSE,"Tar-BS";#N/A,#N/A,FALSE,"Tar-Adg BS";#N/A,#N/A,FALSE,"Tar-CF"}</definedName>
    <definedName name="wrn.TargetState._2" hidden="1">{#N/A,#N/A,FALSE,"Tar-Ass";#N/A,#N/A,FALSE,"Tar-IS";#N/A,#N/A,FALSE,"Tar-BS";#N/A,#N/A,FALSE,"Tar-Adg BS";#N/A,#N/A,FALSE,"Tar-CF"}</definedName>
    <definedName name="wrn.TargetState._22" localSheetId="6" hidden="1">{#N/A,#N/A,FALSE,"Tar-Ass";#N/A,#N/A,FALSE,"Tar-IS";#N/A,#N/A,FALSE,"Tar-BS";#N/A,#N/A,FALSE,"Tar-Adg BS";#N/A,#N/A,FALSE,"Tar-CF"}</definedName>
    <definedName name="wrn.TargetState._22" localSheetId="5" hidden="1">{#N/A,#N/A,FALSE,"Tar-Ass";#N/A,#N/A,FALSE,"Tar-IS";#N/A,#N/A,FALSE,"Tar-BS";#N/A,#N/A,FALSE,"Tar-Adg BS";#N/A,#N/A,FALSE,"Tar-CF"}</definedName>
    <definedName name="wrn.TargetState._22" hidden="1">{#N/A,#N/A,FALSE,"Tar-Ass";#N/A,#N/A,FALSE,"Tar-IS";#N/A,#N/A,FALSE,"Tar-BS";#N/A,#N/A,FALSE,"Tar-Adg BS";#N/A,#N/A,FALSE,"Tar-CF"}</definedName>
    <definedName name="wrn.TargetState.2" localSheetId="6" hidden="1">{#N/A,#N/A,FALSE,"Tar-Ass";#N/A,#N/A,FALSE,"Tar-IS";#N/A,#N/A,FALSE,"Tar-BS";#N/A,#N/A,FALSE,"Tar-Adg BS";#N/A,#N/A,FALSE,"Tar-CF"}</definedName>
    <definedName name="wrn.TargetState.2" localSheetId="5" hidden="1">{#N/A,#N/A,FALSE,"Tar-Ass";#N/A,#N/A,FALSE,"Tar-IS";#N/A,#N/A,FALSE,"Tar-BS";#N/A,#N/A,FALSE,"Tar-Adg BS";#N/A,#N/A,FALSE,"Tar-CF"}</definedName>
    <definedName name="wrn.TargetState.2" hidden="1">{#N/A,#N/A,FALSE,"Tar-Ass";#N/A,#N/A,FALSE,"Tar-IS";#N/A,#N/A,FALSE,"Tar-BS";#N/A,#N/A,FALSE,"Tar-Adg BS";#N/A,#N/A,FALSE,"Tar-CF"}</definedName>
    <definedName name="wrn.TargetVal." localSheetId="6" hidden="1">{#N/A,#N/A,TRUE,"Val - sum";#N/A,#N/A,TRUE,"Val - Sum1";#N/A,#N/A,TRUE,"Val - sum2";#N/A,#N/A,TRUE,"Val - Sum3";#N/A,#N/A,TRUE,"Tar-DCF";#N/A,#N/A,TRUE,"Tar-Val LBO";#N/A,#N/A,TRUE,"Tar-Mult Val"}</definedName>
    <definedName name="wrn.TargetVal." localSheetId="5" hidden="1">{#N/A,#N/A,TRUE,"Val - sum";#N/A,#N/A,TRUE,"Val - Sum1";#N/A,#N/A,TRUE,"Val - sum2";#N/A,#N/A,TRUE,"Val - Sum3";#N/A,#N/A,TRUE,"Tar-DCF";#N/A,#N/A,TRUE,"Tar-Val LBO";#N/A,#N/A,TRUE,"Tar-Mult Val"}</definedName>
    <definedName name="wrn.TargetVal." hidden="1">{#N/A,#N/A,TRUE,"Val - sum";#N/A,#N/A,TRUE,"Val - Sum1";#N/A,#N/A,TRUE,"Val - sum2";#N/A,#N/A,TRUE,"Val - Sum3";#N/A,#N/A,TRUE,"Tar-DCF";#N/A,#N/A,TRUE,"Tar-Val LBO";#N/A,#N/A,TRUE,"Tar-Mult Val"}</definedName>
    <definedName name="wrn.TargetVal._2" localSheetId="6" hidden="1">{#N/A,#N/A,TRUE,"Val - sum";#N/A,#N/A,TRUE,"Val - Sum1";#N/A,#N/A,TRUE,"Val - sum2";#N/A,#N/A,TRUE,"Val - Sum3";#N/A,#N/A,TRUE,"Tar-DCF";#N/A,#N/A,TRUE,"Tar-Val LBO";#N/A,#N/A,TRUE,"Tar-Mult Val"}</definedName>
    <definedName name="wrn.TargetVal._2" localSheetId="5" hidden="1">{#N/A,#N/A,TRUE,"Val - sum";#N/A,#N/A,TRUE,"Val - Sum1";#N/A,#N/A,TRUE,"Val - sum2";#N/A,#N/A,TRUE,"Val - Sum3";#N/A,#N/A,TRUE,"Tar-DCF";#N/A,#N/A,TRUE,"Tar-Val LBO";#N/A,#N/A,TRUE,"Tar-Mult Val"}</definedName>
    <definedName name="wrn.TargetVal._2" hidden="1">{#N/A,#N/A,TRUE,"Val - sum";#N/A,#N/A,TRUE,"Val - Sum1";#N/A,#N/A,TRUE,"Val - sum2";#N/A,#N/A,TRUE,"Val - Sum3";#N/A,#N/A,TRUE,"Tar-DCF";#N/A,#N/A,TRUE,"Tar-Val LBO";#N/A,#N/A,TRUE,"Tar-Mult Val"}</definedName>
    <definedName name="wrn.TargetVal._22" localSheetId="6" hidden="1">{#N/A,#N/A,TRUE,"Val - sum";#N/A,#N/A,TRUE,"Val - Sum1";#N/A,#N/A,TRUE,"Val - sum2";#N/A,#N/A,TRUE,"Val - Sum3";#N/A,#N/A,TRUE,"Tar-DCF";#N/A,#N/A,TRUE,"Tar-Val LBO";#N/A,#N/A,TRUE,"Tar-Mult Val"}</definedName>
    <definedName name="wrn.TargetVal._22" localSheetId="5" hidden="1">{#N/A,#N/A,TRUE,"Val - sum";#N/A,#N/A,TRUE,"Val - Sum1";#N/A,#N/A,TRUE,"Val - sum2";#N/A,#N/A,TRUE,"Val - Sum3";#N/A,#N/A,TRUE,"Tar-DCF";#N/A,#N/A,TRUE,"Tar-Val LBO";#N/A,#N/A,TRUE,"Tar-Mult Val"}</definedName>
    <definedName name="wrn.TargetVal._22" hidden="1">{#N/A,#N/A,TRUE,"Val - sum";#N/A,#N/A,TRUE,"Val - Sum1";#N/A,#N/A,TRUE,"Val - sum2";#N/A,#N/A,TRUE,"Val - Sum3";#N/A,#N/A,TRUE,"Tar-DCF";#N/A,#N/A,TRUE,"Tar-Val LBO";#N/A,#N/A,TRUE,"Tar-Mult Val"}</definedName>
    <definedName name="wrn.TargetVal.2" localSheetId="6" hidden="1">{#N/A,#N/A,TRUE,"Val - sum";#N/A,#N/A,TRUE,"Val - Sum1";#N/A,#N/A,TRUE,"Val - sum2";#N/A,#N/A,TRUE,"Val - Sum3";#N/A,#N/A,TRUE,"Tar-DCF";#N/A,#N/A,TRUE,"Tar-Val LBO";#N/A,#N/A,TRUE,"Tar-Mult Val"}</definedName>
    <definedName name="wrn.TargetVal.2" localSheetId="5" hidden="1">{#N/A,#N/A,TRUE,"Val - sum";#N/A,#N/A,TRUE,"Val - Sum1";#N/A,#N/A,TRUE,"Val - sum2";#N/A,#N/A,TRUE,"Val - Sum3";#N/A,#N/A,TRUE,"Tar-DCF";#N/A,#N/A,TRUE,"Tar-Val LBO";#N/A,#N/A,TRUE,"Tar-Mult Val"}</definedName>
    <definedName name="wrn.TargetVal.2" hidden="1">{#N/A,#N/A,TRUE,"Val - sum";#N/A,#N/A,TRUE,"Val - Sum1";#N/A,#N/A,TRUE,"Val - sum2";#N/A,#N/A,TRUE,"Val - Sum3";#N/A,#N/A,TRUE,"Tar-DCF";#N/A,#N/A,TRUE,"Tar-Val LBO";#N/A,#N/A,TRUE,"Tar-Mult Val"}</definedName>
    <definedName name="wrn.Vendite." localSheetId="6" hidden="1">{#N/A,#N/A,FALSE,"Vendite Europa";#N/A,#N/A,FALSE,"Vendite Francia";#N/A,#N/A,FALSE,"Vendite Korea";#N/A,#N/A,FALSE,"Vendite Oriente";#N/A,#N/A,FALSE,"Vendite Giappone";#N/A,#N/A,FALSE,"Vendite Riepilogo"}</definedName>
    <definedName name="wrn.Vendite." localSheetId="5" hidden="1">{#N/A,#N/A,FALSE,"Vendite Europa";#N/A,#N/A,FALSE,"Vendite Francia";#N/A,#N/A,FALSE,"Vendite Korea";#N/A,#N/A,FALSE,"Vendite Oriente";#N/A,#N/A,FALSE,"Vendite Giappone";#N/A,#N/A,FALSE,"Vendite Riepilogo"}</definedName>
    <definedName name="wrn.Vendite." hidden="1">{#N/A,#N/A,FALSE,"Vendite Europa";#N/A,#N/A,FALSE,"Vendite Francia";#N/A,#N/A,FALSE,"Vendite Korea";#N/A,#N/A,FALSE,"Vendite Oriente";#N/A,#N/A,FALSE,"Vendite Giappone";#N/A,#N/A,FALSE,"Vendite Riepilogo"}</definedName>
    <definedName name="WROC">#REF!</definedName>
    <definedName name="ws">#REF!</definedName>
    <definedName name="Wtd_BidShs">#REF!</definedName>
    <definedName name="wtwo">#REF!</definedName>
    <definedName name="WVVABUD">#REF!</definedName>
    <definedName name="WVVAPROJ">#REF!</definedName>
    <definedName name="ww">#REF!</definedName>
    <definedName name="wwww">#REF!</definedName>
    <definedName name="x" localSheetId="4" hidden="1">#REF!</definedName>
    <definedName name="x" hidden="1">#REF!</definedName>
    <definedName name="XAXAAXXAAA">#REF!</definedName>
    <definedName name="Xbrl_Tag_159b8957_ae03_42ec_9e89_9f8ad3bf9d11" localSheetId="4" hidden="1">#REF!</definedName>
    <definedName name="Xbrl_Tag_159b8957_ae03_42ec_9e89_9f8ad3bf9d11" hidden="1">#REF!</definedName>
    <definedName name="Xbrl_Tag_2c0bf940_89af_4553_823d_c70b8655e2a4" localSheetId="4" hidden="1">#REF!</definedName>
    <definedName name="Xbrl_Tag_2c0bf940_89af_4553_823d_c70b8655e2a4" hidden="1">#REF!</definedName>
    <definedName name="Xbrl_Tag_2ec604a8_12e6_47bd_810b_dfd3eb163f8c" localSheetId="4" hidden="1">#REF!</definedName>
    <definedName name="Xbrl_Tag_2ec604a8_12e6_47bd_810b_dfd3eb163f8c" hidden="1">#REF!</definedName>
    <definedName name="Xbrl_Tag_75d2d898_abdd_4ea3_af98_204b7b366af1" localSheetId="4" hidden="1">#REF!</definedName>
    <definedName name="Xbrl_Tag_75d2d898_abdd_4ea3_af98_204b7b366af1" hidden="1">#REF!</definedName>
    <definedName name="Xbrl_Tag_adaa8e9c_940a_4384_b1cf_05e20ec68a9f" localSheetId="4" hidden="1">#REF!</definedName>
    <definedName name="Xbrl_Tag_adaa8e9c_940a_4384_b1cf_05e20ec68a9f" hidden="1">#REF!</definedName>
    <definedName name="XoXo">1</definedName>
    <definedName name="xx" localSheetId="6">[0]!BS</definedName>
    <definedName name="xx" localSheetId="5">[0]!BS</definedName>
    <definedName name="xx">[0]!BS</definedName>
    <definedName name="xxx">#REF!</definedName>
    <definedName name="xxxx" localSheetId="6" hidden="1">{#N/A,#N/A,FALSE,"New-RegularBevel";#N/A,#N/A,FALSE,"Optiva-Optiva2";#N/A,#N/A,FALSE,"Cathlon-Monoblok";#N/A,#N/A,FALSE,"Stylets"}</definedName>
    <definedName name="xxxx" localSheetId="5" hidden="1">{#N/A,#N/A,FALSE,"New-RegularBevel";#N/A,#N/A,FALSE,"Optiva-Optiva2";#N/A,#N/A,FALSE,"Cathlon-Monoblok";#N/A,#N/A,FALSE,"Stylets"}</definedName>
    <definedName name="xxxx" hidden="1">{#N/A,#N/A,FALSE,"New-RegularBevel";#N/A,#N/A,FALSE,"Optiva-Optiva2";#N/A,#N/A,FALSE,"Cathlon-Monoblok";#N/A,#N/A,FALSE,"Stylets"}</definedName>
    <definedName name="xxxxxxxxxxx" localSheetId="6" hidden="1">{#N/A,#N/A,FALSE,"Costi per Gruppo ";#N/A,#N/A,FALSE,"New-RegularBevel";#N/A,#N/A,FALSE,"Optiva-Optiva2";#N/A,#N/A,FALSE,"Cathlon-Monoblok";#N/A,#N/A,FALSE,"Stylets";#N/A,#N/A,FALSE,"Totali"}</definedName>
    <definedName name="xxxxxxxxxxx" localSheetId="5" hidden="1">{#N/A,#N/A,FALSE,"Costi per Gruppo ";#N/A,#N/A,FALSE,"New-RegularBevel";#N/A,#N/A,FALSE,"Optiva-Optiva2";#N/A,#N/A,FALSE,"Cathlon-Monoblok";#N/A,#N/A,FALSE,"Stylets";#N/A,#N/A,FALSE,"Totali"}</definedName>
    <definedName name="xxxxxxxxxxx" hidden="1">{#N/A,#N/A,FALSE,"Costi per Gruppo ";#N/A,#N/A,FALSE,"New-RegularBevel";#N/A,#N/A,FALSE,"Optiva-Optiva2";#N/A,#N/A,FALSE,"Cathlon-Monoblok";#N/A,#N/A,FALSE,"Stylets";#N/A,#N/A,FALSE,"Totali"}</definedName>
    <definedName name="xxxxxxxxxxxxxxxxxxxxxxxxxxxxxxxxxxxxxxxxxxxxxxxxxxxxxxxxxxx">#REF!</definedName>
    <definedName name="y" localSheetId="4" hidden="1">#REF!</definedName>
    <definedName name="y" hidden="1">#REF!</definedName>
    <definedName name="y_0">#REF!</definedName>
    <definedName name="y_1">#REF!</definedName>
    <definedName name="y_2">#REF!</definedName>
    <definedName name="y_3">#REF!</definedName>
    <definedName name="y_4">#REF!</definedName>
    <definedName name="y_5">#REF!</definedName>
    <definedName name="y_6">#REF!</definedName>
    <definedName name="y_most_current">#REF!</definedName>
    <definedName name="year">#REF!</definedName>
    <definedName name="Year_1">#REF!</definedName>
    <definedName name="Year_2">#REF!</definedName>
    <definedName name="Year_3">#REF!</definedName>
    <definedName name="Year_4">#REF!</definedName>
    <definedName name="Year_5">#REF!</definedName>
    <definedName name="Year_Ending">#REF!</definedName>
    <definedName name="Year_Index">#REF!</definedName>
    <definedName name="Year_rel">#REF!</definedName>
    <definedName name="Year0">#REF!</definedName>
    <definedName name="Year4">#REF!</definedName>
    <definedName name="Years_to_Exit">#REF!</definedName>
    <definedName name="YEARSCOLUMN">#REF!</definedName>
    <definedName name="Yes">1</definedName>
    <definedName name="YES_NO" localSheetId="4">#REF!</definedName>
    <definedName name="YES_NO">#REF!</definedName>
    <definedName name="Yes_or_No" localSheetId="4">#REF!</definedName>
    <definedName name="Yes_or_No">#REF!</definedName>
    <definedName name="YESMEANING1">#REF!</definedName>
    <definedName name="Yr0_Roll">#REF!</definedName>
    <definedName name="Yr1to5">#REF!</definedName>
    <definedName name="Yr6to10">#REF!</definedName>
    <definedName name="YRR">#REF!</definedName>
    <definedName name="YRS">#REF!</definedName>
    <definedName name="YTD">#REF!</definedName>
    <definedName name="YTDCONSLLC">#REF!</definedName>
    <definedName name="YTDCONSTV">#REF!</definedName>
    <definedName name="YTDCONSVENT">#REF!</definedName>
    <definedName name="YTDLLCvsBUD">#REF!</definedName>
    <definedName name="YTDTVvsBUD">#REF!</definedName>
    <definedName name="ytdVENTvsBUD">#REF!</definedName>
    <definedName name="yyy" localSheetId="6">[0]!BV_INC</definedName>
    <definedName name="yyy" localSheetId="5">[0]!BV_INC</definedName>
    <definedName name="yyy">[0]!BV_INC</definedName>
    <definedName name="z_Margin_EBIT3yr_Mean">#REF!</definedName>
    <definedName name="z_Margin_EBITDA3yr">#REF!</definedName>
    <definedName name="z_Margin_EBITDA3yr_Increm">#REF!</definedName>
    <definedName name="z_Margin_EBITDA3yr_Max">#REF!</definedName>
    <definedName name="z_Margin_EBITDA3yr_Mean">#REF!</definedName>
    <definedName name="z_Margin_EBITDA3yr_Mean_cal">#REF!</definedName>
    <definedName name="z_Margin_EBITDA3yr_Min">#REF!</definedName>
    <definedName name="z_Margin_EBITDA3yr_Name">#REF!</definedName>
    <definedName name="z_Margin_LTM_EBIT">#REF!</definedName>
    <definedName name="z_Margin_LTM_EBIT_Increm">#REF!</definedName>
    <definedName name="z_Margin_LTM_EBIT_Max">#REF!</definedName>
    <definedName name="z_Margin_LTM_EBIT_Mean">#REF!</definedName>
    <definedName name="z_Margin_LTM_EBIT_Mean_cal">#REF!</definedName>
    <definedName name="z_Margin_LTM_EBIT_Min">#REF!</definedName>
    <definedName name="z_Margin_LTM_EBIT_Name">#REF!</definedName>
    <definedName name="z_Margin_LTM_EBITDA">#REF!</definedName>
    <definedName name="z_Margin_LTM_EBITDA_Increm">#REF!</definedName>
    <definedName name="z_Margin_LTM_EBITDA_Max">#REF!</definedName>
    <definedName name="z_Margin_LTM_EBITDA_Mean">#REF!</definedName>
    <definedName name="z_Margin_LTM_EBITDA_Mean_cal">#REF!</definedName>
    <definedName name="z_Margin_LTM_EBITDA_Min">#REF!</definedName>
    <definedName name="z_Margin_LTM_EBITDA_Name">#REF!</definedName>
    <definedName name="z_Margin_NI">#REF!</definedName>
    <definedName name="z_Margin_NI_Increm">#REF!</definedName>
    <definedName name="z_Margin_NI_Max">#REF!</definedName>
    <definedName name="z_Margin_NI_Mean">#REF!</definedName>
    <definedName name="z_Margin_NI_Mean_cal">#REF!</definedName>
    <definedName name="z_Margin_NI_Min">#REF!</definedName>
    <definedName name="z_Margin_NI_Name">#REF!</definedName>
    <definedName name="z_Op_EBIT">#REF!</definedName>
    <definedName name="z_Op_EBIT_Increm">#REF!</definedName>
    <definedName name="z_Op_EBIT_Max">#REF!</definedName>
    <definedName name="z_Op_EBIT_Mean">#REF!</definedName>
    <definedName name="z_Op_EBIT_Mean_cal">#REF!</definedName>
    <definedName name="z_Op_EBIT_Min">#REF!</definedName>
    <definedName name="z_Op_EBIT_Name">#REF!</definedName>
    <definedName name="z_Op_EBITDA">#REF!</definedName>
    <definedName name="z_Op_EBITDA_Increm">#REF!</definedName>
    <definedName name="z_Op_EBITDA_Max">#REF!</definedName>
    <definedName name="z_Op_EBITDA_Mean">#REF!</definedName>
    <definedName name="z_Op_EBITDA_Mean_cal">#REF!</definedName>
    <definedName name="z_Op_EBITDA_Min">#REF!</definedName>
    <definedName name="z_Op_EBITDA_Name">#REF!</definedName>
    <definedName name="z_Op_NI">#REF!</definedName>
    <definedName name="z_Op_NI_Increm">#REF!</definedName>
    <definedName name="z_Op_NI_Max">#REF!</definedName>
    <definedName name="z_Op_NI_Mean">#REF!</definedName>
    <definedName name="z_Op_NI_Mean_cal">#REF!</definedName>
    <definedName name="z_Op_NI_Min">#REF!</definedName>
    <definedName name="z_Op_NI_Name">#REF!</definedName>
    <definedName name="z_Op_Revenues">#REF!</definedName>
    <definedName name="z_Op_Revenues_Increm">#REF!</definedName>
    <definedName name="z_Op_Revenues_Max">#REF!</definedName>
    <definedName name="z_Op_Revenues_Mean">#REF!</definedName>
    <definedName name="z_Op_Revenues_Mean_cal">#REF!</definedName>
    <definedName name="z_Op_Revenues_Min">#REF!</definedName>
    <definedName name="z_Op_Revenues_Name">#REF!</definedName>
    <definedName name="z_P2_All">#REF!,#REF!</definedName>
    <definedName name="z_P3_All">#REF!,#REF!,#REF!,#REF!</definedName>
    <definedName name="z_P4_All">#REF!,#REF!</definedName>
    <definedName name="z_P5_All">#REF!,#REF!</definedName>
    <definedName name="z_Range">#REF!</definedName>
    <definedName name="z_TEV_LTM_EBIT">#REF!</definedName>
    <definedName name="z_TEV_LTM_EBIT_Increm">#REF!</definedName>
    <definedName name="z_TEV_LTM_EBIT_Max">#REF!</definedName>
    <definedName name="z_TEV_LTM_EBIT_Mean">#REF!</definedName>
    <definedName name="z_TEV_LTM_EBIT_Mean_cal">#REF!</definedName>
    <definedName name="z_TEV_LTM_EBIT_Min">#REF!</definedName>
    <definedName name="z_TEV_LTM_EBIT_Name">#REF!</definedName>
    <definedName name="z_TEV_LTM_EBITDA">#REF!</definedName>
    <definedName name="z_TEV_LTM_EBITDA_Increm">#REF!</definedName>
    <definedName name="z_TEV_LTM_EBITDA_Max">#REF!</definedName>
    <definedName name="z_TEV_LTM_EBITDA_Mean">#REF!</definedName>
    <definedName name="z_TEV_LTM_EBITDA_Mean_cal">#REF!</definedName>
    <definedName name="z_TEV_LTM_EBITDA_Min">#REF!</definedName>
    <definedName name="z_TEV_LTM_EBITDA_Name">#REF!</definedName>
    <definedName name="z_TEV_LTM_LTM_NI">#REF!</definedName>
    <definedName name="z_TEV_LTM_LTM_NI_Increm">#REF!</definedName>
    <definedName name="z_TEV_LTM_LTM_NI_Max">#REF!</definedName>
    <definedName name="z_TEV_LTM_LTM_NI_Mean">#REF!</definedName>
    <definedName name="z_TEV_LTM_LTM_NI_Mean_cal">#REF!</definedName>
    <definedName name="z_TEV_LTM_LTM_NI_Min">#REF!</definedName>
    <definedName name="z_TEV_LTM_LTM_NI_Name">#REF!</definedName>
    <definedName name="z_TEV_LTM_Revenues">#REF!</definedName>
    <definedName name="z_TEV_LTM_Revenues_Increm">#REF!</definedName>
    <definedName name="z_TEV_LTM_Revenues_Max">#REF!</definedName>
    <definedName name="z_TEV_LTM_Revenues_Mean">#REF!</definedName>
    <definedName name="z_TEV_LTM_Revenues_Mean_cal">#REF!</definedName>
    <definedName name="z_TEV_LTM_Revenues_Min">#REF!</definedName>
    <definedName name="z_TEV_LTM_Revenues_Name">#REF!</definedName>
    <definedName name="ZAAZAZAAZ">#REF!</definedName>
    <definedName name="zz" localSheetId="6">[0]!BV_JE</definedName>
    <definedName name="zz" localSheetId="5">[0]!BV_JE</definedName>
    <definedName name="zz">[0]!BV_JE</definedName>
    <definedName name="zz_chart1_r2">#REF!</definedName>
    <definedName name="zz_chart2_r2">#REF!</definedName>
    <definedName name="zz_chart3_r2">#REF!</definedName>
    <definedName name="zz_chart4_r2">#REF!</definedName>
    <definedName name="zz_LTM_EBIT_Margin">#REF!</definedName>
    <definedName name="zz_LTM_EBIT_Margin_chart3">#REF!</definedName>
    <definedName name="zz_LTM_EBIT_Margin_chart4">#REF!</definedName>
    <definedName name="zz_LTM_Gross_Margin">#REF!</definedName>
    <definedName name="zz_PE_Multiple">#REF!</definedName>
    <definedName name="zz_PE_Multiple_chart2">#REF!</definedName>
    <definedName name="zz_TEV_EBIT_Multiple">#REF!</definedName>
    <definedName name="zz_TEV_Rev_Multiple">#REF!</definedName>
    <definedName name="zzzzzzzzzzzzzzzzzzzz">#REF!</definedName>
    <definedName name="zzzzzzzzzzzzzzzzzzzzzzzzzzz">#REF!</definedName>
    <definedName name="zzzzzzzzzzzzzzzzzzzzzzzzzzzzzzz">#REF!</definedName>
    <definedName name="zzzzzzzzzzzzzzzzzzzzzzzzzzzzzzzzzzzzzz">#REF!</definedName>
    <definedName name="zzzzzzzzzzzzzzzzzzzzzzzzzzzzzzzzzzzzzzzzzzzzzzzzzzzzzzzz">#REF!</definedName>
  </definedNames>
  <calcPr calcId="191029"/>
  <pivotCaches>
    <pivotCache cacheId="1"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141" l="1"/>
  <c r="F17" i="141"/>
  <c r="E17" i="141"/>
  <c r="D17" i="141"/>
  <c r="C17" i="141"/>
  <c r="B17" i="141"/>
  <c r="H16" i="141"/>
  <c r="H15" i="141"/>
  <c r="H14" i="141"/>
  <c r="H13" i="141"/>
  <c r="H12" i="141"/>
  <c r="H11" i="141"/>
  <c r="H10" i="141"/>
  <c r="H9" i="141"/>
  <c r="H8" i="141"/>
  <c r="H7" i="141"/>
  <c r="H6" i="141"/>
  <c r="H5" i="141"/>
  <c r="H17" i="141" s="1"/>
  <c r="G21" i="140"/>
  <c r="D21" i="140"/>
  <c r="H20" i="140"/>
  <c r="H21" i="140" s="1"/>
  <c r="B19" i="140"/>
  <c r="G15" i="140"/>
  <c r="D15" i="140"/>
  <c r="H13" i="140"/>
  <c r="H15" i="140" s="1"/>
  <c r="B12" i="140"/>
  <c r="H7" i="140"/>
  <c r="H6" i="140"/>
  <c r="G6" i="140"/>
  <c r="G7" i="140" s="1"/>
  <c r="D6" i="140"/>
  <c r="D7" i="140" s="1"/>
  <c r="B5" i="140"/>
  <c r="L7" i="53" l="1"/>
  <c r="D7" i="53" s="1"/>
  <c r="H69" i="139"/>
  <c r="H68" i="139"/>
  <c r="H67" i="139"/>
  <c r="H66" i="139"/>
  <c r="H65" i="139"/>
  <c r="H64" i="139"/>
  <c r="H63" i="139"/>
  <c r="H62" i="139"/>
  <c r="H61" i="139"/>
  <c r="H60" i="139"/>
  <c r="H59" i="139"/>
  <c r="H58" i="139"/>
  <c r="H57" i="139"/>
  <c r="H56" i="139"/>
  <c r="H55" i="139"/>
  <c r="H54" i="139"/>
  <c r="H53" i="139"/>
  <c r="H52" i="139"/>
  <c r="H51" i="139"/>
  <c r="H50" i="139"/>
  <c r="H49" i="139"/>
  <c r="H48" i="139"/>
  <c r="H47" i="139"/>
  <c r="H46" i="139"/>
  <c r="H45" i="139"/>
  <c r="H44" i="139"/>
  <c r="H43" i="139"/>
  <c r="H42" i="139"/>
  <c r="H41" i="139"/>
  <c r="H40" i="139"/>
  <c r="H39" i="139"/>
  <c r="H38" i="139"/>
  <c r="H37" i="139"/>
  <c r="H36" i="139"/>
  <c r="H35" i="139"/>
  <c r="H34" i="139"/>
  <c r="H33" i="139"/>
  <c r="H32" i="139"/>
  <c r="H31" i="139"/>
  <c r="H30" i="139"/>
  <c r="H29" i="139"/>
  <c r="H28" i="139"/>
  <c r="H27" i="139"/>
  <c r="H26" i="139"/>
  <c r="H25" i="139"/>
  <c r="H24" i="139"/>
  <c r="H23" i="139"/>
  <c r="H22" i="139"/>
  <c r="H21" i="139"/>
  <c r="H20" i="139"/>
  <c r="H19" i="139"/>
  <c r="H18" i="139"/>
  <c r="H17" i="139"/>
  <c r="H16" i="139"/>
  <c r="H15" i="139"/>
  <c r="H14" i="139"/>
  <c r="H13" i="139"/>
  <c r="H12" i="139"/>
  <c r="H11" i="139"/>
  <c r="H10" i="139"/>
  <c r="H9" i="139"/>
  <c r="H8" i="139"/>
  <c r="H7" i="139"/>
  <c r="H6" i="139"/>
  <c r="H5" i="139"/>
  <c r="H4" i="139"/>
  <c r="H3" i="139"/>
  <c r="H2" i="139"/>
  <c r="D16" i="124" l="1"/>
  <c r="B7" i="53" l="1"/>
  <c r="M14" i="53" l="1"/>
  <c r="C7" i="53" l="1"/>
  <c r="D18" i="124" l="1"/>
  <c r="D20" i="124" s="1"/>
  <c r="F22" i="105" l="1"/>
  <c r="F23" i="105" s="1"/>
  <c r="X23" i="105"/>
  <c r="X11" i="105"/>
  <c r="L16" i="105" l="1"/>
  <c r="W16" i="105" l="1"/>
  <c r="J17" i="53"/>
  <c r="L56" i="53"/>
  <c r="O56" i="53" s="1"/>
  <c r="E56" i="53" l="1"/>
  <c r="L15" i="105" l="1"/>
  <c r="C17" i="53" s="1"/>
  <c r="L9" i="105"/>
  <c r="K9" i="105"/>
  <c r="K10" i="105"/>
  <c r="B14" i="53" s="1"/>
  <c r="M9" i="105"/>
  <c r="L10" i="105"/>
  <c r="C14" i="53" s="1"/>
  <c r="M10" i="105"/>
  <c r="K11" i="105"/>
  <c r="I14" i="53" s="1"/>
  <c r="L11" i="105"/>
  <c r="J14" i="53" s="1"/>
  <c r="K14" i="105"/>
  <c r="V14" i="105" s="1"/>
  <c r="L14" i="105"/>
  <c r="W14" i="105" s="1"/>
  <c r="K15" i="105"/>
  <c r="V15" i="105" s="1"/>
  <c r="K16" i="105"/>
  <c r="V16" i="105" s="1"/>
  <c r="L19" i="105"/>
  <c r="C10" i="53" s="1"/>
  <c r="L20" i="105"/>
  <c r="J10" i="53" s="1"/>
  <c r="K23" i="105"/>
  <c r="V23" i="105" s="1"/>
  <c r="L23" i="105"/>
  <c r="W23" i="105" s="1"/>
  <c r="X10" i="105" l="1"/>
  <c r="E14" i="53"/>
  <c r="X9" i="105"/>
  <c r="V10" i="105"/>
  <c r="V9" i="105"/>
  <c r="V11" i="105"/>
  <c r="W9" i="105"/>
  <c r="W20" i="105"/>
  <c r="W15" i="105"/>
  <c r="W11" i="105"/>
  <c r="W19" i="105"/>
  <c r="W10" i="105"/>
  <c r="N23" i="105"/>
  <c r="Y23" i="105" s="1"/>
  <c r="N14" i="105"/>
  <c r="Y14" i="105" s="1"/>
  <c r="N10" i="105"/>
  <c r="D10" i="53" s="1"/>
  <c r="N9" i="105"/>
  <c r="Y9" i="105" s="1"/>
  <c r="N11" i="105"/>
  <c r="K10" i="53" s="1"/>
  <c r="N16" i="105"/>
  <c r="I10" i="53" s="1"/>
  <c r="N15" i="105"/>
  <c r="B10" i="53" s="1"/>
  <c r="Y15" i="105" l="1"/>
  <c r="Y16" i="105"/>
  <c r="Y11" i="105"/>
  <c r="Y10" i="105"/>
  <c r="C37" i="53" l="1"/>
  <c r="B37" i="53"/>
  <c r="I40" i="53" l="1"/>
  <c r="B40" i="53"/>
  <c r="E44" i="53"/>
  <c r="J44" i="53" l="1"/>
  <c r="C40" i="53"/>
  <c r="J40" i="53"/>
  <c r="M44" i="53"/>
  <c r="C44" i="53"/>
  <c r="C47" i="53" l="1"/>
  <c r="J47" i="53"/>
  <c r="O27" i="53" l="1"/>
  <c r="O26" i="53"/>
  <c r="E57" i="53" l="1"/>
  <c r="G27" i="53" l="1"/>
  <c r="G57" i="53" l="1"/>
  <c r="J37" i="53"/>
  <c r="J41" i="53" s="1"/>
  <c r="C41" i="53"/>
  <c r="G56" i="53" l="1"/>
  <c r="G26" i="53"/>
  <c r="I37" i="53" l="1"/>
  <c r="I41" i="53" s="1"/>
  <c r="B41" i="53"/>
  <c r="B48" i="53"/>
  <c r="C48" i="53" s="1"/>
  <c r="G48" i="53" s="1"/>
  <c r="I48" i="53" l="1"/>
  <c r="B11" i="53" l="1"/>
  <c r="I7" i="53"/>
  <c r="B18" i="53"/>
  <c r="C18" i="53" s="1"/>
  <c r="F40" i="53"/>
  <c r="J48" i="53"/>
  <c r="O48" i="53" s="1"/>
  <c r="G18" i="53" l="1"/>
  <c r="I18" i="53"/>
  <c r="J18" i="53" s="1"/>
  <c r="O18" i="53" s="1"/>
  <c r="I11" i="53"/>
  <c r="J74" i="53" l="1"/>
  <c r="D8" i="124" s="1"/>
  <c r="C11" i="53"/>
  <c r="J7" i="53"/>
  <c r="J11" i="53" l="1"/>
  <c r="N40" i="53" l="1"/>
  <c r="N7" i="53" l="1"/>
  <c r="F37" i="53"/>
  <c r="F11" i="53"/>
  <c r="F19" i="53" l="1"/>
  <c r="N11" i="53"/>
  <c r="N37" i="53"/>
  <c r="F41" i="53"/>
  <c r="F28" i="53" l="1"/>
  <c r="N19" i="53"/>
  <c r="N28" i="53" s="1"/>
  <c r="F49" i="53"/>
  <c r="N41" i="53"/>
  <c r="N49" i="53" l="1"/>
  <c r="F58" i="53"/>
  <c r="N58" i="53" l="1"/>
  <c r="D40" i="53" l="1"/>
  <c r="B44" i="53" l="1"/>
  <c r="K40" i="53" l="1"/>
  <c r="I44" i="53" l="1"/>
  <c r="L53" i="53" l="1"/>
  <c r="O53" i="53" s="1"/>
  <c r="O23" i="53"/>
  <c r="L19" i="53"/>
  <c r="L28" i="53" s="1"/>
  <c r="D37" i="53"/>
  <c r="B15" i="53" l="1"/>
  <c r="B19" i="53" s="1"/>
  <c r="K7" i="53"/>
  <c r="C15" i="53"/>
  <c r="G7" i="53"/>
  <c r="D11" i="53"/>
  <c r="G11" i="53" s="1"/>
  <c r="E15" i="53"/>
  <c r="E19" i="53" s="1"/>
  <c r="L37" i="53"/>
  <c r="L49" i="53" s="1"/>
  <c r="L58" i="53" s="1"/>
  <c r="E52" i="53"/>
  <c r="G52" i="53" s="1"/>
  <c r="D41" i="53"/>
  <c r="E45" i="53"/>
  <c r="E49" i="53" s="1"/>
  <c r="K37" i="53"/>
  <c r="C45" i="53"/>
  <c r="C49" i="53" s="1"/>
  <c r="C58" i="53" s="1"/>
  <c r="B45" i="53"/>
  <c r="G37" i="53"/>
  <c r="M15" i="53" l="1"/>
  <c r="M19" i="53" s="1"/>
  <c r="M28" i="53" s="1"/>
  <c r="L3" i="53"/>
  <c r="C19" i="53"/>
  <c r="O7" i="53"/>
  <c r="J15" i="53"/>
  <c r="J19" i="53" s="1"/>
  <c r="N74" i="53" s="1"/>
  <c r="B20" i="140" s="1"/>
  <c r="K11" i="53"/>
  <c r="O11" i="53" s="1"/>
  <c r="I15" i="53"/>
  <c r="D15" i="53"/>
  <c r="D19" i="53" s="1"/>
  <c r="D28" i="53" s="1"/>
  <c r="E28" i="53"/>
  <c r="E58" i="53"/>
  <c r="G22" i="53"/>
  <c r="B49" i="53"/>
  <c r="M45" i="53"/>
  <c r="M49" i="53" s="1"/>
  <c r="M58" i="53" s="1"/>
  <c r="K41" i="53"/>
  <c r="J45" i="53"/>
  <c r="J49" i="53" s="1"/>
  <c r="J58" i="53" s="1"/>
  <c r="I45" i="53"/>
  <c r="O37" i="53"/>
  <c r="B28" i="53"/>
  <c r="G41" i="53"/>
  <c r="D45" i="53"/>
  <c r="D49" i="53" s="1"/>
  <c r="D58" i="53" s="1"/>
  <c r="B21" i="140" l="1"/>
  <c r="C74" i="53"/>
  <c r="F74" i="53"/>
  <c r="K15" i="53"/>
  <c r="K19" i="53" s="1"/>
  <c r="K28" i="53" s="1"/>
  <c r="C28" i="53"/>
  <c r="D7" i="124"/>
  <c r="J28" i="53"/>
  <c r="I19" i="53"/>
  <c r="G15" i="53"/>
  <c r="G19" i="53"/>
  <c r="G28" i="53" s="1"/>
  <c r="B58" i="53"/>
  <c r="G49" i="53"/>
  <c r="G58" i="53" s="1"/>
  <c r="G45" i="53"/>
  <c r="I49" i="53"/>
  <c r="O41" i="53"/>
  <c r="K45" i="53"/>
  <c r="K49" i="53" s="1"/>
  <c r="K58" i="53" s="1"/>
  <c r="D5" i="124" l="1"/>
  <c r="B13" i="140"/>
  <c r="D9" i="124"/>
  <c r="O15" i="53"/>
  <c r="I28" i="53"/>
  <c r="O19" i="53"/>
  <c r="O28" i="53" s="1"/>
  <c r="O30" i="53" s="1"/>
  <c r="O45" i="53"/>
  <c r="I58" i="53"/>
  <c r="O49" i="53"/>
  <c r="O58" i="53" s="1"/>
  <c r="O60" i="53" s="1"/>
  <c r="D11" i="124" l="1"/>
  <c r="D21" i="124" s="1"/>
  <c r="B15" i="140"/>
  <c r="B6" i="140"/>
  <c r="B7" i="140" s="1"/>
  <c r="O61"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 Harder</author>
  </authors>
  <commentList>
    <comment ref="A12" authorId="0" shapeId="0" xr:uid="{FCE96C41-5DF3-4192-ACFD-D09A7DE64431}">
      <text>
        <r>
          <rPr>
            <b/>
            <sz val="9"/>
            <color indexed="81"/>
            <rFont val="Tahoma"/>
            <family val="2"/>
          </rPr>
          <t>Tim Harder:</t>
        </r>
        <r>
          <rPr>
            <sz val="9"/>
            <color indexed="81"/>
            <rFont val="Tahoma"/>
            <family val="2"/>
          </rPr>
          <t xml:space="preserve">
These amounts pertain to the initial Test Year filing and will not tie-out to current 2026 pension expense Test Year projections.</t>
        </r>
      </text>
    </comment>
  </commentList>
</comments>
</file>

<file path=xl/sharedStrings.xml><?xml version="1.0" encoding="utf-8"?>
<sst xmlns="http://schemas.openxmlformats.org/spreadsheetml/2006/main" count="640" uniqueCount="183">
  <si>
    <t>Service cost</t>
  </si>
  <si>
    <t>Interest cost</t>
  </si>
  <si>
    <t>Expected return on assets</t>
  </si>
  <si>
    <t>Amortizations:</t>
  </si>
  <si>
    <t>Prior service cost</t>
  </si>
  <si>
    <t>(Gain)/loss</t>
  </si>
  <si>
    <t>KU</t>
  </si>
  <si>
    <t>LG&amp;E &amp; KU Energy LLC</t>
  </si>
  <si>
    <t>Notes</t>
  </si>
  <si>
    <t>ASC 715 NPBC</t>
  </si>
  <si>
    <t>Servco</t>
  </si>
  <si>
    <t>Grand Total</t>
  </si>
  <si>
    <t>Total</t>
  </si>
  <si>
    <t>Reg-15</t>
  </si>
  <si>
    <t>LG&amp;E</t>
  </si>
  <si>
    <t>LKE Other</t>
  </si>
  <si>
    <t>O&amp;M</t>
  </si>
  <si>
    <t>PAA</t>
  </si>
  <si>
    <t>Total Expense</t>
  </si>
  <si>
    <t>Total Allocated Expense (Incl. NQ Plans and WKE)</t>
  </si>
  <si>
    <t>Allocate LG&amp;E to KU (% includes O&amp;M/Cap Split)</t>
  </si>
  <si>
    <t>Total Expense (Excl. NQ and WKE) @ 15 YR</t>
  </si>
  <si>
    <t>O&amp;M/Capital %</t>
  </si>
  <si>
    <t>$ Allocated to KU from LG&amp;E</t>
  </si>
  <si>
    <t>Allocated Expense @ 15 YR</t>
  </si>
  <si>
    <t>WKE Non-Union (O&amp;M Only)</t>
  </si>
  <si>
    <t>Non-Qualified Plans (O&amp;M Only)</t>
  </si>
  <si>
    <t>Step 1:  Split Original Entity Plan Expense b/w O&amp;M &amp; Capital</t>
  </si>
  <si>
    <t>Step 3:  Double Corridor Adjustments</t>
  </si>
  <si>
    <t>Step 4:  Add Non-Qualified &amp; WKE (100% LKC Expense)</t>
  </si>
  <si>
    <t>Allocated Pension Expense for PowerPlan/UI Cash Flow Adjustments</t>
  </si>
  <si>
    <t>LKS</t>
  </si>
  <si>
    <t>O&amp;M $ Prior to Allocation of LKS/LG&amp;E Pension</t>
  </si>
  <si>
    <t>Step 2: Allocate LKS/LG&amp;E Expense based on Allocated Labor</t>
  </si>
  <si>
    <t>Allocate LKS (% includes O&amp;M/Cap Split)</t>
  </si>
  <si>
    <t>Non-Service Cost (Excl. NQ and WKE) @ 15 YR</t>
  </si>
  <si>
    <t>$ Allocated from LKS</t>
  </si>
  <si>
    <t>Allocated Non-Service Cost Expense (Incl. NQ Plans and WKE)</t>
  </si>
  <si>
    <t>Total Non-Service Cost Expense</t>
  </si>
  <si>
    <t>Notes:</t>
  </si>
  <si>
    <t xml:space="preserve">1.  Capital allocation percentages above represent both capital and other balance sheet accounts (i.e. local engineering, accounts receivable etc.).  </t>
  </si>
  <si>
    <t>2.  Due to the implementation of the new FASB pronouncement, beginning in 2018 the allocation percentage for PAA will now be 100% O&amp;M.  This amount is solely related to non-service cost components and is recorded to a non-regulated entity.</t>
  </si>
  <si>
    <t>Non-Service Cost Related Expense</t>
  </si>
  <si>
    <t>Total Net Periodic Pension Expense - Regulatory View</t>
  </si>
  <si>
    <t xml:space="preserve">Capital/Other Balance Sheet </t>
  </si>
  <si>
    <t>Date</t>
  </si>
  <si>
    <t>Notes/Comments:</t>
  </si>
  <si>
    <t>Income Statement</t>
  </si>
  <si>
    <t>Bal Sh - other</t>
  </si>
  <si>
    <t>Bal Sh - Capital</t>
  </si>
  <si>
    <t>P10040: TOTAL KU COMPANY</t>
  </si>
  <si>
    <t>Capital</t>
  </si>
  <si>
    <t>KU:</t>
  </si>
  <si>
    <t>P01000: TOTAL LGE UTILITY</t>
  </si>
  <si>
    <t>LG&amp;E:</t>
  </si>
  <si>
    <t>LKS:</t>
  </si>
  <si>
    <t>P00020: TOTAL LG&amp;E AND KU SERVICES COMPANY</t>
  </si>
  <si>
    <t>Allocation of Labor</t>
  </si>
  <si>
    <t>Row Labels</t>
  </si>
  <si>
    <t>Column Labels</t>
  </si>
  <si>
    <t>Sum of Amt</t>
  </si>
  <si>
    <t xml:space="preserve">ET </t>
  </si>
  <si>
    <t>1.  LKE Other allocation percentage includes Capital Corp (0004) and LKS (0020)</t>
  </si>
  <si>
    <t>p.2</t>
  </si>
  <si>
    <t>Estimated Net Periodic Pension Cost ("NPPC") Reflecting 15-year (Gain)/Loss Amortization Method For LG&amp;E and KU Pension Plan</t>
  </si>
  <si>
    <t>LG&amp;E &amp; KU Pension Plan</t>
  </si>
  <si>
    <t>4.  KU charges to LGE are insignificant so KU is not allocated</t>
  </si>
  <si>
    <t>LKS to LGE/KU only</t>
  </si>
  <si>
    <t>2026 Fiscal Year</t>
  </si>
  <si>
    <t>PPLS</t>
  </si>
  <si>
    <t xml:space="preserve">3.  As a result of the Enterprise reorganization, PPL Services reflects allocation of cost for LKS employee transfers to become PPLS employees. </t>
  </si>
  <si>
    <t>5.  The amounts calculated for the non-service cost regulatory asset are based on allocation percentages that include other balance sheet items.  These items are deemed immaterial and will not be broken out for purposes of the budget.</t>
  </si>
  <si>
    <t>2027 Fiscal Year</t>
  </si>
  <si>
    <t>5. ET 0181 PPL Labor Charges have been excluded</t>
  </si>
  <si>
    <t>3.  LGE charges to LKC and LKS are insignificant so included with LGE</t>
  </si>
  <si>
    <t>Based on Budgeted Labor</t>
  </si>
  <si>
    <t>(Multiple Items)</t>
  </si>
  <si>
    <t>2028 Fiscal Year</t>
  </si>
  <si>
    <t>p.4</t>
  </si>
  <si>
    <t>p.3</t>
  </si>
  <si>
    <t>p.1</t>
  </si>
  <si>
    <t>2029 Fiscal Year</t>
  </si>
  <si>
    <t>p.5</t>
  </si>
  <si>
    <t>LKS to LKC</t>
  </si>
  <si>
    <t>4. Population projection assumes the experience of the current population aligns with the accounting valuation assumptions.</t>
  </si>
  <si>
    <t>LKS to PPLS</t>
  </si>
  <si>
    <t>4.  Double Corridor adjustments are solely related to non-service cost components and are treated as O&amp;M for LKC and Capital/Other for PPLS.</t>
  </si>
  <si>
    <t>2.  Capital allocation percentage includes "Other Balance Sheet" items primarily related to accounts receivable and Local Engineering</t>
  </si>
  <si>
    <t>Test Year</t>
  </si>
  <si>
    <t>Less: Actuarial NPPC allocated to KU by LG&amp;E</t>
  </si>
  <si>
    <t>Plus: Actuarial NPPC Allocation to Captial Projects and other miscellaneous Balance Sheet Accounts</t>
  </si>
  <si>
    <t>NPPC</t>
  </si>
  <si>
    <t>NPPC Per Actuary</t>
  </si>
  <si>
    <t>Pension Expense</t>
  </si>
  <si>
    <t>x 1.000</t>
  </si>
  <si>
    <t>Period from Jan. 2026 to Dec. 2026</t>
  </si>
  <si>
    <t>Less: Actuarial NPPC allocated to KU by LKS</t>
  </si>
  <si>
    <t>KU by LG&amp;E</t>
  </si>
  <si>
    <t>Capital &amp; Miscellaneous BS</t>
  </si>
  <si>
    <t>KU by LKS</t>
  </si>
  <si>
    <t>Pension Exp</t>
  </si>
  <si>
    <t>Less: KU Gross-ups (15 year vs. Double Corridor)</t>
  </si>
  <si>
    <t>Miscellaneous Allocations Intercompany Adjustment</t>
  </si>
  <si>
    <t>1. Discount rate: 5.78% beginning on December 31, 2025 and throughout the forecast period (based on the discount rate produced by the BOND:Link model as of April 30, 2025).</t>
  </si>
  <si>
    <t>5. Expected effect of collective bargaining as of December 31, 2026 and December 31, 2029 is consistent with the actual impact of a three-year increase in the Flat Rate Multipliers reflected at December 31, 2023 and adjusted based on the expected population at the time of the future plan changes.</t>
  </si>
  <si>
    <t>6. Actual contributions for 2025 and assumed contributions for 2026-2030 are detailed in the table at the end of this exhibit. Disclosure of significant risks related to the plan is required under ASOP No. 51. The analysis provided herein provides future pension contributions based on specific economic outcomes. It is beyond the scope of this analysis to analyze the potential range of future pension contributions due to different economic outcomes or demographic or legislative changes, but we can do so upon request. See Appendix C in our valuation report dated August 2024 for disclosures required under ASOP No. 51 of significant risks related to the plan.</t>
  </si>
  <si>
    <t>7. These accounting projections are based on the 15-year amortization method valuation results provided on May 30, 2025. Except where noted above, the description of the data, assumptions, methods, models, plan provisions, and limitations as set forth in the accounting valuation results cover letter provided on May 30, 2025 should be considered part of these results. Please see the attached letter for a description of all other assumptions, methods, and models used in this analysis.</t>
  </si>
  <si>
    <t>2025 actual</t>
  </si>
  <si>
    <t>Reconciliation of the Amount of Pension Expense in the Test Year</t>
  </si>
  <si>
    <t>Allocation of Budgeted Straight Time Labor for 2026</t>
  </si>
  <si>
    <t>A</t>
  </si>
  <si>
    <t xml:space="preserve">Sum A = </t>
  </si>
  <si>
    <t>p.1, 4</t>
  </si>
  <si>
    <t>Company</t>
  </si>
  <si>
    <t>eo company</t>
  </si>
  <si>
    <t>Acct type 1</t>
  </si>
  <si>
    <t>ET 2</t>
  </si>
  <si>
    <t>Version</t>
  </si>
  <si>
    <t>Amt</t>
  </si>
  <si>
    <t>acct type</t>
  </si>
  <si>
    <t>PPLBOC: CUSTOMER ACCOUNTS RECEIVABLE</t>
  </si>
  <si>
    <t>PLST: TOTAL STRAIGHT TIME LABOR</t>
  </si>
  <si>
    <t>Working Forecast</t>
  </si>
  <si>
    <t>Acct type 2</t>
  </si>
  <si>
    <t>Acct Summary</t>
  </si>
  <si>
    <t>PPLETO: TOTAL OPERATING EXPENSE</t>
  </si>
  <si>
    <t>PPLOIE: TOTAL OTHER INCOME AND EXPENSE</t>
  </si>
  <si>
    <t>PPLBFC: TOTAL CAPITAL</t>
  </si>
  <si>
    <t>PPLBTC: TOTAL CLEARINGS</t>
  </si>
  <si>
    <t>PPLBOI: INTERCOMPANY ACCOUNTS RECEIVABLE</t>
  </si>
  <si>
    <t>PPLCTL: TOTAL COST OF SALES</t>
  </si>
  <si>
    <t>PPLRTL: TOTAL REVENUE</t>
  </si>
  <si>
    <t>Other Balance Sheet</t>
  </si>
  <si>
    <t>PPLBOP: PRELIMINARY SURVEY</t>
  </si>
  <si>
    <t>PPLRLA: TOTAL REGULATORY ASSETS</t>
  </si>
  <si>
    <t>LKS to PPLS (Based on initial projections)</t>
  </si>
  <si>
    <t>Pension</t>
  </si>
  <si>
    <t>OPEB</t>
  </si>
  <si>
    <t>Base Year</t>
  </si>
  <si>
    <t>Total NPPC including all company allocations</t>
  </si>
  <si>
    <t>LGE</t>
  </si>
  <si>
    <t>Per filing</t>
  </si>
  <si>
    <t>F p.12</t>
  </si>
  <si>
    <t>Per initial allocation</t>
  </si>
  <si>
    <t xml:space="preserve"> = sum of 2</t>
  </si>
  <si>
    <t>=sum of 2</t>
  </si>
  <si>
    <t>O&amp;M Only</t>
  </si>
  <si>
    <t>E p.1,12</t>
  </si>
  <si>
    <t>2   p.5</t>
  </si>
  <si>
    <t>Non-pension Items</t>
  </si>
  <si>
    <t>Capital Only</t>
  </si>
  <si>
    <t>D p.12</t>
  </si>
  <si>
    <t>Q70c LGE Budget Cost</t>
  </si>
  <si>
    <t>LGE Test Year - LKE Only</t>
  </si>
  <si>
    <t>Operating</t>
  </si>
  <si>
    <t>Mechanism</t>
  </si>
  <si>
    <t>Below the Line</t>
  </si>
  <si>
    <t>Other I/S</t>
  </si>
  <si>
    <t>Capitalized</t>
  </si>
  <si>
    <t>Other B/S</t>
  </si>
  <si>
    <t>Employee Benefits</t>
  </si>
  <si>
    <t>Medical</t>
  </si>
  <si>
    <t>Dental</t>
  </si>
  <si>
    <t>Workers Compensation</t>
  </si>
  <si>
    <t>Long Term Disability</t>
  </si>
  <si>
    <t>Life Insurance</t>
  </si>
  <si>
    <t>Team Incentive Award</t>
  </si>
  <si>
    <t>Post Retirement</t>
  </si>
  <si>
    <t>Post Employment</t>
  </si>
  <si>
    <t>Company Contribution to the Savings Plan</t>
  </si>
  <si>
    <t>Tuition Reimbursement</t>
  </si>
  <si>
    <t>Other Benefits</t>
  </si>
  <si>
    <t>Total Employee Benefits - LKE</t>
  </si>
  <si>
    <t>p.4      2</t>
  </si>
  <si>
    <t>p.4     2</t>
  </si>
  <si>
    <t>p.7</t>
  </si>
  <si>
    <t>p.6</t>
  </si>
  <si>
    <t>`</t>
  </si>
  <si>
    <t>2. Expected return on assets assumption for calculating annual NPPC: 8.25% throughout the forecast period.</t>
  </si>
  <si>
    <t>3. Projected asset return assumption: The fair value of assets are based on actual return through April 30, 2025 and 8.25% per annum for the remainder of 2025 and all subsequent years. Additionally, estimated administrative expenses of $4.0 million in 2025 and all subsequent years are assumed to be paid from the trust and are allocated based on actual administrative expenses in 2024 ($1.5 million for LG&amp;E, $1.0 million for KU and $1.5 million for Servco in 2025 and all subsequent years).</t>
  </si>
  <si>
    <t>2030 Fiscal Year</t>
  </si>
  <si>
    <t>Estimated Cash Contributions for Fiscal Years 2026-2030</t>
  </si>
  <si>
    <t>Source:  Willis Towers Watson 8/15/2025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</si>
</sst>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dd\ mmm\ yyyy"/>
    <numFmt numFmtId="167" formatCode="0.000%"/>
    <numFmt numFmtId="168" formatCode="0.00000"/>
    <numFmt numFmtId="169" formatCode="_(* #,##0.0000_);_(* \(#,##0.0000\);_(* &quot;-&quot;??_);_(@_)"/>
    <numFmt numFmtId="170" formatCode="0.0000%"/>
  </numFmts>
  <fonts count="8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8"/>
      <name val="Arial"/>
      <family val="2"/>
    </font>
    <font>
      <sz val="10"/>
      <name val="Arial"/>
      <family val="2"/>
    </font>
    <font>
      <b/>
      <u/>
      <sz val="10"/>
      <color theme="1"/>
      <name val="Arial"/>
      <family val="2"/>
    </font>
    <font>
      <sz val="10"/>
      <color rgb="FFFF0000"/>
      <name val="Arial"/>
      <family val="2"/>
    </font>
    <font>
      <b/>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8"/>
      <color theme="1"/>
      <name val="Calibri"/>
      <family val="2"/>
      <scheme val="minor"/>
    </font>
    <font>
      <sz val="10"/>
      <name val="Zurich BT"/>
      <family val="2"/>
    </font>
    <font>
      <sz val="10"/>
      <color theme="1"/>
      <name val="Calibri"/>
      <family val="2"/>
      <scheme val="minor"/>
    </font>
    <font>
      <sz val="11"/>
      <name val="Calibri"/>
      <family val="2"/>
      <scheme val="minor"/>
    </font>
    <font>
      <sz val="12"/>
      <name val="Times New Roman"/>
      <family val="1"/>
    </font>
    <font>
      <sz val="11"/>
      <color indexed="8"/>
      <name val="Calibri"/>
      <family val="2"/>
    </font>
    <font>
      <sz val="18"/>
      <color theme="3"/>
      <name val="Cambria"/>
      <family val="2"/>
      <scheme val="major"/>
    </font>
    <font>
      <b/>
      <sz val="12"/>
      <color theme="1"/>
      <name val="Calibri"/>
      <family val="2"/>
      <scheme val="minor"/>
    </font>
    <font>
      <b/>
      <sz val="11"/>
      <color rgb="FFFF0000"/>
      <name val="Calibri"/>
      <family val="2"/>
      <scheme val="minor"/>
    </font>
    <font>
      <b/>
      <sz val="14"/>
      <color theme="1"/>
      <name val="Calibri"/>
      <family val="2"/>
      <scheme val="minor"/>
    </font>
    <font>
      <b/>
      <u/>
      <sz val="14"/>
      <color theme="1"/>
      <name val="Calibri"/>
      <family val="2"/>
      <scheme val="minor"/>
    </font>
    <font>
      <sz val="8"/>
      <name val="Times New Roman"/>
      <family val="1"/>
    </font>
    <font>
      <sz val="11"/>
      <color indexed="8"/>
      <name val="Calibri"/>
      <family val="2"/>
      <scheme val="minor"/>
    </font>
    <font>
      <sz val="9"/>
      <color rgb="FFFF0000"/>
      <name val="Calibri"/>
      <family val="2"/>
      <scheme val="minor"/>
    </font>
    <font>
      <sz val="12"/>
      <color theme="1"/>
      <name val="Calibri"/>
      <family val="2"/>
      <scheme val="minor"/>
    </font>
    <font>
      <sz val="12"/>
      <color theme="1"/>
      <name val="Times New Roman"/>
      <family val="2"/>
    </font>
    <font>
      <sz val="10"/>
      <color rgb="FFFF0000"/>
      <name val="Calibri"/>
      <family val="2"/>
      <scheme val="minor"/>
    </font>
    <font>
      <b/>
      <sz val="9"/>
      <color indexed="81"/>
      <name val="Tahoma"/>
      <family val="2"/>
    </font>
    <font>
      <sz val="9"/>
      <color indexed="81"/>
      <name val="Tahoma"/>
      <family val="2"/>
    </font>
  </fonts>
  <fills count="47">
    <fill>
      <patternFill patternType="none"/>
    </fill>
    <fill>
      <patternFill patternType="gray125"/>
    </fill>
    <fill>
      <patternFill patternType="solid">
        <fgColor rgb="FF14C3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style="dotted">
        <color auto="1"/>
      </top>
      <bottom style="dotted">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266">
    <xf numFmtId="0" fontId="0" fillId="0" borderId="0"/>
    <xf numFmtId="43" fontId="45" fillId="0" borderId="0" applyFont="0" applyFill="0" applyBorder="0" applyAlignment="0" applyProtection="0"/>
    <xf numFmtId="0" fontId="47" fillId="0" borderId="0"/>
    <xf numFmtId="9" fontId="48" fillId="0" borderId="0" applyFont="0" applyFill="0" applyBorder="0" applyAlignment="0" applyProtection="0"/>
    <xf numFmtId="9" fontId="45" fillId="0" borderId="0" applyFont="0" applyFill="0" applyBorder="0" applyAlignment="0" applyProtection="0"/>
    <xf numFmtId="0" fontId="48" fillId="0" borderId="0" applyBorder="0" applyAlignment="0"/>
    <xf numFmtId="0" fontId="50" fillId="0" borderId="0" applyFill="0" applyBorder="0" applyAlignment="0"/>
    <xf numFmtId="166" fontId="45" fillId="0" borderId="0"/>
    <xf numFmtId="37" fontId="45" fillId="0" borderId="0"/>
    <xf numFmtId="167" fontId="45" fillId="0" borderId="0"/>
    <xf numFmtId="168" fontId="45" fillId="0" borderId="0"/>
    <xf numFmtId="166" fontId="50" fillId="0" borderId="0"/>
    <xf numFmtId="0" fontId="45" fillId="0" borderId="11">
      <alignment horizontal="centerContinuous"/>
    </xf>
    <xf numFmtId="37" fontId="50" fillId="0" borderId="0"/>
    <xf numFmtId="167" fontId="50" fillId="0" borderId="0"/>
    <xf numFmtId="37" fontId="45" fillId="2" borderId="0"/>
    <xf numFmtId="37" fontId="50" fillId="2" borderId="0"/>
    <xf numFmtId="43" fontId="48" fillId="0" borderId="0" applyFont="0" applyFill="0" applyBorder="0" applyAlignment="0" applyProtection="0"/>
    <xf numFmtId="0" fontId="52" fillId="0" borderId="0" applyNumberFormat="0" applyFill="0" applyBorder="0" applyAlignment="0" applyProtection="0"/>
    <xf numFmtId="0" fontId="53" fillId="0" borderId="12" applyNumberFormat="0" applyFill="0" applyAlignment="0" applyProtection="0"/>
    <xf numFmtId="0" fontId="54" fillId="0" borderId="13" applyNumberFormat="0" applyFill="0" applyAlignment="0" applyProtection="0"/>
    <xf numFmtId="0" fontId="55" fillId="0" borderId="14" applyNumberFormat="0" applyFill="0" applyAlignment="0" applyProtection="0"/>
    <xf numFmtId="0" fontId="55" fillId="0" borderId="0" applyNumberFormat="0" applyFill="0" applyBorder="0" applyAlignment="0" applyProtection="0"/>
    <xf numFmtId="0" fontId="56" fillId="3" borderId="0" applyNumberFormat="0" applyBorder="0" applyAlignment="0" applyProtection="0"/>
    <xf numFmtId="0" fontId="57" fillId="4" borderId="0" applyNumberFormat="0" applyBorder="0" applyAlignment="0" applyProtection="0"/>
    <xf numFmtId="0" fontId="58" fillId="5" borderId="0" applyNumberFormat="0" applyBorder="0" applyAlignment="0" applyProtection="0"/>
    <xf numFmtId="0" fontId="59" fillId="6" borderId="15" applyNumberFormat="0" applyAlignment="0" applyProtection="0"/>
    <xf numFmtId="0" fontId="60" fillId="7" borderId="16" applyNumberFormat="0" applyAlignment="0" applyProtection="0"/>
    <xf numFmtId="0" fontId="61" fillId="7" borderId="15" applyNumberFormat="0" applyAlignment="0" applyProtection="0"/>
    <xf numFmtId="0" fontId="62" fillId="0" borderId="17" applyNumberFormat="0" applyFill="0" applyAlignment="0" applyProtection="0"/>
    <xf numFmtId="0" fontId="63" fillId="8" borderId="18"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20" applyNumberFormat="0" applyFill="0" applyAlignment="0" applyProtection="0"/>
    <xf numFmtId="0" fontId="67"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67" fillId="21" borderId="0" applyNumberFormat="0" applyBorder="0" applyAlignment="0" applyProtection="0"/>
    <xf numFmtId="0" fontId="67"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67" fillId="25" borderId="0" applyNumberFormat="0" applyBorder="0" applyAlignment="0" applyProtection="0"/>
    <xf numFmtId="0" fontId="67"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67" fillId="29" borderId="0" applyNumberFormat="0" applyBorder="0" applyAlignment="0" applyProtection="0"/>
    <xf numFmtId="0" fontId="67"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67" fillId="33" borderId="0" applyNumberFormat="0" applyBorder="0" applyAlignment="0" applyProtection="0"/>
    <xf numFmtId="0" fontId="44" fillId="0" borderId="0"/>
    <xf numFmtId="43" fontId="44" fillId="0" borderId="0" applyFont="0" applyFill="0" applyBorder="0" applyAlignment="0" applyProtection="0"/>
    <xf numFmtId="9" fontId="44" fillId="0" borderId="0" applyFont="0" applyFill="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67" fillId="13" borderId="0" applyNumberFormat="0" applyBorder="0" applyAlignment="0" applyProtection="0"/>
    <xf numFmtId="0" fontId="67" fillId="17" borderId="0" applyNumberFormat="0" applyBorder="0" applyAlignment="0" applyProtection="0"/>
    <xf numFmtId="0" fontId="67" fillId="21" borderId="0" applyNumberFormat="0" applyBorder="0" applyAlignment="0" applyProtection="0"/>
    <xf numFmtId="0" fontId="67" fillId="25" borderId="0" applyNumberFormat="0" applyBorder="0" applyAlignment="0" applyProtection="0"/>
    <xf numFmtId="0" fontId="67" fillId="29" borderId="0" applyNumberFormat="0" applyBorder="0" applyAlignment="0" applyProtection="0"/>
    <xf numFmtId="0" fontId="67" fillId="33" borderId="0" applyNumberFormat="0" applyBorder="0" applyAlignment="0" applyProtection="0"/>
    <xf numFmtId="0" fontId="67" fillId="10" borderId="0" applyNumberFormat="0" applyBorder="0" applyAlignment="0" applyProtection="0"/>
    <xf numFmtId="0" fontId="67" fillId="14" borderId="0" applyNumberFormat="0" applyBorder="0" applyAlignment="0" applyProtection="0"/>
    <xf numFmtId="0" fontId="67" fillId="18" borderId="0" applyNumberFormat="0" applyBorder="0" applyAlignment="0" applyProtection="0"/>
    <xf numFmtId="0" fontId="67" fillId="22" borderId="0" applyNumberFormat="0" applyBorder="0" applyAlignment="0" applyProtection="0"/>
    <xf numFmtId="0" fontId="67" fillId="26" borderId="0" applyNumberFormat="0" applyBorder="0" applyAlignment="0" applyProtection="0"/>
    <xf numFmtId="0" fontId="67" fillId="30" borderId="0" applyNumberFormat="0" applyBorder="0" applyAlignment="0" applyProtection="0"/>
    <xf numFmtId="0" fontId="57" fillId="4" borderId="0" applyNumberFormat="0" applyBorder="0" applyAlignment="0" applyProtection="0"/>
    <xf numFmtId="0" fontId="48" fillId="34" borderId="0"/>
    <xf numFmtId="0" fontId="61" fillId="7" borderId="15" applyNumberFormat="0" applyAlignment="0" applyProtection="0"/>
    <xf numFmtId="0" fontId="63" fillId="8" borderId="18" applyNumberFormat="0" applyAlignment="0" applyProtection="0"/>
    <xf numFmtId="43" fontId="45" fillId="0" borderId="0" applyFont="0" applyFill="0" applyBorder="0" applyAlignment="0" applyProtection="0"/>
    <xf numFmtId="43" fontId="48" fillId="0" borderId="0" applyFont="0" applyFill="0" applyBorder="0" applyAlignment="0" applyProtection="0"/>
    <xf numFmtId="43" fontId="70" fillId="0" borderId="0" applyFont="0" applyFill="0" applyBorder="0" applyAlignment="0" applyProtection="0"/>
    <xf numFmtId="44" fontId="45" fillId="0" borderId="0" applyFont="0" applyFill="0" applyBorder="0" applyAlignment="0" applyProtection="0"/>
    <xf numFmtId="44" fontId="48"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0" fontId="65" fillId="0" borderId="0" applyNumberFormat="0" applyFill="0" applyBorder="0" applyAlignment="0" applyProtection="0"/>
    <xf numFmtId="0" fontId="48" fillId="34" borderId="0"/>
    <xf numFmtId="0" fontId="56" fillId="3" borderId="0" applyNumberFormat="0" applyBorder="0" applyAlignment="0" applyProtection="0"/>
    <xf numFmtId="0" fontId="53" fillId="0" borderId="12" applyNumberFormat="0" applyFill="0" applyAlignment="0" applyProtection="0"/>
    <xf numFmtId="0" fontId="54" fillId="0" borderId="13" applyNumberFormat="0" applyFill="0" applyAlignment="0" applyProtection="0"/>
    <xf numFmtId="0" fontId="55" fillId="0" borderId="14" applyNumberFormat="0" applyFill="0" applyAlignment="0" applyProtection="0"/>
    <xf numFmtId="0" fontId="55" fillId="0" borderId="0" applyNumberFormat="0" applyFill="0" applyBorder="0" applyAlignment="0" applyProtection="0"/>
    <xf numFmtId="0" fontId="59" fillId="6" borderId="15" applyNumberFormat="0" applyAlignment="0" applyProtection="0"/>
    <xf numFmtId="0" fontId="62" fillId="0" borderId="17" applyNumberFormat="0" applyFill="0" applyAlignment="0" applyProtection="0"/>
    <xf numFmtId="0" fontId="58" fillId="5" borderId="0" applyNumberFormat="0" applyBorder="0" applyAlignment="0" applyProtection="0"/>
    <xf numFmtId="0" fontId="48" fillId="0" borderId="0"/>
    <xf numFmtId="0" fontId="48" fillId="0" borderId="0"/>
    <xf numFmtId="0" fontId="70" fillId="35" borderId="0"/>
    <xf numFmtId="0" fontId="44" fillId="0" borderId="0"/>
    <xf numFmtId="0" fontId="44" fillId="0" borderId="0"/>
    <xf numFmtId="0" fontId="70" fillId="35" borderId="0"/>
    <xf numFmtId="0" fontId="44" fillId="0" borderId="0"/>
    <xf numFmtId="0" fontId="44" fillId="0" borderId="0"/>
    <xf numFmtId="0" fontId="44" fillId="9" borderId="19" applyNumberFormat="0" applyFont="0" applyAlignment="0" applyProtection="0"/>
    <xf numFmtId="0" fontId="44" fillId="9" borderId="19" applyNumberFormat="0" applyFont="0" applyAlignment="0" applyProtection="0"/>
    <xf numFmtId="0" fontId="44" fillId="9" borderId="19" applyNumberFormat="0" applyFont="0" applyAlignment="0" applyProtection="0"/>
    <xf numFmtId="0" fontId="44" fillId="9" borderId="19" applyNumberFormat="0" applyFont="0" applyAlignment="0" applyProtection="0"/>
    <xf numFmtId="0" fontId="60" fillId="7" borderId="16" applyNumberFormat="0" applyAlignment="0" applyProtection="0"/>
    <xf numFmtId="9" fontId="45" fillId="0" borderId="0" applyFont="0" applyFill="0" applyBorder="0" applyAlignment="0" applyProtection="0"/>
    <xf numFmtId="9" fontId="70" fillId="0" borderId="0" applyFont="0" applyFill="0" applyBorder="0" applyAlignment="0" applyProtection="0"/>
    <xf numFmtId="0" fontId="48" fillId="34" borderId="0"/>
    <xf numFmtId="0" fontId="66" fillId="0" borderId="20" applyNumberFormat="0" applyFill="0" applyAlignment="0" applyProtection="0"/>
    <xf numFmtId="0" fontId="64" fillId="0" borderId="0" applyNumberFormat="0" applyFill="0" applyBorder="0" applyAlignment="0" applyProtection="0"/>
    <xf numFmtId="0" fontId="70" fillId="35" borderId="0"/>
    <xf numFmtId="44" fontId="44" fillId="0" borderId="0" applyFont="0" applyFill="0" applyBorder="0" applyAlignment="0" applyProtection="0"/>
    <xf numFmtId="43" fontId="70" fillId="0" borderId="0" applyFont="0" applyFill="0" applyBorder="0" applyAlignment="0" applyProtection="0"/>
    <xf numFmtId="9" fontId="70" fillId="0" borderId="0" applyFont="0" applyFill="0" applyBorder="0" applyAlignment="0" applyProtection="0"/>
    <xf numFmtId="0" fontId="43" fillId="0" borderId="0"/>
    <xf numFmtId="43" fontId="43" fillId="0" borderId="0" applyFont="0" applyFill="0" applyBorder="0" applyAlignment="0" applyProtection="0"/>
    <xf numFmtId="9" fontId="43" fillId="0" borderId="0" applyFont="0" applyFill="0" applyBorder="0" applyAlignment="0" applyProtection="0"/>
    <xf numFmtId="44" fontId="43" fillId="0" borderId="0" applyFont="0" applyFill="0" applyBorder="0" applyAlignment="0" applyProtection="0"/>
    <xf numFmtId="0" fontId="43" fillId="9" borderId="19" applyNumberFormat="0" applyFont="0" applyAlignment="0" applyProtection="0"/>
    <xf numFmtId="0" fontId="43" fillId="11" borderId="0" applyNumberFormat="0" applyBorder="0" applyAlignment="0" applyProtection="0"/>
    <xf numFmtId="0" fontId="43" fillId="12"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43" fillId="11" borderId="0" applyNumberFormat="0" applyBorder="0" applyAlignment="0" applyProtection="0"/>
    <xf numFmtId="0" fontId="43" fillId="15" borderId="0" applyNumberFormat="0" applyBorder="0" applyAlignment="0" applyProtection="0"/>
    <xf numFmtId="0" fontId="43" fillId="19"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31" borderId="0" applyNumberFormat="0" applyBorder="0" applyAlignment="0" applyProtection="0"/>
    <xf numFmtId="0" fontId="43" fillId="12" borderId="0" applyNumberFormat="0" applyBorder="0" applyAlignment="0" applyProtection="0"/>
    <xf numFmtId="0" fontId="43" fillId="16" borderId="0" applyNumberFormat="0" applyBorder="0" applyAlignment="0" applyProtection="0"/>
    <xf numFmtId="0" fontId="43" fillId="20"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32" borderId="0" applyNumberFormat="0" applyBorder="0" applyAlignment="0" applyProtection="0"/>
    <xf numFmtId="0" fontId="43" fillId="0" borderId="0"/>
    <xf numFmtId="0" fontId="43" fillId="9" borderId="19" applyNumberFormat="0" applyFont="0" applyAlignment="0" applyProtection="0"/>
    <xf numFmtId="0" fontId="43" fillId="0" borderId="0"/>
    <xf numFmtId="0" fontId="43" fillId="0" borderId="0"/>
    <xf numFmtId="0" fontId="43" fillId="9" borderId="19" applyNumberFormat="0" applyFont="0" applyAlignment="0" applyProtection="0"/>
    <xf numFmtId="0" fontId="43" fillId="0" borderId="0"/>
    <xf numFmtId="0" fontId="43" fillId="9" borderId="19" applyNumberFormat="0" applyFont="0" applyAlignment="0" applyProtection="0"/>
    <xf numFmtId="0" fontId="43" fillId="0" borderId="0"/>
    <xf numFmtId="0" fontId="43" fillId="9" borderId="19" applyNumberFormat="0" applyFont="0" applyAlignment="0" applyProtection="0"/>
    <xf numFmtId="0" fontId="43" fillId="11" borderId="0" applyNumberFormat="0" applyBorder="0" applyAlignment="0" applyProtection="0"/>
    <xf numFmtId="0" fontId="43" fillId="12"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43" fontId="43" fillId="0" borderId="0" applyFont="0" applyFill="0" applyBorder="0" applyAlignment="0" applyProtection="0"/>
    <xf numFmtId="0" fontId="42" fillId="0" borderId="0"/>
    <xf numFmtId="43" fontId="42" fillId="0" borderId="0" applyFont="0" applyFill="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2" borderId="0" applyNumberFormat="0" applyBorder="0" applyAlignment="0" applyProtection="0"/>
    <xf numFmtId="0" fontId="42" fillId="32" borderId="0" applyNumberFormat="0" applyBorder="0" applyAlignment="0" applyProtection="0"/>
    <xf numFmtId="0" fontId="42" fillId="32" borderId="0" applyNumberFormat="0" applyBorder="0" applyAlignment="0" applyProtection="0"/>
    <xf numFmtId="43" fontId="45" fillId="0" borderId="0" applyFont="0" applyFill="0" applyBorder="0" applyAlignment="0" applyProtection="0"/>
    <xf numFmtId="44" fontId="42" fillId="0" borderId="0" applyFont="0" applyFill="0" applyBorder="0" applyAlignment="0" applyProtection="0"/>
    <xf numFmtId="0" fontId="45" fillId="0" borderId="0"/>
    <xf numFmtId="0" fontId="42" fillId="0" borderId="0"/>
    <xf numFmtId="0" fontId="42" fillId="0" borderId="0"/>
    <xf numFmtId="0" fontId="42" fillId="0" borderId="0"/>
    <xf numFmtId="0" fontId="42" fillId="0" borderId="0"/>
    <xf numFmtId="0" fontId="42" fillId="0" borderId="0"/>
    <xf numFmtId="0" fontId="42" fillId="9" borderId="19" applyNumberFormat="0" applyFont="0" applyAlignment="0" applyProtection="0"/>
    <xf numFmtId="0" fontId="42" fillId="9" borderId="19" applyNumberFormat="0" applyFont="0" applyAlignment="0" applyProtection="0"/>
    <xf numFmtId="0" fontId="42" fillId="9" borderId="19" applyNumberFormat="0" applyFont="0" applyAlignment="0" applyProtection="0"/>
    <xf numFmtId="0" fontId="42" fillId="9" borderId="19" applyNumberFormat="0" applyFont="0" applyAlignment="0" applyProtection="0"/>
    <xf numFmtId="0" fontId="42" fillId="9" borderId="19" applyNumberFormat="0" applyFont="0" applyAlignment="0" applyProtection="0"/>
    <xf numFmtId="9" fontId="42" fillId="0" borderId="0" applyFont="0" applyFill="0" applyBorder="0" applyAlignment="0" applyProtection="0"/>
    <xf numFmtId="9" fontId="45" fillId="0" borderId="0" applyFont="0" applyFill="0" applyBorder="0" applyAlignment="0" applyProtection="0"/>
    <xf numFmtId="0" fontId="41" fillId="0" borderId="0"/>
    <xf numFmtId="43" fontId="41" fillId="0" borderId="0" applyFont="0" applyFill="0" applyBorder="0" applyAlignment="0" applyProtection="0"/>
    <xf numFmtId="0" fontId="40" fillId="0" borderId="0"/>
    <xf numFmtId="0" fontId="40" fillId="9" borderId="19" applyNumberFormat="0" applyFont="0" applyAlignment="0" applyProtection="0"/>
    <xf numFmtId="0" fontId="40" fillId="11"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39" fillId="0" borderId="0"/>
    <xf numFmtId="0" fontId="39" fillId="9" borderId="19" applyNumberFormat="0" applyFont="0" applyAlignment="0" applyProtection="0"/>
    <xf numFmtId="0" fontId="39" fillId="11"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44" fontId="74" fillId="0" borderId="0" applyFont="0" applyFill="0" applyBorder="0" applyAlignment="0" applyProtection="0"/>
    <xf numFmtId="43" fontId="38" fillId="0" borderId="0" applyFont="0" applyFill="0" applyBorder="0" applyAlignment="0" applyProtection="0"/>
    <xf numFmtId="9" fontId="48" fillId="0" borderId="0" applyFont="0" applyFill="0" applyBorder="0" applyAlignment="0" applyProtection="0"/>
    <xf numFmtId="41" fontId="48" fillId="0" borderId="0" applyFont="0" applyFill="0" applyBorder="0" applyAlignment="0" applyProtection="0"/>
    <xf numFmtId="44" fontId="4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0" fontId="38" fillId="0" borderId="0"/>
    <xf numFmtId="0" fontId="73" fillId="0" borderId="0"/>
    <xf numFmtId="43" fontId="48" fillId="0" borderId="0" applyFont="0" applyFill="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8" fillId="0" borderId="0"/>
    <xf numFmtId="43" fontId="38" fillId="0" borderId="0" applyFont="0" applyFill="0" applyBorder="0" applyAlignment="0" applyProtection="0"/>
    <xf numFmtId="9" fontId="38" fillId="0" borderId="0" applyFont="0" applyFill="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43" fontId="48" fillId="0" borderId="0" applyFont="0" applyFill="0" applyBorder="0" applyAlignment="0" applyProtection="0"/>
    <xf numFmtId="0" fontId="38" fillId="0" borderId="0"/>
    <xf numFmtId="0" fontId="38" fillId="0" borderId="0"/>
    <xf numFmtId="0" fontId="38" fillId="0" borderId="0"/>
    <xf numFmtId="0" fontId="38" fillId="0" borderId="0"/>
    <xf numFmtId="0" fontId="38" fillId="9" borderId="19" applyNumberFormat="0" applyFont="0" applyAlignment="0" applyProtection="0"/>
    <xf numFmtId="0" fontId="38" fillId="9" borderId="19" applyNumberFormat="0" applyFont="0" applyAlignment="0" applyProtection="0"/>
    <xf numFmtId="0" fontId="38" fillId="9" borderId="19" applyNumberFormat="0" applyFont="0" applyAlignment="0" applyProtection="0"/>
    <xf numFmtId="0" fontId="38" fillId="9" borderId="19" applyNumberFormat="0" applyFont="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4" fontId="38" fillId="0" borderId="0" applyFont="0" applyFill="0" applyBorder="0" applyAlignment="0" applyProtection="0"/>
    <xf numFmtId="0" fontId="38" fillId="0" borderId="0"/>
    <xf numFmtId="43" fontId="38" fillId="0" borderId="0" applyFont="0" applyFill="0" applyBorder="0" applyAlignment="0" applyProtection="0"/>
    <xf numFmtId="9" fontId="38" fillId="0" borderId="0" applyFont="0" applyFill="0" applyBorder="0" applyAlignment="0" applyProtection="0"/>
    <xf numFmtId="44" fontId="38" fillId="0" borderId="0" applyFont="0" applyFill="0" applyBorder="0" applyAlignment="0" applyProtection="0"/>
    <xf numFmtId="0" fontId="38" fillId="9" borderId="19" applyNumberFormat="0" applyFont="0" applyAlignment="0" applyProtection="0"/>
    <xf numFmtId="0" fontId="38" fillId="11"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9" borderId="0" applyNumberFormat="0" applyBorder="0" applyAlignment="0" applyProtection="0"/>
    <xf numFmtId="0" fontId="38" fillId="23" borderId="0" applyNumberFormat="0" applyBorder="0" applyAlignment="0" applyProtection="0"/>
    <xf numFmtId="0" fontId="38" fillId="27" borderId="0" applyNumberFormat="0" applyBorder="0" applyAlignment="0" applyProtection="0"/>
    <xf numFmtId="0" fontId="38" fillId="31"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20" borderId="0" applyNumberFormat="0" applyBorder="0" applyAlignment="0" applyProtection="0"/>
    <xf numFmtId="0" fontId="38" fillId="24" borderId="0" applyNumberFormat="0" applyBorder="0" applyAlignment="0" applyProtection="0"/>
    <xf numFmtId="0" fontId="38" fillId="28" borderId="0" applyNumberFormat="0" applyBorder="0" applyAlignment="0" applyProtection="0"/>
    <xf numFmtId="0" fontId="38" fillId="32" borderId="0" applyNumberFormat="0" applyBorder="0" applyAlignment="0" applyProtection="0"/>
    <xf numFmtId="0" fontId="38" fillId="0" borderId="0"/>
    <xf numFmtId="0" fontId="38" fillId="9" borderId="19" applyNumberFormat="0" applyFont="0" applyAlignment="0" applyProtection="0"/>
    <xf numFmtId="0" fontId="38" fillId="0" borderId="0"/>
    <xf numFmtId="0" fontId="38" fillId="0" borderId="0"/>
    <xf numFmtId="0" fontId="38" fillId="9" borderId="19" applyNumberFormat="0" applyFont="0" applyAlignment="0" applyProtection="0"/>
    <xf numFmtId="0" fontId="38" fillId="0" borderId="0"/>
    <xf numFmtId="0" fontId="38" fillId="9" borderId="19" applyNumberFormat="0" applyFont="0" applyAlignment="0" applyProtection="0"/>
    <xf numFmtId="0" fontId="38" fillId="0" borderId="0"/>
    <xf numFmtId="0" fontId="38" fillId="9" borderId="19" applyNumberFormat="0" applyFont="0" applyAlignment="0" applyProtection="0"/>
    <xf numFmtId="0" fontId="38" fillId="11"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43" fontId="38" fillId="0" borderId="0" applyFont="0" applyFill="0" applyBorder="0" applyAlignment="0" applyProtection="0"/>
    <xf numFmtId="0" fontId="38" fillId="0" borderId="0"/>
    <xf numFmtId="43" fontId="38" fillId="0" borderId="0" applyFont="0" applyFill="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9" borderId="19" applyNumberFormat="0" applyFont="0" applyAlignment="0" applyProtection="0"/>
    <xf numFmtId="0" fontId="38" fillId="9" borderId="19" applyNumberFormat="0" applyFont="0" applyAlignment="0" applyProtection="0"/>
    <xf numFmtId="0" fontId="38" fillId="9" borderId="19" applyNumberFormat="0" applyFont="0" applyAlignment="0" applyProtection="0"/>
    <xf numFmtId="0" fontId="38" fillId="9" borderId="19" applyNumberFormat="0" applyFont="0" applyAlignment="0" applyProtection="0"/>
    <xf numFmtId="0" fontId="38" fillId="9" borderId="19" applyNumberFormat="0" applyFont="0" applyAlignment="0" applyProtection="0"/>
    <xf numFmtId="9" fontId="38" fillId="0" borderId="0" applyFont="0" applyFill="0" applyBorder="0" applyAlignment="0" applyProtection="0"/>
    <xf numFmtId="0" fontId="38" fillId="0" borderId="0"/>
    <xf numFmtId="43" fontId="38" fillId="0" borderId="0" applyFont="0" applyFill="0" applyBorder="0" applyAlignment="0" applyProtection="0"/>
    <xf numFmtId="0" fontId="38" fillId="0" borderId="0"/>
    <xf numFmtId="0" fontId="38" fillId="9" borderId="19" applyNumberFormat="0" applyFont="0" applyAlignment="0" applyProtection="0"/>
    <xf numFmtId="0" fontId="38" fillId="11"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8" fillId="0" borderId="0"/>
    <xf numFmtId="0" fontId="38" fillId="9" borderId="19" applyNumberFormat="0" applyFont="0" applyAlignment="0" applyProtection="0"/>
    <xf numFmtId="0" fontId="38" fillId="11"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43" fontId="3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0" fontId="48" fillId="0" borderId="0"/>
    <xf numFmtId="41" fontId="3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43" fontId="37" fillId="0" borderId="0" applyFont="0" applyFill="0" applyBorder="0" applyAlignment="0" applyProtection="0"/>
    <xf numFmtId="44" fontId="37" fillId="0" borderId="0" applyFont="0" applyFill="0" applyBorder="0" applyAlignment="0" applyProtection="0"/>
    <xf numFmtId="0" fontId="47" fillId="0" borderId="0"/>
    <xf numFmtId="0" fontId="48" fillId="0" borderId="0"/>
    <xf numFmtId="0" fontId="37" fillId="0" borderId="0"/>
    <xf numFmtId="0" fontId="45" fillId="0" borderId="0"/>
    <xf numFmtId="0" fontId="37" fillId="0" borderId="0"/>
    <xf numFmtId="0" fontId="37" fillId="0" borderId="0"/>
    <xf numFmtId="0" fontId="37" fillId="0" borderId="0"/>
    <xf numFmtId="0" fontId="37" fillId="0" borderId="0"/>
    <xf numFmtId="0" fontId="70" fillId="35" borderId="0"/>
    <xf numFmtId="0" fontId="37" fillId="9" borderId="19" applyNumberFormat="0" applyFont="0" applyAlignment="0" applyProtection="0"/>
    <xf numFmtId="0" fontId="37" fillId="9" borderId="19" applyNumberFormat="0" applyFont="0" applyAlignment="0" applyProtection="0"/>
    <xf numFmtId="0" fontId="37" fillId="9" borderId="19" applyNumberFormat="0" applyFont="0" applyAlignment="0" applyProtection="0"/>
    <xf numFmtId="0" fontId="37" fillId="9" borderId="19" applyNumberFormat="0" applyFont="0" applyAlignment="0" applyProtection="0"/>
    <xf numFmtId="9" fontId="37" fillId="0" borderId="0" applyFont="0" applyFill="0" applyBorder="0" applyAlignment="0" applyProtection="0"/>
    <xf numFmtId="0" fontId="36" fillId="0" borderId="0"/>
    <xf numFmtId="0" fontId="36" fillId="9" borderId="19" applyNumberFormat="0" applyFont="0" applyAlignment="0" applyProtection="0"/>
    <xf numFmtId="0" fontId="36" fillId="11"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5" fillId="0" borderId="0"/>
    <xf numFmtId="0" fontId="75" fillId="0" borderId="0" applyNumberFormat="0" applyFill="0" applyBorder="0" applyAlignment="0" applyProtection="0"/>
    <xf numFmtId="0" fontId="35" fillId="9" borderId="19" applyNumberFormat="0" applyFont="0" applyAlignment="0" applyProtection="0"/>
    <xf numFmtId="0" fontId="35" fillId="11" borderId="0" applyNumberFormat="0" applyBorder="0" applyAlignment="0" applyProtection="0"/>
    <xf numFmtId="0" fontId="35" fillId="12"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4" fillId="0" borderId="0"/>
    <xf numFmtId="0" fontId="33" fillId="0" borderId="0"/>
    <xf numFmtId="0" fontId="33" fillId="9" borderId="19" applyNumberFormat="0" applyFont="0" applyAlignment="0" applyProtection="0"/>
    <xf numFmtId="0" fontId="33" fillId="11" borderId="0" applyNumberFormat="0" applyBorder="0" applyAlignment="0" applyProtection="0"/>
    <xf numFmtId="0" fontId="33" fillId="12"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2" fillId="0" borderId="0"/>
    <xf numFmtId="0" fontId="32" fillId="9" borderId="19" applyNumberFormat="0" applyFont="0" applyAlignment="0" applyProtection="0"/>
    <xf numFmtId="0" fontId="32" fillId="11" borderId="0" applyNumberFormat="0" applyBorder="0" applyAlignment="0" applyProtection="0"/>
    <xf numFmtId="0" fontId="32" fillId="12"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1" fillId="0" borderId="0"/>
    <xf numFmtId="0" fontId="31" fillId="9" borderId="19" applyNumberFormat="0" applyFont="0" applyAlignment="0" applyProtection="0"/>
    <xf numFmtId="0" fontId="31" fillId="11"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0" fillId="0" borderId="0"/>
    <xf numFmtId="0" fontId="30" fillId="9" borderId="19" applyNumberFormat="0" applyFont="0" applyAlignment="0" applyProtection="0"/>
    <xf numFmtId="0" fontId="30" fillId="11" borderId="0" applyNumberFormat="0" applyBorder="0" applyAlignment="0" applyProtection="0"/>
    <xf numFmtId="0" fontId="30" fillId="12"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28" fillId="0" borderId="0"/>
    <xf numFmtId="0" fontId="28" fillId="9" borderId="19" applyNumberFormat="0" applyFont="0" applyAlignment="0" applyProtection="0"/>
    <xf numFmtId="0" fontId="28" fillId="11" borderId="0" applyNumberFormat="0" applyBorder="0" applyAlignment="0" applyProtection="0"/>
    <xf numFmtId="0" fontId="28" fillId="12"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7" fillId="0" borderId="0"/>
    <xf numFmtId="43" fontId="27" fillId="0" borderId="0" applyFont="0" applyFill="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0" borderId="0"/>
    <xf numFmtId="0" fontId="27" fillId="0" borderId="0"/>
    <xf numFmtId="0" fontId="27" fillId="0" borderId="0"/>
    <xf numFmtId="0" fontId="27" fillId="0" borderId="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44" fontId="27" fillId="0" borderId="0" applyFont="0" applyFill="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44" fontId="27" fillId="0" borderId="0" applyFont="0" applyFill="0" applyBorder="0" applyAlignment="0" applyProtection="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0" borderId="0"/>
    <xf numFmtId="0" fontId="27" fillId="0" borderId="0"/>
    <xf numFmtId="0" fontId="27" fillId="9" borderId="19" applyNumberFormat="0" applyFont="0" applyAlignment="0" applyProtection="0"/>
    <xf numFmtId="0" fontId="27" fillId="0" borderId="0"/>
    <xf numFmtId="0" fontId="27" fillId="9" borderId="19" applyNumberFormat="0" applyFont="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43" fontId="27" fillId="0" borderId="0" applyFont="0" applyFill="0" applyBorder="0" applyAlignment="0" applyProtection="0"/>
    <xf numFmtId="0" fontId="27" fillId="0" borderId="0"/>
    <xf numFmtId="43" fontId="27" fillId="0" borderId="0" applyFont="0" applyFill="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44"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9" fontId="27" fillId="0" borderId="0" applyFont="0" applyFill="0" applyBorder="0" applyAlignment="0" applyProtection="0"/>
    <xf numFmtId="0" fontId="27" fillId="0" borderId="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0" fontId="27" fillId="0" borderId="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0" borderId="0"/>
    <xf numFmtId="0" fontId="27" fillId="0" borderId="0"/>
    <xf numFmtId="0" fontId="27" fillId="0" borderId="0"/>
    <xf numFmtId="0" fontId="27" fillId="0" borderId="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44" fontId="27" fillId="0" borderId="0" applyFont="0" applyFill="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44" fontId="27" fillId="0" borderId="0" applyFont="0" applyFill="0" applyBorder="0" applyAlignment="0" applyProtection="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0" borderId="0"/>
    <xf numFmtId="0" fontId="27" fillId="0" borderId="0"/>
    <xf numFmtId="0" fontId="27" fillId="9" borderId="19" applyNumberFormat="0" applyFont="0" applyAlignment="0" applyProtection="0"/>
    <xf numFmtId="0" fontId="27" fillId="0" borderId="0"/>
    <xf numFmtId="0" fontId="27" fillId="9" borderId="19" applyNumberFormat="0" applyFont="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43" fontId="27" fillId="0" borderId="0" applyFont="0" applyFill="0" applyBorder="0" applyAlignment="0" applyProtection="0"/>
    <xf numFmtId="0" fontId="27" fillId="0" borderId="0"/>
    <xf numFmtId="43" fontId="27" fillId="0" borderId="0" applyFont="0" applyFill="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44"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9" fontId="27" fillId="0" borderId="0" applyFont="0" applyFill="0" applyBorder="0" applyAlignment="0" applyProtection="0"/>
    <xf numFmtId="0" fontId="27" fillId="0" borderId="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43"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43" fontId="27" fillId="0" borderId="0" applyFont="0" applyFill="0" applyBorder="0" applyAlignment="0" applyProtection="0"/>
    <xf numFmtId="44"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0" fontId="27" fillId="9" borderId="19" applyNumberFormat="0" applyFont="0" applyAlignment="0" applyProtection="0"/>
    <xf numFmtId="9" fontId="27" fillId="0" borderId="0" applyFont="0" applyFill="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0" borderId="0"/>
    <xf numFmtId="0" fontId="27" fillId="9" borderId="19"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6" fillId="0" borderId="0"/>
    <xf numFmtId="0" fontId="25" fillId="0" borderId="0"/>
    <xf numFmtId="9"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0" fontId="23" fillId="0" borderId="0"/>
    <xf numFmtId="9"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22" fillId="0" borderId="0"/>
    <xf numFmtId="43" fontId="22" fillId="0" borderId="0" applyFont="0" applyFill="0" applyBorder="0" applyAlignment="0" applyProtection="0"/>
    <xf numFmtId="9" fontId="22" fillId="0" borderId="0" applyFont="0" applyFill="0" applyBorder="0" applyAlignment="0" applyProtection="0"/>
    <xf numFmtId="41" fontId="22" fillId="0" borderId="0" applyFont="0" applyFill="0" applyBorder="0" applyAlignment="0" applyProtection="0"/>
    <xf numFmtId="0" fontId="21" fillId="0" borderId="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1" fontId="21"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41" fontId="20"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0" fontId="80" fillId="0" borderId="0"/>
    <xf numFmtId="0" fontId="18" fillId="0" borderId="0"/>
    <xf numFmtId="0" fontId="18" fillId="0" borderId="0"/>
    <xf numFmtId="0" fontId="81" fillId="0" borderId="0"/>
    <xf numFmtId="0" fontId="16" fillId="0" borderId="0"/>
    <xf numFmtId="43" fontId="16" fillId="0" borderId="0" applyFont="0" applyFill="0" applyBorder="0" applyAlignment="0" applyProtection="0"/>
    <xf numFmtId="9" fontId="16" fillId="0" borderId="0" applyFont="0" applyFill="0" applyBorder="0" applyAlignment="0" applyProtection="0"/>
    <xf numFmtId="0" fontId="16" fillId="0" borderId="0"/>
    <xf numFmtId="41" fontId="16" fillId="0" borderId="0" applyFont="0" applyFill="0" applyBorder="0" applyAlignment="0" applyProtection="0"/>
    <xf numFmtId="0" fontId="15" fillId="0" borderId="0"/>
    <xf numFmtId="43" fontId="15" fillId="0" borderId="0" applyFont="0" applyFill="0" applyBorder="0" applyAlignment="0" applyProtection="0"/>
    <xf numFmtId="9" fontId="15" fillId="0" borderId="0" applyFont="0" applyFill="0" applyBorder="0" applyAlignment="0" applyProtection="0"/>
    <xf numFmtId="41" fontId="15" fillId="0" borderId="0" applyFont="0" applyFill="0" applyBorder="0" applyAlignment="0" applyProtection="0"/>
    <xf numFmtId="0" fontId="45" fillId="0" borderId="0"/>
    <xf numFmtId="43" fontId="45" fillId="0" borderId="0" applyFont="0" applyFill="0" applyBorder="0" applyAlignment="0" applyProtection="0"/>
    <xf numFmtId="0" fontId="14" fillId="0" borderId="0"/>
    <xf numFmtId="0" fontId="14" fillId="0" borderId="0"/>
    <xf numFmtId="43" fontId="14" fillId="0" borderId="0" applyFont="0" applyFill="0" applyBorder="0" applyAlignment="0" applyProtection="0"/>
    <xf numFmtId="0" fontId="14" fillId="0" borderId="0"/>
    <xf numFmtId="0" fontId="81" fillId="0" borderId="0"/>
    <xf numFmtId="9" fontId="14" fillId="0" borderId="0" applyFont="0" applyFill="0" applyBorder="0" applyAlignment="0" applyProtection="0"/>
    <xf numFmtId="0" fontId="14"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0" fontId="48" fillId="0" borderId="0"/>
    <xf numFmtId="0" fontId="83" fillId="0" borderId="0"/>
    <xf numFmtId="43" fontId="74" fillId="0" borderId="0" applyFont="0" applyFill="0" applyBorder="0" applyAlignment="0" applyProtection="0"/>
    <xf numFmtId="43" fontId="74" fillId="0" borderId="0" applyFont="0" applyFill="0" applyBorder="0" applyAlignment="0" applyProtection="0"/>
    <xf numFmtId="43" fontId="48" fillId="0" borderId="0" applyFont="0" applyFill="0" applyBorder="0" applyAlignment="0" applyProtection="0"/>
    <xf numFmtId="0" fontId="10" fillId="0" borderId="0"/>
    <xf numFmtId="43" fontId="10" fillId="0" borderId="0" applyFont="0" applyFill="0" applyBorder="0" applyAlignment="0" applyProtection="0"/>
    <xf numFmtId="41" fontId="10" fillId="0" borderId="0" applyFont="0" applyFill="0" applyBorder="0" applyAlignment="0" applyProtection="0"/>
    <xf numFmtId="0" fontId="48" fillId="0" borderId="0" applyBorder="0" applyAlignment="0"/>
    <xf numFmtId="0" fontId="71" fillId="0" borderId="0"/>
    <xf numFmtId="44" fontId="71" fillId="0" borderId="0" applyFont="0" applyFill="0" applyBorder="0" applyAlignment="0" applyProtection="0"/>
    <xf numFmtId="9" fontId="71" fillId="0" borderId="0" applyFont="0" applyFill="0" applyBorder="0" applyAlignment="0" applyProtection="0"/>
    <xf numFmtId="0" fontId="48" fillId="0" borderId="0" applyAlignment="0"/>
    <xf numFmtId="168" fontId="50" fillId="0" borderId="0"/>
    <xf numFmtId="43" fontId="71" fillId="0" borderId="0" applyFont="0" applyFill="0" applyBorder="0" applyAlignment="0" applyProtection="0"/>
    <xf numFmtId="0" fontId="8" fillId="0" borderId="0"/>
    <xf numFmtId="43" fontId="8" fillId="0" borderId="0" applyFont="0" applyFill="0" applyBorder="0" applyAlignment="0" applyProtection="0"/>
    <xf numFmtId="41" fontId="8" fillId="0" borderId="0" applyFont="0" applyFill="0" applyBorder="0" applyAlignment="0" applyProtection="0"/>
    <xf numFmtId="0" fontId="45" fillId="0" borderId="0"/>
    <xf numFmtId="43" fontId="45"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43" fontId="74" fillId="0" borderId="0" applyFont="0" applyFill="0" applyBorder="0" applyAlignment="0" applyProtection="0"/>
    <xf numFmtId="0" fontId="45" fillId="0" borderId="0"/>
    <xf numFmtId="0" fontId="45" fillId="0" borderId="0"/>
    <xf numFmtId="0" fontId="70" fillId="35" borderId="0"/>
    <xf numFmtId="0" fontId="6" fillId="0" borderId="0"/>
    <xf numFmtId="43" fontId="45" fillId="0" borderId="0" applyFont="0" applyFill="0" applyBorder="0" applyAlignment="0" applyProtection="0"/>
    <xf numFmtId="0" fontId="84" fillId="0" borderId="0"/>
    <xf numFmtId="0" fontId="6" fillId="0" borderId="0"/>
    <xf numFmtId="0" fontId="6" fillId="0" borderId="0"/>
    <xf numFmtId="0" fontId="6" fillId="0" borderId="0"/>
    <xf numFmtId="0" fontId="48" fillId="0" borderId="0"/>
    <xf numFmtId="0" fontId="83" fillId="0" borderId="0"/>
    <xf numFmtId="43" fontId="74" fillId="0" borderId="0" applyFont="0" applyFill="0" applyBorder="0" applyAlignment="0" applyProtection="0"/>
    <xf numFmtId="9" fontId="48" fillId="0" borderId="0" applyFont="0" applyFill="0" applyBorder="0" applyAlignment="0" applyProtection="0"/>
    <xf numFmtId="0" fontId="5" fillId="0" borderId="0"/>
    <xf numFmtId="0" fontId="5" fillId="0" borderId="0"/>
    <xf numFmtId="0" fontId="5" fillId="0" borderId="0"/>
    <xf numFmtId="0" fontId="48"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1" fontId="5"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341">
    <xf numFmtId="0" fontId="0" fillId="0" borderId="0" xfId="0"/>
    <xf numFmtId="0" fontId="49" fillId="0" borderId="0" xfId="0" applyFont="1" applyFill="1" applyBorder="1" applyAlignment="1">
      <alignment horizontal="left"/>
    </xf>
    <xf numFmtId="0" fontId="46" fillId="0" borderId="1" xfId="0" applyFont="1" applyFill="1" applyBorder="1" applyAlignment="1">
      <alignment horizontal="center" wrapText="1"/>
    </xf>
    <xf numFmtId="0" fontId="46" fillId="0" borderId="4" xfId="0" applyFont="1" applyFill="1" applyBorder="1" applyAlignment="1">
      <alignment horizontal="center" wrapText="1"/>
    </xf>
    <xf numFmtId="164" fontId="44" fillId="0" borderId="0" xfId="58" applyNumberFormat="1" applyFont="1"/>
    <xf numFmtId="0" fontId="44" fillId="0" borderId="0" xfId="58" applyFont="1"/>
    <xf numFmtId="0" fontId="44" fillId="0" borderId="0" xfId="58" applyFont="1" applyFill="1"/>
    <xf numFmtId="0" fontId="69" fillId="0" borderId="0" xfId="58" applyFont="1" applyFill="1"/>
    <xf numFmtId="0" fontId="0" fillId="0" borderId="0" xfId="0" quotePrefix="1" applyFill="1" applyAlignment="1">
      <alignment wrapText="1"/>
    </xf>
    <xf numFmtId="0" fontId="0" fillId="0" borderId="0" xfId="0"/>
    <xf numFmtId="0" fontId="44" fillId="0" borderId="0" xfId="58" applyFont="1" applyBorder="1"/>
    <xf numFmtId="164" fontId="66" fillId="37" borderId="5" xfId="58" applyNumberFormat="1" applyFont="1" applyFill="1" applyBorder="1"/>
    <xf numFmtId="0" fontId="66" fillId="37" borderId="1" xfId="58" applyFont="1" applyFill="1" applyBorder="1" applyAlignment="1">
      <alignment horizontal="center"/>
    </xf>
    <xf numFmtId="164" fontId="72" fillId="37" borderId="0" xfId="59" applyNumberFormat="1" applyFont="1" applyFill="1" applyBorder="1"/>
    <xf numFmtId="0" fontId="44" fillId="37" borderId="0" xfId="58" applyFont="1" applyFill="1" applyBorder="1"/>
    <xf numFmtId="10" fontId="34" fillId="37" borderId="0" xfId="60" applyNumberFormat="1" applyFont="1" applyFill="1" applyBorder="1"/>
    <xf numFmtId="164" fontId="44" fillId="37" borderId="0" xfId="59" applyNumberFormat="1" applyFont="1" applyFill="1" applyBorder="1"/>
    <xf numFmtId="164" fontId="44" fillId="37" borderId="22" xfId="58" applyNumberFormat="1" applyFont="1" applyFill="1" applyBorder="1"/>
    <xf numFmtId="0" fontId="0" fillId="0" borderId="0" xfId="0" applyFill="1" applyAlignment="1">
      <alignment wrapText="1"/>
    </xf>
    <xf numFmtId="164" fontId="0" fillId="0" borderId="0" xfId="0" applyNumberFormat="1" applyFill="1"/>
    <xf numFmtId="0" fontId="0" fillId="0" borderId="0" xfId="0" applyFill="1"/>
    <xf numFmtId="164" fontId="0" fillId="0" borderId="0" xfId="1" applyNumberFormat="1" applyFont="1" applyFill="1" applyBorder="1"/>
    <xf numFmtId="165" fontId="0" fillId="0" borderId="0" xfId="4" applyNumberFormat="1" applyFont="1" applyFill="1"/>
    <xf numFmtId="0" fontId="0" fillId="0" borderId="0" xfId="0" applyFill="1" applyBorder="1"/>
    <xf numFmtId="0" fontId="46" fillId="0" borderId="0" xfId="0" applyFont="1" applyFill="1" applyAlignment="1"/>
    <xf numFmtId="0" fontId="46" fillId="0" borderId="0" xfId="0" applyFont="1" applyFill="1" applyBorder="1" applyAlignment="1">
      <alignment horizontal="center" wrapText="1"/>
    </xf>
    <xf numFmtId="0" fontId="0" fillId="0" borderId="0" xfId="0" applyFill="1"/>
    <xf numFmtId="0" fontId="0" fillId="0" borderId="22" xfId="0" quotePrefix="1" applyBorder="1" applyAlignment="1">
      <alignment wrapText="1"/>
    </xf>
    <xf numFmtId="0" fontId="15" fillId="0" borderId="0" xfId="1186"/>
    <xf numFmtId="6" fontId="15" fillId="0" borderId="0" xfId="1186" applyNumberFormat="1"/>
    <xf numFmtId="164" fontId="15" fillId="0" borderId="0" xfId="1186" applyNumberFormat="1"/>
    <xf numFmtId="0" fontId="15" fillId="0" borderId="0" xfId="1186" applyAlignment="1">
      <alignment horizontal="left" indent="2"/>
    </xf>
    <xf numFmtId="164" fontId="0" fillId="0" borderId="0" xfId="1187" applyNumberFormat="1" applyFont="1" applyBorder="1"/>
    <xf numFmtId="10" fontId="0" fillId="0" borderId="0" xfId="1188" applyNumberFormat="1" applyFont="1" applyBorder="1"/>
    <xf numFmtId="0" fontId="68" fillId="0" borderId="0" xfId="1186" applyFont="1"/>
    <xf numFmtId="164" fontId="44" fillId="37" borderId="0" xfId="58" applyNumberFormat="1" applyFont="1" applyFill="1" applyBorder="1"/>
    <xf numFmtId="164" fontId="64" fillId="37" borderId="0" xfId="58" applyNumberFormat="1" applyFont="1" applyFill="1" applyBorder="1" applyAlignment="1">
      <alignment horizontal="center"/>
    </xf>
    <xf numFmtId="164" fontId="64" fillId="0" borderId="0" xfId="58" applyNumberFormat="1" applyFont="1" applyFill="1" applyBorder="1"/>
    <xf numFmtId="0" fontId="0" fillId="38" borderId="0" xfId="0" applyFill="1"/>
    <xf numFmtId="0" fontId="50" fillId="0" borderId="0" xfId="0" quotePrefix="1" applyFont="1" applyAlignment="1">
      <alignment horizontal="center"/>
    </xf>
    <xf numFmtId="0" fontId="50" fillId="0" borderId="0" xfId="0" applyFont="1" applyFill="1" applyBorder="1" applyAlignment="1">
      <alignment horizontal="center" wrapText="1"/>
    </xf>
    <xf numFmtId="0" fontId="0" fillId="0" borderId="0" xfId="0" applyFill="1" applyBorder="1"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quotePrefix="1" applyAlignment="1">
      <alignment wrapText="1"/>
    </xf>
    <xf numFmtId="0" fontId="0" fillId="0" borderId="0" xfId="0" quotePrefix="1"/>
    <xf numFmtId="0" fontId="0" fillId="0" borderId="0" xfId="0"/>
    <xf numFmtId="0" fontId="0" fillId="0" borderId="0" xfId="0" applyAlignment="1">
      <alignment wrapText="1"/>
    </xf>
    <xf numFmtId="0" fontId="0" fillId="0" borderId="0" xfId="0" quotePrefix="1" applyAlignment="1">
      <alignment wrapText="1"/>
    </xf>
    <xf numFmtId="0" fontId="0" fillId="0" borderId="0" xfId="0" quotePrefix="1"/>
    <xf numFmtId="0" fontId="77" fillId="38" borderId="0" xfId="0" applyFont="1" applyFill="1"/>
    <xf numFmtId="10" fontId="15" fillId="0" borderId="0" xfId="4" applyNumberFormat="1" applyFont="1"/>
    <xf numFmtId="10" fontId="15" fillId="0" borderId="0" xfId="1186" applyNumberFormat="1"/>
    <xf numFmtId="0" fontId="15" fillId="0" borderId="0" xfId="1186" applyAlignment="1"/>
    <xf numFmtId="0" fontId="46" fillId="0" borderId="0" xfId="1223" applyFont="1"/>
    <xf numFmtId="0" fontId="45" fillId="0" borderId="0" xfId="1223"/>
    <xf numFmtId="0" fontId="46" fillId="0" borderId="0" xfId="1223" applyFont="1" applyAlignment="1">
      <alignment horizontal="right"/>
    </xf>
    <xf numFmtId="164" fontId="45" fillId="0" borderId="0" xfId="1223" applyNumberFormat="1"/>
    <xf numFmtId="0" fontId="45" fillId="0" borderId="0" xfId="1223" applyBorder="1"/>
    <xf numFmtId="0" fontId="45" fillId="41" borderId="0" xfId="1223" applyFill="1"/>
    <xf numFmtId="0" fontId="46" fillId="41" borderId="0" xfId="1223" applyFont="1" applyFill="1"/>
    <xf numFmtId="0" fontId="49" fillId="41" borderId="0" xfId="1223" applyFont="1" applyFill="1" applyAlignment="1">
      <alignment horizontal="center"/>
    </xf>
    <xf numFmtId="0" fontId="46" fillId="41" borderId="0" xfId="1223" applyFont="1" applyFill="1" applyBorder="1" applyAlignment="1">
      <alignment horizontal="center"/>
    </xf>
    <xf numFmtId="0" fontId="46" fillId="41" borderId="21" xfId="1223" applyFont="1" applyFill="1" applyBorder="1" applyAlignment="1">
      <alignment horizontal="center"/>
    </xf>
    <xf numFmtId="0" fontId="0" fillId="41" borderId="0" xfId="1223" applyFont="1" applyFill="1" applyAlignment="1">
      <alignment horizontal="right"/>
    </xf>
    <xf numFmtId="164" fontId="0" fillId="41" borderId="0" xfId="1224" applyNumberFormat="1" applyFont="1" applyFill="1"/>
    <xf numFmtId="164" fontId="0" fillId="41" borderId="0" xfId="1224" applyNumberFormat="1" applyFont="1" applyFill="1" applyBorder="1"/>
    <xf numFmtId="0" fontId="45" fillId="41" borderId="0" xfId="1223" applyFill="1" applyAlignment="1">
      <alignment horizontal="right" wrapText="1"/>
    </xf>
    <xf numFmtId="164" fontId="45" fillId="41" borderId="36" xfId="1223" applyNumberFormat="1" applyFill="1" applyBorder="1"/>
    <xf numFmtId="0" fontId="45" fillId="41" borderId="0" xfId="1223" applyFill="1" applyAlignment="1">
      <alignment horizontal="right"/>
    </xf>
    <xf numFmtId="164" fontId="45" fillId="41" borderId="0" xfId="1223" applyNumberFormat="1" applyFill="1"/>
    <xf numFmtId="164" fontId="45" fillId="41" borderId="0" xfId="1" applyNumberFormat="1" applyFill="1"/>
    <xf numFmtId="164" fontId="0" fillId="41" borderId="21" xfId="1223" quotePrefix="1" applyNumberFormat="1" applyFont="1" applyFill="1" applyBorder="1" applyAlignment="1">
      <alignment horizontal="right"/>
    </xf>
    <xf numFmtId="0" fontId="49" fillId="41" borderId="0" xfId="1223" applyFont="1" applyFill="1" applyBorder="1" applyAlignment="1">
      <alignment horizontal="center"/>
    </xf>
    <xf numFmtId="0" fontId="45" fillId="41" borderId="0" xfId="1223" applyFont="1" applyFill="1" applyAlignment="1">
      <alignment horizontal="right"/>
    </xf>
    <xf numFmtId="0" fontId="45" fillId="41" borderId="0" xfId="1223" applyFill="1" applyBorder="1"/>
    <xf numFmtId="164" fontId="45" fillId="41" borderId="0" xfId="1223" applyNumberFormat="1" applyFill="1" applyBorder="1"/>
    <xf numFmtId="164" fontId="0" fillId="41" borderId="0" xfId="1223" quotePrefix="1" applyNumberFormat="1" applyFont="1" applyFill="1" applyBorder="1" applyAlignment="1">
      <alignment horizontal="right"/>
    </xf>
    <xf numFmtId="0" fontId="0" fillId="41" borderId="0" xfId="1223" applyFont="1" applyFill="1" applyAlignment="1">
      <alignment horizontal="right" wrapText="1"/>
    </xf>
    <xf numFmtId="0" fontId="46" fillId="41" borderId="0" xfId="0" applyFont="1" applyFill="1" applyAlignment="1"/>
    <xf numFmtId="0" fontId="0" fillId="41" borderId="0" xfId="0" applyFill="1"/>
    <xf numFmtId="0" fontId="50" fillId="41" borderId="0" xfId="0" applyFont="1" applyFill="1" applyAlignment="1">
      <alignment horizontal="center" wrapText="1"/>
    </xf>
    <xf numFmtId="0" fontId="50" fillId="41" borderId="0" xfId="0" quotePrefix="1" applyFont="1" applyFill="1" applyAlignment="1">
      <alignment horizontal="center"/>
    </xf>
    <xf numFmtId="0" fontId="46" fillId="41" borderId="6" xfId="0" applyFont="1" applyFill="1" applyBorder="1" applyAlignment="1">
      <alignment horizontal="center" wrapText="1"/>
    </xf>
    <xf numFmtId="0" fontId="46" fillId="41" borderId="1" xfId="0" applyFont="1" applyFill="1" applyBorder="1" applyAlignment="1">
      <alignment horizontal="center" wrapText="1"/>
    </xf>
    <xf numFmtId="0" fontId="0" fillId="41" borderId="0" xfId="0" applyFill="1" applyAlignment="1">
      <alignment wrapText="1"/>
    </xf>
    <xf numFmtId="0" fontId="46" fillId="41" borderId="4" xfId="0" applyFont="1" applyFill="1" applyBorder="1" applyAlignment="1">
      <alignment horizontal="center" wrapText="1"/>
    </xf>
    <xf numFmtId="0" fontId="0" fillId="41" borderId="1" xfId="0" applyFill="1" applyBorder="1"/>
    <xf numFmtId="164" fontId="0" fillId="41" borderId="1" xfId="1" applyNumberFormat="1" applyFont="1" applyFill="1" applyBorder="1"/>
    <xf numFmtId="0" fontId="0" fillId="41" borderId="2" xfId="0" applyFill="1" applyBorder="1"/>
    <xf numFmtId="164" fontId="0" fillId="41" borderId="2" xfId="1" applyNumberFormat="1" applyFont="1" applyFill="1" applyBorder="1"/>
    <xf numFmtId="0" fontId="0" fillId="41" borderId="3" xfId="0" applyFill="1" applyBorder="1" applyAlignment="1">
      <alignment horizontal="left" indent="1"/>
    </xf>
    <xf numFmtId="164" fontId="0" fillId="41" borderId="3" xfId="1" applyNumberFormat="1" applyFont="1" applyFill="1" applyBorder="1"/>
    <xf numFmtId="0" fontId="0" fillId="41" borderId="4" xfId="0" applyFill="1" applyBorder="1" applyAlignment="1">
      <alignment horizontal="left" indent="1"/>
    </xf>
    <xf numFmtId="0" fontId="50" fillId="41" borderId="0" xfId="0" applyFont="1" applyFill="1" applyAlignment="1">
      <alignment horizontal="right" indent="2"/>
    </xf>
    <xf numFmtId="0" fontId="0" fillId="41" borderId="0" xfId="0" quotePrefix="1" applyFill="1" applyAlignment="1">
      <alignment wrapText="1"/>
    </xf>
    <xf numFmtId="0" fontId="0" fillId="41" borderId="0" xfId="0" quotePrefix="1" applyFill="1"/>
    <xf numFmtId="0" fontId="50" fillId="41" borderId="0" xfId="1223" applyFont="1" applyFill="1"/>
    <xf numFmtId="0" fontId="78" fillId="41" borderId="0" xfId="58" applyFont="1" applyFill="1"/>
    <xf numFmtId="0" fontId="44" fillId="41" borderId="0" xfId="58" applyFont="1" applyFill="1"/>
    <xf numFmtId="0" fontId="78" fillId="41" borderId="0" xfId="58" applyFont="1" applyFill="1" applyAlignment="1">
      <alignment horizontal="left"/>
    </xf>
    <xf numFmtId="0" fontId="76" fillId="41" borderId="0" xfId="58" applyFont="1" applyFill="1" applyAlignment="1">
      <alignment horizontal="left"/>
    </xf>
    <xf numFmtId="164" fontId="64" fillId="41" borderId="0" xfId="58" applyNumberFormat="1" applyFont="1" applyFill="1"/>
    <xf numFmtId="0" fontId="79" fillId="41" borderId="24" xfId="58" applyFont="1" applyFill="1" applyBorder="1"/>
    <xf numFmtId="0" fontId="44" fillId="41" borderId="25" xfId="58" applyFont="1" applyFill="1" applyBorder="1"/>
    <xf numFmtId="0" fontId="44" fillId="41" borderId="26" xfId="58" applyFont="1" applyFill="1" applyBorder="1"/>
    <xf numFmtId="0" fontId="44" fillId="41" borderId="30" xfId="58" applyFont="1" applyFill="1" applyBorder="1"/>
    <xf numFmtId="0" fontId="44" fillId="41" borderId="3" xfId="58" applyFont="1" applyFill="1" applyBorder="1"/>
    <xf numFmtId="0" fontId="66" fillId="41" borderId="1" xfId="58" applyFont="1" applyFill="1" applyBorder="1" applyAlignment="1">
      <alignment horizontal="center"/>
    </xf>
    <xf numFmtId="0" fontId="44" fillId="41" borderId="0" xfId="58" applyFont="1" applyFill="1" applyBorder="1"/>
    <xf numFmtId="0" fontId="66" fillId="41" borderId="30" xfId="58" applyFont="1" applyFill="1" applyBorder="1"/>
    <xf numFmtId="164" fontId="72" fillId="41" borderId="0" xfId="59" applyNumberFormat="1" applyFont="1" applyFill="1" applyBorder="1"/>
    <xf numFmtId="164" fontId="44" fillId="41" borderId="0" xfId="59" applyNumberFormat="1" applyFont="1" applyFill="1" applyBorder="1"/>
    <xf numFmtId="164" fontId="44" fillId="41" borderId="32" xfId="58" applyNumberFormat="1" applyFont="1" applyFill="1" applyBorder="1"/>
    <xf numFmtId="0" fontId="34" fillId="41" borderId="30" xfId="564" applyFill="1" applyBorder="1" applyAlignment="1">
      <alignment horizontal="left" indent="1"/>
    </xf>
    <xf numFmtId="0" fontId="64" fillId="41" borderId="0" xfId="58" applyFont="1" applyFill="1" applyBorder="1" applyAlignment="1">
      <alignment horizontal="center"/>
    </xf>
    <xf numFmtId="0" fontId="64" fillId="41" borderId="0" xfId="58" applyFont="1" applyFill="1" applyBorder="1" applyAlignment="1">
      <alignment horizontal="left" indent="5"/>
    </xf>
    <xf numFmtId="0" fontId="44" fillId="41" borderId="32" xfId="58" applyFont="1" applyFill="1" applyBorder="1"/>
    <xf numFmtId="0" fontId="68" fillId="41" borderId="30" xfId="58" applyFont="1" applyFill="1" applyBorder="1"/>
    <xf numFmtId="0" fontId="64" fillId="41" borderId="0" xfId="58" applyFont="1" applyFill="1" applyBorder="1"/>
    <xf numFmtId="0" fontId="44" fillId="41" borderId="30" xfId="58" applyFont="1" applyFill="1" applyBorder="1" applyAlignment="1">
      <alignment horizontal="left" indent="1"/>
    </xf>
    <xf numFmtId="10" fontId="34" fillId="41" borderId="0" xfId="60" applyNumberFormat="1" applyFont="1" applyFill="1" applyBorder="1"/>
    <xf numFmtId="0" fontId="34" fillId="41" borderId="0" xfId="58" applyFont="1" applyFill="1" applyBorder="1"/>
    <xf numFmtId="10" fontId="34" fillId="41" borderId="0" xfId="58" applyNumberFormat="1" applyFont="1" applyFill="1" applyBorder="1"/>
    <xf numFmtId="0" fontId="34" fillId="41" borderId="32" xfId="58" applyFont="1" applyFill="1" applyBorder="1"/>
    <xf numFmtId="164" fontId="44" fillId="41" borderId="0" xfId="58" applyNumberFormat="1" applyFont="1" applyFill="1"/>
    <xf numFmtId="164" fontId="44" fillId="41" borderId="0" xfId="1" applyNumberFormat="1" applyFont="1" applyFill="1" applyBorder="1"/>
    <xf numFmtId="164" fontId="44" fillId="41" borderId="32" xfId="59" applyNumberFormat="1" applyFont="1" applyFill="1" applyBorder="1"/>
    <xf numFmtId="164" fontId="44" fillId="41" borderId="21" xfId="59" applyNumberFormat="1" applyFont="1" applyFill="1" applyBorder="1"/>
    <xf numFmtId="0" fontId="66" fillId="41" borderId="30" xfId="58" applyFont="1" applyFill="1" applyBorder="1" applyAlignment="1">
      <alignment horizontal="right" indent="1"/>
    </xf>
    <xf numFmtId="164" fontId="44" fillId="41" borderId="22" xfId="58" applyNumberFormat="1" applyFont="1" applyFill="1" applyBorder="1"/>
    <xf numFmtId="164" fontId="44" fillId="41" borderId="0" xfId="58" applyNumberFormat="1" applyFont="1" applyFill="1" applyBorder="1"/>
    <xf numFmtId="164" fontId="44" fillId="41" borderId="33" xfId="58" applyNumberFormat="1" applyFont="1" applyFill="1" applyBorder="1"/>
    <xf numFmtId="0" fontId="11" fillId="41" borderId="30" xfId="58" applyFont="1" applyFill="1" applyBorder="1" applyAlignment="1">
      <alignment horizontal="left" indent="1"/>
    </xf>
    <xf numFmtId="164" fontId="72" fillId="41" borderId="0" xfId="1" applyNumberFormat="1" applyFont="1" applyFill="1" applyBorder="1"/>
    <xf numFmtId="164" fontId="64" fillId="41" borderId="0" xfId="58" applyNumberFormat="1" applyFont="1" applyFill="1" applyBorder="1"/>
    <xf numFmtId="0" fontId="64" fillId="41" borderId="0" xfId="58" applyFont="1" applyFill="1" applyBorder="1" applyAlignment="1">
      <alignment horizontal="left"/>
    </xf>
    <xf numFmtId="0" fontId="44" fillId="41" borderId="30" xfId="58" applyFont="1" applyFill="1" applyBorder="1" applyAlignment="1">
      <alignment horizontal="left" indent="2"/>
    </xf>
    <xf numFmtId="164" fontId="72" fillId="41" borderId="0" xfId="58" applyNumberFormat="1" applyFont="1" applyFill="1" applyBorder="1"/>
    <xf numFmtId="0" fontId="44" fillId="41" borderId="0" xfId="58" applyFont="1" applyFill="1" applyBorder="1" applyAlignment="1">
      <alignment horizontal="left"/>
    </xf>
    <xf numFmtId="43" fontId="44" fillId="41" borderId="0" xfId="1" applyFont="1" applyFill="1" applyBorder="1"/>
    <xf numFmtId="0" fontId="68" fillId="41" borderId="30" xfId="58" applyFont="1" applyFill="1" applyBorder="1" applyAlignment="1"/>
    <xf numFmtId="0" fontId="66" fillId="41" borderId="30" xfId="58" applyFont="1" applyFill="1" applyBorder="1" applyAlignment="1">
      <alignment horizontal="right"/>
    </xf>
    <xf numFmtId="164" fontId="66" fillId="41" borderId="5" xfId="58" applyNumberFormat="1" applyFont="1" applyFill="1" applyBorder="1"/>
    <xf numFmtId="0" fontId="66" fillId="41" borderId="0" xfId="58" applyFont="1" applyFill="1" applyBorder="1"/>
    <xf numFmtId="164" fontId="66" fillId="41" borderId="31" xfId="58" applyNumberFormat="1" applyFont="1" applyFill="1" applyBorder="1"/>
    <xf numFmtId="0" fontId="66" fillId="41" borderId="30" xfId="58" applyFont="1" applyFill="1" applyBorder="1" applyAlignment="1">
      <alignment horizontal="left" indent="1"/>
    </xf>
    <xf numFmtId="164" fontId="66" fillId="41" borderId="0" xfId="58" applyNumberFormat="1" applyFont="1" applyFill="1" applyBorder="1"/>
    <xf numFmtId="164" fontId="66" fillId="41" borderId="32" xfId="58" applyNumberFormat="1" applyFont="1" applyFill="1" applyBorder="1"/>
    <xf numFmtId="164" fontId="77" fillId="41" borderId="0" xfId="58" applyNumberFormat="1" applyFont="1" applyFill="1" applyBorder="1" applyAlignment="1">
      <alignment horizontal="left" indent="2"/>
    </xf>
    <xf numFmtId="164" fontId="64" fillId="41" borderId="0" xfId="58" applyNumberFormat="1" applyFont="1" applyFill="1" applyBorder="1" applyAlignment="1">
      <alignment horizontal="right"/>
    </xf>
    <xf numFmtId="0" fontId="66" fillId="41" borderId="0" xfId="58" applyFont="1" applyFill="1" applyBorder="1" applyAlignment="1">
      <alignment horizontal="right"/>
    </xf>
    <xf numFmtId="164" fontId="66" fillId="41" borderId="34" xfId="58" applyNumberFormat="1" applyFont="1" applyFill="1" applyBorder="1"/>
    <xf numFmtId="0" fontId="64" fillId="41" borderId="0" xfId="58" applyFont="1" applyFill="1"/>
    <xf numFmtId="0" fontId="66" fillId="41" borderId="27" xfId="58" applyFont="1" applyFill="1" applyBorder="1" applyAlignment="1">
      <alignment horizontal="left" indent="1"/>
    </xf>
    <xf numFmtId="164" fontId="66" fillId="41" borderId="28" xfId="58" applyNumberFormat="1" applyFont="1" applyFill="1" applyBorder="1"/>
    <xf numFmtId="0" fontId="66" fillId="41" borderId="28" xfId="58" applyFont="1" applyFill="1" applyBorder="1"/>
    <xf numFmtId="164" fontId="82" fillId="41" borderId="29" xfId="58" applyNumberFormat="1" applyFont="1" applyFill="1" applyBorder="1"/>
    <xf numFmtId="0" fontId="82" fillId="41" borderId="0" xfId="58" applyFont="1" applyFill="1"/>
    <xf numFmtId="0" fontId="66" fillId="41" borderId="0" xfId="58" applyFont="1" applyFill="1" applyBorder="1" applyAlignment="1">
      <alignment wrapText="1"/>
    </xf>
    <xf numFmtId="0" fontId="66" fillId="41" borderId="0" xfId="58" applyFont="1" applyFill="1" applyAlignment="1">
      <alignment horizontal="right"/>
    </xf>
    <xf numFmtId="164" fontId="44" fillId="41" borderId="0" xfId="1" applyNumberFormat="1" applyFont="1" applyFill="1"/>
    <xf numFmtId="0" fontId="66" fillId="41" borderId="25" xfId="58" applyFont="1" applyFill="1" applyBorder="1" applyAlignment="1">
      <alignment horizontal="right"/>
    </xf>
    <xf numFmtId="164" fontId="66" fillId="41" borderId="26" xfId="58" applyNumberFormat="1" applyFont="1" applyFill="1" applyBorder="1"/>
    <xf numFmtId="164" fontId="64" fillId="41" borderId="0" xfId="59" applyNumberFormat="1" applyFont="1" applyFill="1" applyBorder="1" applyAlignment="1">
      <alignment vertical="top"/>
    </xf>
    <xf numFmtId="0" fontId="64" fillId="41" borderId="0" xfId="58" applyFont="1" applyFill="1" applyBorder="1" applyAlignment="1">
      <alignment horizontal="left" indent="1"/>
    </xf>
    <xf numFmtId="164" fontId="64" fillId="41" borderId="0" xfId="59" applyNumberFormat="1" applyFont="1" applyFill="1" applyBorder="1" applyAlignment="1">
      <alignment horizontal="left" indent="3"/>
    </xf>
    <xf numFmtId="10" fontId="34" fillId="41" borderId="32" xfId="60" applyNumberFormat="1" applyFont="1" applyFill="1" applyBorder="1"/>
    <xf numFmtId="164" fontId="44" fillId="41" borderId="32" xfId="1" applyNumberFormat="1" applyFont="1" applyFill="1" applyBorder="1"/>
    <xf numFmtId="164" fontId="44" fillId="41" borderId="35" xfId="59" applyNumberFormat="1" applyFont="1" applyFill="1" applyBorder="1"/>
    <xf numFmtId="0" fontId="44" fillId="41" borderId="27" xfId="58" applyFont="1" applyFill="1" applyBorder="1"/>
    <xf numFmtId="0" fontId="44" fillId="41" borderId="28" xfId="58" applyFont="1" applyFill="1" applyBorder="1"/>
    <xf numFmtId="0" fontId="69" fillId="41" borderId="0" xfId="58" applyFont="1" applyFill="1"/>
    <xf numFmtId="0" fontId="68" fillId="41" borderId="0" xfId="58" applyFont="1" applyFill="1"/>
    <xf numFmtId="0" fontId="29" fillId="41" borderId="0" xfId="58" quotePrefix="1" applyFont="1" applyFill="1" applyBorder="1" applyAlignment="1"/>
    <xf numFmtId="0" fontId="66" fillId="41" borderId="0" xfId="58" applyFont="1" applyFill="1" applyBorder="1" applyAlignment="1"/>
    <xf numFmtId="164" fontId="44" fillId="43" borderId="0" xfId="59" applyNumberFormat="1" applyFont="1" applyFill="1" applyBorder="1"/>
    <xf numFmtId="164" fontId="44" fillId="42" borderId="0" xfId="59" applyNumberFormat="1" applyFont="1" applyFill="1" applyBorder="1"/>
    <xf numFmtId="164" fontId="44" fillId="42" borderId="0" xfId="1" applyNumberFormat="1" applyFont="1" applyFill="1" applyBorder="1"/>
    <xf numFmtId="164" fontId="44" fillId="36" borderId="22" xfId="58" applyNumberFormat="1" applyFont="1" applyFill="1" applyBorder="1"/>
    <xf numFmtId="164" fontId="44" fillId="36" borderId="0" xfId="59" applyNumberFormat="1" applyFont="1" applyFill="1" applyBorder="1"/>
    <xf numFmtId="164" fontId="44" fillId="39" borderId="22" xfId="58" applyNumberFormat="1" applyFont="1" applyFill="1" applyBorder="1"/>
    <xf numFmtId="164" fontId="44" fillId="39" borderId="0" xfId="59" applyNumberFormat="1" applyFont="1" applyFill="1" applyBorder="1"/>
    <xf numFmtId="164" fontId="66" fillId="41" borderId="8" xfId="1214" applyNumberFormat="1" applyFont="1" applyFill="1" applyBorder="1" applyAlignment="1">
      <alignment horizontal="center"/>
    </xf>
    <xf numFmtId="0" fontId="44" fillId="41" borderId="22" xfId="58" applyFont="1" applyFill="1" applyBorder="1"/>
    <xf numFmtId="164" fontId="66" fillId="41" borderId="22" xfId="1214" applyNumberFormat="1" applyFont="1" applyFill="1" applyBorder="1" applyAlignment="1">
      <alignment horizontal="center"/>
    </xf>
    <xf numFmtId="0" fontId="44" fillId="41" borderId="37" xfId="58" applyFont="1" applyFill="1" applyBorder="1"/>
    <xf numFmtId="164" fontId="66" fillId="41" borderId="10" xfId="1214" applyNumberFormat="1" applyFont="1" applyFill="1" applyBorder="1" applyAlignment="1">
      <alignment horizontal="center"/>
    </xf>
    <xf numFmtId="164" fontId="64" fillId="41" borderId="0" xfId="1214" applyNumberFormat="1" applyFont="1" applyFill="1" applyBorder="1"/>
    <xf numFmtId="164" fontId="66" fillId="41" borderId="0" xfId="1214" applyNumberFormat="1" applyFont="1" applyFill="1" applyBorder="1" applyAlignment="1">
      <alignment horizontal="center"/>
    </xf>
    <xf numFmtId="164" fontId="66" fillId="41" borderId="0" xfId="1214" applyNumberFormat="1" applyFont="1" applyFill="1" applyBorder="1" applyAlignment="1">
      <alignment horizontal="right"/>
    </xf>
    <xf numFmtId="164" fontId="64" fillId="41" borderId="9" xfId="1214" applyNumberFormat="1" applyFont="1" applyFill="1" applyBorder="1"/>
    <xf numFmtId="0" fontId="44" fillId="41" borderId="38" xfId="58" applyFont="1" applyFill="1" applyBorder="1"/>
    <xf numFmtId="0" fontId="44" fillId="41" borderId="21" xfId="58" applyFont="1" applyFill="1" applyBorder="1"/>
    <xf numFmtId="0" fontId="44" fillId="41" borderId="39" xfId="58" applyFont="1" applyFill="1" applyBorder="1"/>
    <xf numFmtId="41" fontId="44" fillId="41" borderId="0" xfId="1" applyNumberFormat="1" applyFont="1" applyFill="1" applyBorder="1"/>
    <xf numFmtId="164" fontId="50" fillId="0" borderId="0" xfId="1223" applyNumberFormat="1" applyFont="1" applyFill="1"/>
    <xf numFmtId="0" fontId="66" fillId="41" borderId="0" xfId="0" applyFont="1" applyFill="1"/>
    <xf numFmtId="0" fontId="15" fillId="41" borderId="0" xfId="1186" applyFill="1"/>
    <xf numFmtId="0" fontId="77" fillId="41" borderId="0" xfId="0" applyFont="1" applyFill="1"/>
    <xf numFmtId="6" fontId="15" fillId="41" borderId="0" xfId="1186" applyNumberFormat="1" applyFill="1"/>
    <xf numFmtId="6" fontId="0" fillId="41" borderId="0" xfId="0" applyNumberFormat="1" applyFill="1"/>
    <xf numFmtId="0" fontId="66" fillId="41" borderId="0" xfId="1186" applyFont="1" applyFill="1"/>
    <xf numFmtId="0" fontId="0" fillId="41" borderId="0" xfId="0" applyFill="1" applyAlignment="1">
      <alignment horizontal="center"/>
    </xf>
    <xf numFmtId="0" fontId="15" fillId="41" borderId="24" xfId="1186" applyFill="1" applyBorder="1"/>
    <xf numFmtId="0" fontId="66" fillId="41" borderId="25" xfId="1186" applyFont="1" applyFill="1" applyBorder="1" applyAlignment="1">
      <alignment horizontal="center"/>
    </xf>
    <xf numFmtId="0" fontId="66" fillId="41" borderId="26" xfId="1186" applyFont="1" applyFill="1" applyBorder="1" applyAlignment="1">
      <alignment horizontal="center"/>
    </xf>
    <xf numFmtId="0" fontId="66" fillId="41" borderId="0" xfId="1186" applyFont="1" applyFill="1" applyAlignment="1">
      <alignment horizontal="center"/>
    </xf>
    <xf numFmtId="0" fontId="0" fillId="41" borderId="0" xfId="0" applyFill="1" applyAlignment="1">
      <alignment horizontal="left"/>
    </xf>
    <xf numFmtId="164" fontId="0" fillId="41" borderId="0" xfId="0" applyNumberFormat="1" applyFill="1"/>
    <xf numFmtId="0" fontId="66" fillId="41" borderId="30" xfId="1186" applyFont="1" applyFill="1" applyBorder="1"/>
    <xf numFmtId="0" fontId="15" fillId="41" borderId="32" xfId="1186" applyFill="1" applyBorder="1"/>
    <xf numFmtId="0" fontId="0" fillId="41" borderId="0" xfId="0" applyFill="1" applyAlignment="1">
      <alignment horizontal="left" indent="1"/>
    </xf>
    <xf numFmtId="0" fontId="15" fillId="41" borderId="30" xfId="1186" applyFill="1" applyBorder="1" applyAlignment="1">
      <alignment horizontal="left" indent="1"/>
    </xf>
    <xf numFmtId="10" fontId="0" fillId="41" borderId="0" xfId="1188" applyNumberFormat="1" applyFont="1" applyFill="1" applyBorder="1"/>
    <xf numFmtId="10" fontId="0" fillId="41" borderId="32" xfId="1188" applyNumberFormat="1" applyFont="1" applyFill="1" applyBorder="1"/>
    <xf numFmtId="0" fontId="15" fillId="41" borderId="30" xfId="1186" applyFill="1" applyBorder="1"/>
    <xf numFmtId="167" fontId="0" fillId="41" borderId="0" xfId="1188" applyNumberFormat="1" applyFont="1" applyFill="1" applyBorder="1"/>
    <xf numFmtId="0" fontId="15" fillId="41" borderId="27" xfId="1186" applyFill="1" applyBorder="1" applyAlignment="1">
      <alignment horizontal="left" indent="1"/>
    </xf>
    <xf numFmtId="10" fontId="0" fillId="41" borderId="28" xfId="1188" applyNumberFormat="1" applyFont="1" applyFill="1" applyBorder="1"/>
    <xf numFmtId="10" fontId="0" fillId="41" borderId="29" xfId="1188" applyNumberFormat="1" applyFont="1" applyFill="1" applyBorder="1"/>
    <xf numFmtId="0" fontId="15" fillId="41" borderId="0" xfId="1186" applyFill="1" applyAlignment="1">
      <alignment horizontal="left" indent="1"/>
    </xf>
    <xf numFmtId="0" fontId="0" fillId="41" borderId="0" xfId="0" applyFill="1" applyAlignment="1">
      <alignment horizontal="right"/>
    </xf>
    <xf numFmtId="164" fontId="15" fillId="41" borderId="0" xfId="1186" applyNumberFormat="1" applyFill="1"/>
    <xf numFmtId="9" fontId="15" fillId="41" borderId="0" xfId="4" applyFont="1" applyFill="1"/>
    <xf numFmtId="169" fontId="0" fillId="41" borderId="0" xfId="1187" applyNumberFormat="1" applyFont="1" applyFill="1"/>
    <xf numFmtId="0" fontId="15" fillId="40" borderId="0" xfId="1186" applyFill="1"/>
    <xf numFmtId="164" fontId="45" fillId="41" borderId="23" xfId="1223" applyNumberFormat="1" applyFill="1" applyBorder="1"/>
    <xf numFmtId="0" fontId="0" fillId="0" borderId="1" xfId="0" applyFill="1" applyBorder="1"/>
    <xf numFmtId="164" fontId="0" fillId="0" borderId="1" xfId="1" applyNumberFormat="1" applyFont="1" applyFill="1" applyBorder="1"/>
    <xf numFmtId="0" fontId="0" fillId="0" borderId="2" xfId="0" applyFill="1" applyBorder="1"/>
    <xf numFmtId="164" fontId="0" fillId="0" borderId="2" xfId="1" applyNumberFormat="1" applyFont="1" applyFill="1" applyBorder="1"/>
    <xf numFmtId="0" fontId="0" fillId="0" borderId="3" xfId="0" applyFill="1" applyBorder="1" applyAlignment="1">
      <alignment horizontal="left" indent="1"/>
    </xf>
    <xf numFmtId="164" fontId="0" fillId="0" borderId="3" xfId="1" applyNumberFormat="1" applyFont="1" applyFill="1" applyBorder="1"/>
    <xf numFmtId="0" fontId="0" fillId="0" borderId="4" xfId="0" applyFill="1" applyBorder="1" applyAlignment="1">
      <alignment horizontal="left" indent="1"/>
    </xf>
    <xf numFmtId="14" fontId="48" fillId="0" borderId="1" xfId="0" applyNumberFormat="1" applyFont="1" applyFill="1" applyBorder="1" applyAlignment="1">
      <alignment horizontal="center"/>
    </xf>
    <xf numFmtId="0" fontId="46" fillId="0" borderId="6" xfId="0" applyFont="1" applyFill="1" applyBorder="1" applyAlignment="1">
      <alignment horizontal="center" wrapText="1"/>
    </xf>
    <xf numFmtId="0" fontId="49" fillId="0" borderId="0" xfId="0" applyFont="1" applyFill="1" applyAlignment="1">
      <alignment horizontal="left"/>
    </xf>
    <xf numFmtId="0" fontId="45" fillId="41" borderId="0" xfId="1223" applyFont="1" applyFill="1" applyBorder="1" applyAlignment="1">
      <alignment horizontal="right"/>
    </xf>
    <xf numFmtId="0" fontId="45" fillId="41" borderId="0" xfId="1223" applyFill="1" applyBorder="1" applyAlignment="1">
      <alignment horizontal="right"/>
    </xf>
    <xf numFmtId="0" fontId="0" fillId="41" borderId="0" xfId="1223" applyFont="1" applyFill="1" applyBorder="1" applyAlignment="1">
      <alignment horizontal="right"/>
    </xf>
    <xf numFmtId="9" fontId="45" fillId="0" borderId="0" xfId="1225" applyFont="1" applyBorder="1"/>
    <xf numFmtId="43" fontId="45" fillId="0" borderId="0" xfId="1223" applyNumberFormat="1" applyBorder="1"/>
    <xf numFmtId="0" fontId="45" fillId="0" borderId="0" xfId="1223" applyFill="1"/>
    <xf numFmtId="0" fontId="46" fillId="0" borderId="0" xfId="1223" applyFont="1" applyFill="1"/>
    <xf numFmtId="0" fontId="50" fillId="0" borderId="0" xfId="0" applyFont="1" applyFill="1" applyAlignment="1">
      <alignment horizontal="right" indent="2"/>
    </xf>
    <xf numFmtId="14" fontId="0" fillId="0" borderId="1" xfId="0" applyNumberFormat="1" applyFont="1" applyFill="1" applyBorder="1" applyAlignment="1">
      <alignment horizontal="center"/>
    </xf>
    <xf numFmtId="0" fontId="64" fillId="41" borderId="0" xfId="58" applyFont="1" applyFill="1" applyAlignment="1">
      <alignment horizontal="right"/>
    </xf>
    <xf numFmtId="0" fontId="66" fillId="0" borderId="0" xfId="1258" applyFont="1"/>
    <xf numFmtId="43" fontId="66" fillId="0" borderId="0" xfId="1259" applyFont="1"/>
    <xf numFmtId="6" fontId="0" fillId="0" borderId="0" xfId="0" applyNumberFormat="1"/>
    <xf numFmtId="8" fontId="0" fillId="0" borderId="0" xfId="1" applyNumberFormat="1" applyFont="1"/>
    <xf numFmtId="0" fontId="2" fillId="0" borderId="0" xfId="1258"/>
    <xf numFmtId="6" fontId="0" fillId="0" borderId="0" xfId="1260" applyNumberFormat="1" applyFont="1"/>
    <xf numFmtId="4" fontId="0" fillId="0" borderId="0" xfId="0" applyNumberFormat="1"/>
    <xf numFmtId="41" fontId="66" fillId="0" borderId="0" xfId="1260" applyFont="1"/>
    <xf numFmtId="41" fontId="0" fillId="0" borderId="0" xfId="1260" applyFont="1"/>
    <xf numFmtId="43" fontId="0" fillId="0" borderId="0" xfId="1259" applyFont="1"/>
    <xf numFmtId="0" fontId="66" fillId="41" borderId="0" xfId="1186" applyFont="1" applyFill="1" applyAlignment="1">
      <alignment horizontal="right"/>
    </xf>
    <xf numFmtId="170" fontId="15" fillId="0" borderId="0" xfId="4" applyNumberFormat="1" applyFont="1"/>
    <xf numFmtId="10" fontId="76" fillId="41" borderId="0" xfId="4" applyNumberFormat="1" applyFont="1" applyFill="1" applyAlignment="1">
      <alignment horizontal="center"/>
    </xf>
    <xf numFmtId="0" fontId="1" fillId="41" borderId="0" xfId="1261" applyFill="1"/>
    <xf numFmtId="0" fontId="1" fillId="41" borderId="0" xfId="1261" applyFill="1" applyAlignment="1">
      <alignment horizontal="center"/>
    </xf>
    <xf numFmtId="0" fontId="64" fillId="41" borderId="0" xfId="1261" applyFont="1" applyFill="1" applyAlignment="1">
      <alignment horizontal="center"/>
    </xf>
    <xf numFmtId="0" fontId="1" fillId="0" borderId="0" xfId="1261" applyAlignment="1">
      <alignment horizontal="center"/>
    </xf>
    <xf numFmtId="0" fontId="64" fillId="0" borderId="0" xfId="1261" applyFont="1"/>
    <xf numFmtId="0" fontId="1" fillId="0" borderId="0" xfId="1261"/>
    <xf numFmtId="0" fontId="1" fillId="44" borderId="0" xfId="1261" applyFill="1" applyAlignment="1">
      <alignment horizontal="center"/>
    </xf>
    <xf numFmtId="0" fontId="1" fillId="45" borderId="0" xfId="1261" applyFill="1" applyAlignment="1">
      <alignment horizontal="center"/>
    </xf>
    <xf numFmtId="0" fontId="1" fillId="41" borderId="21" xfId="1261" applyFill="1" applyBorder="1"/>
    <xf numFmtId="0" fontId="1" fillId="41" borderId="21" xfId="1261" applyFill="1" applyBorder="1" applyAlignment="1">
      <alignment horizontal="center"/>
    </xf>
    <xf numFmtId="0" fontId="1" fillId="0" borderId="21" xfId="1261" applyBorder="1" applyAlignment="1">
      <alignment horizontal="center"/>
    </xf>
    <xf numFmtId="164" fontId="0" fillId="41" borderId="0" xfId="1262" applyNumberFormat="1" applyFont="1" applyFill="1"/>
    <xf numFmtId="164" fontId="64" fillId="41" borderId="0" xfId="1262" applyNumberFormat="1" applyFont="1" applyFill="1"/>
    <xf numFmtId="164" fontId="0" fillId="0" borderId="0" xfId="1262" applyNumberFormat="1" applyFont="1"/>
    <xf numFmtId="0" fontId="0" fillId="41" borderId="0" xfId="1261" applyFont="1" applyFill="1"/>
    <xf numFmtId="164" fontId="64" fillId="41" borderId="0" xfId="1263" applyNumberFormat="1" applyFont="1" applyFill="1"/>
    <xf numFmtId="164" fontId="0" fillId="0" borderId="0" xfId="1262" applyNumberFormat="1" applyFont="1" applyFill="1"/>
    <xf numFmtId="164" fontId="85" fillId="41" borderId="0" xfId="1263" quotePrefix="1" applyNumberFormat="1" applyFont="1" applyFill="1"/>
    <xf numFmtId="0" fontId="64" fillId="0" borderId="0" xfId="1261" quotePrefix="1" applyFont="1"/>
    <xf numFmtId="164" fontId="0" fillId="41" borderId="23" xfId="1262" applyNumberFormat="1" applyFont="1" applyFill="1" applyBorder="1"/>
    <xf numFmtId="164" fontId="0" fillId="0" borderId="23" xfId="1262" applyNumberFormat="1" applyFont="1" applyFill="1" applyBorder="1"/>
    <xf numFmtId="164" fontId="0" fillId="0" borderId="23" xfId="1262" applyNumberFormat="1" applyFont="1" applyBorder="1"/>
    <xf numFmtId="164" fontId="0" fillId="41" borderId="21" xfId="1262" applyNumberFormat="1" applyFont="1" applyFill="1" applyBorder="1"/>
    <xf numFmtId="164" fontId="0" fillId="36" borderId="0" xfId="1262" applyNumberFormat="1" applyFont="1" applyFill="1"/>
    <xf numFmtId="164" fontId="64" fillId="41" borderId="0" xfId="1263" quotePrefix="1" applyNumberFormat="1" applyFont="1" applyFill="1"/>
    <xf numFmtId="164" fontId="0" fillId="46" borderId="0" xfId="1262" applyNumberFormat="1" applyFont="1" applyFill="1"/>
    <xf numFmtId="43" fontId="0" fillId="0" borderId="0" xfId="1262" applyFont="1"/>
    <xf numFmtId="0" fontId="64" fillId="41" borderId="0" xfId="1261" applyFont="1" applyFill="1"/>
    <xf numFmtId="164" fontId="0" fillId="0" borderId="0" xfId="1262" applyNumberFormat="1" applyFont="1" applyBorder="1"/>
    <xf numFmtId="0" fontId="1" fillId="0" borderId="0" xfId="1261" applyAlignment="1">
      <alignment horizontal="left" indent="1"/>
    </xf>
    <xf numFmtId="0" fontId="51" fillId="41" borderId="0" xfId="118" applyFont="1" applyFill="1" applyAlignment="1">
      <alignment horizontal="left" wrapText="1"/>
    </xf>
    <xf numFmtId="0" fontId="1" fillId="41" borderId="0" xfId="1264" applyFill="1"/>
    <xf numFmtId="0" fontId="1" fillId="0" borderId="0" xfId="1264"/>
    <xf numFmtId="0" fontId="51" fillId="41" borderId="21" xfId="118" applyFont="1" applyFill="1" applyBorder="1" applyAlignment="1">
      <alignment horizontal="left" wrapText="1"/>
    </xf>
    <xf numFmtId="0" fontId="51" fillId="41" borderId="21" xfId="118" applyFont="1" applyFill="1" applyBorder="1" applyAlignment="1">
      <alignment horizontal="center" wrapText="1"/>
    </xf>
    <xf numFmtId="0" fontId="51" fillId="41" borderId="21" xfId="118" applyFont="1" applyFill="1" applyBorder="1" applyAlignment="1">
      <alignment horizontal="center"/>
    </xf>
    <xf numFmtId="0" fontId="1" fillId="41" borderId="21" xfId="1264" applyFill="1" applyBorder="1"/>
    <xf numFmtId="0" fontId="48" fillId="41" borderId="0" xfId="118" applyFill="1"/>
    <xf numFmtId="43" fontId="48" fillId="41" borderId="0" xfId="17" applyFont="1" applyFill="1"/>
    <xf numFmtId="43" fontId="0" fillId="41" borderId="0" xfId="17" applyFont="1" applyFill="1"/>
    <xf numFmtId="0" fontId="48" fillId="41" borderId="0" xfId="118" applyFill="1" applyAlignment="1">
      <alignment horizontal="left" indent="1"/>
    </xf>
    <xf numFmtId="164" fontId="48" fillId="41" borderId="0" xfId="17" applyNumberFormat="1" applyFont="1" applyFill="1" applyAlignment="1">
      <alignment wrapText="1"/>
    </xf>
    <xf numFmtId="164" fontId="48" fillId="36" borderId="0" xfId="17" applyNumberFormat="1" applyFont="1" applyFill="1" applyAlignment="1">
      <alignment wrapText="1"/>
    </xf>
    <xf numFmtId="164" fontId="48" fillId="46" borderId="0" xfId="17" applyNumberFormat="1" applyFont="1" applyFill="1" applyAlignment="1">
      <alignment wrapText="1"/>
    </xf>
    <xf numFmtId="0" fontId="64" fillId="41" borderId="0" xfId="1264" applyFont="1" applyFill="1"/>
    <xf numFmtId="164" fontId="48" fillId="41" borderId="22" xfId="17" applyNumberFormat="1" applyFont="1" applyFill="1" applyBorder="1"/>
    <xf numFmtId="43" fontId="0" fillId="0" borderId="0" xfId="1265" applyFont="1"/>
    <xf numFmtId="43" fontId="1" fillId="0" borderId="0" xfId="1264" applyNumberFormat="1"/>
    <xf numFmtId="0" fontId="77" fillId="38" borderId="0" xfId="0" applyFont="1" applyFill="1" applyAlignment="1">
      <alignment horizontal="left" indent="2"/>
    </xf>
    <xf numFmtId="0" fontId="0" fillId="0" borderId="2" xfId="0" applyFill="1" applyBorder="1" applyAlignment="1">
      <alignment horizontal="center" wrapText="1"/>
    </xf>
    <xf numFmtId="0" fontId="0" fillId="0" borderId="4" xfId="0" applyFill="1" applyBorder="1" applyAlignment="1">
      <alignment horizontal="center" wrapText="1"/>
    </xf>
    <xf numFmtId="0" fontId="51" fillId="0" borderId="0" xfId="0" applyFont="1" applyFill="1" applyAlignment="1">
      <alignment horizontal="center"/>
    </xf>
    <xf numFmtId="0" fontId="46" fillId="0" borderId="0" xfId="0" applyFont="1" applyFill="1" applyAlignment="1">
      <alignment horizontal="center" wrapText="1"/>
    </xf>
    <xf numFmtId="0" fontId="46" fillId="0" borderId="0" xfId="0" applyFont="1" applyFill="1" applyAlignment="1">
      <alignment horizontal="center"/>
    </xf>
    <xf numFmtId="0" fontId="0" fillId="0" borderId="0" xfId="0" quotePrefix="1" applyAlignment="1">
      <alignment horizontal="left" wrapText="1"/>
    </xf>
    <xf numFmtId="0" fontId="48" fillId="0" borderId="0" xfId="0" quotePrefix="1" applyFont="1" applyAlignment="1">
      <alignment horizontal="left" wrapText="1"/>
    </xf>
    <xf numFmtId="0" fontId="46" fillId="41" borderId="0" xfId="0" applyFont="1" applyFill="1" applyAlignment="1">
      <alignment horizontal="center"/>
    </xf>
    <xf numFmtId="0" fontId="48" fillId="0" borderId="0" xfId="0" quotePrefix="1" applyFont="1" applyFill="1" applyAlignment="1">
      <alignment horizontal="left" wrapText="1"/>
    </xf>
    <xf numFmtId="0" fontId="0" fillId="41" borderId="2" xfId="0" applyFill="1" applyBorder="1" applyAlignment="1">
      <alignment horizontal="center" wrapText="1"/>
    </xf>
    <xf numFmtId="0" fontId="0" fillId="41" borderId="4" xfId="0" applyFill="1" applyBorder="1" applyAlignment="1">
      <alignment horizontal="center" wrapText="1"/>
    </xf>
    <xf numFmtId="0" fontId="46" fillId="41" borderId="0" xfId="0" applyFont="1" applyFill="1" applyAlignment="1">
      <alignment horizontal="center" wrapText="1"/>
    </xf>
    <xf numFmtId="0" fontId="48" fillId="0" borderId="0" xfId="0" quotePrefix="1" applyFont="1" applyAlignment="1">
      <alignment horizontal="left" vertical="top" wrapText="1"/>
    </xf>
    <xf numFmtId="0" fontId="46" fillId="0" borderId="0" xfId="0" applyFont="1" applyAlignment="1">
      <alignment horizontal="center" wrapText="1"/>
    </xf>
    <xf numFmtId="0" fontId="46" fillId="0" borderId="0" xfId="0" applyFont="1" applyAlignment="1">
      <alignment horizontal="center"/>
    </xf>
    <xf numFmtId="164" fontId="66" fillId="41" borderId="6" xfId="1214" applyNumberFormat="1" applyFont="1" applyFill="1" applyBorder="1" applyAlignment="1">
      <alignment horizontal="center" vertical="center"/>
    </xf>
    <xf numFmtId="164" fontId="66" fillId="41" borderId="5" xfId="1214" applyNumberFormat="1" applyFont="1" applyFill="1" applyBorder="1" applyAlignment="1">
      <alignment horizontal="center" vertical="center"/>
    </xf>
    <xf numFmtId="164" fontId="66" fillId="41" borderId="7" xfId="1214" applyNumberFormat="1" applyFont="1" applyFill="1" applyBorder="1" applyAlignment="1">
      <alignment horizontal="center" vertical="center"/>
    </xf>
    <xf numFmtId="0" fontId="66" fillId="41" borderId="6" xfId="58" applyFont="1" applyFill="1" applyBorder="1" applyAlignment="1">
      <alignment horizontal="center"/>
    </xf>
    <xf numFmtId="0" fontId="66" fillId="41" borderId="5" xfId="58" applyFont="1" applyFill="1" applyBorder="1" applyAlignment="1">
      <alignment horizontal="center"/>
    </xf>
    <xf numFmtId="0" fontId="66" fillId="41" borderId="7" xfId="58" applyFont="1" applyFill="1" applyBorder="1" applyAlignment="1">
      <alignment horizontal="center"/>
    </xf>
    <xf numFmtId="0" fontId="17" fillId="41" borderId="0" xfId="58" applyFont="1" applyFill="1" applyAlignment="1">
      <alignment horizontal="left" wrapText="1"/>
    </xf>
    <xf numFmtId="0" fontId="44" fillId="41" borderId="0" xfId="58" applyFont="1" applyFill="1" applyAlignment="1">
      <alignment horizontal="left" wrapText="1"/>
    </xf>
    <xf numFmtId="0" fontId="29" fillId="41" borderId="0" xfId="58" applyFont="1" applyFill="1" applyBorder="1" applyAlignment="1">
      <alignment horizontal="left" wrapText="1"/>
    </xf>
    <xf numFmtId="0" fontId="17" fillId="41" borderId="0" xfId="58" applyFont="1" applyFill="1" applyBorder="1" applyAlignment="1">
      <alignment horizontal="left" wrapText="1"/>
    </xf>
    <xf numFmtId="0" fontId="9" fillId="41" borderId="0" xfId="58" quotePrefix="1" applyFont="1" applyFill="1" applyAlignment="1">
      <alignment horizontal="left"/>
    </xf>
    <xf numFmtId="0" fontId="44" fillId="41" borderId="0" xfId="58" quotePrefix="1" applyFont="1" applyFill="1" applyAlignment="1">
      <alignment horizontal="left"/>
    </xf>
    <xf numFmtId="0" fontId="66" fillId="40" borderId="0" xfId="1186" applyFont="1" applyFill="1" applyAlignment="1">
      <alignment horizontal="left" indent="2"/>
    </xf>
    <xf numFmtId="0" fontId="15" fillId="0" borderId="0" xfId="1186" applyAlignment="1">
      <alignment horizontal="left"/>
    </xf>
  </cellXfs>
  <cellStyles count="1266">
    <cellStyle name="20% - Accent1" xfId="35" builtinId="30" customBuiltin="1"/>
    <cellStyle name="20% - Accent1 10" xfId="552" xr:uid="{00000000-0005-0000-0000-000001000000}"/>
    <cellStyle name="20% - Accent1 10 2" xfId="1065" xr:uid="{00000000-0005-0000-0000-000002000000}"/>
    <cellStyle name="20% - Accent1 11" xfId="567" xr:uid="{00000000-0005-0000-0000-000003000000}"/>
    <cellStyle name="20% - Accent1 11 2" xfId="1080" xr:uid="{00000000-0005-0000-0000-000004000000}"/>
    <cellStyle name="20% - Accent1 12" xfId="581" xr:uid="{00000000-0005-0000-0000-000005000000}"/>
    <cellStyle name="20% - Accent1 12 2" xfId="1094" xr:uid="{00000000-0005-0000-0000-000006000000}"/>
    <cellStyle name="20% - Accent1 13" xfId="595" xr:uid="{00000000-0005-0000-0000-000007000000}"/>
    <cellStyle name="20% - Accent1 13 2" xfId="1108" xr:uid="{00000000-0005-0000-0000-000008000000}"/>
    <cellStyle name="20% - Accent1 14" xfId="609" xr:uid="{00000000-0005-0000-0000-000009000000}"/>
    <cellStyle name="20% - Accent1 14 2" xfId="1122" xr:uid="{00000000-0005-0000-0000-00000A000000}"/>
    <cellStyle name="20% - Accent1 15" xfId="623" xr:uid="{00000000-0005-0000-0000-00000B000000}"/>
    <cellStyle name="20% - Accent1 15 2" xfId="1136" xr:uid="{00000000-0005-0000-0000-00000C000000}"/>
    <cellStyle name="20% - Accent1 16" xfId="637" xr:uid="{00000000-0005-0000-0000-00000D000000}"/>
    <cellStyle name="20% - Accent1 2" xfId="61" xr:uid="{00000000-0005-0000-0000-00000E000000}"/>
    <cellStyle name="20% - Accent1 2 2" xfId="157" xr:uid="{00000000-0005-0000-0000-00000F000000}"/>
    <cellStyle name="20% - Accent1 2 2 2" xfId="353" xr:uid="{00000000-0005-0000-0000-000010000000}"/>
    <cellStyle name="20% - Accent1 2 2 2 2" xfId="884" xr:uid="{00000000-0005-0000-0000-000011000000}"/>
    <cellStyle name="20% - Accent1 2 2 3" xfId="702" xr:uid="{00000000-0005-0000-0000-000012000000}"/>
    <cellStyle name="20% - Accent1 2 3" xfId="193" xr:uid="{00000000-0005-0000-0000-000013000000}"/>
    <cellStyle name="20% - Accent1 2 3 2" xfId="389" xr:uid="{00000000-0005-0000-0000-000014000000}"/>
    <cellStyle name="20% - Accent1 2 3 2 2" xfId="920" xr:uid="{00000000-0005-0000-0000-000015000000}"/>
    <cellStyle name="20% - Accent1 2 3 3" xfId="738" xr:uid="{00000000-0005-0000-0000-000016000000}"/>
    <cellStyle name="20% - Accent1 2 4" xfId="299" xr:uid="{00000000-0005-0000-0000-000017000000}"/>
    <cellStyle name="20% - Accent1 2 4 2" xfId="834" xr:uid="{00000000-0005-0000-0000-000018000000}"/>
    <cellStyle name="20% - Accent1 2 5" xfId="495" xr:uid="{00000000-0005-0000-0000-000019000000}"/>
    <cellStyle name="20% - Accent1 2 5 2" xfId="1013" xr:uid="{00000000-0005-0000-0000-00001A000000}"/>
    <cellStyle name="20% - Accent1 2 6" xfId="652" xr:uid="{00000000-0005-0000-0000-00001B000000}"/>
    <cellStyle name="20% - Accent1 3" xfId="62" xr:uid="{00000000-0005-0000-0000-00001C000000}"/>
    <cellStyle name="20% - Accent1 3 2" xfId="178" xr:uid="{00000000-0005-0000-0000-00001D000000}"/>
    <cellStyle name="20% - Accent1 3 2 2" xfId="374" xr:uid="{00000000-0005-0000-0000-00001E000000}"/>
    <cellStyle name="20% - Accent1 3 2 2 2" xfId="905" xr:uid="{00000000-0005-0000-0000-00001F000000}"/>
    <cellStyle name="20% - Accent1 3 2 3" xfId="723" xr:uid="{00000000-0005-0000-0000-000020000000}"/>
    <cellStyle name="20% - Accent1 3 3" xfId="194" xr:uid="{00000000-0005-0000-0000-000021000000}"/>
    <cellStyle name="20% - Accent1 3 3 2" xfId="390" xr:uid="{00000000-0005-0000-0000-000022000000}"/>
    <cellStyle name="20% - Accent1 3 3 2 2" xfId="921" xr:uid="{00000000-0005-0000-0000-000023000000}"/>
    <cellStyle name="20% - Accent1 3 3 3" xfId="739" xr:uid="{00000000-0005-0000-0000-000024000000}"/>
    <cellStyle name="20% - Accent1 3 4" xfId="300" xr:uid="{00000000-0005-0000-0000-000025000000}"/>
    <cellStyle name="20% - Accent1 3 4 2" xfId="835" xr:uid="{00000000-0005-0000-0000-000026000000}"/>
    <cellStyle name="20% - Accent1 3 5" xfId="496" xr:uid="{00000000-0005-0000-0000-000027000000}"/>
    <cellStyle name="20% - Accent1 3 5 2" xfId="1014" xr:uid="{00000000-0005-0000-0000-000028000000}"/>
    <cellStyle name="20% - Accent1 3 6" xfId="653" xr:uid="{00000000-0005-0000-0000-000029000000}"/>
    <cellStyle name="20% - Accent1 4" xfId="145" xr:uid="{00000000-0005-0000-0000-00002A000000}"/>
    <cellStyle name="20% - Accent1 4 2" xfId="341" xr:uid="{00000000-0005-0000-0000-00002B000000}"/>
    <cellStyle name="20% - Accent1 4 2 2" xfId="872" xr:uid="{00000000-0005-0000-0000-00002C000000}"/>
    <cellStyle name="20% - Accent1 4 3" xfId="690" xr:uid="{00000000-0005-0000-0000-00002D000000}"/>
    <cellStyle name="20% - Accent1 5" xfId="195" xr:uid="{00000000-0005-0000-0000-00002E000000}"/>
    <cellStyle name="20% - Accent1 5 2" xfId="391" xr:uid="{00000000-0005-0000-0000-00002F000000}"/>
    <cellStyle name="20% - Accent1 5 2 2" xfId="922" xr:uid="{00000000-0005-0000-0000-000030000000}"/>
    <cellStyle name="20% - Accent1 5 3" xfId="740" xr:uid="{00000000-0005-0000-0000-000031000000}"/>
    <cellStyle name="20% - Accent1 6" xfId="248" xr:uid="{00000000-0005-0000-0000-000032000000}"/>
    <cellStyle name="20% - Accent1 6 2" xfId="441" xr:uid="{00000000-0005-0000-0000-000033000000}"/>
    <cellStyle name="20% - Accent1 6 2 2" xfId="971" xr:uid="{00000000-0005-0000-0000-000034000000}"/>
    <cellStyle name="20% - Accent1 6 3" xfId="789" xr:uid="{00000000-0005-0000-0000-000035000000}"/>
    <cellStyle name="20% - Accent1 7" xfId="262" xr:uid="{00000000-0005-0000-0000-000036000000}"/>
    <cellStyle name="20% - Accent1 7 2" xfId="455" xr:uid="{00000000-0005-0000-0000-000037000000}"/>
    <cellStyle name="20% - Accent1 7 2 2" xfId="985" xr:uid="{00000000-0005-0000-0000-000038000000}"/>
    <cellStyle name="20% - Accent1 7 3" xfId="803" xr:uid="{00000000-0005-0000-0000-000039000000}"/>
    <cellStyle name="20% - Accent1 8" xfId="284" xr:uid="{00000000-0005-0000-0000-00003A000000}"/>
    <cellStyle name="20% - Accent1 8 2" xfId="819" xr:uid="{00000000-0005-0000-0000-00003B000000}"/>
    <cellStyle name="20% - Accent1 9" xfId="537" xr:uid="{00000000-0005-0000-0000-00003C000000}"/>
    <cellStyle name="20% - Accent1 9 2" xfId="1051" xr:uid="{00000000-0005-0000-0000-00003D000000}"/>
    <cellStyle name="20% - Accent2" xfId="39" builtinId="34" customBuiltin="1"/>
    <cellStyle name="20% - Accent2 10" xfId="554" xr:uid="{00000000-0005-0000-0000-00003F000000}"/>
    <cellStyle name="20% - Accent2 10 2" xfId="1067" xr:uid="{00000000-0005-0000-0000-000040000000}"/>
    <cellStyle name="20% - Accent2 11" xfId="569" xr:uid="{00000000-0005-0000-0000-000041000000}"/>
    <cellStyle name="20% - Accent2 11 2" xfId="1082" xr:uid="{00000000-0005-0000-0000-000042000000}"/>
    <cellStyle name="20% - Accent2 12" xfId="583" xr:uid="{00000000-0005-0000-0000-000043000000}"/>
    <cellStyle name="20% - Accent2 12 2" xfId="1096" xr:uid="{00000000-0005-0000-0000-000044000000}"/>
    <cellStyle name="20% - Accent2 13" xfId="597" xr:uid="{00000000-0005-0000-0000-000045000000}"/>
    <cellStyle name="20% - Accent2 13 2" xfId="1110" xr:uid="{00000000-0005-0000-0000-000046000000}"/>
    <cellStyle name="20% - Accent2 14" xfId="611" xr:uid="{00000000-0005-0000-0000-000047000000}"/>
    <cellStyle name="20% - Accent2 14 2" xfId="1124" xr:uid="{00000000-0005-0000-0000-000048000000}"/>
    <cellStyle name="20% - Accent2 15" xfId="625" xr:uid="{00000000-0005-0000-0000-000049000000}"/>
    <cellStyle name="20% - Accent2 15 2" xfId="1138" xr:uid="{00000000-0005-0000-0000-00004A000000}"/>
    <cellStyle name="20% - Accent2 16" xfId="639" xr:uid="{00000000-0005-0000-0000-00004B000000}"/>
    <cellStyle name="20% - Accent2 2" xfId="63" xr:uid="{00000000-0005-0000-0000-00004C000000}"/>
    <cellStyle name="20% - Accent2 2 2" xfId="158" xr:uid="{00000000-0005-0000-0000-00004D000000}"/>
    <cellStyle name="20% - Accent2 2 2 2" xfId="354" xr:uid="{00000000-0005-0000-0000-00004E000000}"/>
    <cellStyle name="20% - Accent2 2 2 2 2" xfId="885" xr:uid="{00000000-0005-0000-0000-00004F000000}"/>
    <cellStyle name="20% - Accent2 2 2 3" xfId="703" xr:uid="{00000000-0005-0000-0000-000050000000}"/>
    <cellStyle name="20% - Accent2 2 3" xfId="196" xr:uid="{00000000-0005-0000-0000-000051000000}"/>
    <cellStyle name="20% - Accent2 2 3 2" xfId="392" xr:uid="{00000000-0005-0000-0000-000052000000}"/>
    <cellStyle name="20% - Accent2 2 3 2 2" xfId="923" xr:uid="{00000000-0005-0000-0000-000053000000}"/>
    <cellStyle name="20% - Accent2 2 3 3" xfId="741" xr:uid="{00000000-0005-0000-0000-000054000000}"/>
    <cellStyle name="20% - Accent2 2 4" xfId="301" xr:uid="{00000000-0005-0000-0000-000055000000}"/>
    <cellStyle name="20% - Accent2 2 4 2" xfId="836" xr:uid="{00000000-0005-0000-0000-000056000000}"/>
    <cellStyle name="20% - Accent2 2 5" xfId="497" xr:uid="{00000000-0005-0000-0000-000057000000}"/>
    <cellStyle name="20% - Accent2 2 5 2" xfId="1015" xr:uid="{00000000-0005-0000-0000-000058000000}"/>
    <cellStyle name="20% - Accent2 2 6" xfId="654" xr:uid="{00000000-0005-0000-0000-000059000000}"/>
    <cellStyle name="20% - Accent2 3" xfId="64" xr:uid="{00000000-0005-0000-0000-00005A000000}"/>
    <cellStyle name="20% - Accent2 3 2" xfId="180" xr:uid="{00000000-0005-0000-0000-00005B000000}"/>
    <cellStyle name="20% - Accent2 3 2 2" xfId="376" xr:uid="{00000000-0005-0000-0000-00005C000000}"/>
    <cellStyle name="20% - Accent2 3 2 2 2" xfId="907" xr:uid="{00000000-0005-0000-0000-00005D000000}"/>
    <cellStyle name="20% - Accent2 3 2 3" xfId="725" xr:uid="{00000000-0005-0000-0000-00005E000000}"/>
    <cellStyle name="20% - Accent2 3 3" xfId="197" xr:uid="{00000000-0005-0000-0000-00005F000000}"/>
    <cellStyle name="20% - Accent2 3 3 2" xfId="393" xr:uid="{00000000-0005-0000-0000-000060000000}"/>
    <cellStyle name="20% - Accent2 3 3 2 2" xfId="924" xr:uid="{00000000-0005-0000-0000-000061000000}"/>
    <cellStyle name="20% - Accent2 3 3 3" xfId="742" xr:uid="{00000000-0005-0000-0000-000062000000}"/>
    <cellStyle name="20% - Accent2 3 4" xfId="302" xr:uid="{00000000-0005-0000-0000-000063000000}"/>
    <cellStyle name="20% - Accent2 3 4 2" xfId="837" xr:uid="{00000000-0005-0000-0000-000064000000}"/>
    <cellStyle name="20% - Accent2 3 5" xfId="498" xr:uid="{00000000-0005-0000-0000-000065000000}"/>
    <cellStyle name="20% - Accent2 3 5 2" xfId="1016" xr:uid="{00000000-0005-0000-0000-000066000000}"/>
    <cellStyle name="20% - Accent2 3 6" xfId="655" xr:uid="{00000000-0005-0000-0000-000067000000}"/>
    <cellStyle name="20% - Accent2 4" xfId="147" xr:uid="{00000000-0005-0000-0000-000068000000}"/>
    <cellStyle name="20% - Accent2 4 2" xfId="343" xr:uid="{00000000-0005-0000-0000-000069000000}"/>
    <cellStyle name="20% - Accent2 4 2 2" xfId="874" xr:uid="{00000000-0005-0000-0000-00006A000000}"/>
    <cellStyle name="20% - Accent2 4 3" xfId="692" xr:uid="{00000000-0005-0000-0000-00006B000000}"/>
    <cellStyle name="20% - Accent2 5" xfId="198" xr:uid="{00000000-0005-0000-0000-00006C000000}"/>
    <cellStyle name="20% - Accent2 5 2" xfId="394" xr:uid="{00000000-0005-0000-0000-00006D000000}"/>
    <cellStyle name="20% - Accent2 5 2 2" xfId="925" xr:uid="{00000000-0005-0000-0000-00006E000000}"/>
    <cellStyle name="20% - Accent2 5 3" xfId="743" xr:uid="{00000000-0005-0000-0000-00006F000000}"/>
    <cellStyle name="20% - Accent2 6" xfId="250" xr:uid="{00000000-0005-0000-0000-000070000000}"/>
    <cellStyle name="20% - Accent2 6 2" xfId="443" xr:uid="{00000000-0005-0000-0000-000071000000}"/>
    <cellStyle name="20% - Accent2 6 2 2" xfId="973" xr:uid="{00000000-0005-0000-0000-000072000000}"/>
    <cellStyle name="20% - Accent2 6 3" xfId="791" xr:uid="{00000000-0005-0000-0000-000073000000}"/>
    <cellStyle name="20% - Accent2 7" xfId="264" xr:uid="{00000000-0005-0000-0000-000074000000}"/>
    <cellStyle name="20% - Accent2 7 2" xfId="457" xr:uid="{00000000-0005-0000-0000-000075000000}"/>
    <cellStyle name="20% - Accent2 7 2 2" xfId="987" xr:uid="{00000000-0005-0000-0000-000076000000}"/>
    <cellStyle name="20% - Accent2 7 3" xfId="805" xr:uid="{00000000-0005-0000-0000-000077000000}"/>
    <cellStyle name="20% - Accent2 8" xfId="286" xr:uid="{00000000-0005-0000-0000-000078000000}"/>
    <cellStyle name="20% - Accent2 8 2" xfId="821" xr:uid="{00000000-0005-0000-0000-000079000000}"/>
    <cellStyle name="20% - Accent2 9" xfId="539" xr:uid="{00000000-0005-0000-0000-00007A000000}"/>
    <cellStyle name="20% - Accent2 9 2" xfId="1053" xr:uid="{00000000-0005-0000-0000-00007B000000}"/>
    <cellStyle name="20% - Accent3" xfId="43" builtinId="38" customBuiltin="1"/>
    <cellStyle name="20% - Accent3 10" xfId="556" xr:uid="{00000000-0005-0000-0000-00007D000000}"/>
    <cellStyle name="20% - Accent3 10 2" xfId="1069" xr:uid="{00000000-0005-0000-0000-00007E000000}"/>
    <cellStyle name="20% - Accent3 11" xfId="571" xr:uid="{00000000-0005-0000-0000-00007F000000}"/>
    <cellStyle name="20% - Accent3 11 2" xfId="1084" xr:uid="{00000000-0005-0000-0000-000080000000}"/>
    <cellStyle name="20% - Accent3 12" xfId="585" xr:uid="{00000000-0005-0000-0000-000081000000}"/>
    <cellStyle name="20% - Accent3 12 2" xfId="1098" xr:uid="{00000000-0005-0000-0000-000082000000}"/>
    <cellStyle name="20% - Accent3 13" xfId="599" xr:uid="{00000000-0005-0000-0000-000083000000}"/>
    <cellStyle name="20% - Accent3 13 2" xfId="1112" xr:uid="{00000000-0005-0000-0000-000084000000}"/>
    <cellStyle name="20% - Accent3 14" xfId="613" xr:uid="{00000000-0005-0000-0000-000085000000}"/>
    <cellStyle name="20% - Accent3 14 2" xfId="1126" xr:uid="{00000000-0005-0000-0000-000086000000}"/>
    <cellStyle name="20% - Accent3 15" xfId="627" xr:uid="{00000000-0005-0000-0000-000087000000}"/>
    <cellStyle name="20% - Accent3 15 2" xfId="1140" xr:uid="{00000000-0005-0000-0000-000088000000}"/>
    <cellStyle name="20% - Accent3 16" xfId="641" xr:uid="{00000000-0005-0000-0000-000089000000}"/>
    <cellStyle name="20% - Accent3 2" xfId="65" xr:uid="{00000000-0005-0000-0000-00008A000000}"/>
    <cellStyle name="20% - Accent3 2 2" xfId="159" xr:uid="{00000000-0005-0000-0000-00008B000000}"/>
    <cellStyle name="20% - Accent3 2 2 2" xfId="355" xr:uid="{00000000-0005-0000-0000-00008C000000}"/>
    <cellStyle name="20% - Accent3 2 2 2 2" xfId="886" xr:uid="{00000000-0005-0000-0000-00008D000000}"/>
    <cellStyle name="20% - Accent3 2 2 3" xfId="704" xr:uid="{00000000-0005-0000-0000-00008E000000}"/>
    <cellStyle name="20% - Accent3 2 3" xfId="199" xr:uid="{00000000-0005-0000-0000-00008F000000}"/>
    <cellStyle name="20% - Accent3 2 3 2" xfId="395" xr:uid="{00000000-0005-0000-0000-000090000000}"/>
    <cellStyle name="20% - Accent3 2 3 2 2" xfId="926" xr:uid="{00000000-0005-0000-0000-000091000000}"/>
    <cellStyle name="20% - Accent3 2 3 3" xfId="744" xr:uid="{00000000-0005-0000-0000-000092000000}"/>
    <cellStyle name="20% - Accent3 2 4" xfId="303" xr:uid="{00000000-0005-0000-0000-000093000000}"/>
    <cellStyle name="20% - Accent3 2 4 2" xfId="838" xr:uid="{00000000-0005-0000-0000-000094000000}"/>
    <cellStyle name="20% - Accent3 2 5" xfId="499" xr:uid="{00000000-0005-0000-0000-000095000000}"/>
    <cellStyle name="20% - Accent3 2 5 2" xfId="1017" xr:uid="{00000000-0005-0000-0000-000096000000}"/>
    <cellStyle name="20% - Accent3 2 6" xfId="656" xr:uid="{00000000-0005-0000-0000-000097000000}"/>
    <cellStyle name="20% - Accent3 3" xfId="66" xr:uid="{00000000-0005-0000-0000-000098000000}"/>
    <cellStyle name="20% - Accent3 3 2" xfId="182" xr:uid="{00000000-0005-0000-0000-000099000000}"/>
    <cellStyle name="20% - Accent3 3 2 2" xfId="378" xr:uid="{00000000-0005-0000-0000-00009A000000}"/>
    <cellStyle name="20% - Accent3 3 2 2 2" xfId="909" xr:uid="{00000000-0005-0000-0000-00009B000000}"/>
    <cellStyle name="20% - Accent3 3 2 3" xfId="727" xr:uid="{00000000-0005-0000-0000-00009C000000}"/>
    <cellStyle name="20% - Accent3 3 3" xfId="200" xr:uid="{00000000-0005-0000-0000-00009D000000}"/>
    <cellStyle name="20% - Accent3 3 3 2" xfId="396" xr:uid="{00000000-0005-0000-0000-00009E000000}"/>
    <cellStyle name="20% - Accent3 3 3 2 2" xfId="927" xr:uid="{00000000-0005-0000-0000-00009F000000}"/>
    <cellStyle name="20% - Accent3 3 3 3" xfId="745" xr:uid="{00000000-0005-0000-0000-0000A0000000}"/>
    <cellStyle name="20% - Accent3 3 4" xfId="304" xr:uid="{00000000-0005-0000-0000-0000A1000000}"/>
    <cellStyle name="20% - Accent3 3 4 2" xfId="839" xr:uid="{00000000-0005-0000-0000-0000A2000000}"/>
    <cellStyle name="20% - Accent3 3 5" xfId="500" xr:uid="{00000000-0005-0000-0000-0000A3000000}"/>
    <cellStyle name="20% - Accent3 3 5 2" xfId="1018" xr:uid="{00000000-0005-0000-0000-0000A4000000}"/>
    <cellStyle name="20% - Accent3 3 6" xfId="657" xr:uid="{00000000-0005-0000-0000-0000A5000000}"/>
    <cellStyle name="20% - Accent3 4" xfId="149" xr:uid="{00000000-0005-0000-0000-0000A6000000}"/>
    <cellStyle name="20% - Accent3 4 2" xfId="345" xr:uid="{00000000-0005-0000-0000-0000A7000000}"/>
    <cellStyle name="20% - Accent3 4 2 2" xfId="876" xr:uid="{00000000-0005-0000-0000-0000A8000000}"/>
    <cellStyle name="20% - Accent3 4 3" xfId="694" xr:uid="{00000000-0005-0000-0000-0000A9000000}"/>
    <cellStyle name="20% - Accent3 5" xfId="201" xr:uid="{00000000-0005-0000-0000-0000AA000000}"/>
    <cellStyle name="20% - Accent3 5 2" xfId="397" xr:uid="{00000000-0005-0000-0000-0000AB000000}"/>
    <cellStyle name="20% - Accent3 5 2 2" xfId="928" xr:uid="{00000000-0005-0000-0000-0000AC000000}"/>
    <cellStyle name="20% - Accent3 5 3" xfId="746" xr:uid="{00000000-0005-0000-0000-0000AD000000}"/>
    <cellStyle name="20% - Accent3 6" xfId="252" xr:uid="{00000000-0005-0000-0000-0000AE000000}"/>
    <cellStyle name="20% - Accent3 6 2" xfId="445" xr:uid="{00000000-0005-0000-0000-0000AF000000}"/>
    <cellStyle name="20% - Accent3 6 2 2" xfId="975" xr:uid="{00000000-0005-0000-0000-0000B0000000}"/>
    <cellStyle name="20% - Accent3 6 3" xfId="793" xr:uid="{00000000-0005-0000-0000-0000B1000000}"/>
    <cellStyle name="20% - Accent3 7" xfId="266" xr:uid="{00000000-0005-0000-0000-0000B2000000}"/>
    <cellStyle name="20% - Accent3 7 2" xfId="459" xr:uid="{00000000-0005-0000-0000-0000B3000000}"/>
    <cellStyle name="20% - Accent3 7 2 2" xfId="989" xr:uid="{00000000-0005-0000-0000-0000B4000000}"/>
    <cellStyle name="20% - Accent3 7 3" xfId="807" xr:uid="{00000000-0005-0000-0000-0000B5000000}"/>
    <cellStyle name="20% - Accent3 8" xfId="288" xr:uid="{00000000-0005-0000-0000-0000B6000000}"/>
    <cellStyle name="20% - Accent3 8 2" xfId="823" xr:uid="{00000000-0005-0000-0000-0000B7000000}"/>
    <cellStyle name="20% - Accent3 9" xfId="541" xr:uid="{00000000-0005-0000-0000-0000B8000000}"/>
    <cellStyle name="20% - Accent3 9 2" xfId="1055" xr:uid="{00000000-0005-0000-0000-0000B9000000}"/>
    <cellStyle name="20% - Accent4" xfId="47" builtinId="42" customBuiltin="1"/>
    <cellStyle name="20% - Accent4 10" xfId="558" xr:uid="{00000000-0005-0000-0000-0000BB000000}"/>
    <cellStyle name="20% - Accent4 10 2" xfId="1071" xr:uid="{00000000-0005-0000-0000-0000BC000000}"/>
    <cellStyle name="20% - Accent4 11" xfId="573" xr:uid="{00000000-0005-0000-0000-0000BD000000}"/>
    <cellStyle name="20% - Accent4 11 2" xfId="1086" xr:uid="{00000000-0005-0000-0000-0000BE000000}"/>
    <cellStyle name="20% - Accent4 12" xfId="587" xr:uid="{00000000-0005-0000-0000-0000BF000000}"/>
    <cellStyle name="20% - Accent4 12 2" xfId="1100" xr:uid="{00000000-0005-0000-0000-0000C0000000}"/>
    <cellStyle name="20% - Accent4 13" xfId="601" xr:uid="{00000000-0005-0000-0000-0000C1000000}"/>
    <cellStyle name="20% - Accent4 13 2" xfId="1114" xr:uid="{00000000-0005-0000-0000-0000C2000000}"/>
    <cellStyle name="20% - Accent4 14" xfId="615" xr:uid="{00000000-0005-0000-0000-0000C3000000}"/>
    <cellStyle name="20% - Accent4 14 2" xfId="1128" xr:uid="{00000000-0005-0000-0000-0000C4000000}"/>
    <cellStyle name="20% - Accent4 15" xfId="629" xr:uid="{00000000-0005-0000-0000-0000C5000000}"/>
    <cellStyle name="20% - Accent4 15 2" xfId="1142" xr:uid="{00000000-0005-0000-0000-0000C6000000}"/>
    <cellStyle name="20% - Accent4 16" xfId="643" xr:uid="{00000000-0005-0000-0000-0000C7000000}"/>
    <cellStyle name="20% - Accent4 2" xfId="67" xr:uid="{00000000-0005-0000-0000-0000C8000000}"/>
    <cellStyle name="20% - Accent4 2 2" xfId="160" xr:uid="{00000000-0005-0000-0000-0000C9000000}"/>
    <cellStyle name="20% - Accent4 2 2 2" xfId="356" xr:uid="{00000000-0005-0000-0000-0000CA000000}"/>
    <cellStyle name="20% - Accent4 2 2 2 2" xfId="887" xr:uid="{00000000-0005-0000-0000-0000CB000000}"/>
    <cellStyle name="20% - Accent4 2 2 3" xfId="705" xr:uid="{00000000-0005-0000-0000-0000CC000000}"/>
    <cellStyle name="20% - Accent4 2 3" xfId="202" xr:uid="{00000000-0005-0000-0000-0000CD000000}"/>
    <cellStyle name="20% - Accent4 2 3 2" xfId="398" xr:uid="{00000000-0005-0000-0000-0000CE000000}"/>
    <cellStyle name="20% - Accent4 2 3 2 2" xfId="929" xr:uid="{00000000-0005-0000-0000-0000CF000000}"/>
    <cellStyle name="20% - Accent4 2 3 3" xfId="747" xr:uid="{00000000-0005-0000-0000-0000D0000000}"/>
    <cellStyle name="20% - Accent4 2 4" xfId="305" xr:uid="{00000000-0005-0000-0000-0000D1000000}"/>
    <cellStyle name="20% - Accent4 2 4 2" xfId="840" xr:uid="{00000000-0005-0000-0000-0000D2000000}"/>
    <cellStyle name="20% - Accent4 2 5" xfId="501" xr:uid="{00000000-0005-0000-0000-0000D3000000}"/>
    <cellStyle name="20% - Accent4 2 5 2" xfId="1019" xr:uid="{00000000-0005-0000-0000-0000D4000000}"/>
    <cellStyle name="20% - Accent4 2 6" xfId="658" xr:uid="{00000000-0005-0000-0000-0000D5000000}"/>
    <cellStyle name="20% - Accent4 3" xfId="68" xr:uid="{00000000-0005-0000-0000-0000D6000000}"/>
    <cellStyle name="20% - Accent4 3 2" xfId="184" xr:uid="{00000000-0005-0000-0000-0000D7000000}"/>
    <cellStyle name="20% - Accent4 3 2 2" xfId="380" xr:uid="{00000000-0005-0000-0000-0000D8000000}"/>
    <cellStyle name="20% - Accent4 3 2 2 2" xfId="911" xr:uid="{00000000-0005-0000-0000-0000D9000000}"/>
    <cellStyle name="20% - Accent4 3 2 3" xfId="729" xr:uid="{00000000-0005-0000-0000-0000DA000000}"/>
    <cellStyle name="20% - Accent4 3 3" xfId="203" xr:uid="{00000000-0005-0000-0000-0000DB000000}"/>
    <cellStyle name="20% - Accent4 3 3 2" xfId="399" xr:uid="{00000000-0005-0000-0000-0000DC000000}"/>
    <cellStyle name="20% - Accent4 3 3 2 2" xfId="930" xr:uid="{00000000-0005-0000-0000-0000DD000000}"/>
    <cellStyle name="20% - Accent4 3 3 3" xfId="748" xr:uid="{00000000-0005-0000-0000-0000DE000000}"/>
    <cellStyle name="20% - Accent4 3 4" xfId="306" xr:uid="{00000000-0005-0000-0000-0000DF000000}"/>
    <cellStyle name="20% - Accent4 3 4 2" xfId="841" xr:uid="{00000000-0005-0000-0000-0000E0000000}"/>
    <cellStyle name="20% - Accent4 3 5" xfId="502" xr:uid="{00000000-0005-0000-0000-0000E1000000}"/>
    <cellStyle name="20% - Accent4 3 5 2" xfId="1020" xr:uid="{00000000-0005-0000-0000-0000E2000000}"/>
    <cellStyle name="20% - Accent4 3 6" xfId="659" xr:uid="{00000000-0005-0000-0000-0000E3000000}"/>
    <cellStyle name="20% - Accent4 4" xfId="151" xr:uid="{00000000-0005-0000-0000-0000E4000000}"/>
    <cellStyle name="20% - Accent4 4 2" xfId="347" xr:uid="{00000000-0005-0000-0000-0000E5000000}"/>
    <cellStyle name="20% - Accent4 4 2 2" xfId="878" xr:uid="{00000000-0005-0000-0000-0000E6000000}"/>
    <cellStyle name="20% - Accent4 4 3" xfId="696" xr:uid="{00000000-0005-0000-0000-0000E7000000}"/>
    <cellStyle name="20% - Accent4 5" xfId="204" xr:uid="{00000000-0005-0000-0000-0000E8000000}"/>
    <cellStyle name="20% - Accent4 5 2" xfId="400" xr:uid="{00000000-0005-0000-0000-0000E9000000}"/>
    <cellStyle name="20% - Accent4 5 2 2" xfId="931" xr:uid="{00000000-0005-0000-0000-0000EA000000}"/>
    <cellStyle name="20% - Accent4 5 3" xfId="749" xr:uid="{00000000-0005-0000-0000-0000EB000000}"/>
    <cellStyle name="20% - Accent4 6" xfId="254" xr:uid="{00000000-0005-0000-0000-0000EC000000}"/>
    <cellStyle name="20% - Accent4 6 2" xfId="447" xr:uid="{00000000-0005-0000-0000-0000ED000000}"/>
    <cellStyle name="20% - Accent4 6 2 2" xfId="977" xr:uid="{00000000-0005-0000-0000-0000EE000000}"/>
    <cellStyle name="20% - Accent4 6 3" xfId="795" xr:uid="{00000000-0005-0000-0000-0000EF000000}"/>
    <cellStyle name="20% - Accent4 7" xfId="268" xr:uid="{00000000-0005-0000-0000-0000F0000000}"/>
    <cellStyle name="20% - Accent4 7 2" xfId="461" xr:uid="{00000000-0005-0000-0000-0000F1000000}"/>
    <cellStyle name="20% - Accent4 7 2 2" xfId="991" xr:uid="{00000000-0005-0000-0000-0000F2000000}"/>
    <cellStyle name="20% - Accent4 7 3" xfId="809" xr:uid="{00000000-0005-0000-0000-0000F3000000}"/>
    <cellStyle name="20% - Accent4 8" xfId="290" xr:uid="{00000000-0005-0000-0000-0000F4000000}"/>
    <cellStyle name="20% - Accent4 8 2" xfId="825" xr:uid="{00000000-0005-0000-0000-0000F5000000}"/>
    <cellStyle name="20% - Accent4 9" xfId="543" xr:uid="{00000000-0005-0000-0000-0000F6000000}"/>
    <cellStyle name="20% - Accent4 9 2" xfId="1057" xr:uid="{00000000-0005-0000-0000-0000F7000000}"/>
    <cellStyle name="20% - Accent5" xfId="51" builtinId="46" customBuiltin="1"/>
    <cellStyle name="20% - Accent5 10" xfId="560" xr:uid="{00000000-0005-0000-0000-0000F9000000}"/>
    <cellStyle name="20% - Accent5 10 2" xfId="1073" xr:uid="{00000000-0005-0000-0000-0000FA000000}"/>
    <cellStyle name="20% - Accent5 11" xfId="575" xr:uid="{00000000-0005-0000-0000-0000FB000000}"/>
    <cellStyle name="20% - Accent5 11 2" xfId="1088" xr:uid="{00000000-0005-0000-0000-0000FC000000}"/>
    <cellStyle name="20% - Accent5 12" xfId="589" xr:uid="{00000000-0005-0000-0000-0000FD000000}"/>
    <cellStyle name="20% - Accent5 12 2" xfId="1102" xr:uid="{00000000-0005-0000-0000-0000FE000000}"/>
    <cellStyle name="20% - Accent5 13" xfId="603" xr:uid="{00000000-0005-0000-0000-0000FF000000}"/>
    <cellStyle name="20% - Accent5 13 2" xfId="1116" xr:uid="{00000000-0005-0000-0000-000000010000}"/>
    <cellStyle name="20% - Accent5 14" xfId="617" xr:uid="{00000000-0005-0000-0000-000001010000}"/>
    <cellStyle name="20% - Accent5 14 2" xfId="1130" xr:uid="{00000000-0005-0000-0000-000002010000}"/>
    <cellStyle name="20% - Accent5 15" xfId="631" xr:uid="{00000000-0005-0000-0000-000003010000}"/>
    <cellStyle name="20% - Accent5 15 2" xfId="1144" xr:uid="{00000000-0005-0000-0000-000004010000}"/>
    <cellStyle name="20% - Accent5 16" xfId="645" xr:uid="{00000000-0005-0000-0000-000005010000}"/>
    <cellStyle name="20% - Accent5 2" xfId="69" xr:uid="{00000000-0005-0000-0000-000006010000}"/>
    <cellStyle name="20% - Accent5 2 2" xfId="161" xr:uid="{00000000-0005-0000-0000-000007010000}"/>
    <cellStyle name="20% - Accent5 2 2 2" xfId="357" xr:uid="{00000000-0005-0000-0000-000008010000}"/>
    <cellStyle name="20% - Accent5 2 2 2 2" xfId="888" xr:uid="{00000000-0005-0000-0000-000009010000}"/>
    <cellStyle name="20% - Accent5 2 2 3" xfId="706" xr:uid="{00000000-0005-0000-0000-00000A010000}"/>
    <cellStyle name="20% - Accent5 2 3" xfId="205" xr:uid="{00000000-0005-0000-0000-00000B010000}"/>
    <cellStyle name="20% - Accent5 2 3 2" xfId="401" xr:uid="{00000000-0005-0000-0000-00000C010000}"/>
    <cellStyle name="20% - Accent5 2 3 2 2" xfId="932" xr:uid="{00000000-0005-0000-0000-00000D010000}"/>
    <cellStyle name="20% - Accent5 2 3 3" xfId="750" xr:uid="{00000000-0005-0000-0000-00000E010000}"/>
    <cellStyle name="20% - Accent5 2 4" xfId="307" xr:uid="{00000000-0005-0000-0000-00000F010000}"/>
    <cellStyle name="20% - Accent5 2 4 2" xfId="842" xr:uid="{00000000-0005-0000-0000-000010010000}"/>
    <cellStyle name="20% - Accent5 2 5" xfId="503" xr:uid="{00000000-0005-0000-0000-000011010000}"/>
    <cellStyle name="20% - Accent5 2 5 2" xfId="1021" xr:uid="{00000000-0005-0000-0000-000012010000}"/>
    <cellStyle name="20% - Accent5 2 6" xfId="660" xr:uid="{00000000-0005-0000-0000-000013010000}"/>
    <cellStyle name="20% - Accent5 3" xfId="70" xr:uid="{00000000-0005-0000-0000-000014010000}"/>
    <cellStyle name="20% - Accent5 3 2" xfId="186" xr:uid="{00000000-0005-0000-0000-000015010000}"/>
    <cellStyle name="20% - Accent5 3 2 2" xfId="382" xr:uid="{00000000-0005-0000-0000-000016010000}"/>
    <cellStyle name="20% - Accent5 3 2 2 2" xfId="913" xr:uid="{00000000-0005-0000-0000-000017010000}"/>
    <cellStyle name="20% - Accent5 3 2 3" xfId="731" xr:uid="{00000000-0005-0000-0000-000018010000}"/>
    <cellStyle name="20% - Accent5 3 3" xfId="206" xr:uid="{00000000-0005-0000-0000-000019010000}"/>
    <cellStyle name="20% - Accent5 3 3 2" xfId="402" xr:uid="{00000000-0005-0000-0000-00001A010000}"/>
    <cellStyle name="20% - Accent5 3 3 2 2" xfId="933" xr:uid="{00000000-0005-0000-0000-00001B010000}"/>
    <cellStyle name="20% - Accent5 3 3 3" xfId="751" xr:uid="{00000000-0005-0000-0000-00001C010000}"/>
    <cellStyle name="20% - Accent5 3 4" xfId="308" xr:uid="{00000000-0005-0000-0000-00001D010000}"/>
    <cellStyle name="20% - Accent5 3 4 2" xfId="843" xr:uid="{00000000-0005-0000-0000-00001E010000}"/>
    <cellStyle name="20% - Accent5 3 5" xfId="504" xr:uid="{00000000-0005-0000-0000-00001F010000}"/>
    <cellStyle name="20% - Accent5 3 5 2" xfId="1022" xr:uid="{00000000-0005-0000-0000-000020010000}"/>
    <cellStyle name="20% - Accent5 3 6" xfId="661" xr:uid="{00000000-0005-0000-0000-000021010000}"/>
    <cellStyle name="20% - Accent5 4" xfId="153" xr:uid="{00000000-0005-0000-0000-000022010000}"/>
    <cellStyle name="20% - Accent5 4 2" xfId="349" xr:uid="{00000000-0005-0000-0000-000023010000}"/>
    <cellStyle name="20% - Accent5 4 2 2" xfId="880" xr:uid="{00000000-0005-0000-0000-000024010000}"/>
    <cellStyle name="20% - Accent5 4 3" xfId="698" xr:uid="{00000000-0005-0000-0000-000025010000}"/>
    <cellStyle name="20% - Accent5 5" xfId="207" xr:uid="{00000000-0005-0000-0000-000026010000}"/>
    <cellStyle name="20% - Accent5 5 2" xfId="403" xr:uid="{00000000-0005-0000-0000-000027010000}"/>
    <cellStyle name="20% - Accent5 5 2 2" xfId="934" xr:uid="{00000000-0005-0000-0000-000028010000}"/>
    <cellStyle name="20% - Accent5 5 3" xfId="752" xr:uid="{00000000-0005-0000-0000-000029010000}"/>
    <cellStyle name="20% - Accent5 6" xfId="256" xr:uid="{00000000-0005-0000-0000-00002A010000}"/>
    <cellStyle name="20% - Accent5 6 2" xfId="449" xr:uid="{00000000-0005-0000-0000-00002B010000}"/>
    <cellStyle name="20% - Accent5 6 2 2" xfId="979" xr:uid="{00000000-0005-0000-0000-00002C010000}"/>
    <cellStyle name="20% - Accent5 6 3" xfId="797" xr:uid="{00000000-0005-0000-0000-00002D010000}"/>
    <cellStyle name="20% - Accent5 7" xfId="270" xr:uid="{00000000-0005-0000-0000-00002E010000}"/>
    <cellStyle name="20% - Accent5 7 2" xfId="463" xr:uid="{00000000-0005-0000-0000-00002F010000}"/>
    <cellStyle name="20% - Accent5 7 2 2" xfId="993" xr:uid="{00000000-0005-0000-0000-000030010000}"/>
    <cellStyle name="20% - Accent5 7 3" xfId="811" xr:uid="{00000000-0005-0000-0000-000031010000}"/>
    <cellStyle name="20% - Accent5 8" xfId="292" xr:uid="{00000000-0005-0000-0000-000032010000}"/>
    <cellStyle name="20% - Accent5 8 2" xfId="827" xr:uid="{00000000-0005-0000-0000-000033010000}"/>
    <cellStyle name="20% - Accent5 9" xfId="545" xr:uid="{00000000-0005-0000-0000-000034010000}"/>
    <cellStyle name="20% - Accent5 9 2" xfId="1059" xr:uid="{00000000-0005-0000-0000-000035010000}"/>
    <cellStyle name="20% - Accent6" xfId="55" builtinId="50" customBuiltin="1"/>
    <cellStyle name="20% - Accent6 10" xfId="562" xr:uid="{00000000-0005-0000-0000-000037010000}"/>
    <cellStyle name="20% - Accent6 10 2" xfId="1075" xr:uid="{00000000-0005-0000-0000-000038010000}"/>
    <cellStyle name="20% - Accent6 11" xfId="577" xr:uid="{00000000-0005-0000-0000-000039010000}"/>
    <cellStyle name="20% - Accent6 11 2" xfId="1090" xr:uid="{00000000-0005-0000-0000-00003A010000}"/>
    <cellStyle name="20% - Accent6 12" xfId="591" xr:uid="{00000000-0005-0000-0000-00003B010000}"/>
    <cellStyle name="20% - Accent6 12 2" xfId="1104" xr:uid="{00000000-0005-0000-0000-00003C010000}"/>
    <cellStyle name="20% - Accent6 13" xfId="605" xr:uid="{00000000-0005-0000-0000-00003D010000}"/>
    <cellStyle name="20% - Accent6 13 2" xfId="1118" xr:uid="{00000000-0005-0000-0000-00003E010000}"/>
    <cellStyle name="20% - Accent6 14" xfId="619" xr:uid="{00000000-0005-0000-0000-00003F010000}"/>
    <cellStyle name="20% - Accent6 14 2" xfId="1132" xr:uid="{00000000-0005-0000-0000-000040010000}"/>
    <cellStyle name="20% - Accent6 15" xfId="633" xr:uid="{00000000-0005-0000-0000-000041010000}"/>
    <cellStyle name="20% - Accent6 15 2" xfId="1146" xr:uid="{00000000-0005-0000-0000-000042010000}"/>
    <cellStyle name="20% - Accent6 16" xfId="647" xr:uid="{00000000-0005-0000-0000-000043010000}"/>
    <cellStyle name="20% - Accent6 2" xfId="71" xr:uid="{00000000-0005-0000-0000-000044010000}"/>
    <cellStyle name="20% - Accent6 2 2" xfId="162" xr:uid="{00000000-0005-0000-0000-000045010000}"/>
    <cellStyle name="20% - Accent6 2 2 2" xfId="358" xr:uid="{00000000-0005-0000-0000-000046010000}"/>
    <cellStyle name="20% - Accent6 2 2 2 2" xfId="889" xr:uid="{00000000-0005-0000-0000-000047010000}"/>
    <cellStyle name="20% - Accent6 2 2 3" xfId="707" xr:uid="{00000000-0005-0000-0000-000048010000}"/>
    <cellStyle name="20% - Accent6 2 3" xfId="208" xr:uid="{00000000-0005-0000-0000-000049010000}"/>
    <cellStyle name="20% - Accent6 2 3 2" xfId="404" xr:uid="{00000000-0005-0000-0000-00004A010000}"/>
    <cellStyle name="20% - Accent6 2 3 2 2" xfId="935" xr:uid="{00000000-0005-0000-0000-00004B010000}"/>
    <cellStyle name="20% - Accent6 2 3 3" xfId="753" xr:uid="{00000000-0005-0000-0000-00004C010000}"/>
    <cellStyle name="20% - Accent6 2 4" xfId="309" xr:uid="{00000000-0005-0000-0000-00004D010000}"/>
    <cellStyle name="20% - Accent6 2 4 2" xfId="844" xr:uid="{00000000-0005-0000-0000-00004E010000}"/>
    <cellStyle name="20% - Accent6 2 5" xfId="505" xr:uid="{00000000-0005-0000-0000-00004F010000}"/>
    <cellStyle name="20% - Accent6 2 5 2" xfId="1023" xr:uid="{00000000-0005-0000-0000-000050010000}"/>
    <cellStyle name="20% - Accent6 2 6" xfId="662" xr:uid="{00000000-0005-0000-0000-000051010000}"/>
    <cellStyle name="20% - Accent6 3" xfId="72" xr:uid="{00000000-0005-0000-0000-000052010000}"/>
    <cellStyle name="20% - Accent6 3 2" xfId="188" xr:uid="{00000000-0005-0000-0000-000053010000}"/>
    <cellStyle name="20% - Accent6 3 2 2" xfId="384" xr:uid="{00000000-0005-0000-0000-000054010000}"/>
    <cellStyle name="20% - Accent6 3 2 2 2" xfId="915" xr:uid="{00000000-0005-0000-0000-000055010000}"/>
    <cellStyle name="20% - Accent6 3 2 3" xfId="733" xr:uid="{00000000-0005-0000-0000-000056010000}"/>
    <cellStyle name="20% - Accent6 3 3" xfId="209" xr:uid="{00000000-0005-0000-0000-000057010000}"/>
    <cellStyle name="20% - Accent6 3 3 2" xfId="405" xr:uid="{00000000-0005-0000-0000-000058010000}"/>
    <cellStyle name="20% - Accent6 3 3 2 2" xfId="936" xr:uid="{00000000-0005-0000-0000-000059010000}"/>
    <cellStyle name="20% - Accent6 3 3 3" xfId="754" xr:uid="{00000000-0005-0000-0000-00005A010000}"/>
    <cellStyle name="20% - Accent6 3 4" xfId="310" xr:uid="{00000000-0005-0000-0000-00005B010000}"/>
    <cellStyle name="20% - Accent6 3 4 2" xfId="845" xr:uid="{00000000-0005-0000-0000-00005C010000}"/>
    <cellStyle name="20% - Accent6 3 5" xfId="506" xr:uid="{00000000-0005-0000-0000-00005D010000}"/>
    <cellStyle name="20% - Accent6 3 5 2" xfId="1024" xr:uid="{00000000-0005-0000-0000-00005E010000}"/>
    <cellStyle name="20% - Accent6 3 6" xfId="663" xr:uid="{00000000-0005-0000-0000-00005F010000}"/>
    <cellStyle name="20% - Accent6 4" xfId="155" xr:uid="{00000000-0005-0000-0000-000060010000}"/>
    <cellStyle name="20% - Accent6 4 2" xfId="351" xr:uid="{00000000-0005-0000-0000-000061010000}"/>
    <cellStyle name="20% - Accent6 4 2 2" xfId="882" xr:uid="{00000000-0005-0000-0000-000062010000}"/>
    <cellStyle name="20% - Accent6 4 3" xfId="700" xr:uid="{00000000-0005-0000-0000-000063010000}"/>
    <cellStyle name="20% - Accent6 5" xfId="210" xr:uid="{00000000-0005-0000-0000-000064010000}"/>
    <cellStyle name="20% - Accent6 5 2" xfId="406" xr:uid="{00000000-0005-0000-0000-000065010000}"/>
    <cellStyle name="20% - Accent6 5 2 2" xfId="937" xr:uid="{00000000-0005-0000-0000-000066010000}"/>
    <cellStyle name="20% - Accent6 5 3" xfId="755" xr:uid="{00000000-0005-0000-0000-000067010000}"/>
    <cellStyle name="20% - Accent6 6" xfId="258" xr:uid="{00000000-0005-0000-0000-000068010000}"/>
    <cellStyle name="20% - Accent6 6 2" xfId="451" xr:uid="{00000000-0005-0000-0000-000069010000}"/>
    <cellStyle name="20% - Accent6 6 2 2" xfId="981" xr:uid="{00000000-0005-0000-0000-00006A010000}"/>
    <cellStyle name="20% - Accent6 6 3" xfId="799" xr:uid="{00000000-0005-0000-0000-00006B010000}"/>
    <cellStyle name="20% - Accent6 7" xfId="272" xr:uid="{00000000-0005-0000-0000-00006C010000}"/>
    <cellStyle name="20% - Accent6 7 2" xfId="465" xr:uid="{00000000-0005-0000-0000-00006D010000}"/>
    <cellStyle name="20% - Accent6 7 2 2" xfId="995" xr:uid="{00000000-0005-0000-0000-00006E010000}"/>
    <cellStyle name="20% - Accent6 7 3" xfId="813" xr:uid="{00000000-0005-0000-0000-00006F010000}"/>
    <cellStyle name="20% - Accent6 8" xfId="294" xr:uid="{00000000-0005-0000-0000-000070010000}"/>
    <cellStyle name="20% - Accent6 8 2" xfId="829" xr:uid="{00000000-0005-0000-0000-000071010000}"/>
    <cellStyle name="20% - Accent6 9" xfId="547" xr:uid="{00000000-0005-0000-0000-000072010000}"/>
    <cellStyle name="20% - Accent6 9 2" xfId="1061" xr:uid="{00000000-0005-0000-0000-000073010000}"/>
    <cellStyle name="40% - Accent1" xfId="36" builtinId="31" customBuiltin="1"/>
    <cellStyle name="40% - Accent1 10" xfId="553" xr:uid="{00000000-0005-0000-0000-000075010000}"/>
    <cellStyle name="40% - Accent1 10 2" xfId="1066" xr:uid="{00000000-0005-0000-0000-000076010000}"/>
    <cellStyle name="40% - Accent1 11" xfId="568" xr:uid="{00000000-0005-0000-0000-000077010000}"/>
    <cellStyle name="40% - Accent1 11 2" xfId="1081" xr:uid="{00000000-0005-0000-0000-000078010000}"/>
    <cellStyle name="40% - Accent1 12" xfId="582" xr:uid="{00000000-0005-0000-0000-000079010000}"/>
    <cellStyle name="40% - Accent1 12 2" xfId="1095" xr:uid="{00000000-0005-0000-0000-00007A010000}"/>
    <cellStyle name="40% - Accent1 13" xfId="596" xr:uid="{00000000-0005-0000-0000-00007B010000}"/>
    <cellStyle name="40% - Accent1 13 2" xfId="1109" xr:uid="{00000000-0005-0000-0000-00007C010000}"/>
    <cellStyle name="40% - Accent1 14" xfId="610" xr:uid="{00000000-0005-0000-0000-00007D010000}"/>
    <cellStyle name="40% - Accent1 14 2" xfId="1123" xr:uid="{00000000-0005-0000-0000-00007E010000}"/>
    <cellStyle name="40% - Accent1 15" xfId="624" xr:uid="{00000000-0005-0000-0000-00007F010000}"/>
    <cellStyle name="40% - Accent1 15 2" xfId="1137" xr:uid="{00000000-0005-0000-0000-000080010000}"/>
    <cellStyle name="40% - Accent1 16" xfId="638" xr:uid="{00000000-0005-0000-0000-000081010000}"/>
    <cellStyle name="40% - Accent1 2" xfId="73" xr:uid="{00000000-0005-0000-0000-000082010000}"/>
    <cellStyle name="40% - Accent1 2 2" xfId="163" xr:uid="{00000000-0005-0000-0000-000083010000}"/>
    <cellStyle name="40% - Accent1 2 2 2" xfId="359" xr:uid="{00000000-0005-0000-0000-000084010000}"/>
    <cellStyle name="40% - Accent1 2 2 2 2" xfId="890" xr:uid="{00000000-0005-0000-0000-000085010000}"/>
    <cellStyle name="40% - Accent1 2 2 3" xfId="708" xr:uid="{00000000-0005-0000-0000-000086010000}"/>
    <cellStyle name="40% - Accent1 2 3" xfId="211" xr:uid="{00000000-0005-0000-0000-000087010000}"/>
    <cellStyle name="40% - Accent1 2 3 2" xfId="407" xr:uid="{00000000-0005-0000-0000-000088010000}"/>
    <cellStyle name="40% - Accent1 2 3 2 2" xfId="938" xr:uid="{00000000-0005-0000-0000-000089010000}"/>
    <cellStyle name="40% - Accent1 2 3 3" xfId="756" xr:uid="{00000000-0005-0000-0000-00008A010000}"/>
    <cellStyle name="40% - Accent1 2 4" xfId="311" xr:uid="{00000000-0005-0000-0000-00008B010000}"/>
    <cellStyle name="40% - Accent1 2 4 2" xfId="846" xr:uid="{00000000-0005-0000-0000-00008C010000}"/>
    <cellStyle name="40% - Accent1 2 5" xfId="507" xr:uid="{00000000-0005-0000-0000-00008D010000}"/>
    <cellStyle name="40% - Accent1 2 5 2" xfId="1025" xr:uid="{00000000-0005-0000-0000-00008E010000}"/>
    <cellStyle name="40% - Accent1 2 6" xfId="664" xr:uid="{00000000-0005-0000-0000-00008F010000}"/>
    <cellStyle name="40% - Accent1 3" xfId="74" xr:uid="{00000000-0005-0000-0000-000090010000}"/>
    <cellStyle name="40% - Accent1 3 2" xfId="179" xr:uid="{00000000-0005-0000-0000-000091010000}"/>
    <cellStyle name="40% - Accent1 3 2 2" xfId="375" xr:uid="{00000000-0005-0000-0000-000092010000}"/>
    <cellStyle name="40% - Accent1 3 2 2 2" xfId="906" xr:uid="{00000000-0005-0000-0000-000093010000}"/>
    <cellStyle name="40% - Accent1 3 2 3" xfId="724" xr:uid="{00000000-0005-0000-0000-000094010000}"/>
    <cellStyle name="40% - Accent1 3 3" xfId="212" xr:uid="{00000000-0005-0000-0000-000095010000}"/>
    <cellStyle name="40% - Accent1 3 3 2" xfId="408" xr:uid="{00000000-0005-0000-0000-000096010000}"/>
    <cellStyle name="40% - Accent1 3 3 2 2" xfId="939" xr:uid="{00000000-0005-0000-0000-000097010000}"/>
    <cellStyle name="40% - Accent1 3 3 3" xfId="757" xr:uid="{00000000-0005-0000-0000-000098010000}"/>
    <cellStyle name="40% - Accent1 3 4" xfId="312" xr:uid="{00000000-0005-0000-0000-000099010000}"/>
    <cellStyle name="40% - Accent1 3 4 2" xfId="847" xr:uid="{00000000-0005-0000-0000-00009A010000}"/>
    <cellStyle name="40% - Accent1 3 5" xfId="508" xr:uid="{00000000-0005-0000-0000-00009B010000}"/>
    <cellStyle name="40% - Accent1 3 5 2" xfId="1026" xr:uid="{00000000-0005-0000-0000-00009C010000}"/>
    <cellStyle name="40% - Accent1 3 6" xfId="665" xr:uid="{00000000-0005-0000-0000-00009D010000}"/>
    <cellStyle name="40% - Accent1 4" xfId="146" xr:uid="{00000000-0005-0000-0000-00009E010000}"/>
    <cellStyle name="40% - Accent1 4 2" xfId="342" xr:uid="{00000000-0005-0000-0000-00009F010000}"/>
    <cellStyle name="40% - Accent1 4 2 2" xfId="873" xr:uid="{00000000-0005-0000-0000-0000A0010000}"/>
    <cellStyle name="40% - Accent1 4 3" xfId="691" xr:uid="{00000000-0005-0000-0000-0000A1010000}"/>
    <cellStyle name="40% - Accent1 5" xfId="213" xr:uid="{00000000-0005-0000-0000-0000A2010000}"/>
    <cellStyle name="40% - Accent1 5 2" xfId="409" xr:uid="{00000000-0005-0000-0000-0000A3010000}"/>
    <cellStyle name="40% - Accent1 5 2 2" xfId="940" xr:uid="{00000000-0005-0000-0000-0000A4010000}"/>
    <cellStyle name="40% - Accent1 5 3" xfId="758" xr:uid="{00000000-0005-0000-0000-0000A5010000}"/>
    <cellStyle name="40% - Accent1 6" xfId="249" xr:uid="{00000000-0005-0000-0000-0000A6010000}"/>
    <cellStyle name="40% - Accent1 6 2" xfId="442" xr:uid="{00000000-0005-0000-0000-0000A7010000}"/>
    <cellStyle name="40% - Accent1 6 2 2" xfId="972" xr:uid="{00000000-0005-0000-0000-0000A8010000}"/>
    <cellStyle name="40% - Accent1 6 3" xfId="790" xr:uid="{00000000-0005-0000-0000-0000A9010000}"/>
    <cellStyle name="40% - Accent1 7" xfId="263" xr:uid="{00000000-0005-0000-0000-0000AA010000}"/>
    <cellStyle name="40% - Accent1 7 2" xfId="456" xr:uid="{00000000-0005-0000-0000-0000AB010000}"/>
    <cellStyle name="40% - Accent1 7 2 2" xfId="986" xr:uid="{00000000-0005-0000-0000-0000AC010000}"/>
    <cellStyle name="40% - Accent1 7 3" xfId="804" xr:uid="{00000000-0005-0000-0000-0000AD010000}"/>
    <cellStyle name="40% - Accent1 8" xfId="285" xr:uid="{00000000-0005-0000-0000-0000AE010000}"/>
    <cellStyle name="40% - Accent1 8 2" xfId="820" xr:uid="{00000000-0005-0000-0000-0000AF010000}"/>
    <cellStyle name="40% - Accent1 9" xfId="538" xr:uid="{00000000-0005-0000-0000-0000B0010000}"/>
    <cellStyle name="40% - Accent1 9 2" xfId="1052" xr:uid="{00000000-0005-0000-0000-0000B1010000}"/>
    <cellStyle name="40% - Accent2" xfId="40" builtinId="35" customBuiltin="1"/>
    <cellStyle name="40% - Accent2 10" xfId="555" xr:uid="{00000000-0005-0000-0000-0000B3010000}"/>
    <cellStyle name="40% - Accent2 10 2" xfId="1068" xr:uid="{00000000-0005-0000-0000-0000B4010000}"/>
    <cellStyle name="40% - Accent2 11" xfId="570" xr:uid="{00000000-0005-0000-0000-0000B5010000}"/>
    <cellStyle name="40% - Accent2 11 2" xfId="1083" xr:uid="{00000000-0005-0000-0000-0000B6010000}"/>
    <cellStyle name="40% - Accent2 12" xfId="584" xr:uid="{00000000-0005-0000-0000-0000B7010000}"/>
    <cellStyle name="40% - Accent2 12 2" xfId="1097" xr:uid="{00000000-0005-0000-0000-0000B8010000}"/>
    <cellStyle name="40% - Accent2 13" xfId="598" xr:uid="{00000000-0005-0000-0000-0000B9010000}"/>
    <cellStyle name="40% - Accent2 13 2" xfId="1111" xr:uid="{00000000-0005-0000-0000-0000BA010000}"/>
    <cellStyle name="40% - Accent2 14" xfId="612" xr:uid="{00000000-0005-0000-0000-0000BB010000}"/>
    <cellStyle name="40% - Accent2 14 2" xfId="1125" xr:uid="{00000000-0005-0000-0000-0000BC010000}"/>
    <cellStyle name="40% - Accent2 15" xfId="626" xr:uid="{00000000-0005-0000-0000-0000BD010000}"/>
    <cellStyle name="40% - Accent2 15 2" xfId="1139" xr:uid="{00000000-0005-0000-0000-0000BE010000}"/>
    <cellStyle name="40% - Accent2 16" xfId="640" xr:uid="{00000000-0005-0000-0000-0000BF010000}"/>
    <cellStyle name="40% - Accent2 2" xfId="75" xr:uid="{00000000-0005-0000-0000-0000C0010000}"/>
    <cellStyle name="40% - Accent2 2 2" xfId="164" xr:uid="{00000000-0005-0000-0000-0000C1010000}"/>
    <cellStyle name="40% - Accent2 2 2 2" xfId="360" xr:uid="{00000000-0005-0000-0000-0000C2010000}"/>
    <cellStyle name="40% - Accent2 2 2 2 2" xfId="891" xr:uid="{00000000-0005-0000-0000-0000C3010000}"/>
    <cellStyle name="40% - Accent2 2 2 3" xfId="709" xr:uid="{00000000-0005-0000-0000-0000C4010000}"/>
    <cellStyle name="40% - Accent2 2 3" xfId="214" xr:uid="{00000000-0005-0000-0000-0000C5010000}"/>
    <cellStyle name="40% - Accent2 2 3 2" xfId="410" xr:uid="{00000000-0005-0000-0000-0000C6010000}"/>
    <cellStyle name="40% - Accent2 2 3 2 2" xfId="941" xr:uid="{00000000-0005-0000-0000-0000C7010000}"/>
    <cellStyle name="40% - Accent2 2 3 3" xfId="759" xr:uid="{00000000-0005-0000-0000-0000C8010000}"/>
    <cellStyle name="40% - Accent2 2 4" xfId="313" xr:uid="{00000000-0005-0000-0000-0000C9010000}"/>
    <cellStyle name="40% - Accent2 2 4 2" xfId="848" xr:uid="{00000000-0005-0000-0000-0000CA010000}"/>
    <cellStyle name="40% - Accent2 2 5" xfId="509" xr:uid="{00000000-0005-0000-0000-0000CB010000}"/>
    <cellStyle name="40% - Accent2 2 5 2" xfId="1027" xr:uid="{00000000-0005-0000-0000-0000CC010000}"/>
    <cellStyle name="40% - Accent2 2 6" xfId="666" xr:uid="{00000000-0005-0000-0000-0000CD010000}"/>
    <cellStyle name="40% - Accent2 3" xfId="76" xr:uid="{00000000-0005-0000-0000-0000CE010000}"/>
    <cellStyle name="40% - Accent2 3 2" xfId="181" xr:uid="{00000000-0005-0000-0000-0000CF010000}"/>
    <cellStyle name="40% - Accent2 3 2 2" xfId="377" xr:uid="{00000000-0005-0000-0000-0000D0010000}"/>
    <cellStyle name="40% - Accent2 3 2 2 2" xfId="908" xr:uid="{00000000-0005-0000-0000-0000D1010000}"/>
    <cellStyle name="40% - Accent2 3 2 3" xfId="726" xr:uid="{00000000-0005-0000-0000-0000D2010000}"/>
    <cellStyle name="40% - Accent2 3 3" xfId="215" xr:uid="{00000000-0005-0000-0000-0000D3010000}"/>
    <cellStyle name="40% - Accent2 3 3 2" xfId="411" xr:uid="{00000000-0005-0000-0000-0000D4010000}"/>
    <cellStyle name="40% - Accent2 3 3 2 2" xfId="942" xr:uid="{00000000-0005-0000-0000-0000D5010000}"/>
    <cellStyle name="40% - Accent2 3 3 3" xfId="760" xr:uid="{00000000-0005-0000-0000-0000D6010000}"/>
    <cellStyle name="40% - Accent2 3 4" xfId="314" xr:uid="{00000000-0005-0000-0000-0000D7010000}"/>
    <cellStyle name="40% - Accent2 3 4 2" xfId="849" xr:uid="{00000000-0005-0000-0000-0000D8010000}"/>
    <cellStyle name="40% - Accent2 3 5" xfId="510" xr:uid="{00000000-0005-0000-0000-0000D9010000}"/>
    <cellStyle name="40% - Accent2 3 5 2" xfId="1028" xr:uid="{00000000-0005-0000-0000-0000DA010000}"/>
    <cellStyle name="40% - Accent2 3 6" xfId="667" xr:uid="{00000000-0005-0000-0000-0000DB010000}"/>
    <cellStyle name="40% - Accent2 4" xfId="148" xr:uid="{00000000-0005-0000-0000-0000DC010000}"/>
    <cellStyle name="40% - Accent2 4 2" xfId="344" xr:uid="{00000000-0005-0000-0000-0000DD010000}"/>
    <cellStyle name="40% - Accent2 4 2 2" xfId="875" xr:uid="{00000000-0005-0000-0000-0000DE010000}"/>
    <cellStyle name="40% - Accent2 4 3" xfId="693" xr:uid="{00000000-0005-0000-0000-0000DF010000}"/>
    <cellStyle name="40% - Accent2 5" xfId="216" xr:uid="{00000000-0005-0000-0000-0000E0010000}"/>
    <cellStyle name="40% - Accent2 5 2" xfId="412" xr:uid="{00000000-0005-0000-0000-0000E1010000}"/>
    <cellStyle name="40% - Accent2 5 2 2" xfId="943" xr:uid="{00000000-0005-0000-0000-0000E2010000}"/>
    <cellStyle name="40% - Accent2 5 3" xfId="761" xr:uid="{00000000-0005-0000-0000-0000E3010000}"/>
    <cellStyle name="40% - Accent2 6" xfId="251" xr:uid="{00000000-0005-0000-0000-0000E4010000}"/>
    <cellStyle name="40% - Accent2 6 2" xfId="444" xr:uid="{00000000-0005-0000-0000-0000E5010000}"/>
    <cellStyle name="40% - Accent2 6 2 2" xfId="974" xr:uid="{00000000-0005-0000-0000-0000E6010000}"/>
    <cellStyle name="40% - Accent2 6 3" xfId="792" xr:uid="{00000000-0005-0000-0000-0000E7010000}"/>
    <cellStyle name="40% - Accent2 7" xfId="265" xr:uid="{00000000-0005-0000-0000-0000E8010000}"/>
    <cellStyle name="40% - Accent2 7 2" xfId="458" xr:uid="{00000000-0005-0000-0000-0000E9010000}"/>
    <cellStyle name="40% - Accent2 7 2 2" xfId="988" xr:uid="{00000000-0005-0000-0000-0000EA010000}"/>
    <cellStyle name="40% - Accent2 7 3" xfId="806" xr:uid="{00000000-0005-0000-0000-0000EB010000}"/>
    <cellStyle name="40% - Accent2 8" xfId="287" xr:uid="{00000000-0005-0000-0000-0000EC010000}"/>
    <cellStyle name="40% - Accent2 8 2" xfId="822" xr:uid="{00000000-0005-0000-0000-0000ED010000}"/>
    <cellStyle name="40% - Accent2 9" xfId="540" xr:uid="{00000000-0005-0000-0000-0000EE010000}"/>
    <cellStyle name="40% - Accent2 9 2" xfId="1054" xr:uid="{00000000-0005-0000-0000-0000EF010000}"/>
    <cellStyle name="40% - Accent3" xfId="44" builtinId="39" customBuiltin="1"/>
    <cellStyle name="40% - Accent3 10" xfId="557" xr:uid="{00000000-0005-0000-0000-0000F1010000}"/>
    <cellStyle name="40% - Accent3 10 2" xfId="1070" xr:uid="{00000000-0005-0000-0000-0000F2010000}"/>
    <cellStyle name="40% - Accent3 11" xfId="572" xr:uid="{00000000-0005-0000-0000-0000F3010000}"/>
    <cellStyle name="40% - Accent3 11 2" xfId="1085" xr:uid="{00000000-0005-0000-0000-0000F4010000}"/>
    <cellStyle name="40% - Accent3 12" xfId="586" xr:uid="{00000000-0005-0000-0000-0000F5010000}"/>
    <cellStyle name="40% - Accent3 12 2" xfId="1099" xr:uid="{00000000-0005-0000-0000-0000F6010000}"/>
    <cellStyle name="40% - Accent3 13" xfId="600" xr:uid="{00000000-0005-0000-0000-0000F7010000}"/>
    <cellStyle name="40% - Accent3 13 2" xfId="1113" xr:uid="{00000000-0005-0000-0000-0000F8010000}"/>
    <cellStyle name="40% - Accent3 14" xfId="614" xr:uid="{00000000-0005-0000-0000-0000F9010000}"/>
    <cellStyle name="40% - Accent3 14 2" xfId="1127" xr:uid="{00000000-0005-0000-0000-0000FA010000}"/>
    <cellStyle name="40% - Accent3 15" xfId="628" xr:uid="{00000000-0005-0000-0000-0000FB010000}"/>
    <cellStyle name="40% - Accent3 15 2" xfId="1141" xr:uid="{00000000-0005-0000-0000-0000FC010000}"/>
    <cellStyle name="40% - Accent3 16" xfId="642" xr:uid="{00000000-0005-0000-0000-0000FD010000}"/>
    <cellStyle name="40% - Accent3 2" xfId="77" xr:uid="{00000000-0005-0000-0000-0000FE010000}"/>
    <cellStyle name="40% - Accent3 2 2" xfId="165" xr:uid="{00000000-0005-0000-0000-0000FF010000}"/>
    <cellStyle name="40% - Accent3 2 2 2" xfId="361" xr:uid="{00000000-0005-0000-0000-000000020000}"/>
    <cellStyle name="40% - Accent3 2 2 2 2" xfId="892" xr:uid="{00000000-0005-0000-0000-000001020000}"/>
    <cellStyle name="40% - Accent3 2 2 3" xfId="710" xr:uid="{00000000-0005-0000-0000-000002020000}"/>
    <cellStyle name="40% - Accent3 2 3" xfId="217" xr:uid="{00000000-0005-0000-0000-000003020000}"/>
    <cellStyle name="40% - Accent3 2 3 2" xfId="413" xr:uid="{00000000-0005-0000-0000-000004020000}"/>
    <cellStyle name="40% - Accent3 2 3 2 2" xfId="944" xr:uid="{00000000-0005-0000-0000-000005020000}"/>
    <cellStyle name="40% - Accent3 2 3 3" xfId="762" xr:uid="{00000000-0005-0000-0000-000006020000}"/>
    <cellStyle name="40% - Accent3 2 4" xfId="315" xr:uid="{00000000-0005-0000-0000-000007020000}"/>
    <cellStyle name="40% - Accent3 2 4 2" xfId="850" xr:uid="{00000000-0005-0000-0000-000008020000}"/>
    <cellStyle name="40% - Accent3 2 5" xfId="511" xr:uid="{00000000-0005-0000-0000-000009020000}"/>
    <cellStyle name="40% - Accent3 2 5 2" xfId="1029" xr:uid="{00000000-0005-0000-0000-00000A020000}"/>
    <cellStyle name="40% - Accent3 2 6" xfId="668" xr:uid="{00000000-0005-0000-0000-00000B020000}"/>
    <cellStyle name="40% - Accent3 3" xfId="78" xr:uid="{00000000-0005-0000-0000-00000C020000}"/>
    <cellStyle name="40% - Accent3 3 2" xfId="183" xr:uid="{00000000-0005-0000-0000-00000D020000}"/>
    <cellStyle name="40% - Accent3 3 2 2" xfId="379" xr:uid="{00000000-0005-0000-0000-00000E020000}"/>
    <cellStyle name="40% - Accent3 3 2 2 2" xfId="910" xr:uid="{00000000-0005-0000-0000-00000F020000}"/>
    <cellStyle name="40% - Accent3 3 2 3" xfId="728" xr:uid="{00000000-0005-0000-0000-000010020000}"/>
    <cellStyle name="40% - Accent3 3 3" xfId="218" xr:uid="{00000000-0005-0000-0000-000011020000}"/>
    <cellStyle name="40% - Accent3 3 3 2" xfId="414" xr:uid="{00000000-0005-0000-0000-000012020000}"/>
    <cellStyle name="40% - Accent3 3 3 2 2" xfId="945" xr:uid="{00000000-0005-0000-0000-000013020000}"/>
    <cellStyle name="40% - Accent3 3 3 3" xfId="763" xr:uid="{00000000-0005-0000-0000-000014020000}"/>
    <cellStyle name="40% - Accent3 3 4" xfId="316" xr:uid="{00000000-0005-0000-0000-000015020000}"/>
    <cellStyle name="40% - Accent3 3 4 2" xfId="851" xr:uid="{00000000-0005-0000-0000-000016020000}"/>
    <cellStyle name="40% - Accent3 3 5" xfId="512" xr:uid="{00000000-0005-0000-0000-000017020000}"/>
    <cellStyle name="40% - Accent3 3 5 2" xfId="1030" xr:uid="{00000000-0005-0000-0000-000018020000}"/>
    <cellStyle name="40% - Accent3 3 6" xfId="669" xr:uid="{00000000-0005-0000-0000-000019020000}"/>
    <cellStyle name="40% - Accent3 4" xfId="150" xr:uid="{00000000-0005-0000-0000-00001A020000}"/>
    <cellStyle name="40% - Accent3 4 2" xfId="346" xr:uid="{00000000-0005-0000-0000-00001B020000}"/>
    <cellStyle name="40% - Accent3 4 2 2" xfId="877" xr:uid="{00000000-0005-0000-0000-00001C020000}"/>
    <cellStyle name="40% - Accent3 4 3" xfId="695" xr:uid="{00000000-0005-0000-0000-00001D020000}"/>
    <cellStyle name="40% - Accent3 5" xfId="219" xr:uid="{00000000-0005-0000-0000-00001E020000}"/>
    <cellStyle name="40% - Accent3 5 2" xfId="415" xr:uid="{00000000-0005-0000-0000-00001F020000}"/>
    <cellStyle name="40% - Accent3 5 2 2" xfId="946" xr:uid="{00000000-0005-0000-0000-000020020000}"/>
    <cellStyle name="40% - Accent3 5 3" xfId="764" xr:uid="{00000000-0005-0000-0000-000021020000}"/>
    <cellStyle name="40% - Accent3 6" xfId="253" xr:uid="{00000000-0005-0000-0000-000022020000}"/>
    <cellStyle name="40% - Accent3 6 2" xfId="446" xr:uid="{00000000-0005-0000-0000-000023020000}"/>
    <cellStyle name="40% - Accent3 6 2 2" xfId="976" xr:uid="{00000000-0005-0000-0000-000024020000}"/>
    <cellStyle name="40% - Accent3 6 3" xfId="794" xr:uid="{00000000-0005-0000-0000-000025020000}"/>
    <cellStyle name="40% - Accent3 7" xfId="267" xr:uid="{00000000-0005-0000-0000-000026020000}"/>
    <cellStyle name="40% - Accent3 7 2" xfId="460" xr:uid="{00000000-0005-0000-0000-000027020000}"/>
    <cellStyle name="40% - Accent3 7 2 2" xfId="990" xr:uid="{00000000-0005-0000-0000-000028020000}"/>
    <cellStyle name="40% - Accent3 7 3" xfId="808" xr:uid="{00000000-0005-0000-0000-000029020000}"/>
    <cellStyle name="40% - Accent3 8" xfId="289" xr:uid="{00000000-0005-0000-0000-00002A020000}"/>
    <cellStyle name="40% - Accent3 8 2" xfId="824" xr:uid="{00000000-0005-0000-0000-00002B020000}"/>
    <cellStyle name="40% - Accent3 9" xfId="542" xr:uid="{00000000-0005-0000-0000-00002C020000}"/>
    <cellStyle name="40% - Accent3 9 2" xfId="1056" xr:uid="{00000000-0005-0000-0000-00002D020000}"/>
    <cellStyle name="40% - Accent4" xfId="48" builtinId="43" customBuiltin="1"/>
    <cellStyle name="40% - Accent4 10" xfId="559" xr:uid="{00000000-0005-0000-0000-00002F020000}"/>
    <cellStyle name="40% - Accent4 10 2" xfId="1072" xr:uid="{00000000-0005-0000-0000-000030020000}"/>
    <cellStyle name="40% - Accent4 11" xfId="574" xr:uid="{00000000-0005-0000-0000-000031020000}"/>
    <cellStyle name="40% - Accent4 11 2" xfId="1087" xr:uid="{00000000-0005-0000-0000-000032020000}"/>
    <cellStyle name="40% - Accent4 12" xfId="588" xr:uid="{00000000-0005-0000-0000-000033020000}"/>
    <cellStyle name="40% - Accent4 12 2" xfId="1101" xr:uid="{00000000-0005-0000-0000-000034020000}"/>
    <cellStyle name="40% - Accent4 13" xfId="602" xr:uid="{00000000-0005-0000-0000-000035020000}"/>
    <cellStyle name="40% - Accent4 13 2" xfId="1115" xr:uid="{00000000-0005-0000-0000-000036020000}"/>
    <cellStyle name="40% - Accent4 14" xfId="616" xr:uid="{00000000-0005-0000-0000-000037020000}"/>
    <cellStyle name="40% - Accent4 14 2" xfId="1129" xr:uid="{00000000-0005-0000-0000-000038020000}"/>
    <cellStyle name="40% - Accent4 15" xfId="630" xr:uid="{00000000-0005-0000-0000-000039020000}"/>
    <cellStyle name="40% - Accent4 15 2" xfId="1143" xr:uid="{00000000-0005-0000-0000-00003A020000}"/>
    <cellStyle name="40% - Accent4 16" xfId="644" xr:uid="{00000000-0005-0000-0000-00003B020000}"/>
    <cellStyle name="40% - Accent4 2" xfId="79" xr:uid="{00000000-0005-0000-0000-00003C020000}"/>
    <cellStyle name="40% - Accent4 2 2" xfId="166" xr:uid="{00000000-0005-0000-0000-00003D020000}"/>
    <cellStyle name="40% - Accent4 2 2 2" xfId="362" xr:uid="{00000000-0005-0000-0000-00003E020000}"/>
    <cellStyle name="40% - Accent4 2 2 2 2" xfId="893" xr:uid="{00000000-0005-0000-0000-00003F020000}"/>
    <cellStyle name="40% - Accent4 2 2 3" xfId="711" xr:uid="{00000000-0005-0000-0000-000040020000}"/>
    <cellStyle name="40% - Accent4 2 3" xfId="220" xr:uid="{00000000-0005-0000-0000-000041020000}"/>
    <cellStyle name="40% - Accent4 2 3 2" xfId="416" xr:uid="{00000000-0005-0000-0000-000042020000}"/>
    <cellStyle name="40% - Accent4 2 3 2 2" xfId="947" xr:uid="{00000000-0005-0000-0000-000043020000}"/>
    <cellStyle name="40% - Accent4 2 3 3" xfId="765" xr:uid="{00000000-0005-0000-0000-000044020000}"/>
    <cellStyle name="40% - Accent4 2 4" xfId="317" xr:uid="{00000000-0005-0000-0000-000045020000}"/>
    <cellStyle name="40% - Accent4 2 4 2" xfId="852" xr:uid="{00000000-0005-0000-0000-000046020000}"/>
    <cellStyle name="40% - Accent4 2 5" xfId="513" xr:uid="{00000000-0005-0000-0000-000047020000}"/>
    <cellStyle name="40% - Accent4 2 5 2" xfId="1031" xr:uid="{00000000-0005-0000-0000-000048020000}"/>
    <cellStyle name="40% - Accent4 2 6" xfId="670" xr:uid="{00000000-0005-0000-0000-000049020000}"/>
    <cellStyle name="40% - Accent4 3" xfId="80" xr:uid="{00000000-0005-0000-0000-00004A020000}"/>
    <cellStyle name="40% - Accent4 3 2" xfId="185" xr:uid="{00000000-0005-0000-0000-00004B020000}"/>
    <cellStyle name="40% - Accent4 3 2 2" xfId="381" xr:uid="{00000000-0005-0000-0000-00004C020000}"/>
    <cellStyle name="40% - Accent4 3 2 2 2" xfId="912" xr:uid="{00000000-0005-0000-0000-00004D020000}"/>
    <cellStyle name="40% - Accent4 3 2 3" xfId="730" xr:uid="{00000000-0005-0000-0000-00004E020000}"/>
    <cellStyle name="40% - Accent4 3 3" xfId="221" xr:uid="{00000000-0005-0000-0000-00004F020000}"/>
    <cellStyle name="40% - Accent4 3 3 2" xfId="417" xr:uid="{00000000-0005-0000-0000-000050020000}"/>
    <cellStyle name="40% - Accent4 3 3 2 2" xfId="948" xr:uid="{00000000-0005-0000-0000-000051020000}"/>
    <cellStyle name="40% - Accent4 3 3 3" xfId="766" xr:uid="{00000000-0005-0000-0000-000052020000}"/>
    <cellStyle name="40% - Accent4 3 4" xfId="318" xr:uid="{00000000-0005-0000-0000-000053020000}"/>
    <cellStyle name="40% - Accent4 3 4 2" xfId="853" xr:uid="{00000000-0005-0000-0000-000054020000}"/>
    <cellStyle name="40% - Accent4 3 5" xfId="514" xr:uid="{00000000-0005-0000-0000-000055020000}"/>
    <cellStyle name="40% - Accent4 3 5 2" xfId="1032" xr:uid="{00000000-0005-0000-0000-000056020000}"/>
    <cellStyle name="40% - Accent4 3 6" xfId="671" xr:uid="{00000000-0005-0000-0000-000057020000}"/>
    <cellStyle name="40% - Accent4 4" xfId="152" xr:uid="{00000000-0005-0000-0000-000058020000}"/>
    <cellStyle name="40% - Accent4 4 2" xfId="348" xr:uid="{00000000-0005-0000-0000-000059020000}"/>
    <cellStyle name="40% - Accent4 4 2 2" xfId="879" xr:uid="{00000000-0005-0000-0000-00005A020000}"/>
    <cellStyle name="40% - Accent4 4 3" xfId="697" xr:uid="{00000000-0005-0000-0000-00005B020000}"/>
    <cellStyle name="40% - Accent4 5" xfId="222" xr:uid="{00000000-0005-0000-0000-00005C020000}"/>
    <cellStyle name="40% - Accent4 5 2" xfId="418" xr:uid="{00000000-0005-0000-0000-00005D020000}"/>
    <cellStyle name="40% - Accent4 5 2 2" xfId="949" xr:uid="{00000000-0005-0000-0000-00005E020000}"/>
    <cellStyle name="40% - Accent4 5 3" xfId="767" xr:uid="{00000000-0005-0000-0000-00005F020000}"/>
    <cellStyle name="40% - Accent4 6" xfId="255" xr:uid="{00000000-0005-0000-0000-000060020000}"/>
    <cellStyle name="40% - Accent4 6 2" xfId="448" xr:uid="{00000000-0005-0000-0000-000061020000}"/>
    <cellStyle name="40% - Accent4 6 2 2" xfId="978" xr:uid="{00000000-0005-0000-0000-000062020000}"/>
    <cellStyle name="40% - Accent4 6 3" xfId="796" xr:uid="{00000000-0005-0000-0000-000063020000}"/>
    <cellStyle name="40% - Accent4 7" xfId="269" xr:uid="{00000000-0005-0000-0000-000064020000}"/>
    <cellStyle name="40% - Accent4 7 2" xfId="462" xr:uid="{00000000-0005-0000-0000-000065020000}"/>
    <cellStyle name="40% - Accent4 7 2 2" xfId="992" xr:uid="{00000000-0005-0000-0000-000066020000}"/>
    <cellStyle name="40% - Accent4 7 3" xfId="810" xr:uid="{00000000-0005-0000-0000-000067020000}"/>
    <cellStyle name="40% - Accent4 8" xfId="291" xr:uid="{00000000-0005-0000-0000-000068020000}"/>
    <cellStyle name="40% - Accent4 8 2" xfId="826" xr:uid="{00000000-0005-0000-0000-000069020000}"/>
    <cellStyle name="40% - Accent4 9" xfId="544" xr:uid="{00000000-0005-0000-0000-00006A020000}"/>
    <cellStyle name="40% - Accent4 9 2" xfId="1058" xr:uid="{00000000-0005-0000-0000-00006B020000}"/>
    <cellStyle name="40% - Accent5" xfId="52" builtinId="47" customBuiltin="1"/>
    <cellStyle name="40% - Accent5 10" xfId="561" xr:uid="{00000000-0005-0000-0000-00006D020000}"/>
    <cellStyle name="40% - Accent5 10 2" xfId="1074" xr:uid="{00000000-0005-0000-0000-00006E020000}"/>
    <cellStyle name="40% - Accent5 11" xfId="576" xr:uid="{00000000-0005-0000-0000-00006F020000}"/>
    <cellStyle name="40% - Accent5 11 2" xfId="1089" xr:uid="{00000000-0005-0000-0000-000070020000}"/>
    <cellStyle name="40% - Accent5 12" xfId="590" xr:uid="{00000000-0005-0000-0000-000071020000}"/>
    <cellStyle name="40% - Accent5 12 2" xfId="1103" xr:uid="{00000000-0005-0000-0000-000072020000}"/>
    <cellStyle name="40% - Accent5 13" xfId="604" xr:uid="{00000000-0005-0000-0000-000073020000}"/>
    <cellStyle name="40% - Accent5 13 2" xfId="1117" xr:uid="{00000000-0005-0000-0000-000074020000}"/>
    <cellStyle name="40% - Accent5 14" xfId="618" xr:uid="{00000000-0005-0000-0000-000075020000}"/>
    <cellStyle name="40% - Accent5 14 2" xfId="1131" xr:uid="{00000000-0005-0000-0000-000076020000}"/>
    <cellStyle name="40% - Accent5 15" xfId="632" xr:uid="{00000000-0005-0000-0000-000077020000}"/>
    <cellStyle name="40% - Accent5 15 2" xfId="1145" xr:uid="{00000000-0005-0000-0000-000078020000}"/>
    <cellStyle name="40% - Accent5 16" xfId="646" xr:uid="{00000000-0005-0000-0000-000079020000}"/>
    <cellStyle name="40% - Accent5 2" xfId="81" xr:uid="{00000000-0005-0000-0000-00007A020000}"/>
    <cellStyle name="40% - Accent5 2 2" xfId="167" xr:uid="{00000000-0005-0000-0000-00007B020000}"/>
    <cellStyle name="40% - Accent5 2 2 2" xfId="363" xr:uid="{00000000-0005-0000-0000-00007C020000}"/>
    <cellStyle name="40% - Accent5 2 2 2 2" xfId="894" xr:uid="{00000000-0005-0000-0000-00007D020000}"/>
    <cellStyle name="40% - Accent5 2 2 3" xfId="712" xr:uid="{00000000-0005-0000-0000-00007E020000}"/>
    <cellStyle name="40% - Accent5 2 3" xfId="223" xr:uid="{00000000-0005-0000-0000-00007F020000}"/>
    <cellStyle name="40% - Accent5 2 3 2" xfId="419" xr:uid="{00000000-0005-0000-0000-000080020000}"/>
    <cellStyle name="40% - Accent5 2 3 2 2" xfId="950" xr:uid="{00000000-0005-0000-0000-000081020000}"/>
    <cellStyle name="40% - Accent5 2 3 3" xfId="768" xr:uid="{00000000-0005-0000-0000-000082020000}"/>
    <cellStyle name="40% - Accent5 2 4" xfId="319" xr:uid="{00000000-0005-0000-0000-000083020000}"/>
    <cellStyle name="40% - Accent5 2 4 2" xfId="854" xr:uid="{00000000-0005-0000-0000-000084020000}"/>
    <cellStyle name="40% - Accent5 2 5" xfId="515" xr:uid="{00000000-0005-0000-0000-000085020000}"/>
    <cellStyle name="40% - Accent5 2 5 2" xfId="1033" xr:uid="{00000000-0005-0000-0000-000086020000}"/>
    <cellStyle name="40% - Accent5 2 6" xfId="672" xr:uid="{00000000-0005-0000-0000-000087020000}"/>
    <cellStyle name="40% - Accent5 3" xfId="82" xr:uid="{00000000-0005-0000-0000-000088020000}"/>
    <cellStyle name="40% - Accent5 3 2" xfId="187" xr:uid="{00000000-0005-0000-0000-000089020000}"/>
    <cellStyle name="40% - Accent5 3 2 2" xfId="383" xr:uid="{00000000-0005-0000-0000-00008A020000}"/>
    <cellStyle name="40% - Accent5 3 2 2 2" xfId="914" xr:uid="{00000000-0005-0000-0000-00008B020000}"/>
    <cellStyle name="40% - Accent5 3 2 3" xfId="732" xr:uid="{00000000-0005-0000-0000-00008C020000}"/>
    <cellStyle name="40% - Accent5 3 3" xfId="224" xr:uid="{00000000-0005-0000-0000-00008D020000}"/>
    <cellStyle name="40% - Accent5 3 3 2" xfId="420" xr:uid="{00000000-0005-0000-0000-00008E020000}"/>
    <cellStyle name="40% - Accent5 3 3 2 2" xfId="951" xr:uid="{00000000-0005-0000-0000-00008F020000}"/>
    <cellStyle name="40% - Accent5 3 3 3" xfId="769" xr:uid="{00000000-0005-0000-0000-000090020000}"/>
    <cellStyle name="40% - Accent5 3 4" xfId="320" xr:uid="{00000000-0005-0000-0000-000091020000}"/>
    <cellStyle name="40% - Accent5 3 4 2" xfId="855" xr:uid="{00000000-0005-0000-0000-000092020000}"/>
    <cellStyle name="40% - Accent5 3 5" xfId="516" xr:uid="{00000000-0005-0000-0000-000093020000}"/>
    <cellStyle name="40% - Accent5 3 5 2" xfId="1034" xr:uid="{00000000-0005-0000-0000-000094020000}"/>
    <cellStyle name="40% - Accent5 3 6" xfId="673" xr:uid="{00000000-0005-0000-0000-000095020000}"/>
    <cellStyle name="40% - Accent5 4" xfId="154" xr:uid="{00000000-0005-0000-0000-000096020000}"/>
    <cellStyle name="40% - Accent5 4 2" xfId="350" xr:uid="{00000000-0005-0000-0000-000097020000}"/>
    <cellStyle name="40% - Accent5 4 2 2" xfId="881" xr:uid="{00000000-0005-0000-0000-000098020000}"/>
    <cellStyle name="40% - Accent5 4 3" xfId="699" xr:uid="{00000000-0005-0000-0000-000099020000}"/>
    <cellStyle name="40% - Accent5 5" xfId="225" xr:uid="{00000000-0005-0000-0000-00009A020000}"/>
    <cellStyle name="40% - Accent5 5 2" xfId="421" xr:uid="{00000000-0005-0000-0000-00009B020000}"/>
    <cellStyle name="40% - Accent5 5 2 2" xfId="952" xr:uid="{00000000-0005-0000-0000-00009C020000}"/>
    <cellStyle name="40% - Accent5 5 3" xfId="770" xr:uid="{00000000-0005-0000-0000-00009D020000}"/>
    <cellStyle name="40% - Accent5 6" xfId="257" xr:uid="{00000000-0005-0000-0000-00009E020000}"/>
    <cellStyle name="40% - Accent5 6 2" xfId="450" xr:uid="{00000000-0005-0000-0000-00009F020000}"/>
    <cellStyle name="40% - Accent5 6 2 2" xfId="980" xr:uid="{00000000-0005-0000-0000-0000A0020000}"/>
    <cellStyle name="40% - Accent5 6 3" xfId="798" xr:uid="{00000000-0005-0000-0000-0000A1020000}"/>
    <cellStyle name="40% - Accent5 7" xfId="271" xr:uid="{00000000-0005-0000-0000-0000A2020000}"/>
    <cellStyle name="40% - Accent5 7 2" xfId="464" xr:uid="{00000000-0005-0000-0000-0000A3020000}"/>
    <cellStyle name="40% - Accent5 7 2 2" xfId="994" xr:uid="{00000000-0005-0000-0000-0000A4020000}"/>
    <cellStyle name="40% - Accent5 7 3" xfId="812" xr:uid="{00000000-0005-0000-0000-0000A5020000}"/>
    <cellStyle name="40% - Accent5 8" xfId="293" xr:uid="{00000000-0005-0000-0000-0000A6020000}"/>
    <cellStyle name="40% - Accent5 8 2" xfId="828" xr:uid="{00000000-0005-0000-0000-0000A7020000}"/>
    <cellStyle name="40% - Accent5 9" xfId="546" xr:uid="{00000000-0005-0000-0000-0000A8020000}"/>
    <cellStyle name="40% - Accent5 9 2" xfId="1060" xr:uid="{00000000-0005-0000-0000-0000A9020000}"/>
    <cellStyle name="40% - Accent6" xfId="56" builtinId="51" customBuiltin="1"/>
    <cellStyle name="40% - Accent6 10" xfId="563" xr:uid="{00000000-0005-0000-0000-0000AB020000}"/>
    <cellStyle name="40% - Accent6 10 2" xfId="1076" xr:uid="{00000000-0005-0000-0000-0000AC020000}"/>
    <cellStyle name="40% - Accent6 11" xfId="578" xr:uid="{00000000-0005-0000-0000-0000AD020000}"/>
    <cellStyle name="40% - Accent6 11 2" xfId="1091" xr:uid="{00000000-0005-0000-0000-0000AE020000}"/>
    <cellStyle name="40% - Accent6 12" xfId="592" xr:uid="{00000000-0005-0000-0000-0000AF020000}"/>
    <cellStyle name="40% - Accent6 12 2" xfId="1105" xr:uid="{00000000-0005-0000-0000-0000B0020000}"/>
    <cellStyle name="40% - Accent6 13" xfId="606" xr:uid="{00000000-0005-0000-0000-0000B1020000}"/>
    <cellStyle name="40% - Accent6 13 2" xfId="1119" xr:uid="{00000000-0005-0000-0000-0000B2020000}"/>
    <cellStyle name="40% - Accent6 14" xfId="620" xr:uid="{00000000-0005-0000-0000-0000B3020000}"/>
    <cellStyle name="40% - Accent6 14 2" xfId="1133" xr:uid="{00000000-0005-0000-0000-0000B4020000}"/>
    <cellStyle name="40% - Accent6 15" xfId="634" xr:uid="{00000000-0005-0000-0000-0000B5020000}"/>
    <cellStyle name="40% - Accent6 15 2" xfId="1147" xr:uid="{00000000-0005-0000-0000-0000B6020000}"/>
    <cellStyle name="40% - Accent6 16" xfId="648" xr:uid="{00000000-0005-0000-0000-0000B7020000}"/>
    <cellStyle name="40% - Accent6 2" xfId="83" xr:uid="{00000000-0005-0000-0000-0000B8020000}"/>
    <cellStyle name="40% - Accent6 2 2" xfId="168" xr:uid="{00000000-0005-0000-0000-0000B9020000}"/>
    <cellStyle name="40% - Accent6 2 2 2" xfId="364" xr:uid="{00000000-0005-0000-0000-0000BA020000}"/>
    <cellStyle name="40% - Accent6 2 2 2 2" xfId="895" xr:uid="{00000000-0005-0000-0000-0000BB020000}"/>
    <cellStyle name="40% - Accent6 2 2 3" xfId="713" xr:uid="{00000000-0005-0000-0000-0000BC020000}"/>
    <cellStyle name="40% - Accent6 2 3" xfId="226" xr:uid="{00000000-0005-0000-0000-0000BD020000}"/>
    <cellStyle name="40% - Accent6 2 3 2" xfId="422" xr:uid="{00000000-0005-0000-0000-0000BE020000}"/>
    <cellStyle name="40% - Accent6 2 3 2 2" xfId="953" xr:uid="{00000000-0005-0000-0000-0000BF020000}"/>
    <cellStyle name="40% - Accent6 2 3 3" xfId="771" xr:uid="{00000000-0005-0000-0000-0000C0020000}"/>
    <cellStyle name="40% - Accent6 2 4" xfId="321" xr:uid="{00000000-0005-0000-0000-0000C1020000}"/>
    <cellStyle name="40% - Accent6 2 4 2" xfId="856" xr:uid="{00000000-0005-0000-0000-0000C2020000}"/>
    <cellStyle name="40% - Accent6 2 5" xfId="517" xr:uid="{00000000-0005-0000-0000-0000C3020000}"/>
    <cellStyle name="40% - Accent6 2 5 2" xfId="1035" xr:uid="{00000000-0005-0000-0000-0000C4020000}"/>
    <cellStyle name="40% - Accent6 2 6" xfId="674" xr:uid="{00000000-0005-0000-0000-0000C5020000}"/>
    <cellStyle name="40% - Accent6 3" xfId="84" xr:uid="{00000000-0005-0000-0000-0000C6020000}"/>
    <cellStyle name="40% - Accent6 3 2" xfId="189" xr:uid="{00000000-0005-0000-0000-0000C7020000}"/>
    <cellStyle name="40% - Accent6 3 2 2" xfId="385" xr:uid="{00000000-0005-0000-0000-0000C8020000}"/>
    <cellStyle name="40% - Accent6 3 2 2 2" xfId="916" xr:uid="{00000000-0005-0000-0000-0000C9020000}"/>
    <cellStyle name="40% - Accent6 3 2 3" xfId="734" xr:uid="{00000000-0005-0000-0000-0000CA020000}"/>
    <cellStyle name="40% - Accent6 3 3" xfId="227" xr:uid="{00000000-0005-0000-0000-0000CB020000}"/>
    <cellStyle name="40% - Accent6 3 3 2" xfId="423" xr:uid="{00000000-0005-0000-0000-0000CC020000}"/>
    <cellStyle name="40% - Accent6 3 3 2 2" xfId="954" xr:uid="{00000000-0005-0000-0000-0000CD020000}"/>
    <cellStyle name="40% - Accent6 3 3 3" xfId="772" xr:uid="{00000000-0005-0000-0000-0000CE020000}"/>
    <cellStyle name="40% - Accent6 3 4" xfId="322" xr:uid="{00000000-0005-0000-0000-0000CF020000}"/>
    <cellStyle name="40% - Accent6 3 4 2" xfId="857" xr:uid="{00000000-0005-0000-0000-0000D0020000}"/>
    <cellStyle name="40% - Accent6 3 5" xfId="518" xr:uid="{00000000-0005-0000-0000-0000D1020000}"/>
    <cellStyle name="40% - Accent6 3 5 2" xfId="1036" xr:uid="{00000000-0005-0000-0000-0000D2020000}"/>
    <cellStyle name="40% - Accent6 3 6" xfId="675" xr:uid="{00000000-0005-0000-0000-0000D3020000}"/>
    <cellStyle name="40% - Accent6 4" xfId="156" xr:uid="{00000000-0005-0000-0000-0000D4020000}"/>
    <cellStyle name="40% - Accent6 4 2" xfId="352" xr:uid="{00000000-0005-0000-0000-0000D5020000}"/>
    <cellStyle name="40% - Accent6 4 2 2" xfId="883" xr:uid="{00000000-0005-0000-0000-0000D6020000}"/>
    <cellStyle name="40% - Accent6 4 3" xfId="701" xr:uid="{00000000-0005-0000-0000-0000D7020000}"/>
    <cellStyle name="40% - Accent6 5" xfId="228" xr:uid="{00000000-0005-0000-0000-0000D8020000}"/>
    <cellStyle name="40% - Accent6 5 2" xfId="424" xr:uid="{00000000-0005-0000-0000-0000D9020000}"/>
    <cellStyle name="40% - Accent6 5 2 2" xfId="955" xr:uid="{00000000-0005-0000-0000-0000DA020000}"/>
    <cellStyle name="40% - Accent6 5 3" xfId="773" xr:uid="{00000000-0005-0000-0000-0000DB020000}"/>
    <cellStyle name="40% - Accent6 6" xfId="259" xr:uid="{00000000-0005-0000-0000-0000DC020000}"/>
    <cellStyle name="40% - Accent6 6 2" xfId="452" xr:uid="{00000000-0005-0000-0000-0000DD020000}"/>
    <cellStyle name="40% - Accent6 6 2 2" xfId="982" xr:uid="{00000000-0005-0000-0000-0000DE020000}"/>
    <cellStyle name="40% - Accent6 6 3" xfId="800" xr:uid="{00000000-0005-0000-0000-0000DF020000}"/>
    <cellStyle name="40% - Accent6 7" xfId="273" xr:uid="{00000000-0005-0000-0000-0000E0020000}"/>
    <cellStyle name="40% - Accent6 7 2" xfId="466" xr:uid="{00000000-0005-0000-0000-0000E1020000}"/>
    <cellStyle name="40% - Accent6 7 2 2" xfId="996" xr:uid="{00000000-0005-0000-0000-0000E2020000}"/>
    <cellStyle name="40% - Accent6 7 3" xfId="814" xr:uid="{00000000-0005-0000-0000-0000E3020000}"/>
    <cellStyle name="40% - Accent6 8" xfId="295" xr:uid="{00000000-0005-0000-0000-0000E4020000}"/>
    <cellStyle name="40% - Accent6 8 2" xfId="830" xr:uid="{00000000-0005-0000-0000-0000E5020000}"/>
    <cellStyle name="40% - Accent6 9" xfId="548" xr:uid="{00000000-0005-0000-0000-0000E6020000}"/>
    <cellStyle name="40% - Accent6 9 2" xfId="1062" xr:uid="{00000000-0005-0000-0000-0000E7020000}"/>
    <cellStyle name="60% - Accent1" xfId="37" builtinId="32" customBuiltin="1"/>
    <cellStyle name="60% - Accent1 2" xfId="85" xr:uid="{00000000-0005-0000-0000-0000E9020000}"/>
    <cellStyle name="60% - Accent2" xfId="41" builtinId="36" customBuiltin="1"/>
    <cellStyle name="60% - Accent2 2" xfId="86" xr:uid="{00000000-0005-0000-0000-0000EB020000}"/>
    <cellStyle name="60% - Accent3" xfId="45" builtinId="40" customBuiltin="1"/>
    <cellStyle name="60% - Accent3 2" xfId="87" xr:uid="{00000000-0005-0000-0000-0000ED020000}"/>
    <cellStyle name="60% - Accent4" xfId="49" builtinId="44" customBuiltin="1"/>
    <cellStyle name="60% - Accent4 2" xfId="88" xr:uid="{00000000-0005-0000-0000-0000EF020000}"/>
    <cellStyle name="60% - Accent5" xfId="53" builtinId="48" customBuiltin="1"/>
    <cellStyle name="60% - Accent5 2" xfId="89" xr:uid="{00000000-0005-0000-0000-0000F1020000}"/>
    <cellStyle name="60% - Accent6" xfId="57" builtinId="52" customBuiltin="1"/>
    <cellStyle name="60% - Accent6 2" xfId="90" xr:uid="{00000000-0005-0000-0000-0000F3020000}"/>
    <cellStyle name="Accent1" xfId="34" builtinId="29" customBuiltin="1"/>
    <cellStyle name="Accent1 2" xfId="91" xr:uid="{00000000-0005-0000-0000-0000F5020000}"/>
    <cellStyle name="Accent2" xfId="38" builtinId="33" customBuiltin="1"/>
    <cellStyle name="Accent2 2" xfId="92" xr:uid="{00000000-0005-0000-0000-0000F7020000}"/>
    <cellStyle name="Accent3" xfId="42" builtinId="37" customBuiltin="1"/>
    <cellStyle name="Accent3 2" xfId="93" xr:uid="{00000000-0005-0000-0000-0000F9020000}"/>
    <cellStyle name="Accent4" xfId="46" builtinId="41" customBuiltin="1"/>
    <cellStyle name="Accent4 2" xfId="94" xr:uid="{00000000-0005-0000-0000-0000FB020000}"/>
    <cellStyle name="Accent5" xfId="50" builtinId="45" customBuiltin="1"/>
    <cellStyle name="Accent5 2" xfId="95" xr:uid="{00000000-0005-0000-0000-0000FD020000}"/>
    <cellStyle name="Accent6" xfId="54" builtinId="49" customBuiltin="1"/>
    <cellStyle name="Accent6 2" xfId="96" xr:uid="{00000000-0005-0000-0000-0000FF020000}"/>
    <cellStyle name="Bad" xfId="24" builtinId="27" customBuiltin="1"/>
    <cellStyle name="Bad 2" xfId="97" xr:uid="{00000000-0005-0000-0000-000001030000}"/>
    <cellStyle name="calc" xfId="98" xr:uid="{00000000-0005-0000-0000-000002030000}"/>
    <cellStyle name="Calculation" xfId="28" builtinId="22" customBuiltin="1"/>
    <cellStyle name="Calculation 2" xfId="99" xr:uid="{00000000-0005-0000-0000-000004030000}"/>
    <cellStyle name="Check Cell" xfId="30" builtinId="23" customBuiltin="1"/>
    <cellStyle name="Check Cell 2" xfId="100" xr:uid="{00000000-0005-0000-0000-000006030000}"/>
    <cellStyle name="Comma" xfId="1" builtinId="3"/>
    <cellStyle name="Comma [0] 10" xfId="1176" xr:uid="{C100643B-FCFB-475D-AC65-EC50F0BB82F7}"/>
    <cellStyle name="Comma [0] 11" xfId="1189" xr:uid="{F2E4ECBA-91FE-4CB6-AC03-B0BB80212C99}"/>
    <cellStyle name="Comma [0] 12" xfId="1212" xr:uid="{1F2F9469-CF43-41B0-9B2F-AAB57DCF144F}"/>
    <cellStyle name="Comma [0] 13" xfId="1222" xr:uid="{5926B4B5-3637-48ED-BA8D-70616A9EB8B6}"/>
    <cellStyle name="Comma [0] 13 2" xfId="1251" xr:uid="{B7A6B578-E7AD-4273-8495-D90BF24F20FA}"/>
    <cellStyle name="Comma [0] 13 3" xfId="1260" xr:uid="{41C48C4D-37E4-4D05-8101-BFE9E3DA7DF3}"/>
    <cellStyle name="Comma [0] 2" xfId="280" xr:uid="{00000000-0005-0000-0000-000008030000}"/>
    <cellStyle name="Comma [0] 2 2" xfId="817" xr:uid="{00000000-0005-0000-0000-000009030000}"/>
    <cellStyle name="Comma [0] 2 2 2" xfId="1160" xr:uid="{00000000-0005-0000-0000-00000A030000}"/>
    <cellStyle name="Comma [0] 3" xfId="277" xr:uid="{00000000-0005-0000-0000-00000B030000}"/>
    <cellStyle name="Comma [0] 4" xfId="472" xr:uid="{00000000-0005-0000-0000-00000C030000}"/>
    <cellStyle name="Comma [0] 4 2" xfId="998" xr:uid="{00000000-0005-0000-0000-00000D030000}"/>
    <cellStyle name="Comma [0] 5" xfId="1152" xr:uid="{00000000-0005-0000-0000-00000E030000}"/>
    <cellStyle name="Comma [0] 6" xfId="1156" xr:uid="{00000000-0005-0000-0000-00000F030000}"/>
    <cellStyle name="Comma [0] 7" xfId="1164" xr:uid="{284CE0B8-7B83-4F98-9E4B-E191CD26CA21}"/>
    <cellStyle name="Comma [0] 8" xfId="1169" xr:uid="{FDB1818F-3F82-4047-9CDA-68B865893E06}"/>
    <cellStyle name="Comma [0] 9" xfId="1173" xr:uid="{4F0EA278-FA0F-47AF-928D-F4B6DC2284AE}"/>
    <cellStyle name="Comma [0] 9 2" xfId="1185" xr:uid="{73466B9A-5D35-4614-A37B-D59E3C9C09E8}"/>
    <cellStyle name="Comma 10" xfId="469" xr:uid="{00000000-0005-0000-0000-000010030000}"/>
    <cellStyle name="Comma 10 2" xfId="1208" xr:uid="{95F2E4DF-683E-4DDC-B40B-EEE68D4790A8}"/>
    <cellStyle name="Comma 10 3" xfId="1240" xr:uid="{CF55B4CD-CEA4-46B6-9742-9C5E10AC23BA}"/>
    <cellStyle name="Comma 11" xfId="334" xr:uid="{00000000-0005-0000-0000-000011030000}"/>
    <cellStyle name="Comma 12" xfId="468" xr:uid="{00000000-0005-0000-0000-000012030000}"/>
    <cellStyle name="Comma 13" xfId="477" xr:uid="{00000000-0005-0000-0000-000013030000}"/>
    <cellStyle name="Comma 14" xfId="283" xr:uid="{00000000-0005-0000-0000-000014030000}"/>
    <cellStyle name="Comma 15" xfId="476" xr:uid="{00000000-0005-0000-0000-000015030000}"/>
    <cellStyle name="Comma 16" xfId="479" xr:uid="{00000000-0005-0000-0000-000016030000}"/>
    <cellStyle name="Comma 17" xfId="470" xr:uid="{00000000-0005-0000-0000-000017030000}"/>
    <cellStyle name="Comma 18" xfId="480" xr:uid="{00000000-0005-0000-0000-000018030000}"/>
    <cellStyle name="Comma 19" xfId="478" xr:uid="{00000000-0005-0000-0000-000019030000}"/>
    <cellStyle name="Comma 2" xfId="17" xr:uid="{00000000-0005-0000-0000-00001A030000}"/>
    <cellStyle name="Comma 2 2" xfId="101" xr:uid="{00000000-0005-0000-0000-00001B030000}"/>
    <cellStyle name="Comma 2 2 2" xfId="1209" xr:uid="{A9D7F78F-C20E-438B-B25B-F0D943F99992}"/>
    <cellStyle name="Comma 2 3" xfId="102" xr:uid="{00000000-0005-0000-0000-00001C030000}"/>
    <cellStyle name="Comma 2 4" xfId="275" xr:uid="{00000000-0005-0000-0000-00001D030000}"/>
    <cellStyle name="Comma 2 4 2" xfId="815" xr:uid="{00000000-0005-0000-0000-00001E030000}"/>
    <cellStyle name="Comma 2 4 3" xfId="1191" xr:uid="{CD077918-7109-460E-843A-7A0DBEE3A17A}"/>
    <cellStyle name="Comma 2 5" xfId="1203" xr:uid="{3FA48C30-A842-451C-A583-8BE0C94736DD}"/>
    <cellStyle name="Comma 2 5 2" xfId="1228" xr:uid="{50EBF12A-846B-416B-A587-6EACFD99018A}"/>
    <cellStyle name="Comma 2 6" xfId="1207" xr:uid="{5F930C14-293E-4048-9A2B-D02545973C22}"/>
    <cellStyle name="Comma 20" xfId="279" xr:uid="{00000000-0005-0000-0000-00001F030000}"/>
    <cellStyle name="Comma 20 2" xfId="816" xr:uid="{00000000-0005-0000-0000-000020030000}"/>
    <cellStyle name="Comma 21" xfId="481" xr:uid="{00000000-0005-0000-0000-000021030000}"/>
    <cellStyle name="Comma 21 2" xfId="999" xr:uid="{00000000-0005-0000-0000-000022030000}"/>
    <cellStyle name="Comma 22" xfId="482" xr:uid="{00000000-0005-0000-0000-000023030000}"/>
    <cellStyle name="Comma 22 2" xfId="1000" xr:uid="{00000000-0005-0000-0000-000024030000}"/>
    <cellStyle name="Comma 23" xfId="483" xr:uid="{00000000-0005-0000-0000-000025030000}"/>
    <cellStyle name="Comma 23 2" xfId="1001" xr:uid="{00000000-0005-0000-0000-000026030000}"/>
    <cellStyle name="Comma 24" xfId="484" xr:uid="{00000000-0005-0000-0000-000027030000}"/>
    <cellStyle name="Comma 24 2" xfId="1002" xr:uid="{00000000-0005-0000-0000-000028030000}"/>
    <cellStyle name="Comma 25" xfId="485" xr:uid="{00000000-0005-0000-0000-000029030000}"/>
    <cellStyle name="Comma 25 2" xfId="1003" xr:uid="{00000000-0005-0000-0000-00002A030000}"/>
    <cellStyle name="Comma 26" xfId="486" xr:uid="{00000000-0005-0000-0000-00002B030000}"/>
    <cellStyle name="Comma 26 2" xfId="1004" xr:uid="{00000000-0005-0000-0000-00002C030000}"/>
    <cellStyle name="Comma 27" xfId="487" xr:uid="{00000000-0005-0000-0000-00002D030000}"/>
    <cellStyle name="Comma 27 2" xfId="1005" xr:uid="{00000000-0005-0000-0000-00002E030000}"/>
    <cellStyle name="Comma 28" xfId="488" xr:uid="{00000000-0005-0000-0000-00002F030000}"/>
    <cellStyle name="Comma 28 2" xfId="1006" xr:uid="{00000000-0005-0000-0000-000030030000}"/>
    <cellStyle name="Comma 29" xfId="489" xr:uid="{00000000-0005-0000-0000-000031030000}"/>
    <cellStyle name="Comma 29 2" xfId="1007" xr:uid="{00000000-0005-0000-0000-000032030000}"/>
    <cellStyle name="Comma 3" xfId="59" xr:uid="{00000000-0005-0000-0000-000033030000}"/>
    <cellStyle name="Comma 3 2" xfId="138" xr:uid="{00000000-0005-0000-0000-000034030000}"/>
    <cellStyle name="Comma 3 3" xfId="190" xr:uid="{00000000-0005-0000-0000-000035030000}"/>
    <cellStyle name="Comma 3 3 2" xfId="386" xr:uid="{00000000-0005-0000-0000-000036030000}"/>
    <cellStyle name="Comma 3 3 2 2" xfId="917" xr:uid="{00000000-0005-0000-0000-000037030000}"/>
    <cellStyle name="Comma 3 3 3" xfId="735" xr:uid="{00000000-0005-0000-0000-000038030000}"/>
    <cellStyle name="Comma 3 4" xfId="297" xr:uid="{00000000-0005-0000-0000-000039030000}"/>
    <cellStyle name="Comma 3 4 2" xfId="832" xr:uid="{00000000-0005-0000-0000-00003A030000}"/>
    <cellStyle name="Comma 3 5" xfId="519" xr:uid="{00000000-0005-0000-0000-00003B030000}"/>
    <cellStyle name="Comma 3 5 2" xfId="1037" xr:uid="{00000000-0005-0000-0000-00003C030000}"/>
    <cellStyle name="Comma 3 6" xfId="650" xr:uid="{00000000-0005-0000-0000-00003D030000}"/>
    <cellStyle name="Comma 3 7" xfId="1168" xr:uid="{7B51748E-147D-4DFE-A7DC-26F3C8840876}"/>
    <cellStyle name="Comma 3 7 2" xfId="1224" xr:uid="{6E1D836C-71C6-4287-98BF-8025B5D9092C}"/>
    <cellStyle name="Comma 3 8" xfId="1219" xr:uid="{B9961D32-8790-4787-81AC-835EE57E929D}"/>
    <cellStyle name="Comma 30" xfId="490" xr:uid="{00000000-0005-0000-0000-00003E030000}"/>
    <cellStyle name="Comma 30 2" xfId="1008" xr:uid="{00000000-0005-0000-0000-00003F030000}"/>
    <cellStyle name="Comma 31" xfId="491" xr:uid="{00000000-0005-0000-0000-000040030000}"/>
    <cellStyle name="Comma 31 2" xfId="1009" xr:uid="{00000000-0005-0000-0000-000041030000}"/>
    <cellStyle name="Comma 32" xfId="492" xr:uid="{00000000-0005-0000-0000-000042030000}"/>
    <cellStyle name="Comma 32 2" xfId="1010" xr:uid="{00000000-0005-0000-0000-000043030000}"/>
    <cellStyle name="Comma 33" xfId="493" xr:uid="{00000000-0005-0000-0000-000044030000}"/>
    <cellStyle name="Comma 33 2" xfId="1011" xr:uid="{00000000-0005-0000-0000-000045030000}"/>
    <cellStyle name="Comma 34" xfId="494" xr:uid="{00000000-0005-0000-0000-000046030000}"/>
    <cellStyle name="Comma 34 2" xfId="1012" xr:uid="{00000000-0005-0000-0000-000047030000}"/>
    <cellStyle name="Comma 35" xfId="1151" xr:uid="{00000000-0005-0000-0000-000048030000}"/>
    <cellStyle name="Comma 35 2" xfId="1159" xr:uid="{00000000-0005-0000-0000-000049030000}"/>
    <cellStyle name="Comma 36" xfId="1155" xr:uid="{00000000-0005-0000-0000-00004A030000}"/>
    <cellStyle name="Comma 36 2" xfId="1227" xr:uid="{0D124BD6-0D1A-4050-8815-E3A1CED32F20}"/>
    <cellStyle name="Comma 36 3" xfId="1254" xr:uid="{4381A7CF-1CD4-4E59-B54A-C5B0287BAC35}"/>
    <cellStyle name="Comma 36 3 2" xfId="1257" xr:uid="{C280FABA-3666-4775-9EF6-9CB5663F2019}"/>
    <cellStyle name="Comma 36 3 2 2" xfId="1265" xr:uid="{8CD3FCE7-C54C-4111-B2D0-5016873BEC89}"/>
    <cellStyle name="Comma 36 3 3" xfId="1263" xr:uid="{37F02839-1E01-4621-896C-6B09A2803A26}"/>
    <cellStyle name="Comma 37" xfId="1162" xr:uid="{63F94474-16BD-4B9F-8AC6-6FFE324B07C1}"/>
    <cellStyle name="Comma 38" xfId="1167" xr:uid="{F54168A2-E38B-4195-9635-F5BD80E7E99E}"/>
    <cellStyle name="Comma 39" xfId="1171" xr:uid="{07091B4F-58A7-452E-9033-EAD18DC49243}"/>
    <cellStyle name="Comma 39 2" xfId="1182" xr:uid="{9EE08888-5A77-40FE-AFDC-BB9B5093C031}"/>
    <cellStyle name="Comma 39 3" xfId="1253" xr:uid="{B8E1A2EF-C1EE-4BE1-A717-DDF3F64A2A89}"/>
    <cellStyle name="Comma 39 3 2" xfId="1262" xr:uid="{1B2C3ECF-FF94-4FF3-9CD0-8BB52D28E900}"/>
    <cellStyle name="Comma 4" xfId="103" xr:uid="{00000000-0005-0000-0000-00004B030000}"/>
    <cellStyle name="Comma 4 2" xfId="467" xr:uid="{00000000-0005-0000-0000-00004C030000}"/>
    <cellStyle name="Comma 4 2 2" xfId="997" xr:uid="{00000000-0005-0000-0000-00004D030000}"/>
    <cellStyle name="Comma 4 2 3" xfId="1233" xr:uid="{CB0B9C9C-8696-4717-8364-4FBF4CDD4746}"/>
    <cellStyle name="Comma 4 3" xfId="332" xr:uid="{00000000-0005-0000-0000-00004E030000}"/>
    <cellStyle name="Comma 40" xfId="1175" xr:uid="{5661ED8F-1DBA-4D70-AF4A-0FDBCF3938B4}"/>
    <cellStyle name="Comma 41" xfId="1187" xr:uid="{89E2BC31-CDB2-44A2-A6A3-884A5773D3F8}"/>
    <cellStyle name="Comma 41 2" xfId="1248" xr:uid="{23C4363D-D146-489E-BAFD-A0C0405A044E}"/>
    <cellStyle name="Comma 42" xfId="1194" xr:uid="{374ACD2B-A434-46A5-B775-F300C9F24885}"/>
    <cellStyle name="Comma 43" xfId="1200" xr:uid="{50D8E2A5-5A17-4339-860D-D52ACD40CF0C}"/>
    <cellStyle name="Comma 44" xfId="1211" xr:uid="{2051DFED-90EE-4BC4-B5BC-66DACCD84CF9}"/>
    <cellStyle name="Comma 45" xfId="1221" xr:uid="{1FB304F9-ABA9-4551-A76E-F6C4577846C4}"/>
    <cellStyle name="Comma 45 2" xfId="1250" xr:uid="{7C137E84-1B69-4DC9-83EE-0AFCEC9FB840}"/>
    <cellStyle name="Comma 45 3" xfId="1259" xr:uid="{CD1DD745-2B05-4BD4-9388-C25C5D5BF24F}"/>
    <cellStyle name="Comma 5" xfId="141" xr:uid="{00000000-0005-0000-0000-00004F030000}"/>
    <cellStyle name="Comma 5 2" xfId="337" xr:uid="{00000000-0005-0000-0000-000050030000}"/>
    <cellStyle name="Comma 5 2 2" xfId="868" xr:uid="{00000000-0005-0000-0000-000051030000}"/>
    <cellStyle name="Comma 5 3" xfId="474" xr:uid="{00000000-0005-0000-0000-000052030000}"/>
    <cellStyle name="Comma 5 4" xfId="686" xr:uid="{00000000-0005-0000-0000-000053030000}"/>
    <cellStyle name="Comma 6" xfId="192" xr:uid="{00000000-0005-0000-0000-000054030000}"/>
    <cellStyle name="Comma 6 2" xfId="388" xr:uid="{00000000-0005-0000-0000-000055030000}"/>
    <cellStyle name="Comma 6 2 2" xfId="919" xr:uid="{00000000-0005-0000-0000-000056030000}"/>
    <cellStyle name="Comma 6 3" xfId="473" xr:uid="{00000000-0005-0000-0000-000057030000}"/>
    <cellStyle name="Comma 6 4" xfId="737" xr:uid="{00000000-0005-0000-0000-000058030000}"/>
    <cellStyle name="Comma 7" xfId="229" xr:uid="{00000000-0005-0000-0000-000059030000}"/>
    <cellStyle name="Comma 7 2" xfId="333" xr:uid="{00000000-0005-0000-0000-00005A030000}"/>
    <cellStyle name="Comma 8" xfId="245" xr:uid="{00000000-0005-0000-0000-00005B030000}"/>
    <cellStyle name="Comma 8 2" xfId="438" xr:uid="{00000000-0005-0000-0000-00005C030000}"/>
    <cellStyle name="Comma 8 2 2" xfId="636" xr:uid="{00000000-0005-0000-0000-00005D030000}"/>
    <cellStyle name="Comma 8 3" xfId="323" xr:uid="{00000000-0005-0000-0000-00005E030000}"/>
    <cellStyle name="Comma 9" xfId="475" xr:uid="{00000000-0005-0000-0000-00005F030000}"/>
    <cellStyle name="Currency 2" xfId="104" xr:uid="{00000000-0005-0000-0000-000060030000}"/>
    <cellStyle name="Currency 2 2" xfId="105" xr:uid="{00000000-0005-0000-0000-000061030000}"/>
    <cellStyle name="Currency 2 3" xfId="274" xr:uid="{00000000-0005-0000-0000-000062030000}"/>
    <cellStyle name="Currency 2 4" xfId="1215" xr:uid="{1F91FA1C-9C34-4046-85D6-1A9368541B78}"/>
    <cellStyle name="Currency 3" xfId="106" xr:uid="{00000000-0005-0000-0000-000063030000}"/>
    <cellStyle name="Currency 3 2" xfId="278" xr:uid="{00000000-0005-0000-0000-000064030000}"/>
    <cellStyle name="Currency 4" xfId="107" xr:uid="{00000000-0005-0000-0000-000065030000}"/>
    <cellStyle name="Currency 5" xfId="137" xr:uid="{00000000-0005-0000-0000-000066030000}"/>
    <cellStyle name="Currency 5 2" xfId="335" xr:uid="{00000000-0005-0000-0000-000067030000}"/>
    <cellStyle name="Currency 5 2 2" xfId="866" xr:uid="{00000000-0005-0000-0000-000068030000}"/>
    <cellStyle name="Currency 5 3" xfId="520" xr:uid="{00000000-0005-0000-0000-000069030000}"/>
    <cellStyle name="Currency 5 3 2" xfId="1038" xr:uid="{00000000-0005-0000-0000-00006A030000}"/>
    <cellStyle name="Currency 5 4" xfId="684" xr:uid="{00000000-0005-0000-0000-00006B030000}"/>
    <cellStyle name="Currency 6" xfId="143" xr:uid="{00000000-0005-0000-0000-00006C030000}"/>
    <cellStyle name="Currency 6 2" xfId="339" xr:uid="{00000000-0005-0000-0000-00006D030000}"/>
    <cellStyle name="Currency 6 2 2" xfId="870" xr:uid="{00000000-0005-0000-0000-00006E030000}"/>
    <cellStyle name="Currency 6 3" xfId="688" xr:uid="{00000000-0005-0000-0000-00006F030000}"/>
    <cellStyle name="Currency 7" xfId="230" xr:uid="{00000000-0005-0000-0000-000070030000}"/>
    <cellStyle name="Currency 7 2" xfId="425" xr:uid="{00000000-0005-0000-0000-000071030000}"/>
    <cellStyle name="Currency 7 2 2" xfId="956" xr:uid="{00000000-0005-0000-0000-000072030000}"/>
    <cellStyle name="Currency 7 3" xfId="774" xr:uid="{00000000-0005-0000-0000-000073030000}"/>
    <cellStyle name="Explanatory Text" xfId="32" builtinId="53" customBuiltin="1"/>
    <cellStyle name="Explanatory Text 2" xfId="108" xr:uid="{00000000-0005-0000-0000-000075030000}"/>
    <cellStyle name="from" xfId="109" xr:uid="{00000000-0005-0000-0000-000076030000}"/>
    <cellStyle name="Good" xfId="23" builtinId="26" customBuiltin="1"/>
    <cellStyle name="Good 2" xfId="110" xr:uid="{00000000-0005-0000-0000-000078030000}"/>
    <cellStyle name="Heading 1" xfId="19" builtinId="16" customBuiltin="1"/>
    <cellStyle name="Heading 1 2" xfId="111" xr:uid="{00000000-0005-0000-0000-00007A030000}"/>
    <cellStyle name="Heading 2" xfId="20" builtinId="17" customBuiltin="1"/>
    <cellStyle name="Heading 2 2" xfId="112" xr:uid="{00000000-0005-0000-0000-00007C030000}"/>
    <cellStyle name="Heading 3" xfId="21" builtinId="18" customBuiltin="1"/>
    <cellStyle name="Heading 3 2" xfId="113" xr:uid="{00000000-0005-0000-0000-00007E030000}"/>
    <cellStyle name="Heading 4" xfId="22" builtinId="19" customBuiltin="1"/>
    <cellStyle name="Heading 4 2" xfId="114" xr:uid="{00000000-0005-0000-0000-000080030000}"/>
    <cellStyle name="Input" xfId="26" builtinId="20" customBuiltin="1"/>
    <cellStyle name="Input 2" xfId="115" xr:uid="{00000000-0005-0000-0000-000082030000}"/>
    <cellStyle name="Linked Cell" xfId="29" builtinId="24" customBuiltin="1"/>
    <cellStyle name="Linked Cell 2" xfId="116" xr:uid="{00000000-0005-0000-0000-000084030000}"/>
    <cellStyle name="Neutral" xfId="25" builtinId="28" customBuiltin="1"/>
    <cellStyle name="Neutral 2" xfId="117" xr:uid="{00000000-0005-0000-0000-000086030000}"/>
    <cellStyle name="Normal" xfId="0" builtinId="0"/>
    <cellStyle name="Normal 10" xfId="231" xr:uid="{00000000-0005-0000-0000-000088030000}"/>
    <cellStyle name="Normal 10 3 2" xfId="1238" xr:uid="{1D56FB74-C185-4776-864A-1FA5A2A61D2D}"/>
    <cellStyle name="Normal 11" xfId="244" xr:uid="{00000000-0005-0000-0000-000089030000}"/>
    <cellStyle name="Normal 11 2" xfId="437" xr:uid="{00000000-0005-0000-0000-00008A030000}"/>
    <cellStyle name="Normal 11 2 2" xfId="968" xr:uid="{00000000-0005-0000-0000-00008B030000}"/>
    <cellStyle name="Normal 11 3" xfId="786" xr:uid="{00000000-0005-0000-0000-00008C030000}"/>
    <cellStyle name="Normal 12" xfId="246" xr:uid="{00000000-0005-0000-0000-00008D030000}"/>
    <cellStyle name="Normal 12 2" xfId="439" xr:uid="{00000000-0005-0000-0000-00008E030000}"/>
    <cellStyle name="Normal 12 2 2" xfId="969" xr:uid="{00000000-0005-0000-0000-00008F030000}"/>
    <cellStyle name="Normal 12 2 3" xfId="1239" xr:uid="{3B7A4342-05E9-42D6-9C50-58C3D6CBE420}"/>
    <cellStyle name="Normal 12 3" xfId="787" xr:uid="{00000000-0005-0000-0000-000090030000}"/>
    <cellStyle name="Normal 12 4" xfId="1206" xr:uid="{423A0999-0773-4280-B68A-4C392A82B91E}"/>
    <cellStyle name="Normal 13" xfId="260" xr:uid="{00000000-0005-0000-0000-000091030000}"/>
    <cellStyle name="Normal 13 2" xfId="453" xr:uid="{00000000-0005-0000-0000-000092030000}"/>
    <cellStyle name="Normal 13 2 2" xfId="983" xr:uid="{00000000-0005-0000-0000-000093030000}"/>
    <cellStyle name="Normal 13 3" xfId="801" xr:uid="{00000000-0005-0000-0000-000094030000}"/>
    <cellStyle name="Normal 14" xfId="535" xr:uid="{00000000-0005-0000-0000-000095030000}"/>
    <cellStyle name="Normal 14 2" xfId="1049" xr:uid="{00000000-0005-0000-0000-000096030000}"/>
    <cellStyle name="Normal 15" xfId="549" xr:uid="{00000000-0005-0000-0000-000097030000}"/>
    <cellStyle name="Normal 15 2" xfId="1063" xr:uid="{00000000-0005-0000-0000-000098030000}"/>
    <cellStyle name="Normal 15 2 5" xfId="1178" xr:uid="{31887CA5-9899-4F29-9DF3-2196BC862B67}"/>
    <cellStyle name="Normal 15 2 5 2" xfId="1192" xr:uid="{C91708BC-7B25-4A2B-A2D9-E06A65E09230}"/>
    <cellStyle name="Normal 15 2 5 2 2" xfId="1237" xr:uid="{0AB9AD90-48A6-4424-9255-F3B15F3B2BA4}"/>
    <cellStyle name="Normal 15 2 5 3" xfId="1232" xr:uid="{EE79C5A8-94FB-40B9-9829-1B4D85CBCE98}"/>
    <cellStyle name="Normal 16" xfId="565" xr:uid="{00000000-0005-0000-0000-000099030000}"/>
    <cellStyle name="Normal 16 2" xfId="1078" xr:uid="{00000000-0005-0000-0000-00009A030000}"/>
    <cellStyle name="Normal 17" xfId="579" xr:uid="{00000000-0005-0000-0000-00009B030000}"/>
    <cellStyle name="Normal 17 2" xfId="1092" xr:uid="{00000000-0005-0000-0000-00009C030000}"/>
    <cellStyle name="Normal 17 3" xfId="1157" xr:uid="{00000000-0005-0000-0000-00009D030000}"/>
    <cellStyle name="Normal 17 3 2" xfId="1184" xr:uid="{EDF3DFAF-5245-4308-96C2-34B5BE28CF53}"/>
    <cellStyle name="Normal 18" xfId="593" xr:uid="{00000000-0005-0000-0000-00009E030000}"/>
    <cellStyle name="Normal 18 2" xfId="1106" xr:uid="{00000000-0005-0000-0000-00009F030000}"/>
    <cellStyle name="Normal 18 3" xfId="1255" xr:uid="{9DF79FE0-4058-4A9A-8B98-4F7452BD6E8D}"/>
    <cellStyle name="Normal 18 3 2" xfId="1256" xr:uid="{CCD6205C-9310-483B-9047-19873A779699}"/>
    <cellStyle name="Normal 18 3 2 2" xfId="1264" xr:uid="{F11D58E2-BF82-4542-A989-A1E7C53FEB4D}"/>
    <cellStyle name="Normal 19" xfId="607" xr:uid="{00000000-0005-0000-0000-0000A0030000}"/>
    <cellStyle name="Normal 19 2" xfId="1120" xr:uid="{00000000-0005-0000-0000-0000A1030000}"/>
    <cellStyle name="Normal 2" xfId="2" xr:uid="{00000000-0005-0000-0000-0000A2030000}"/>
    <cellStyle name="Normal 2 2" xfId="118" xr:uid="{00000000-0005-0000-0000-0000A3030000}"/>
    <cellStyle name="Normal 2 2 2" xfId="522" xr:uid="{00000000-0005-0000-0000-0000A4030000}"/>
    <cellStyle name="Normal 2 2 2 2" xfId="1190" xr:uid="{A6293807-3BB9-4A82-B718-20132BC4A4DA}"/>
    <cellStyle name="Normal 2 2 3" xfId="521" xr:uid="{00000000-0005-0000-0000-0000A5030000}"/>
    <cellStyle name="Normal 2 2 4" xfId="1196" xr:uid="{42F275A5-A583-4939-B489-15F33B48F6E7}"/>
    <cellStyle name="Normal 2 3" xfId="119" xr:uid="{00000000-0005-0000-0000-0000A6030000}"/>
    <cellStyle name="Normal 2 3 2 2" xfId="1242" xr:uid="{D06854B2-2A7A-4982-9AFF-39BD13F0E09F}"/>
    <cellStyle name="Normal 2 4" xfId="136" xr:uid="{00000000-0005-0000-0000-0000A7030000}"/>
    <cellStyle name="Normal 2 4 2" xfId="1245" xr:uid="{4B00C96F-B941-4DDE-8E75-A8A163F6BA3E}"/>
    <cellStyle name="Normal 2 4 2 2" xfId="1243" xr:uid="{79F052C5-FB43-4312-A48E-0D7C4160D474}"/>
    <cellStyle name="Normal 2 4 3" xfId="1244" xr:uid="{65E438CD-450C-435C-8AF2-50F0C54DB756}"/>
    <cellStyle name="Normal 2 5" xfId="1202" xr:uid="{C197085C-F78F-4772-A22A-39197A7FD40D}"/>
    <cellStyle name="Normal 2 5 2" xfId="1230" xr:uid="{59DB129D-BAEC-48AC-9931-EA1634945AEE}"/>
    <cellStyle name="Normal 2 6" xfId="1231" xr:uid="{1D557892-8A4D-4A53-BAA6-F6192A214826}"/>
    <cellStyle name="Normal 20" xfId="621" xr:uid="{00000000-0005-0000-0000-0000A8030000}"/>
    <cellStyle name="Normal 20 2" xfId="1134" xr:uid="{00000000-0005-0000-0000-0000A9030000}"/>
    <cellStyle name="Normal 21" xfId="635" xr:uid="{00000000-0005-0000-0000-0000AA030000}"/>
    <cellStyle name="Normal 22" xfId="1148" xr:uid="{00000000-0005-0000-0000-0000AB030000}"/>
    <cellStyle name="Normal 23" xfId="1149" xr:uid="{00000000-0005-0000-0000-0000AC030000}"/>
    <cellStyle name="Normal 23 3" xfId="1195" xr:uid="{A531531A-1C1B-4E46-88A3-1B884DE8234C}"/>
    <cellStyle name="Normal 23 3 2" xfId="1235" xr:uid="{47D47F21-4DC8-465C-B8A4-883982ECE764}"/>
    <cellStyle name="Normal 23 4" xfId="1179" xr:uid="{5E047DA7-407E-4529-AE71-251A6D053A87}"/>
    <cellStyle name="Normal 23 4 2" xfId="1193" xr:uid="{21D7E9AB-219A-41F7-B6DD-3391C19196FD}"/>
    <cellStyle name="Normal 23 4 3" xfId="1236" xr:uid="{CFA123FE-C959-48E3-88C6-C4206F258AEB}"/>
    <cellStyle name="Normal 24" xfId="1153" xr:uid="{00000000-0005-0000-0000-0000AD030000}"/>
    <cellStyle name="Normal 24 2" xfId="1226" xr:uid="{2308E3F1-8C65-4272-A98F-5D756002376B}"/>
    <cellStyle name="Normal 25" xfId="1161" xr:uid="{343C7EC0-C08E-4652-B89B-F299537D88C1}"/>
    <cellStyle name="Normal 26" xfId="1165" xr:uid="{64BADB4B-469C-43F4-9C5B-3507CB67535D}"/>
    <cellStyle name="Normal 27" xfId="1170" xr:uid="{4944E7A3-4B28-4D20-8476-6EB199DDC3EE}"/>
    <cellStyle name="Normal 27 2" xfId="1181" xr:uid="{2B684AA1-FC00-453C-8E3B-B0B774FCCB23}"/>
    <cellStyle name="Normal 27 3" xfId="1252" xr:uid="{36748223-A323-4DE8-8ADB-E548A3FBF898}"/>
    <cellStyle name="Normal 27 3 2" xfId="1261" xr:uid="{1BAD4A04-B5F3-4282-A2B1-01FB373254C0}"/>
    <cellStyle name="Normal 28" xfId="1174" xr:uid="{316EAA78-ACD1-43C4-9C1D-51D9FE4E4982}"/>
    <cellStyle name="Normal 28 2" xfId="1234" xr:uid="{D589F301-AEF6-43FE-9CF0-012ECC0B8F36}"/>
    <cellStyle name="Normal 29" xfId="1180" xr:uid="{AE9B5062-2564-4488-B53F-1292DA4C78C2}"/>
    <cellStyle name="Normal 3" xfId="58" xr:uid="{00000000-0005-0000-0000-0000AE030000}"/>
    <cellStyle name="Normal 3 10" xfId="1214" xr:uid="{4AC1AF5A-EB8B-43CD-8B26-8DAA94ED158A}"/>
    <cellStyle name="Normal 3 2" xfId="120" xr:uid="{00000000-0005-0000-0000-0000AF030000}"/>
    <cellStyle name="Normal 3 3" xfId="169" xr:uid="{00000000-0005-0000-0000-0000B0030000}"/>
    <cellStyle name="Normal 3 3 2" xfId="365" xr:uid="{00000000-0005-0000-0000-0000B1030000}"/>
    <cellStyle name="Normal 3 3 2 2" xfId="896" xr:uid="{00000000-0005-0000-0000-0000B2030000}"/>
    <cellStyle name="Normal 3 3 3" xfId="714" xr:uid="{00000000-0005-0000-0000-0000B3030000}"/>
    <cellStyle name="Normal 3 4" xfId="232" xr:uid="{00000000-0005-0000-0000-0000B4030000}"/>
    <cellStyle name="Normal 3 4 2" xfId="426" xr:uid="{00000000-0005-0000-0000-0000B5030000}"/>
    <cellStyle name="Normal 3 4 2 2" xfId="957" xr:uid="{00000000-0005-0000-0000-0000B6030000}"/>
    <cellStyle name="Normal 3 4 3" xfId="775" xr:uid="{00000000-0005-0000-0000-0000B7030000}"/>
    <cellStyle name="Normal 3 5" xfId="296" xr:uid="{00000000-0005-0000-0000-0000B8030000}"/>
    <cellStyle name="Normal 3 5 2" xfId="831" xr:uid="{00000000-0005-0000-0000-0000B9030000}"/>
    <cellStyle name="Normal 3 6" xfId="523" xr:uid="{00000000-0005-0000-0000-0000BA030000}"/>
    <cellStyle name="Normal 3 6 2" xfId="1039" xr:uid="{00000000-0005-0000-0000-0000BB030000}"/>
    <cellStyle name="Normal 3 7" xfId="564" xr:uid="{00000000-0005-0000-0000-0000BC030000}"/>
    <cellStyle name="Normal 3 7 2" xfId="1077" xr:uid="{00000000-0005-0000-0000-0000BD030000}"/>
    <cellStyle name="Normal 3 8" xfId="649" xr:uid="{00000000-0005-0000-0000-0000BE030000}"/>
    <cellStyle name="Normal 3 9" xfId="1205" xr:uid="{636F630A-F403-4497-A08E-B7F5717D359A}"/>
    <cellStyle name="Normal 3 9 2" xfId="1223" xr:uid="{3AAA53BA-F879-4F08-82A3-272FDE99EE82}"/>
    <cellStyle name="Normal 30" xfId="1186" xr:uid="{3CCB8FFB-A669-42F3-BDFF-BE25296EB957}"/>
    <cellStyle name="Normal 30 2" xfId="1246" xr:uid="{99E81118-766A-470E-998C-81F4D891779A}"/>
    <cellStyle name="Normal 31" xfId="1199" xr:uid="{D4193114-5885-4C15-A87F-E6434C8B59FC}"/>
    <cellStyle name="Normal 32" xfId="1210" xr:uid="{C404D7C9-BC28-408D-A70C-CAF99E46CC8F}"/>
    <cellStyle name="Normal 33" xfId="1220" xr:uid="{12A724E0-AEC9-447D-9B18-5410E8D8AB4D}"/>
    <cellStyle name="Normal 33 2" xfId="1249" xr:uid="{8F43718E-A965-40E7-9B70-697D5A9AD476}"/>
    <cellStyle name="Normal 33 3" xfId="1258" xr:uid="{E2D85BB5-227A-4BB0-B283-E2A4E93F2072}"/>
    <cellStyle name="Normal 4" xfId="121" xr:uid="{00000000-0005-0000-0000-0000BF030000}"/>
    <cellStyle name="Normal 4 2" xfId="122" xr:uid="{00000000-0005-0000-0000-0000C0030000}"/>
    <cellStyle name="Normal 4 2 2" xfId="174" xr:uid="{00000000-0005-0000-0000-0000C1030000}"/>
    <cellStyle name="Normal 4 2 2 2" xfId="370" xr:uid="{00000000-0005-0000-0000-0000C2030000}"/>
    <cellStyle name="Normal 4 2 2 2 2" xfId="901" xr:uid="{00000000-0005-0000-0000-0000C3030000}"/>
    <cellStyle name="Normal 4 2 2 3" xfId="719" xr:uid="{00000000-0005-0000-0000-0000C4030000}"/>
    <cellStyle name="Normal 4 2 3" xfId="233" xr:uid="{00000000-0005-0000-0000-0000C5030000}"/>
    <cellStyle name="Normal 4 2 3 2" xfId="427" xr:uid="{00000000-0005-0000-0000-0000C6030000}"/>
    <cellStyle name="Normal 4 2 3 2 2" xfId="958" xr:uid="{00000000-0005-0000-0000-0000C7030000}"/>
    <cellStyle name="Normal 4 2 3 3" xfId="776" xr:uid="{00000000-0005-0000-0000-0000C8030000}"/>
    <cellStyle name="Normal 4 2 4" xfId="325" xr:uid="{00000000-0005-0000-0000-0000C9030000}"/>
    <cellStyle name="Normal 4 2 4 2" xfId="859" xr:uid="{00000000-0005-0000-0000-0000CA030000}"/>
    <cellStyle name="Normal 4 2 5" xfId="525" xr:uid="{00000000-0005-0000-0000-0000CB030000}"/>
    <cellStyle name="Normal 4 2 5 2" xfId="1040" xr:uid="{00000000-0005-0000-0000-0000CC030000}"/>
    <cellStyle name="Normal 4 2 6" xfId="677" xr:uid="{00000000-0005-0000-0000-0000CD030000}"/>
    <cellStyle name="Normal 4 3" xfId="171" xr:uid="{00000000-0005-0000-0000-0000CE030000}"/>
    <cellStyle name="Normal 4 3 2" xfId="367" xr:uid="{00000000-0005-0000-0000-0000CF030000}"/>
    <cellStyle name="Normal 4 3 2 2" xfId="898" xr:uid="{00000000-0005-0000-0000-0000D0030000}"/>
    <cellStyle name="Normal 4 3 3" xfId="526" xr:uid="{00000000-0005-0000-0000-0000D1030000}"/>
    <cellStyle name="Normal 4 3 3 2" xfId="1041" xr:uid="{00000000-0005-0000-0000-0000D2030000}"/>
    <cellStyle name="Normal 4 3 4" xfId="716" xr:uid="{00000000-0005-0000-0000-0000D3030000}"/>
    <cellStyle name="Normal 4 4" xfId="234" xr:uid="{00000000-0005-0000-0000-0000D4030000}"/>
    <cellStyle name="Normal 4 4 2" xfId="428" xr:uid="{00000000-0005-0000-0000-0000D5030000}"/>
    <cellStyle name="Normal 4 4 2 2" xfId="959" xr:uid="{00000000-0005-0000-0000-0000D6030000}"/>
    <cellStyle name="Normal 4 4 3" xfId="777" xr:uid="{00000000-0005-0000-0000-0000D7030000}"/>
    <cellStyle name="Normal 4 5" xfId="324" xr:uid="{00000000-0005-0000-0000-0000D8030000}"/>
    <cellStyle name="Normal 4 5 2" xfId="858" xr:uid="{00000000-0005-0000-0000-0000D9030000}"/>
    <cellStyle name="Normal 4 6" xfId="524" xr:uid="{00000000-0005-0000-0000-0000DA030000}"/>
    <cellStyle name="Normal 4 7" xfId="676" xr:uid="{00000000-0005-0000-0000-0000DB030000}"/>
    <cellStyle name="Normal 5" xfId="123" xr:uid="{00000000-0005-0000-0000-0000DC030000}"/>
    <cellStyle name="Normal 5 2" xfId="281" xr:uid="{00000000-0005-0000-0000-0000DD030000}"/>
    <cellStyle name="Normal 5 2 2" xfId="818" xr:uid="{00000000-0005-0000-0000-0000DE030000}"/>
    <cellStyle name="Normal 6" xfId="124" xr:uid="{00000000-0005-0000-0000-0000DF030000}"/>
    <cellStyle name="Normal 6 2" xfId="172" xr:uid="{00000000-0005-0000-0000-0000E0030000}"/>
    <cellStyle name="Normal 6 2 2" xfId="368" xr:uid="{00000000-0005-0000-0000-0000E1030000}"/>
    <cellStyle name="Normal 6 2 2 2" xfId="899" xr:uid="{00000000-0005-0000-0000-0000E2030000}"/>
    <cellStyle name="Normal 6 2 3" xfId="717" xr:uid="{00000000-0005-0000-0000-0000E3030000}"/>
    <cellStyle name="Normal 6 2 4" xfId="1229" xr:uid="{06DA9E6B-F036-4F17-B66D-FBD457D28778}"/>
    <cellStyle name="Normal 6 3" xfId="235" xr:uid="{00000000-0005-0000-0000-0000E4030000}"/>
    <cellStyle name="Normal 6 3 2" xfId="429" xr:uid="{00000000-0005-0000-0000-0000E5030000}"/>
    <cellStyle name="Normal 6 3 2 2" xfId="960" xr:uid="{00000000-0005-0000-0000-0000E6030000}"/>
    <cellStyle name="Normal 6 3 3" xfId="778" xr:uid="{00000000-0005-0000-0000-0000E7030000}"/>
    <cellStyle name="Normal 6 3 4" xfId="1177" xr:uid="{78505814-3F93-407A-8929-C7F3ECD9CCE6}"/>
    <cellStyle name="Normal 6 4" xfId="326" xr:uid="{00000000-0005-0000-0000-0000E8030000}"/>
    <cellStyle name="Normal 6 4 2" xfId="860" xr:uid="{00000000-0005-0000-0000-0000E9030000}"/>
    <cellStyle name="Normal 6 5" xfId="282" xr:uid="{00000000-0005-0000-0000-0000EA030000}"/>
    <cellStyle name="Normal 6 6" xfId="527" xr:uid="{00000000-0005-0000-0000-0000EB030000}"/>
    <cellStyle name="Normal 6 6 2" xfId="1042" xr:uid="{00000000-0005-0000-0000-0000EC030000}"/>
    <cellStyle name="Normal 6 7" xfId="678" xr:uid="{00000000-0005-0000-0000-0000ED030000}"/>
    <cellStyle name="Normal 7" xfId="125" xr:uid="{00000000-0005-0000-0000-0000EE030000}"/>
    <cellStyle name="Normal 7 2" xfId="176" xr:uid="{00000000-0005-0000-0000-0000EF030000}"/>
    <cellStyle name="Normal 7 2 2" xfId="372" xr:uid="{00000000-0005-0000-0000-0000F0030000}"/>
    <cellStyle name="Normal 7 2 2 2" xfId="903" xr:uid="{00000000-0005-0000-0000-0000F1030000}"/>
    <cellStyle name="Normal 7 2 3" xfId="721" xr:uid="{00000000-0005-0000-0000-0000F2030000}"/>
    <cellStyle name="Normal 7 3" xfId="236" xr:uid="{00000000-0005-0000-0000-0000F3030000}"/>
    <cellStyle name="Normal 7 3 2" xfId="430" xr:uid="{00000000-0005-0000-0000-0000F4030000}"/>
    <cellStyle name="Normal 7 3 2 2" xfId="961" xr:uid="{00000000-0005-0000-0000-0000F5030000}"/>
    <cellStyle name="Normal 7 3 3" xfId="779" xr:uid="{00000000-0005-0000-0000-0000F6030000}"/>
    <cellStyle name="Normal 7 4" xfId="327" xr:uid="{00000000-0005-0000-0000-0000F7030000}"/>
    <cellStyle name="Normal 7 4 2" xfId="861" xr:uid="{00000000-0005-0000-0000-0000F8030000}"/>
    <cellStyle name="Normal 7 5" xfId="471" xr:uid="{00000000-0005-0000-0000-0000F9030000}"/>
    <cellStyle name="Normal 7 6" xfId="528" xr:uid="{00000000-0005-0000-0000-0000FA030000}"/>
    <cellStyle name="Normal 7 6 2" xfId="1043" xr:uid="{00000000-0005-0000-0000-0000FB030000}"/>
    <cellStyle name="Normal 7 7" xfId="679" xr:uid="{00000000-0005-0000-0000-0000FC030000}"/>
    <cellStyle name="Normal 8" xfId="140" xr:uid="{00000000-0005-0000-0000-0000FD030000}"/>
    <cellStyle name="Normal 8 2" xfId="336" xr:uid="{00000000-0005-0000-0000-0000FE030000}"/>
    <cellStyle name="Normal 8 2 2" xfId="867" xr:uid="{00000000-0005-0000-0000-0000FF030000}"/>
    <cellStyle name="Normal 8 3" xfId="529" xr:uid="{00000000-0005-0000-0000-000000040000}"/>
    <cellStyle name="Normal 8 4" xfId="685" xr:uid="{00000000-0005-0000-0000-000001040000}"/>
    <cellStyle name="Normal 8 5" xfId="1198" xr:uid="{85EFEA04-D124-4C44-AE56-BD1FE39CF1C6}"/>
    <cellStyle name="Normal 9" xfId="191" xr:uid="{00000000-0005-0000-0000-000002040000}"/>
    <cellStyle name="Normal 9 2" xfId="387" xr:uid="{00000000-0005-0000-0000-000003040000}"/>
    <cellStyle name="Normal 9 2 2" xfId="918" xr:uid="{00000000-0005-0000-0000-000004040000}"/>
    <cellStyle name="Normal 9 3" xfId="736" xr:uid="{00000000-0005-0000-0000-000005040000}"/>
    <cellStyle name="Note 10" xfId="551" xr:uid="{00000000-0005-0000-0000-000006040000}"/>
    <cellStyle name="Note 10 2" xfId="1064" xr:uid="{00000000-0005-0000-0000-000007040000}"/>
    <cellStyle name="Note 11" xfId="566" xr:uid="{00000000-0005-0000-0000-000008040000}"/>
    <cellStyle name="Note 11 2" xfId="1079" xr:uid="{00000000-0005-0000-0000-000009040000}"/>
    <cellStyle name="Note 12" xfId="580" xr:uid="{00000000-0005-0000-0000-00000A040000}"/>
    <cellStyle name="Note 12 2" xfId="1093" xr:uid="{00000000-0005-0000-0000-00000B040000}"/>
    <cellStyle name="Note 13" xfId="594" xr:uid="{00000000-0005-0000-0000-00000C040000}"/>
    <cellStyle name="Note 13 2" xfId="1107" xr:uid="{00000000-0005-0000-0000-00000D040000}"/>
    <cellStyle name="Note 14" xfId="608" xr:uid="{00000000-0005-0000-0000-00000E040000}"/>
    <cellStyle name="Note 14 2" xfId="1121" xr:uid="{00000000-0005-0000-0000-00000F040000}"/>
    <cellStyle name="Note 15" xfId="622" xr:uid="{00000000-0005-0000-0000-000010040000}"/>
    <cellStyle name="Note 15 2" xfId="1135" xr:uid="{00000000-0005-0000-0000-000011040000}"/>
    <cellStyle name="Note 2" xfId="126" xr:uid="{00000000-0005-0000-0000-000012040000}"/>
    <cellStyle name="Note 2 2" xfId="127" xr:uid="{00000000-0005-0000-0000-000013040000}"/>
    <cellStyle name="Note 2 2 2" xfId="175" xr:uid="{00000000-0005-0000-0000-000014040000}"/>
    <cellStyle name="Note 2 2 2 2" xfId="371" xr:uid="{00000000-0005-0000-0000-000015040000}"/>
    <cellStyle name="Note 2 2 2 2 2" xfId="902" xr:uid="{00000000-0005-0000-0000-000016040000}"/>
    <cellStyle name="Note 2 2 2 3" xfId="720" xr:uid="{00000000-0005-0000-0000-000017040000}"/>
    <cellStyle name="Note 2 2 3" xfId="237" xr:uid="{00000000-0005-0000-0000-000018040000}"/>
    <cellStyle name="Note 2 2 3 2" xfId="431" xr:uid="{00000000-0005-0000-0000-000019040000}"/>
    <cellStyle name="Note 2 2 3 2 2" xfId="962" xr:uid="{00000000-0005-0000-0000-00001A040000}"/>
    <cellStyle name="Note 2 2 3 3" xfId="780" xr:uid="{00000000-0005-0000-0000-00001B040000}"/>
    <cellStyle name="Note 2 2 4" xfId="329" xr:uid="{00000000-0005-0000-0000-00001C040000}"/>
    <cellStyle name="Note 2 2 4 2" xfId="863" xr:uid="{00000000-0005-0000-0000-00001D040000}"/>
    <cellStyle name="Note 2 2 5" xfId="531" xr:uid="{00000000-0005-0000-0000-00001E040000}"/>
    <cellStyle name="Note 2 2 5 2" xfId="1045" xr:uid="{00000000-0005-0000-0000-00001F040000}"/>
    <cellStyle name="Note 2 2 6" xfId="681" xr:uid="{00000000-0005-0000-0000-000020040000}"/>
    <cellStyle name="Note 2 3" xfId="170" xr:uid="{00000000-0005-0000-0000-000021040000}"/>
    <cellStyle name="Note 2 3 2" xfId="366" xr:uid="{00000000-0005-0000-0000-000022040000}"/>
    <cellStyle name="Note 2 3 2 2" xfId="897" xr:uid="{00000000-0005-0000-0000-000023040000}"/>
    <cellStyle name="Note 2 3 3" xfId="715" xr:uid="{00000000-0005-0000-0000-000024040000}"/>
    <cellStyle name="Note 2 4" xfId="238" xr:uid="{00000000-0005-0000-0000-000025040000}"/>
    <cellStyle name="Note 2 4 2" xfId="432" xr:uid="{00000000-0005-0000-0000-000026040000}"/>
    <cellStyle name="Note 2 4 2 2" xfId="963" xr:uid="{00000000-0005-0000-0000-000027040000}"/>
    <cellStyle name="Note 2 4 3" xfId="781" xr:uid="{00000000-0005-0000-0000-000028040000}"/>
    <cellStyle name="Note 2 5" xfId="328" xr:uid="{00000000-0005-0000-0000-000029040000}"/>
    <cellStyle name="Note 2 5 2" xfId="862" xr:uid="{00000000-0005-0000-0000-00002A040000}"/>
    <cellStyle name="Note 2 6" xfId="530" xr:uid="{00000000-0005-0000-0000-00002B040000}"/>
    <cellStyle name="Note 2 6 2" xfId="1044" xr:uid="{00000000-0005-0000-0000-00002C040000}"/>
    <cellStyle name="Note 2 7" xfId="680" xr:uid="{00000000-0005-0000-0000-00002D040000}"/>
    <cellStyle name="Note 3" xfId="128" xr:uid="{00000000-0005-0000-0000-00002E040000}"/>
    <cellStyle name="Note 3 2" xfId="173" xr:uid="{00000000-0005-0000-0000-00002F040000}"/>
    <cellStyle name="Note 3 2 2" xfId="369" xr:uid="{00000000-0005-0000-0000-000030040000}"/>
    <cellStyle name="Note 3 2 2 2" xfId="900" xr:uid="{00000000-0005-0000-0000-000031040000}"/>
    <cellStyle name="Note 3 2 3" xfId="718" xr:uid="{00000000-0005-0000-0000-000032040000}"/>
    <cellStyle name="Note 3 3" xfId="239" xr:uid="{00000000-0005-0000-0000-000033040000}"/>
    <cellStyle name="Note 3 3 2" xfId="433" xr:uid="{00000000-0005-0000-0000-000034040000}"/>
    <cellStyle name="Note 3 3 2 2" xfId="964" xr:uid="{00000000-0005-0000-0000-000035040000}"/>
    <cellStyle name="Note 3 3 3" xfId="782" xr:uid="{00000000-0005-0000-0000-000036040000}"/>
    <cellStyle name="Note 3 4" xfId="330" xr:uid="{00000000-0005-0000-0000-000037040000}"/>
    <cellStyle name="Note 3 4 2" xfId="864" xr:uid="{00000000-0005-0000-0000-000038040000}"/>
    <cellStyle name="Note 3 5" xfId="532" xr:uid="{00000000-0005-0000-0000-000039040000}"/>
    <cellStyle name="Note 3 5 2" xfId="1046" xr:uid="{00000000-0005-0000-0000-00003A040000}"/>
    <cellStyle name="Note 3 6" xfId="682" xr:uid="{00000000-0005-0000-0000-00003B040000}"/>
    <cellStyle name="Note 4" xfId="129" xr:uid="{00000000-0005-0000-0000-00003C040000}"/>
    <cellStyle name="Note 4 2" xfId="177" xr:uid="{00000000-0005-0000-0000-00003D040000}"/>
    <cellStyle name="Note 4 2 2" xfId="373" xr:uid="{00000000-0005-0000-0000-00003E040000}"/>
    <cellStyle name="Note 4 2 2 2" xfId="904" xr:uid="{00000000-0005-0000-0000-00003F040000}"/>
    <cellStyle name="Note 4 2 3" xfId="722" xr:uid="{00000000-0005-0000-0000-000040040000}"/>
    <cellStyle name="Note 4 3" xfId="240" xr:uid="{00000000-0005-0000-0000-000041040000}"/>
    <cellStyle name="Note 4 3 2" xfId="434" xr:uid="{00000000-0005-0000-0000-000042040000}"/>
    <cellStyle name="Note 4 3 2 2" xfId="965" xr:uid="{00000000-0005-0000-0000-000043040000}"/>
    <cellStyle name="Note 4 3 3" xfId="783" xr:uid="{00000000-0005-0000-0000-000044040000}"/>
    <cellStyle name="Note 4 4" xfId="331" xr:uid="{00000000-0005-0000-0000-000045040000}"/>
    <cellStyle name="Note 4 4 2" xfId="865" xr:uid="{00000000-0005-0000-0000-000046040000}"/>
    <cellStyle name="Note 4 5" xfId="533" xr:uid="{00000000-0005-0000-0000-000047040000}"/>
    <cellStyle name="Note 4 5 2" xfId="1047" xr:uid="{00000000-0005-0000-0000-000048040000}"/>
    <cellStyle name="Note 4 6" xfId="683" xr:uid="{00000000-0005-0000-0000-000049040000}"/>
    <cellStyle name="Note 5" xfId="144" xr:uid="{00000000-0005-0000-0000-00004A040000}"/>
    <cellStyle name="Note 5 2" xfId="340" xr:uid="{00000000-0005-0000-0000-00004B040000}"/>
    <cellStyle name="Note 5 2 2" xfId="871" xr:uid="{00000000-0005-0000-0000-00004C040000}"/>
    <cellStyle name="Note 5 3" xfId="689" xr:uid="{00000000-0005-0000-0000-00004D040000}"/>
    <cellStyle name="Note 6" xfId="241" xr:uid="{00000000-0005-0000-0000-00004E040000}"/>
    <cellStyle name="Note 6 2" xfId="435" xr:uid="{00000000-0005-0000-0000-00004F040000}"/>
    <cellStyle name="Note 6 2 2" xfId="966" xr:uid="{00000000-0005-0000-0000-000050040000}"/>
    <cellStyle name="Note 6 3" xfId="784" xr:uid="{00000000-0005-0000-0000-000051040000}"/>
    <cellStyle name="Note 7" xfId="247" xr:uid="{00000000-0005-0000-0000-000052040000}"/>
    <cellStyle name="Note 7 2" xfId="440" xr:uid="{00000000-0005-0000-0000-000053040000}"/>
    <cellStyle name="Note 7 2 2" xfId="970" xr:uid="{00000000-0005-0000-0000-000054040000}"/>
    <cellStyle name="Note 7 3" xfId="788" xr:uid="{00000000-0005-0000-0000-000055040000}"/>
    <cellStyle name="Note 8" xfId="261" xr:uid="{00000000-0005-0000-0000-000056040000}"/>
    <cellStyle name="Note 8 2" xfId="454" xr:uid="{00000000-0005-0000-0000-000057040000}"/>
    <cellStyle name="Note 8 2 2" xfId="984" xr:uid="{00000000-0005-0000-0000-000058040000}"/>
    <cellStyle name="Note 8 3" xfId="802" xr:uid="{00000000-0005-0000-0000-000059040000}"/>
    <cellStyle name="Note 9" xfId="536" xr:uid="{00000000-0005-0000-0000-00005A040000}"/>
    <cellStyle name="Note 9 2" xfId="1050" xr:uid="{00000000-0005-0000-0000-00005B040000}"/>
    <cellStyle name="Output" xfId="27" builtinId="21" customBuiltin="1"/>
    <cellStyle name="Output 2" xfId="130" xr:uid="{00000000-0005-0000-0000-00005D040000}"/>
    <cellStyle name="Percent" xfId="4" builtinId="5"/>
    <cellStyle name="Percent 10" xfId="1163" xr:uid="{65604F02-C0CD-4527-B5BE-89CF3FFED2E0}"/>
    <cellStyle name="Percent 11" xfId="1166" xr:uid="{64161FC2-94BC-49C8-AEB9-0E0F708B3D81}"/>
    <cellStyle name="Percent 12" xfId="1172" xr:uid="{EC7FFBA1-C71D-4E1F-84DB-B8C6904DA903}"/>
    <cellStyle name="Percent 12 2" xfId="1183" xr:uid="{3EDDAF43-25B6-477A-84F1-6CB405D3672C}"/>
    <cellStyle name="Percent 13" xfId="1188" xr:uid="{C1AE4729-4E51-48DB-8BF0-943BE08DC07C}"/>
    <cellStyle name="Percent 13 2" xfId="1247" xr:uid="{94B05C0E-06BD-4B7F-8165-CC3D43EAD011}"/>
    <cellStyle name="Percent 14" xfId="1197" xr:uid="{21071C0F-53D1-440A-B75D-581BA6D01036}"/>
    <cellStyle name="Percent 15" xfId="1201" xr:uid="{840E769A-A7F5-4008-8C10-39DC603DBABE}"/>
    <cellStyle name="Percent 2" xfId="3" xr:uid="{00000000-0005-0000-0000-00005F040000}"/>
    <cellStyle name="Percent 2 2" xfId="1204" xr:uid="{9079D120-9044-47EB-B5A8-97642A3CCAED}"/>
    <cellStyle name="Percent 2 2 2" xfId="1241" xr:uid="{36B73B29-5BB2-449E-9F47-A8021C8593FA}"/>
    <cellStyle name="Percent 3" xfId="60" xr:uid="{00000000-0005-0000-0000-000060040000}"/>
    <cellStyle name="Percent 3 2" xfId="131" xr:uid="{00000000-0005-0000-0000-000061040000}"/>
    <cellStyle name="Percent 3 3" xfId="139" xr:uid="{00000000-0005-0000-0000-000062040000}"/>
    <cellStyle name="Percent 3 4" xfId="298" xr:uid="{00000000-0005-0000-0000-000063040000}"/>
    <cellStyle name="Percent 3 4 2" xfId="833" xr:uid="{00000000-0005-0000-0000-000064040000}"/>
    <cellStyle name="Percent 3 5" xfId="651" xr:uid="{00000000-0005-0000-0000-000065040000}"/>
    <cellStyle name="Percent 3 6" xfId="1216" xr:uid="{615B7485-B43D-445B-9EB7-C2B1168AB9D6}"/>
    <cellStyle name="Percent 4" xfId="132" xr:uid="{00000000-0005-0000-0000-000066040000}"/>
    <cellStyle name="Percent 4 2" xfId="276" xr:uid="{00000000-0005-0000-0000-000067040000}"/>
    <cellStyle name="Percent 4 3" xfId="1158" xr:uid="{00000000-0005-0000-0000-000068040000}"/>
    <cellStyle name="Percent 5" xfId="142" xr:uid="{00000000-0005-0000-0000-000069040000}"/>
    <cellStyle name="Percent 5 2" xfId="338" xr:uid="{00000000-0005-0000-0000-00006A040000}"/>
    <cellStyle name="Percent 5 2 2" xfId="869" xr:uid="{00000000-0005-0000-0000-00006B040000}"/>
    <cellStyle name="Percent 5 3" xfId="534" xr:uid="{00000000-0005-0000-0000-00006C040000}"/>
    <cellStyle name="Percent 5 3 2" xfId="1048" xr:uid="{00000000-0005-0000-0000-00006D040000}"/>
    <cellStyle name="Percent 5 4" xfId="687" xr:uid="{00000000-0005-0000-0000-00006E040000}"/>
    <cellStyle name="Percent 6" xfId="242" xr:uid="{00000000-0005-0000-0000-00006F040000}"/>
    <cellStyle name="Percent 6 2" xfId="436" xr:uid="{00000000-0005-0000-0000-000070040000}"/>
    <cellStyle name="Percent 6 2 2" xfId="967" xr:uid="{00000000-0005-0000-0000-000071040000}"/>
    <cellStyle name="Percent 6 3" xfId="785" xr:uid="{00000000-0005-0000-0000-000072040000}"/>
    <cellStyle name="Percent 7" xfId="243" xr:uid="{00000000-0005-0000-0000-000073040000}"/>
    <cellStyle name="Percent 8" xfId="1150" xr:uid="{00000000-0005-0000-0000-000074040000}"/>
    <cellStyle name="Percent 9" xfId="1154" xr:uid="{00000000-0005-0000-0000-000075040000}"/>
    <cellStyle name="Percent 9 2" xfId="1225" xr:uid="{772AAEB2-5A7F-4C67-B217-A0E5DEF25A7F}"/>
    <cellStyle name="S_Date" xfId="7" xr:uid="{00000000-0005-0000-0000-000076040000}"/>
    <cellStyle name="S_Decimal" xfId="10" xr:uid="{00000000-0005-0000-0000-000077040000}"/>
    <cellStyle name="S_General" xfId="5" xr:uid="{00000000-0005-0000-0000-000078040000}"/>
    <cellStyle name="S_General 2" xfId="1213" xr:uid="{5ED4A1EF-7F74-4B6F-8C0D-44F344405234}"/>
    <cellStyle name="S_General 3" xfId="1217" xr:uid="{A2267D70-FCC1-4A84-A9AB-9783739ADAD8}"/>
    <cellStyle name="S_Header" xfId="12" xr:uid="{00000000-0005-0000-0000-000079040000}"/>
    <cellStyle name="S_Number" xfId="8" xr:uid="{00000000-0005-0000-0000-00007A040000}"/>
    <cellStyle name="S_Number_Custom" xfId="15" xr:uid="{00000000-0005-0000-0000-00007B040000}"/>
    <cellStyle name="S_Percent" xfId="9" xr:uid="{00000000-0005-0000-0000-00007C040000}"/>
    <cellStyle name="S_xDate" xfId="11" xr:uid="{00000000-0005-0000-0000-00007D040000}"/>
    <cellStyle name="S_xDecimal" xfId="1218" xr:uid="{2CC6B548-769B-4725-AF68-17BA29D2E117}"/>
    <cellStyle name="S_xGeneral" xfId="6" xr:uid="{00000000-0005-0000-0000-00007E040000}"/>
    <cellStyle name="S_xNumber" xfId="13" xr:uid="{00000000-0005-0000-0000-00007F040000}"/>
    <cellStyle name="S_xNumber_Custom" xfId="16" xr:uid="{00000000-0005-0000-0000-000080040000}"/>
    <cellStyle name="S_xPercent" xfId="14" xr:uid="{00000000-0005-0000-0000-000081040000}"/>
    <cellStyle name="Title" xfId="18" builtinId="15" customBuiltin="1"/>
    <cellStyle name="Title 2" xfId="550" xr:uid="{00000000-0005-0000-0000-000083040000}"/>
    <cellStyle name="to" xfId="133" xr:uid="{00000000-0005-0000-0000-000084040000}"/>
    <cellStyle name="Total" xfId="33" builtinId="25" customBuiltin="1"/>
    <cellStyle name="Total 2" xfId="134" xr:uid="{00000000-0005-0000-0000-000086040000}"/>
    <cellStyle name="Warning Text" xfId="31" builtinId="11" customBuiltin="1"/>
    <cellStyle name="Warning Text 2" xfId="135" xr:uid="{00000000-0005-0000-0000-000088040000}"/>
  </cellStyles>
  <dxfs count="20">
    <dxf>
      <font>
        <b val="0"/>
        <i val="0"/>
        <strike val="0"/>
        <condense val="0"/>
        <extend val="0"/>
        <outline val="0"/>
        <shadow val="0"/>
        <u val="none"/>
        <vertAlign val="baseline"/>
        <sz val="11"/>
        <color theme="1"/>
        <name val="Calibri"/>
        <family val="2"/>
        <scheme val="minor"/>
      </font>
      <numFmt numFmtId="12" formatCode="&quot;$&quot;#,##0.00_);[Red]\(&quot;$&quot;#,##0.00\)"/>
    </dxf>
    <dxf>
      <numFmt numFmtId="10" formatCode="&quot;$&quot;#,##0_);[Red]\(&quot;$&quot;#,##0\)"/>
    </dxf>
    <dxf>
      <font>
        <b/>
        <i val="0"/>
        <strike val="0"/>
        <condense val="0"/>
        <extend val="0"/>
        <outline val="0"/>
        <shadow val="0"/>
        <u val="none"/>
        <vertAlign val="baseline"/>
        <sz val="11"/>
        <color theme="1"/>
        <name val="Calibri"/>
        <family val="2"/>
        <scheme val="minor"/>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center" readingOrder="0"/>
    </dxf>
    <dxf>
      <alignment horizontal="center" readingOrder="0"/>
    </dxf>
    <dxf>
      <numFmt numFmtId="164" formatCode="_(* #,##0_);_(* \(#,##0\);_(* &quot;-&quot;??_);_(@_)"/>
    </dxf>
    <dxf>
      <numFmt numFmtId="164" formatCode="_(* #,##0_);_(* \(#,##0\);_(* &quot;-&quot;??_);_(@_)"/>
    </dxf>
  </dxfs>
  <tableStyles count="0" defaultTableStyle="TableStyleMedium2" defaultPivotStyle="PivotStyleLight16"/>
  <colors>
    <mruColors>
      <color rgb="FFE040AB"/>
      <color rgb="FFFF3300"/>
      <color rgb="FFFFFF99"/>
      <color rgb="FFFF66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261937</xdr:colOff>
      <xdr:row>8</xdr:row>
      <xdr:rowOff>111129</xdr:rowOff>
    </xdr:from>
    <xdr:to>
      <xdr:col>13</xdr:col>
      <xdr:colOff>881062</xdr:colOff>
      <xdr:row>8</xdr:row>
      <xdr:rowOff>154781</xdr:rowOff>
    </xdr:to>
    <xdr:cxnSp macro="">
      <xdr:nvCxnSpPr>
        <xdr:cNvPr id="14" name="Straight Connector 13">
          <a:extLst>
            <a:ext uri="{FF2B5EF4-FFF2-40B4-BE49-F238E27FC236}">
              <a16:creationId xmlns:a16="http://schemas.microsoft.com/office/drawing/2014/main" id="{C662C413-9CA3-41CA-9310-7F7BEBED5BD7}"/>
            </a:ext>
          </a:extLst>
        </xdr:cNvPr>
        <xdr:cNvCxnSpPr/>
      </xdr:nvCxnSpPr>
      <xdr:spPr>
        <a:xfrm>
          <a:off x="4202906" y="1801817"/>
          <a:ext cx="11572875" cy="43652"/>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83343</xdr:colOff>
      <xdr:row>9</xdr:row>
      <xdr:rowOff>7937</xdr:rowOff>
    </xdr:from>
    <xdr:to>
      <xdr:col>1</xdr:col>
      <xdr:colOff>83344</xdr:colOff>
      <xdr:row>16</xdr:row>
      <xdr:rowOff>124349</xdr:rowOff>
    </xdr:to>
    <xdr:cxnSp macro="">
      <xdr:nvCxnSpPr>
        <xdr:cNvPr id="32" name="Straight Connector 31">
          <a:extLst>
            <a:ext uri="{FF2B5EF4-FFF2-40B4-BE49-F238E27FC236}">
              <a16:creationId xmlns:a16="http://schemas.microsoft.com/office/drawing/2014/main" id="{42538EED-1E58-4DFC-80D9-4D3E4DDA4D23}"/>
            </a:ext>
          </a:extLst>
        </xdr:cNvPr>
        <xdr:cNvCxnSpPr/>
      </xdr:nvCxnSpPr>
      <xdr:spPr>
        <a:xfrm>
          <a:off x="4024312" y="1889125"/>
          <a:ext cx="1" cy="1449912"/>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645583</xdr:colOff>
      <xdr:row>7</xdr:row>
      <xdr:rowOff>84666</xdr:rowOff>
    </xdr:from>
    <xdr:to>
      <xdr:col>2</xdr:col>
      <xdr:colOff>878416</xdr:colOff>
      <xdr:row>7</xdr:row>
      <xdr:rowOff>84666</xdr:rowOff>
    </xdr:to>
    <xdr:cxnSp macro="">
      <xdr:nvCxnSpPr>
        <xdr:cNvPr id="20" name="Straight Connector 19">
          <a:extLst>
            <a:ext uri="{FF2B5EF4-FFF2-40B4-BE49-F238E27FC236}">
              <a16:creationId xmlns:a16="http://schemas.microsoft.com/office/drawing/2014/main" id="{6D0E38C8-6151-48D5-B8ED-B45BE8006705}"/>
            </a:ext>
          </a:extLst>
        </xdr:cNvPr>
        <xdr:cNvCxnSpPr/>
      </xdr:nvCxnSpPr>
      <xdr:spPr>
        <a:xfrm>
          <a:off x="4503208" y="1580091"/>
          <a:ext cx="1194858" cy="0"/>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285750</xdr:colOff>
      <xdr:row>37</xdr:row>
      <xdr:rowOff>74084</xdr:rowOff>
    </xdr:from>
    <xdr:to>
      <xdr:col>5</xdr:col>
      <xdr:colOff>853017</xdr:colOff>
      <xdr:row>37</xdr:row>
      <xdr:rowOff>88903</xdr:rowOff>
    </xdr:to>
    <xdr:cxnSp macro="">
      <xdr:nvCxnSpPr>
        <xdr:cNvPr id="39" name="Straight Connector 38">
          <a:extLst>
            <a:ext uri="{FF2B5EF4-FFF2-40B4-BE49-F238E27FC236}">
              <a16:creationId xmlns:a16="http://schemas.microsoft.com/office/drawing/2014/main" id="{A57C9235-2C46-46CE-99C3-F4EB2879BCCD}"/>
            </a:ext>
          </a:extLst>
        </xdr:cNvPr>
        <xdr:cNvCxnSpPr/>
      </xdr:nvCxnSpPr>
      <xdr:spPr>
        <a:xfrm flipV="1">
          <a:off x="4148667" y="7969251"/>
          <a:ext cx="4419600" cy="14819"/>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148167</xdr:colOff>
      <xdr:row>55</xdr:row>
      <xdr:rowOff>179917</xdr:rowOff>
    </xdr:from>
    <xdr:to>
      <xdr:col>7</xdr:col>
      <xdr:colOff>148168</xdr:colOff>
      <xdr:row>57</xdr:row>
      <xdr:rowOff>32950</xdr:rowOff>
    </xdr:to>
    <xdr:cxnSp macro="">
      <xdr:nvCxnSpPr>
        <xdr:cNvPr id="3" name="Straight Connector 2">
          <a:extLst>
            <a:ext uri="{FF2B5EF4-FFF2-40B4-BE49-F238E27FC236}">
              <a16:creationId xmlns:a16="http://schemas.microsoft.com/office/drawing/2014/main" id="{6FAE7922-BC9C-4B9B-ADE2-29007EC4C172}"/>
            </a:ext>
          </a:extLst>
        </xdr:cNvPr>
        <xdr:cNvCxnSpPr/>
      </xdr:nvCxnSpPr>
      <xdr:spPr>
        <a:xfrm flipH="1">
          <a:off x="9789584" y="10551584"/>
          <a:ext cx="1" cy="234033"/>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538427</xdr:colOff>
      <xdr:row>7</xdr:row>
      <xdr:rowOff>84666</xdr:rowOff>
    </xdr:from>
    <xdr:to>
      <xdr:col>9</xdr:col>
      <xdr:colOff>771260</xdr:colOff>
      <xdr:row>7</xdr:row>
      <xdr:rowOff>84666</xdr:rowOff>
    </xdr:to>
    <xdr:cxnSp macro="">
      <xdr:nvCxnSpPr>
        <xdr:cNvPr id="10" name="Straight Connector 9">
          <a:extLst>
            <a:ext uri="{FF2B5EF4-FFF2-40B4-BE49-F238E27FC236}">
              <a16:creationId xmlns:a16="http://schemas.microsoft.com/office/drawing/2014/main" id="{B78181F4-3AC0-4DF9-8E55-F7D3344444EA}"/>
            </a:ext>
          </a:extLst>
        </xdr:cNvPr>
        <xdr:cNvCxnSpPr/>
      </xdr:nvCxnSpPr>
      <xdr:spPr>
        <a:xfrm>
          <a:off x="10789708" y="1584854"/>
          <a:ext cx="1018646" cy="0"/>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214313</xdr:colOff>
      <xdr:row>15</xdr:row>
      <xdr:rowOff>154779</xdr:rowOff>
    </xdr:from>
    <xdr:ext cx="345281" cy="296311"/>
    <xdr:sp macro="" textlink="">
      <xdr:nvSpPr>
        <xdr:cNvPr id="2" name="TextBox 1">
          <a:extLst>
            <a:ext uri="{FF2B5EF4-FFF2-40B4-BE49-F238E27FC236}">
              <a16:creationId xmlns:a16="http://schemas.microsoft.com/office/drawing/2014/main" id="{77CE7785-907C-4B14-919E-61C20B61796F}"/>
            </a:ext>
          </a:extLst>
        </xdr:cNvPr>
        <xdr:cNvSpPr txBox="1"/>
      </xdr:nvSpPr>
      <xdr:spPr>
        <a:xfrm>
          <a:off x="5119688" y="3178967"/>
          <a:ext cx="345281" cy="296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N</a:t>
          </a:r>
        </a:p>
      </xdr:txBody>
    </xdr:sp>
    <xdr:clientData/>
  </xdr:oneCellAnchor>
  <xdr:oneCellAnchor>
    <xdr:from>
      <xdr:col>9</xdr:col>
      <xdr:colOff>250032</xdr:colOff>
      <xdr:row>15</xdr:row>
      <xdr:rowOff>166687</xdr:rowOff>
    </xdr:from>
    <xdr:ext cx="370416" cy="296310"/>
    <xdr:sp macro="" textlink="">
      <xdr:nvSpPr>
        <xdr:cNvPr id="4" name="TextBox 3">
          <a:extLst>
            <a:ext uri="{FF2B5EF4-FFF2-40B4-BE49-F238E27FC236}">
              <a16:creationId xmlns:a16="http://schemas.microsoft.com/office/drawing/2014/main" id="{7392152F-92AD-4500-8C8E-7294DB6D7277}"/>
            </a:ext>
          </a:extLst>
        </xdr:cNvPr>
        <xdr:cNvSpPr txBox="1"/>
      </xdr:nvSpPr>
      <xdr:spPr>
        <a:xfrm>
          <a:off x="11287126" y="3190875"/>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K</a:t>
          </a:r>
        </a:p>
      </xdr:txBody>
    </xdr:sp>
    <xdr:clientData/>
  </xdr:oneCellAnchor>
  <xdr:oneCellAnchor>
    <xdr:from>
      <xdr:col>9</xdr:col>
      <xdr:colOff>202407</xdr:colOff>
      <xdr:row>12</xdr:row>
      <xdr:rowOff>178594</xdr:rowOff>
    </xdr:from>
    <xdr:ext cx="370416" cy="296310"/>
    <xdr:sp macro="" textlink="">
      <xdr:nvSpPr>
        <xdr:cNvPr id="5" name="TextBox 4">
          <a:extLst>
            <a:ext uri="{FF2B5EF4-FFF2-40B4-BE49-F238E27FC236}">
              <a16:creationId xmlns:a16="http://schemas.microsoft.com/office/drawing/2014/main" id="{DEE293BA-5E00-4714-9C15-2370571D32B6}"/>
            </a:ext>
          </a:extLst>
        </xdr:cNvPr>
        <xdr:cNvSpPr txBox="1"/>
      </xdr:nvSpPr>
      <xdr:spPr>
        <a:xfrm>
          <a:off x="11239501" y="2631282"/>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J</a:t>
          </a:r>
        </a:p>
      </xdr:txBody>
    </xdr:sp>
    <xdr:clientData/>
  </xdr:oneCellAnchor>
  <xdr:oneCellAnchor>
    <xdr:from>
      <xdr:col>12</xdr:col>
      <xdr:colOff>211931</xdr:colOff>
      <xdr:row>12</xdr:row>
      <xdr:rowOff>176213</xdr:rowOff>
    </xdr:from>
    <xdr:ext cx="370416" cy="296310"/>
    <xdr:sp macro="" textlink="">
      <xdr:nvSpPr>
        <xdr:cNvPr id="6" name="TextBox 5">
          <a:extLst>
            <a:ext uri="{FF2B5EF4-FFF2-40B4-BE49-F238E27FC236}">
              <a16:creationId xmlns:a16="http://schemas.microsoft.com/office/drawing/2014/main" id="{0DA3ACC3-8616-4BD7-9B10-BE4A843AB7E9}"/>
            </a:ext>
          </a:extLst>
        </xdr:cNvPr>
        <xdr:cNvSpPr txBox="1"/>
      </xdr:nvSpPr>
      <xdr:spPr>
        <a:xfrm>
          <a:off x="14142244" y="2628901"/>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M</a:t>
          </a:r>
        </a:p>
      </xdr:txBody>
    </xdr:sp>
    <xdr:clientData/>
  </xdr:oneCellAnchor>
  <xdr:oneCellAnchor>
    <xdr:from>
      <xdr:col>8</xdr:col>
      <xdr:colOff>47625</xdr:colOff>
      <xdr:row>12</xdr:row>
      <xdr:rowOff>166687</xdr:rowOff>
    </xdr:from>
    <xdr:ext cx="370416" cy="296310"/>
    <xdr:sp macro="" textlink="">
      <xdr:nvSpPr>
        <xdr:cNvPr id="7" name="TextBox 6">
          <a:extLst>
            <a:ext uri="{FF2B5EF4-FFF2-40B4-BE49-F238E27FC236}">
              <a16:creationId xmlns:a16="http://schemas.microsoft.com/office/drawing/2014/main" id="{32BBA333-757E-4C93-93A2-F164A4A95E60}"/>
            </a:ext>
          </a:extLst>
        </xdr:cNvPr>
        <xdr:cNvSpPr txBox="1"/>
      </xdr:nvSpPr>
      <xdr:spPr>
        <a:xfrm>
          <a:off x="10298906" y="2619375"/>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H</a:t>
          </a:r>
        </a:p>
      </xdr:txBody>
    </xdr:sp>
    <xdr:clientData/>
  </xdr:oneCellAnchor>
  <xdr:oneCellAnchor>
    <xdr:from>
      <xdr:col>4</xdr:col>
      <xdr:colOff>273844</xdr:colOff>
      <xdr:row>12</xdr:row>
      <xdr:rowOff>166687</xdr:rowOff>
    </xdr:from>
    <xdr:ext cx="370416" cy="296310"/>
    <xdr:sp macro="" textlink="">
      <xdr:nvSpPr>
        <xdr:cNvPr id="8" name="TextBox 7">
          <a:extLst>
            <a:ext uri="{FF2B5EF4-FFF2-40B4-BE49-F238E27FC236}">
              <a16:creationId xmlns:a16="http://schemas.microsoft.com/office/drawing/2014/main" id="{DD76F238-2B4C-49D6-8A90-BFF0039BE634}"/>
            </a:ext>
          </a:extLst>
        </xdr:cNvPr>
        <xdr:cNvSpPr txBox="1"/>
      </xdr:nvSpPr>
      <xdr:spPr>
        <a:xfrm>
          <a:off x="7108032" y="2619375"/>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F</a:t>
          </a:r>
        </a:p>
      </xdr:txBody>
    </xdr:sp>
    <xdr:clientData/>
  </xdr:oneCellAnchor>
  <xdr:oneCellAnchor>
    <xdr:from>
      <xdr:col>2</xdr:col>
      <xdr:colOff>202406</xdr:colOff>
      <xdr:row>12</xdr:row>
      <xdr:rowOff>178594</xdr:rowOff>
    </xdr:from>
    <xdr:ext cx="370416" cy="296310"/>
    <xdr:sp macro="" textlink="">
      <xdr:nvSpPr>
        <xdr:cNvPr id="9" name="TextBox 8">
          <a:extLst>
            <a:ext uri="{FF2B5EF4-FFF2-40B4-BE49-F238E27FC236}">
              <a16:creationId xmlns:a16="http://schemas.microsoft.com/office/drawing/2014/main" id="{DE69672E-0DEE-441C-B393-75FEC5072120}"/>
            </a:ext>
          </a:extLst>
        </xdr:cNvPr>
        <xdr:cNvSpPr txBox="1"/>
      </xdr:nvSpPr>
      <xdr:spPr>
        <a:xfrm>
          <a:off x="5107781" y="2631282"/>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R</a:t>
          </a:r>
        </a:p>
      </xdr:txBody>
    </xdr:sp>
    <xdr:clientData/>
  </xdr:oneCellAnchor>
  <xdr:oneCellAnchor>
    <xdr:from>
      <xdr:col>1</xdr:col>
      <xdr:colOff>214313</xdr:colOff>
      <xdr:row>12</xdr:row>
      <xdr:rowOff>166687</xdr:rowOff>
    </xdr:from>
    <xdr:ext cx="370416" cy="296310"/>
    <xdr:sp macro="" textlink="">
      <xdr:nvSpPr>
        <xdr:cNvPr id="12" name="TextBox 11">
          <a:extLst>
            <a:ext uri="{FF2B5EF4-FFF2-40B4-BE49-F238E27FC236}">
              <a16:creationId xmlns:a16="http://schemas.microsoft.com/office/drawing/2014/main" id="{0B43A2BF-1E34-469B-8586-9DC363629C76}"/>
            </a:ext>
          </a:extLst>
        </xdr:cNvPr>
        <xdr:cNvSpPr txBox="1"/>
      </xdr:nvSpPr>
      <xdr:spPr>
        <a:xfrm>
          <a:off x="4155282" y="2619375"/>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P</a:t>
          </a:r>
        </a:p>
      </xdr:txBody>
    </xdr:sp>
    <xdr:clientData/>
  </xdr:oneCellAnchor>
  <xdr:oneCellAnchor>
    <xdr:from>
      <xdr:col>1</xdr:col>
      <xdr:colOff>238125</xdr:colOff>
      <xdr:row>8</xdr:row>
      <xdr:rowOff>178593</xdr:rowOff>
    </xdr:from>
    <xdr:ext cx="370416" cy="296310"/>
    <xdr:sp macro="" textlink="">
      <xdr:nvSpPr>
        <xdr:cNvPr id="13" name="TextBox 12">
          <a:extLst>
            <a:ext uri="{FF2B5EF4-FFF2-40B4-BE49-F238E27FC236}">
              <a16:creationId xmlns:a16="http://schemas.microsoft.com/office/drawing/2014/main" id="{FE9BF20F-7D1C-4E22-8B62-3E7E64451131}"/>
            </a:ext>
          </a:extLst>
        </xdr:cNvPr>
        <xdr:cNvSpPr txBox="1"/>
      </xdr:nvSpPr>
      <xdr:spPr>
        <a:xfrm>
          <a:off x="4179094" y="1869281"/>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O</a:t>
          </a:r>
        </a:p>
      </xdr:txBody>
    </xdr:sp>
    <xdr:clientData/>
  </xdr:oneCellAnchor>
  <xdr:oneCellAnchor>
    <xdr:from>
      <xdr:col>2</xdr:col>
      <xdr:colOff>142875</xdr:colOff>
      <xdr:row>9</xdr:row>
      <xdr:rowOff>0</xdr:rowOff>
    </xdr:from>
    <xdr:ext cx="370416" cy="296310"/>
    <xdr:sp macro="" textlink="">
      <xdr:nvSpPr>
        <xdr:cNvPr id="15" name="TextBox 14">
          <a:extLst>
            <a:ext uri="{FF2B5EF4-FFF2-40B4-BE49-F238E27FC236}">
              <a16:creationId xmlns:a16="http://schemas.microsoft.com/office/drawing/2014/main" id="{1A87E9DD-B144-46BC-ACD4-881E82972FC8}"/>
            </a:ext>
          </a:extLst>
        </xdr:cNvPr>
        <xdr:cNvSpPr txBox="1"/>
      </xdr:nvSpPr>
      <xdr:spPr>
        <a:xfrm>
          <a:off x="5048250" y="1881188"/>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Q</a:t>
          </a:r>
        </a:p>
      </xdr:txBody>
    </xdr:sp>
    <xdr:clientData/>
  </xdr:oneCellAnchor>
  <xdr:oneCellAnchor>
    <xdr:from>
      <xdr:col>3</xdr:col>
      <xdr:colOff>190500</xdr:colOff>
      <xdr:row>8</xdr:row>
      <xdr:rowOff>166688</xdr:rowOff>
    </xdr:from>
    <xdr:ext cx="370416" cy="296310"/>
    <xdr:sp macro="" textlink="">
      <xdr:nvSpPr>
        <xdr:cNvPr id="16" name="TextBox 15">
          <a:extLst>
            <a:ext uri="{FF2B5EF4-FFF2-40B4-BE49-F238E27FC236}">
              <a16:creationId xmlns:a16="http://schemas.microsoft.com/office/drawing/2014/main" id="{A31CFFD4-CDB4-4497-93BF-DC4B11679105}"/>
            </a:ext>
          </a:extLst>
        </xdr:cNvPr>
        <xdr:cNvSpPr txBox="1"/>
      </xdr:nvSpPr>
      <xdr:spPr>
        <a:xfrm>
          <a:off x="6060281" y="1857376"/>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E</a:t>
          </a:r>
        </a:p>
      </xdr:txBody>
    </xdr:sp>
    <xdr:clientData/>
  </xdr:oneCellAnchor>
  <xdr:oneCellAnchor>
    <xdr:from>
      <xdr:col>8</xdr:col>
      <xdr:colOff>11906</xdr:colOff>
      <xdr:row>8</xdr:row>
      <xdr:rowOff>166688</xdr:rowOff>
    </xdr:from>
    <xdr:ext cx="370416" cy="296310"/>
    <xdr:sp macro="" textlink="">
      <xdr:nvSpPr>
        <xdr:cNvPr id="17" name="TextBox 16">
          <a:extLst>
            <a:ext uri="{FF2B5EF4-FFF2-40B4-BE49-F238E27FC236}">
              <a16:creationId xmlns:a16="http://schemas.microsoft.com/office/drawing/2014/main" id="{4E92E074-6CB7-4562-9A19-D46E2EE330FC}"/>
            </a:ext>
          </a:extLst>
        </xdr:cNvPr>
        <xdr:cNvSpPr txBox="1"/>
      </xdr:nvSpPr>
      <xdr:spPr>
        <a:xfrm>
          <a:off x="10263187" y="1857376"/>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G</a:t>
          </a:r>
        </a:p>
      </xdr:txBody>
    </xdr:sp>
    <xdr:clientData/>
  </xdr:oneCellAnchor>
  <xdr:oneCellAnchor>
    <xdr:from>
      <xdr:col>9</xdr:col>
      <xdr:colOff>214312</xdr:colOff>
      <xdr:row>8</xdr:row>
      <xdr:rowOff>166687</xdr:rowOff>
    </xdr:from>
    <xdr:ext cx="370416" cy="296310"/>
    <xdr:sp macro="" textlink="">
      <xdr:nvSpPr>
        <xdr:cNvPr id="18" name="TextBox 17">
          <a:extLst>
            <a:ext uri="{FF2B5EF4-FFF2-40B4-BE49-F238E27FC236}">
              <a16:creationId xmlns:a16="http://schemas.microsoft.com/office/drawing/2014/main" id="{AF9381D3-4F87-42F8-A246-6B2BD23543C7}"/>
            </a:ext>
          </a:extLst>
        </xdr:cNvPr>
        <xdr:cNvSpPr txBox="1"/>
      </xdr:nvSpPr>
      <xdr:spPr>
        <a:xfrm>
          <a:off x="11251406" y="1857375"/>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I</a:t>
          </a:r>
        </a:p>
      </xdr:txBody>
    </xdr:sp>
    <xdr:clientData/>
  </xdr:oneCellAnchor>
  <xdr:oneCellAnchor>
    <xdr:from>
      <xdr:col>10</xdr:col>
      <xdr:colOff>190500</xdr:colOff>
      <xdr:row>8</xdr:row>
      <xdr:rowOff>154781</xdr:rowOff>
    </xdr:from>
    <xdr:ext cx="370416" cy="296310"/>
    <xdr:sp macro="" textlink="">
      <xdr:nvSpPr>
        <xdr:cNvPr id="19" name="TextBox 18">
          <a:extLst>
            <a:ext uri="{FF2B5EF4-FFF2-40B4-BE49-F238E27FC236}">
              <a16:creationId xmlns:a16="http://schemas.microsoft.com/office/drawing/2014/main" id="{A860BF4A-1A52-431B-8410-00E98B2F11C5}"/>
            </a:ext>
          </a:extLst>
        </xdr:cNvPr>
        <xdr:cNvSpPr txBox="1"/>
      </xdr:nvSpPr>
      <xdr:spPr>
        <a:xfrm>
          <a:off x="12192000" y="1845469"/>
          <a:ext cx="370416" cy="296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FF0000"/>
              </a:solidFill>
            </a:rPr>
            <a:t>L</a:t>
          </a:r>
        </a:p>
      </xdr:txBody>
    </xdr:sp>
    <xdr:clientData/>
  </xdr:oneCellAnchor>
  <xdr:twoCellAnchor>
    <xdr:from>
      <xdr:col>10</xdr:col>
      <xdr:colOff>600075</xdr:colOff>
      <xdr:row>7</xdr:row>
      <xdr:rowOff>114300</xdr:rowOff>
    </xdr:from>
    <xdr:to>
      <xdr:col>11</xdr:col>
      <xdr:colOff>651933</xdr:colOff>
      <xdr:row>7</xdr:row>
      <xdr:rowOff>114300</xdr:rowOff>
    </xdr:to>
    <xdr:cxnSp macro="">
      <xdr:nvCxnSpPr>
        <xdr:cNvPr id="21" name="Straight Connector 20">
          <a:extLst>
            <a:ext uri="{FF2B5EF4-FFF2-40B4-BE49-F238E27FC236}">
              <a16:creationId xmlns:a16="http://schemas.microsoft.com/office/drawing/2014/main" id="{9145374A-B95C-43CA-BD9B-3E0843D72689}"/>
            </a:ext>
          </a:extLst>
        </xdr:cNvPr>
        <xdr:cNvCxnSpPr/>
      </xdr:nvCxnSpPr>
      <xdr:spPr>
        <a:xfrm>
          <a:off x="12582525" y="1609725"/>
          <a:ext cx="1013883" cy="0"/>
        </a:xfrm>
        <a:prstGeom prst="line">
          <a:avLst/>
        </a:prstGeom>
        <a:ln w="9525">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1238250</xdr:colOff>
      <xdr:row>9</xdr:row>
      <xdr:rowOff>161925</xdr:rowOff>
    </xdr:from>
    <xdr:to>
      <xdr:col>9</xdr:col>
      <xdr:colOff>1238250</xdr:colOff>
      <xdr:row>19</xdr:row>
      <xdr:rowOff>95250</xdr:rowOff>
    </xdr:to>
    <xdr:cxnSp macro="">
      <xdr:nvCxnSpPr>
        <xdr:cNvPr id="10" name="Straight Connector 9">
          <a:extLst>
            <a:ext uri="{FF2B5EF4-FFF2-40B4-BE49-F238E27FC236}">
              <a16:creationId xmlns:a16="http://schemas.microsoft.com/office/drawing/2014/main" id="{25A47FBD-E711-4E65-94E1-ED46C729A42E}"/>
            </a:ext>
          </a:extLst>
        </xdr:cNvPr>
        <xdr:cNvCxnSpPr/>
      </xdr:nvCxnSpPr>
      <xdr:spPr>
        <a:xfrm>
          <a:off x="10420350" y="1885950"/>
          <a:ext cx="0" cy="1838325"/>
        </a:xfrm>
        <a:prstGeom prst="line">
          <a:avLst/>
        </a:prstGeom>
        <a:ln w="12700">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228600</xdr:colOff>
      <xdr:row>17</xdr:row>
      <xdr:rowOff>161925</xdr:rowOff>
    </xdr:from>
    <xdr:ext cx="371066" cy="264560"/>
    <xdr:sp macro="" textlink="">
      <xdr:nvSpPr>
        <xdr:cNvPr id="19" name="TextBox 18">
          <a:extLst>
            <a:ext uri="{FF2B5EF4-FFF2-40B4-BE49-F238E27FC236}">
              <a16:creationId xmlns:a16="http://schemas.microsoft.com/office/drawing/2014/main" id="{A7F930D9-C6EF-498A-9C7D-0EB967C3E4CA}"/>
            </a:ext>
          </a:extLst>
        </xdr:cNvPr>
        <xdr:cNvSpPr txBox="1"/>
      </xdr:nvSpPr>
      <xdr:spPr>
        <a:xfrm>
          <a:off x="10277475" y="3219450"/>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Q</a:t>
          </a:r>
        </a:p>
      </xdr:txBody>
    </xdr:sp>
    <xdr:clientData/>
  </xdr:oneCellAnchor>
  <xdr:oneCellAnchor>
    <xdr:from>
      <xdr:col>11</xdr:col>
      <xdr:colOff>247650</xdr:colOff>
      <xdr:row>18</xdr:row>
      <xdr:rowOff>133350</xdr:rowOff>
    </xdr:from>
    <xdr:ext cx="371066" cy="264560"/>
    <xdr:sp macro="" textlink="">
      <xdr:nvSpPr>
        <xdr:cNvPr id="20" name="TextBox 19">
          <a:extLst>
            <a:ext uri="{FF2B5EF4-FFF2-40B4-BE49-F238E27FC236}">
              <a16:creationId xmlns:a16="http://schemas.microsoft.com/office/drawing/2014/main" id="{037BE576-F31D-4A58-922C-CC512F3E50FD}"/>
            </a:ext>
          </a:extLst>
        </xdr:cNvPr>
        <xdr:cNvSpPr txBox="1"/>
      </xdr:nvSpPr>
      <xdr:spPr>
        <a:xfrm>
          <a:off x="10296525" y="338137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I</a:t>
          </a:r>
        </a:p>
      </xdr:txBody>
    </xdr:sp>
    <xdr:clientData/>
  </xdr:oneCellAnchor>
  <xdr:oneCellAnchor>
    <xdr:from>
      <xdr:col>13</xdr:col>
      <xdr:colOff>0</xdr:colOff>
      <xdr:row>15</xdr:row>
      <xdr:rowOff>0</xdr:rowOff>
    </xdr:from>
    <xdr:ext cx="371066" cy="264560"/>
    <xdr:sp macro="" textlink="">
      <xdr:nvSpPr>
        <xdr:cNvPr id="21" name="TextBox 20">
          <a:extLst>
            <a:ext uri="{FF2B5EF4-FFF2-40B4-BE49-F238E27FC236}">
              <a16:creationId xmlns:a16="http://schemas.microsoft.com/office/drawing/2014/main" id="{C115D629-2426-490A-9AF4-D70F524AF8BE}"/>
            </a:ext>
          </a:extLst>
        </xdr:cNvPr>
        <xdr:cNvSpPr txBox="1"/>
      </xdr:nvSpPr>
      <xdr:spPr>
        <a:xfrm>
          <a:off x="11858625" y="26765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G</a:t>
          </a:r>
        </a:p>
      </xdr:txBody>
    </xdr:sp>
    <xdr:clientData/>
  </xdr:oneCellAnchor>
  <xdr:oneCellAnchor>
    <xdr:from>
      <xdr:col>13</xdr:col>
      <xdr:colOff>0</xdr:colOff>
      <xdr:row>14</xdr:row>
      <xdr:rowOff>0</xdr:rowOff>
    </xdr:from>
    <xdr:ext cx="371066" cy="264560"/>
    <xdr:sp macro="" textlink="">
      <xdr:nvSpPr>
        <xdr:cNvPr id="22" name="TextBox 21">
          <a:extLst>
            <a:ext uri="{FF2B5EF4-FFF2-40B4-BE49-F238E27FC236}">
              <a16:creationId xmlns:a16="http://schemas.microsoft.com/office/drawing/2014/main" id="{1CEEC07C-DBBF-49C1-96D4-071AA1FB1362}"/>
            </a:ext>
          </a:extLst>
        </xdr:cNvPr>
        <xdr:cNvSpPr txBox="1"/>
      </xdr:nvSpPr>
      <xdr:spPr>
        <a:xfrm>
          <a:off x="11858625" y="24860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O</a:t>
          </a:r>
        </a:p>
      </xdr:txBody>
    </xdr:sp>
    <xdr:clientData/>
  </xdr:oneCellAnchor>
  <xdr:oneCellAnchor>
    <xdr:from>
      <xdr:col>11</xdr:col>
      <xdr:colOff>266700</xdr:colOff>
      <xdr:row>13</xdr:row>
      <xdr:rowOff>152400</xdr:rowOff>
    </xdr:from>
    <xdr:ext cx="371066" cy="264560"/>
    <xdr:sp macro="" textlink="">
      <xdr:nvSpPr>
        <xdr:cNvPr id="23" name="TextBox 22">
          <a:extLst>
            <a:ext uri="{FF2B5EF4-FFF2-40B4-BE49-F238E27FC236}">
              <a16:creationId xmlns:a16="http://schemas.microsoft.com/office/drawing/2014/main" id="{8A80319E-D716-489D-9D22-D668CD8EE375}"/>
            </a:ext>
          </a:extLst>
        </xdr:cNvPr>
        <xdr:cNvSpPr txBox="1"/>
      </xdr:nvSpPr>
      <xdr:spPr>
        <a:xfrm>
          <a:off x="10315575" y="24479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N</a:t>
          </a:r>
        </a:p>
      </xdr:txBody>
    </xdr:sp>
    <xdr:clientData/>
  </xdr:oneCellAnchor>
  <xdr:oneCellAnchor>
    <xdr:from>
      <xdr:col>11</xdr:col>
      <xdr:colOff>285750</xdr:colOff>
      <xdr:row>14</xdr:row>
      <xdr:rowOff>161925</xdr:rowOff>
    </xdr:from>
    <xdr:ext cx="371066" cy="264560"/>
    <xdr:sp macro="" textlink="">
      <xdr:nvSpPr>
        <xdr:cNvPr id="24" name="TextBox 23">
          <a:extLst>
            <a:ext uri="{FF2B5EF4-FFF2-40B4-BE49-F238E27FC236}">
              <a16:creationId xmlns:a16="http://schemas.microsoft.com/office/drawing/2014/main" id="{696D066A-2A3A-4D0A-BB3B-3FC0237E716D}"/>
            </a:ext>
          </a:extLst>
        </xdr:cNvPr>
        <xdr:cNvSpPr txBox="1"/>
      </xdr:nvSpPr>
      <xdr:spPr>
        <a:xfrm>
          <a:off x="10334625" y="2647950"/>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K</a:t>
          </a:r>
        </a:p>
      </xdr:txBody>
    </xdr:sp>
    <xdr:clientData/>
  </xdr:oneCellAnchor>
  <xdr:oneCellAnchor>
    <xdr:from>
      <xdr:col>10</xdr:col>
      <xdr:colOff>133350</xdr:colOff>
      <xdr:row>8</xdr:row>
      <xdr:rowOff>152400</xdr:rowOff>
    </xdr:from>
    <xdr:ext cx="371066" cy="264560"/>
    <xdr:sp macro="" textlink="">
      <xdr:nvSpPr>
        <xdr:cNvPr id="25" name="TextBox 24">
          <a:extLst>
            <a:ext uri="{FF2B5EF4-FFF2-40B4-BE49-F238E27FC236}">
              <a16:creationId xmlns:a16="http://schemas.microsoft.com/office/drawing/2014/main" id="{5B25DB41-5D9C-4544-9AD0-82D64279C4A3}"/>
            </a:ext>
          </a:extLst>
        </xdr:cNvPr>
        <xdr:cNvSpPr txBox="1"/>
      </xdr:nvSpPr>
      <xdr:spPr>
        <a:xfrm>
          <a:off x="9305925" y="14954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P</a:t>
          </a:r>
        </a:p>
      </xdr:txBody>
    </xdr:sp>
    <xdr:clientData/>
  </xdr:oneCellAnchor>
  <xdr:oneCellAnchor>
    <xdr:from>
      <xdr:col>10</xdr:col>
      <xdr:colOff>114300</xdr:colOff>
      <xdr:row>9</xdr:row>
      <xdr:rowOff>161925</xdr:rowOff>
    </xdr:from>
    <xdr:ext cx="371066" cy="264560"/>
    <xdr:sp macro="" textlink="">
      <xdr:nvSpPr>
        <xdr:cNvPr id="26" name="TextBox 25">
          <a:extLst>
            <a:ext uri="{FF2B5EF4-FFF2-40B4-BE49-F238E27FC236}">
              <a16:creationId xmlns:a16="http://schemas.microsoft.com/office/drawing/2014/main" id="{EFBC1BD4-A457-47C7-A79B-313B86163954}"/>
            </a:ext>
          </a:extLst>
        </xdr:cNvPr>
        <xdr:cNvSpPr txBox="1"/>
      </xdr:nvSpPr>
      <xdr:spPr>
        <a:xfrm>
          <a:off x="9286875" y="1695450"/>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H</a:t>
          </a:r>
        </a:p>
      </xdr:txBody>
    </xdr:sp>
    <xdr:clientData/>
  </xdr:oneCellAnchor>
  <xdr:oneCellAnchor>
    <xdr:from>
      <xdr:col>11</xdr:col>
      <xdr:colOff>228600</xdr:colOff>
      <xdr:row>8</xdr:row>
      <xdr:rowOff>152400</xdr:rowOff>
    </xdr:from>
    <xdr:ext cx="371066" cy="264560"/>
    <xdr:sp macro="" textlink="">
      <xdr:nvSpPr>
        <xdr:cNvPr id="27" name="TextBox 26">
          <a:extLst>
            <a:ext uri="{FF2B5EF4-FFF2-40B4-BE49-F238E27FC236}">
              <a16:creationId xmlns:a16="http://schemas.microsoft.com/office/drawing/2014/main" id="{F70A81F6-B6EB-42B9-A947-A4FA87FD155B}"/>
            </a:ext>
          </a:extLst>
        </xdr:cNvPr>
        <xdr:cNvSpPr txBox="1"/>
      </xdr:nvSpPr>
      <xdr:spPr>
        <a:xfrm>
          <a:off x="10277475" y="14954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R</a:t>
          </a:r>
        </a:p>
      </xdr:txBody>
    </xdr:sp>
    <xdr:clientData/>
  </xdr:oneCellAnchor>
  <xdr:oneCellAnchor>
    <xdr:from>
      <xdr:col>11</xdr:col>
      <xdr:colOff>266700</xdr:colOff>
      <xdr:row>9</xdr:row>
      <xdr:rowOff>142875</xdr:rowOff>
    </xdr:from>
    <xdr:ext cx="371066" cy="264560"/>
    <xdr:sp macro="" textlink="">
      <xdr:nvSpPr>
        <xdr:cNvPr id="28" name="TextBox 27">
          <a:extLst>
            <a:ext uri="{FF2B5EF4-FFF2-40B4-BE49-F238E27FC236}">
              <a16:creationId xmlns:a16="http://schemas.microsoft.com/office/drawing/2014/main" id="{3C33616E-5A6E-47CB-B8C9-FD9E9D5B2E82}"/>
            </a:ext>
          </a:extLst>
        </xdr:cNvPr>
        <xdr:cNvSpPr txBox="1"/>
      </xdr:nvSpPr>
      <xdr:spPr>
        <a:xfrm>
          <a:off x="11668125" y="1866900"/>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J</a:t>
          </a:r>
        </a:p>
      </xdr:txBody>
    </xdr:sp>
    <xdr:clientData/>
  </xdr:oneCellAnchor>
  <xdr:oneCellAnchor>
    <xdr:from>
      <xdr:col>12</xdr:col>
      <xdr:colOff>95250</xdr:colOff>
      <xdr:row>8</xdr:row>
      <xdr:rowOff>152400</xdr:rowOff>
    </xdr:from>
    <xdr:ext cx="371066" cy="264560"/>
    <xdr:sp macro="" textlink="">
      <xdr:nvSpPr>
        <xdr:cNvPr id="29" name="TextBox 28">
          <a:extLst>
            <a:ext uri="{FF2B5EF4-FFF2-40B4-BE49-F238E27FC236}">
              <a16:creationId xmlns:a16="http://schemas.microsoft.com/office/drawing/2014/main" id="{332ED20E-07EA-4AD0-A40D-8E8E7EADF238}"/>
            </a:ext>
          </a:extLst>
        </xdr:cNvPr>
        <xdr:cNvSpPr txBox="1"/>
      </xdr:nvSpPr>
      <xdr:spPr>
        <a:xfrm>
          <a:off x="11172825" y="14954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F</a:t>
          </a:r>
        </a:p>
      </xdr:txBody>
    </xdr:sp>
    <xdr:clientData/>
  </xdr:oneCellAnchor>
  <xdr:oneCellAnchor>
    <xdr:from>
      <xdr:col>12</xdr:col>
      <xdr:colOff>76200</xdr:colOff>
      <xdr:row>9</xdr:row>
      <xdr:rowOff>142875</xdr:rowOff>
    </xdr:from>
    <xdr:ext cx="371066" cy="264560"/>
    <xdr:sp macro="" textlink="">
      <xdr:nvSpPr>
        <xdr:cNvPr id="30" name="TextBox 29">
          <a:extLst>
            <a:ext uri="{FF2B5EF4-FFF2-40B4-BE49-F238E27FC236}">
              <a16:creationId xmlns:a16="http://schemas.microsoft.com/office/drawing/2014/main" id="{0F3A268C-EF49-46F0-811D-48FBDA98BCD7}"/>
            </a:ext>
          </a:extLst>
        </xdr:cNvPr>
        <xdr:cNvSpPr txBox="1"/>
      </xdr:nvSpPr>
      <xdr:spPr>
        <a:xfrm>
          <a:off x="11153775" y="1676400"/>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M</a:t>
          </a:r>
        </a:p>
      </xdr:txBody>
    </xdr:sp>
    <xdr:clientData/>
  </xdr:oneCellAnchor>
  <xdr:oneCellAnchor>
    <xdr:from>
      <xdr:col>13</xdr:col>
      <xdr:colOff>47625</xdr:colOff>
      <xdr:row>8</xdr:row>
      <xdr:rowOff>152400</xdr:rowOff>
    </xdr:from>
    <xdr:ext cx="371066" cy="264560"/>
    <xdr:sp macro="" textlink="">
      <xdr:nvSpPr>
        <xdr:cNvPr id="31" name="TextBox 30">
          <a:extLst>
            <a:ext uri="{FF2B5EF4-FFF2-40B4-BE49-F238E27FC236}">
              <a16:creationId xmlns:a16="http://schemas.microsoft.com/office/drawing/2014/main" id="{0A928E64-AB4E-4611-8F5E-3ACAD3F5DFD0}"/>
            </a:ext>
          </a:extLst>
        </xdr:cNvPr>
        <xdr:cNvSpPr txBox="1"/>
      </xdr:nvSpPr>
      <xdr:spPr>
        <a:xfrm>
          <a:off x="11906250" y="14954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E</a:t>
          </a:r>
        </a:p>
      </xdr:txBody>
    </xdr:sp>
    <xdr:clientData/>
  </xdr:oneCellAnchor>
  <xdr:oneCellAnchor>
    <xdr:from>
      <xdr:col>13</xdr:col>
      <xdr:colOff>66675</xdr:colOff>
      <xdr:row>9</xdr:row>
      <xdr:rowOff>152400</xdr:rowOff>
    </xdr:from>
    <xdr:ext cx="371066" cy="264560"/>
    <xdr:sp macro="" textlink="">
      <xdr:nvSpPr>
        <xdr:cNvPr id="32" name="TextBox 31">
          <a:extLst>
            <a:ext uri="{FF2B5EF4-FFF2-40B4-BE49-F238E27FC236}">
              <a16:creationId xmlns:a16="http://schemas.microsoft.com/office/drawing/2014/main" id="{8A934BC5-58F3-44F3-9B14-06C53AFBF5B6}"/>
            </a:ext>
          </a:extLst>
        </xdr:cNvPr>
        <xdr:cNvSpPr txBox="1"/>
      </xdr:nvSpPr>
      <xdr:spPr>
        <a:xfrm>
          <a:off x="11925300" y="1685925"/>
          <a:ext cx="371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L</a:t>
          </a:r>
        </a:p>
      </xdr:txBody>
    </xdr:sp>
    <xdr:clientData/>
  </xdr:oneCellAnchor>
  <xdr:twoCellAnchor>
    <xdr:from>
      <xdr:col>9</xdr:col>
      <xdr:colOff>1341967</xdr:colOff>
      <xdr:row>9</xdr:row>
      <xdr:rowOff>20109</xdr:rowOff>
    </xdr:from>
    <xdr:to>
      <xdr:col>13</xdr:col>
      <xdr:colOff>569384</xdr:colOff>
      <xdr:row>9</xdr:row>
      <xdr:rowOff>20109</xdr:rowOff>
    </xdr:to>
    <xdr:cxnSp macro="">
      <xdr:nvCxnSpPr>
        <xdr:cNvPr id="2" name="Straight Connector 1">
          <a:extLst>
            <a:ext uri="{FF2B5EF4-FFF2-40B4-BE49-F238E27FC236}">
              <a16:creationId xmlns:a16="http://schemas.microsoft.com/office/drawing/2014/main" id="{05E8186B-4423-437F-B2EE-22BEDF203B83}"/>
            </a:ext>
          </a:extLst>
        </xdr:cNvPr>
        <xdr:cNvCxnSpPr/>
      </xdr:nvCxnSpPr>
      <xdr:spPr>
        <a:xfrm>
          <a:off x="10485967" y="1745192"/>
          <a:ext cx="3259667" cy="0"/>
        </a:xfrm>
        <a:prstGeom prst="line">
          <a:avLst/>
        </a:prstGeom>
        <a:ln w="12700">
          <a:solidFill>
            <a:srgbClr val="FF0000"/>
          </a:solidFill>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1019175</xdr:colOff>
      <xdr:row>8</xdr:row>
      <xdr:rowOff>104775</xdr:rowOff>
    </xdr:from>
    <xdr:ext cx="504825" cy="232809"/>
    <xdr:sp macro="" textlink="">
      <xdr:nvSpPr>
        <xdr:cNvPr id="6" name="TextBox 5">
          <a:extLst>
            <a:ext uri="{FF2B5EF4-FFF2-40B4-BE49-F238E27FC236}">
              <a16:creationId xmlns:a16="http://schemas.microsoft.com/office/drawing/2014/main" id="{D6EB1D27-38E5-43CC-AD41-AD4A621BDB58}"/>
            </a:ext>
          </a:extLst>
        </xdr:cNvPr>
        <xdr:cNvSpPr txBox="1"/>
      </xdr:nvSpPr>
      <xdr:spPr>
        <a:xfrm>
          <a:off x="10201275" y="1638300"/>
          <a:ext cx="504825" cy="232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0">
              <a:solidFill>
                <a:srgbClr val="FF0000"/>
              </a:solidFill>
            </a:rPr>
            <a:t>p.4</a:t>
          </a:r>
        </a:p>
        <a:p>
          <a:endParaRPr lang="en-US" sz="1100" b="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38100</xdr:colOff>
      <xdr:row>13</xdr:row>
      <xdr:rowOff>161925</xdr:rowOff>
    </xdr:from>
    <xdr:to>
      <xdr:col>10</xdr:col>
      <xdr:colOff>333375</xdr:colOff>
      <xdr:row>18</xdr:row>
      <xdr:rowOff>19050</xdr:rowOff>
    </xdr:to>
    <xdr:cxnSp macro="">
      <xdr:nvCxnSpPr>
        <xdr:cNvPr id="2" name="Straight Connector 1">
          <a:extLst>
            <a:ext uri="{FF2B5EF4-FFF2-40B4-BE49-F238E27FC236}">
              <a16:creationId xmlns:a16="http://schemas.microsoft.com/office/drawing/2014/main" id="{8AA234BF-AB2E-4E04-938A-407A578CE08C}"/>
            </a:ext>
          </a:extLst>
        </xdr:cNvPr>
        <xdr:cNvCxnSpPr/>
      </xdr:nvCxnSpPr>
      <xdr:spPr>
        <a:xfrm flipV="1">
          <a:off x="3295650" y="2657475"/>
          <a:ext cx="3009900" cy="828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im Harder" refreshedDate="45876.471551388888" createdVersion="8" refreshedVersion="8" minRefreshableVersion="3" recordCount="69" xr:uid="{B560DB9C-BD0F-4206-A033-CAA7DBB8D1D7}">
  <cacheSource type="worksheet">
    <worksheetSource ref="A1:H1048576" sheet="Calc Data"/>
  </cacheSource>
  <cacheFields count="8">
    <cacheField name="Company" numFmtId="0">
      <sharedItems containsString="0" containsBlank="1" containsNumber="1" containsInteger="1" minValue="4" maxValue="110" count="5">
        <n v="100"/>
        <n v="110"/>
        <n v="20"/>
        <n v="4"/>
        <m/>
      </sharedItems>
    </cacheField>
    <cacheField name="eo company" numFmtId="0">
      <sharedItems containsBlank="1" count="4">
        <s v="P01000: TOTAL LGE UTILITY"/>
        <s v="P10040: TOTAL KU COMPANY"/>
        <s v="P00020: TOTAL LG&amp;E AND KU SERVICES COMPANY"/>
        <m/>
      </sharedItems>
    </cacheField>
    <cacheField name="Acct type 1" numFmtId="0">
      <sharedItems containsBlank="1" count="8">
        <s v="PPLBOC: CUSTOMER ACCOUNTS RECEIVABLE"/>
        <s v="PPLBOI: INTERCOMPANY ACCOUNTS RECEIVABLE"/>
        <s v="PPLBTC: TOTAL CLEARINGS"/>
        <s v="PPLCTL: TOTAL COST OF SALES"/>
        <s v="PPLETO: TOTAL OPERATING EXPENSE"/>
        <s v="PPLOIE: TOTAL OTHER INCOME AND EXPENSE"/>
        <s v="PPLBFC: TOTAL CAPITAL"/>
        <m/>
      </sharedItems>
    </cacheField>
    <cacheField name="ET " numFmtId="0">
      <sharedItems containsString="0" containsBlank="1" containsNumber="1" containsInteger="1" minValue="101" maxValue="120" count="5">
        <n v="101"/>
        <n v="110"/>
        <n v="120"/>
        <n v="102"/>
        <m/>
      </sharedItems>
    </cacheField>
    <cacheField name="ET 2" numFmtId="0">
      <sharedItems containsBlank="1"/>
    </cacheField>
    <cacheField name="Version" numFmtId="0">
      <sharedItems containsBlank="1"/>
    </cacheField>
    <cacheField name="Amt" numFmtId="0">
      <sharedItems containsString="0" containsBlank="1" containsNumber="1" containsInteger="1" minValue="-1521825" maxValue="33748166"/>
    </cacheField>
    <cacheField name="acct type" numFmtId="0">
      <sharedItems containsBlank="1" count="4">
        <s v="Bal Sh - other"/>
        <s v="Income Statement"/>
        <s v="Bal Sh - Capital"/>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
  <r>
    <x v="0"/>
    <x v="0"/>
    <x v="0"/>
    <x v="0"/>
    <s v="PLST: TOTAL STRAIGHT TIME LABOR"/>
    <s v="Working Forecast"/>
    <n v="351744"/>
    <x v="0"/>
  </r>
  <r>
    <x v="0"/>
    <x v="0"/>
    <x v="0"/>
    <x v="1"/>
    <s v="PLST: TOTAL STRAIGHT TIME LABOR"/>
    <s v="Working Forecast"/>
    <n v="1619673"/>
    <x v="0"/>
  </r>
  <r>
    <x v="0"/>
    <x v="0"/>
    <x v="0"/>
    <x v="2"/>
    <s v="PLST: TOTAL STRAIGHT TIME LABOR"/>
    <s v="Working Forecast"/>
    <n v="3212"/>
    <x v="0"/>
  </r>
  <r>
    <x v="1"/>
    <x v="1"/>
    <x v="0"/>
    <x v="0"/>
    <s v="PLST: TOTAL STRAIGHT TIME LABOR"/>
    <s v="Working Forecast"/>
    <n v="329256"/>
    <x v="0"/>
  </r>
  <r>
    <x v="1"/>
    <x v="1"/>
    <x v="0"/>
    <x v="1"/>
    <s v="PLST: TOTAL STRAIGHT TIME LABOR"/>
    <s v="Working Forecast"/>
    <n v="1578453"/>
    <x v="0"/>
  </r>
  <r>
    <x v="1"/>
    <x v="1"/>
    <x v="0"/>
    <x v="2"/>
    <s v="PLST: TOTAL STRAIGHT TIME LABOR"/>
    <s v="Working Forecast"/>
    <n v="3007"/>
    <x v="0"/>
  </r>
  <r>
    <x v="2"/>
    <x v="2"/>
    <x v="1"/>
    <x v="0"/>
    <s v="PLST: TOTAL STRAIGHT TIME LABOR"/>
    <s v="Working Forecast"/>
    <n v="298307"/>
    <x v="0"/>
  </r>
  <r>
    <x v="2"/>
    <x v="2"/>
    <x v="1"/>
    <x v="3"/>
    <s v="PLST: TOTAL STRAIGHT TIME LABOR"/>
    <s v="Working Forecast"/>
    <n v="48238"/>
    <x v="0"/>
  </r>
  <r>
    <x v="0"/>
    <x v="0"/>
    <x v="1"/>
    <x v="0"/>
    <s v="PLST: TOTAL STRAIGHT TIME LABOR"/>
    <s v="Working Forecast"/>
    <n v="88800"/>
    <x v="0"/>
  </r>
  <r>
    <x v="3"/>
    <x v="2"/>
    <x v="2"/>
    <x v="0"/>
    <s v="PLST: TOTAL STRAIGHT TIME LABOR"/>
    <s v="Working Forecast"/>
    <n v="0"/>
    <x v="0"/>
  </r>
  <r>
    <x v="2"/>
    <x v="2"/>
    <x v="2"/>
    <x v="0"/>
    <s v="PLST: TOTAL STRAIGHT TIME LABOR"/>
    <s v="Working Forecast"/>
    <n v="0"/>
    <x v="0"/>
  </r>
  <r>
    <x v="0"/>
    <x v="2"/>
    <x v="2"/>
    <x v="0"/>
    <s v="PLST: TOTAL STRAIGHT TIME LABOR"/>
    <s v="Working Forecast"/>
    <n v="5695995"/>
    <x v="0"/>
  </r>
  <r>
    <x v="0"/>
    <x v="2"/>
    <x v="2"/>
    <x v="3"/>
    <s v="PLST: TOTAL STRAIGHT TIME LABOR"/>
    <s v="Working Forecast"/>
    <n v="27866"/>
    <x v="0"/>
  </r>
  <r>
    <x v="0"/>
    <x v="0"/>
    <x v="2"/>
    <x v="0"/>
    <s v="PLST: TOTAL STRAIGHT TIME LABOR"/>
    <s v="Working Forecast"/>
    <n v="7895794"/>
    <x v="0"/>
  </r>
  <r>
    <x v="1"/>
    <x v="2"/>
    <x v="2"/>
    <x v="0"/>
    <s v="PLST: TOTAL STRAIGHT TIME LABOR"/>
    <s v="Working Forecast"/>
    <n v="8024515"/>
    <x v="0"/>
  </r>
  <r>
    <x v="1"/>
    <x v="1"/>
    <x v="2"/>
    <x v="0"/>
    <s v="PLST: TOTAL STRAIGHT TIME LABOR"/>
    <s v="Working Forecast"/>
    <n v="3596492"/>
    <x v="0"/>
  </r>
  <r>
    <x v="2"/>
    <x v="2"/>
    <x v="3"/>
    <x v="0"/>
    <s v="PLST: TOTAL STRAIGHT TIME LABOR"/>
    <s v="Working Forecast"/>
    <n v="0"/>
    <x v="1"/>
  </r>
  <r>
    <x v="0"/>
    <x v="2"/>
    <x v="3"/>
    <x v="0"/>
    <s v="PLST: TOTAL STRAIGHT TIME LABOR"/>
    <s v="Working Forecast"/>
    <n v="534090"/>
    <x v="1"/>
  </r>
  <r>
    <x v="0"/>
    <x v="0"/>
    <x v="3"/>
    <x v="0"/>
    <s v="PLST: TOTAL STRAIGHT TIME LABOR"/>
    <s v="Working Forecast"/>
    <n v="296999"/>
    <x v="1"/>
  </r>
  <r>
    <x v="0"/>
    <x v="0"/>
    <x v="3"/>
    <x v="1"/>
    <s v="PLST: TOTAL STRAIGHT TIME LABOR"/>
    <s v="Working Forecast"/>
    <n v="181487"/>
    <x v="1"/>
  </r>
  <r>
    <x v="1"/>
    <x v="2"/>
    <x v="3"/>
    <x v="0"/>
    <s v="PLST: TOTAL STRAIGHT TIME LABOR"/>
    <s v="Working Forecast"/>
    <n v="652777"/>
    <x v="1"/>
  </r>
  <r>
    <x v="1"/>
    <x v="0"/>
    <x v="3"/>
    <x v="0"/>
    <s v="PLST: TOTAL STRAIGHT TIME LABOR"/>
    <s v="Working Forecast"/>
    <n v="121777"/>
    <x v="1"/>
  </r>
  <r>
    <x v="1"/>
    <x v="0"/>
    <x v="3"/>
    <x v="1"/>
    <s v="PLST: TOTAL STRAIGHT TIME LABOR"/>
    <s v="Working Forecast"/>
    <n v="226512"/>
    <x v="1"/>
  </r>
  <r>
    <x v="1"/>
    <x v="1"/>
    <x v="3"/>
    <x v="0"/>
    <s v="PLST: TOTAL STRAIGHT TIME LABOR"/>
    <s v="Working Forecast"/>
    <n v="159842"/>
    <x v="1"/>
  </r>
  <r>
    <x v="1"/>
    <x v="1"/>
    <x v="3"/>
    <x v="1"/>
    <s v="PLST: TOTAL STRAIGHT TIME LABOR"/>
    <s v="Working Forecast"/>
    <n v="-56628"/>
    <x v="1"/>
  </r>
  <r>
    <x v="3"/>
    <x v="2"/>
    <x v="4"/>
    <x v="0"/>
    <s v="PLST: TOTAL STRAIGHT TIME LABOR"/>
    <s v="Working Forecast"/>
    <n v="0"/>
    <x v="1"/>
  </r>
  <r>
    <x v="3"/>
    <x v="0"/>
    <x v="4"/>
    <x v="1"/>
    <s v="PLST: TOTAL STRAIGHT TIME LABOR"/>
    <s v="Working Forecast"/>
    <n v="0"/>
    <x v="1"/>
  </r>
  <r>
    <x v="3"/>
    <x v="1"/>
    <x v="4"/>
    <x v="2"/>
    <s v="PLST: TOTAL STRAIGHT TIME LABOR"/>
    <s v="Working Forecast"/>
    <n v="0"/>
    <x v="1"/>
  </r>
  <r>
    <x v="2"/>
    <x v="2"/>
    <x v="4"/>
    <x v="0"/>
    <s v="PLST: TOTAL STRAIGHT TIME LABOR"/>
    <s v="Working Forecast"/>
    <n v="0"/>
    <x v="1"/>
  </r>
  <r>
    <x v="2"/>
    <x v="2"/>
    <x v="4"/>
    <x v="3"/>
    <s v="PLST: TOTAL STRAIGHT TIME LABOR"/>
    <s v="Working Forecast"/>
    <n v="0"/>
    <x v="1"/>
  </r>
  <r>
    <x v="2"/>
    <x v="2"/>
    <x v="4"/>
    <x v="2"/>
    <s v="PLST: TOTAL STRAIGHT TIME LABOR"/>
    <s v="Working Forecast"/>
    <n v="0"/>
    <x v="1"/>
  </r>
  <r>
    <x v="2"/>
    <x v="0"/>
    <x v="4"/>
    <x v="1"/>
    <s v="PLST: TOTAL STRAIGHT TIME LABOR"/>
    <s v="Working Forecast"/>
    <n v="0"/>
    <x v="1"/>
  </r>
  <r>
    <x v="2"/>
    <x v="1"/>
    <x v="4"/>
    <x v="2"/>
    <s v="PLST: TOTAL STRAIGHT TIME LABOR"/>
    <s v="Working Forecast"/>
    <n v="0"/>
    <x v="1"/>
  </r>
  <r>
    <x v="0"/>
    <x v="2"/>
    <x v="4"/>
    <x v="0"/>
    <s v="PLST: TOTAL STRAIGHT TIME LABOR"/>
    <s v="Working Forecast"/>
    <n v="28431272"/>
    <x v="1"/>
  </r>
  <r>
    <x v="0"/>
    <x v="2"/>
    <x v="4"/>
    <x v="3"/>
    <s v="PLST: TOTAL STRAIGHT TIME LABOR"/>
    <s v="Working Forecast"/>
    <n v="395679"/>
    <x v="1"/>
  </r>
  <r>
    <x v="0"/>
    <x v="2"/>
    <x v="4"/>
    <x v="2"/>
    <s v="PLST: TOTAL STRAIGHT TIME LABOR"/>
    <s v="Working Forecast"/>
    <n v="37804"/>
    <x v="1"/>
  </r>
  <r>
    <x v="0"/>
    <x v="0"/>
    <x v="4"/>
    <x v="0"/>
    <s v="PLST: TOTAL STRAIGHT TIME LABOR"/>
    <s v="Working Forecast"/>
    <n v="31459095"/>
    <x v="1"/>
  </r>
  <r>
    <x v="0"/>
    <x v="0"/>
    <x v="4"/>
    <x v="3"/>
    <s v="PLST: TOTAL STRAIGHT TIME LABOR"/>
    <s v="Working Forecast"/>
    <n v="-3993"/>
    <x v="1"/>
  </r>
  <r>
    <x v="0"/>
    <x v="0"/>
    <x v="4"/>
    <x v="1"/>
    <s v="PLST: TOTAL STRAIGHT TIME LABOR"/>
    <s v="Working Forecast"/>
    <n v="15137109"/>
    <x v="1"/>
  </r>
  <r>
    <x v="0"/>
    <x v="0"/>
    <x v="4"/>
    <x v="2"/>
    <s v="PLST: TOTAL STRAIGHT TIME LABOR"/>
    <s v="Working Forecast"/>
    <n v="74495"/>
    <x v="1"/>
  </r>
  <r>
    <x v="0"/>
    <x v="1"/>
    <x v="4"/>
    <x v="0"/>
    <s v="PLST: TOTAL STRAIGHT TIME LABOR"/>
    <s v="Working Forecast"/>
    <n v="258856"/>
    <x v="1"/>
  </r>
  <r>
    <x v="0"/>
    <x v="1"/>
    <x v="4"/>
    <x v="2"/>
    <s v="PLST: TOTAL STRAIGHT TIME LABOR"/>
    <s v="Working Forecast"/>
    <n v="319055"/>
    <x v="1"/>
  </r>
  <r>
    <x v="1"/>
    <x v="2"/>
    <x v="4"/>
    <x v="0"/>
    <s v="PLST: TOTAL STRAIGHT TIME LABOR"/>
    <s v="Working Forecast"/>
    <n v="33748166"/>
    <x v="1"/>
  </r>
  <r>
    <x v="1"/>
    <x v="2"/>
    <x v="4"/>
    <x v="3"/>
    <s v="PLST: TOTAL STRAIGHT TIME LABOR"/>
    <s v="Working Forecast"/>
    <n v="206353"/>
    <x v="1"/>
  </r>
  <r>
    <x v="1"/>
    <x v="2"/>
    <x v="4"/>
    <x v="2"/>
    <s v="PLST: TOTAL STRAIGHT TIME LABOR"/>
    <s v="Working Forecast"/>
    <n v="23170"/>
    <x v="1"/>
  </r>
  <r>
    <x v="1"/>
    <x v="0"/>
    <x v="4"/>
    <x v="0"/>
    <s v="PLST: TOTAL STRAIGHT TIME LABOR"/>
    <s v="Working Forecast"/>
    <n v="3670210"/>
    <x v="1"/>
  </r>
  <r>
    <x v="1"/>
    <x v="0"/>
    <x v="4"/>
    <x v="1"/>
    <s v="PLST: TOTAL STRAIGHT TIME LABOR"/>
    <s v="Working Forecast"/>
    <n v="7854150"/>
    <x v="1"/>
  </r>
  <r>
    <x v="1"/>
    <x v="0"/>
    <x v="4"/>
    <x v="2"/>
    <s v="PLST: TOTAL STRAIGHT TIME LABOR"/>
    <s v="Working Forecast"/>
    <n v="24861"/>
    <x v="1"/>
  </r>
  <r>
    <x v="1"/>
    <x v="1"/>
    <x v="4"/>
    <x v="0"/>
    <s v="PLST: TOTAL STRAIGHT TIME LABOR"/>
    <s v="Working Forecast"/>
    <n v="33585592"/>
    <x v="1"/>
  </r>
  <r>
    <x v="1"/>
    <x v="1"/>
    <x v="4"/>
    <x v="3"/>
    <s v="PLST: TOTAL STRAIGHT TIME LABOR"/>
    <s v="Working Forecast"/>
    <n v="-3745"/>
    <x v="1"/>
  </r>
  <r>
    <x v="1"/>
    <x v="1"/>
    <x v="4"/>
    <x v="1"/>
    <s v="PLST: TOTAL STRAIGHT TIME LABOR"/>
    <s v="Working Forecast"/>
    <n v="-1521825"/>
    <x v="1"/>
  </r>
  <r>
    <x v="1"/>
    <x v="1"/>
    <x v="4"/>
    <x v="2"/>
    <s v="PLST: TOTAL STRAIGHT TIME LABOR"/>
    <s v="Working Forecast"/>
    <n v="268407"/>
    <x v="1"/>
  </r>
  <r>
    <x v="2"/>
    <x v="2"/>
    <x v="5"/>
    <x v="0"/>
    <s v="PLST: TOTAL STRAIGHT TIME LABOR"/>
    <s v="Working Forecast"/>
    <n v="0"/>
    <x v="1"/>
  </r>
  <r>
    <x v="0"/>
    <x v="2"/>
    <x v="5"/>
    <x v="0"/>
    <s v="PLST: TOTAL STRAIGHT TIME LABOR"/>
    <s v="Working Forecast"/>
    <n v="223868"/>
    <x v="1"/>
  </r>
  <r>
    <x v="0"/>
    <x v="0"/>
    <x v="5"/>
    <x v="0"/>
    <s v="PLST: TOTAL STRAIGHT TIME LABOR"/>
    <s v="Working Forecast"/>
    <n v="64992"/>
    <x v="1"/>
  </r>
  <r>
    <x v="1"/>
    <x v="2"/>
    <x v="5"/>
    <x v="0"/>
    <s v="PLST: TOTAL STRAIGHT TIME LABOR"/>
    <s v="Working Forecast"/>
    <n v="284922"/>
    <x v="1"/>
  </r>
  <r>
    <x v="0"/>
    <x v="2"/>
    <x v="6"/>
    <x v="0"/>
    <s v="PLST: TOTAL STRAIGHT TIME LABOR"/>
    <s v="Working Forecast"/>
    <n v="8569497"/>
    <x v="2"/>
  </r>
  <r>
    <x v="0"/>
    <x v="0"/>
    <x v="6"/>
    <x v="0"/>
    <s v="PLST: TOTAL STRAIGHT TIME LABOR"/>
    <s v="Working Forecast"/>
    <n v="17247972"/>
    <x v="2"/>
  </r>
  <r>
    <x v="0"/>
    <x v="0"/>
    <x v="6"/>
    <x v="1"/>
    <s v="PLST: TOTAL STRAIGHT TIME LABOR"/>
    <s v="Working Forecast"/>
    <n v="272567"/>
    <x v="2"/>
  </r>
  <r>
    <x v="0"/>
    <x v="1"/>
    <x v="6"/>
    <x v="0"/>
    <s v="PLST: TOTAL STRAIGHT TIME LABOR"/>
    <s v="Working Forecast"/>
    <n v="3869"/>
    <x v="2"/>
  </r>
  <r>
    <x v="0"/>
    <x v="1"/>
    <x v="6"/>
    <x v="2"/>
    <s v="PLST: TOTAL STRAIGHT TIME LABOR"/>
    <s v="Working Forecast"/>
    <n v="210882"/>
    <x v="2"/>
  </r>
  <r>
    <x v="1"/>
    <x v="2"/>
    <x v="6"/>
    <x v="0"/>
    <s v="PLST: TOTAL STRAIGHT TIME LABOR"/>
    <s v="Working Forecast"/>
    <n v="6646449"/>
    <x v="2"/>
  </r>
  <r>
    <x v="1"/>
    <x v="2"/>
    <x v="6"/>
    <x v="1"/>
    <s v="PLST: TOTAL STRAIGHT TIME LABOR"/>
    <s v="Working Forecast"/>
    <n v="45000"/>
    <x v="2"/>
  </r>
  <r>
    <x v="1"/>
    <x v="0"/>
    <x v="6"/>
    <x v="0"/>
    <s v="PLST: TOTAL STRAIGHT TIME LABOR"/>
    <s v="Working Forecast"/>
    <n v="53795"/>
    <x v="2"/>
  </r>
  <r>
    <x v="1"/>
    <x v="0"/>
    <x v="6"/>
    <x v="1"/>
    <s v="PLST: TOTAL STRAIGHT TIME LABOR"/>
    <s v="Working Forecast"/>
    <n v="194993"/>
    <x v="2"/>
  </r>
  <r>
    <x v="1"/>
    <x v="1"/>
    <x v="6"/>
    <x v="0"/>
    <s v="PLST: TOTAL STRAIGHT TIME LABOR"/>
    <s v="Working Forecast"/>
    <n v="26972257"/>
    <x v="2"/>
  </r>
  <r>
    <x v="1"/>
    <x v="1"/>
    <x v="6"/>
    <x v="1"/>
    <s v="PLST: TOTAL STRAIGHT TIME LABOR"/>
    <s v="Working Forecast"/>
    <n v="21364"/>
    <x v="2"/>
  </r>
  <r>
    <x v="1"/>
    <x v="1"/>
    <x v="6"/>
    <x v="2"/>
    <s v="PLST: TOTAL STRAIGHT TIME LABOR"/>
    <s v="Working Forecast"/>
    <n v="211075"/>
    <x v="2"/>
  </r>
  <r>
    <x v="4"/>
    <x v="3"/>
    <x v="7"/>
    <x v="4"/>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509092D-D576-4D09-9826-AC73F111EFE7}" name="PivotTable2" cacheId="1" applyNumberFormats="0" applyBorderFormats="0" applyFontFormats="0" applyPatternFormats="0" applyAlignmentFormats="0" applyWidthHeightFormats="1" dataCaption="Values" updatedVersion="8" minRefreshableVersion="3" useAutoFormatting="1" itemPrintTitles="1" createdVersion="5" indent="0" outline="1" outlineData="1" multipleFieldFilters="0">
  <location ref="A6:F20" firstHeaderRow="1" firstDataRow="2" firstDataCol="1" rowPageCount="1" colPageCount="1"/>
  <pivotFields count="8">
    <pivotField axis="axisCol" showAll="0">
      <items count="6">
        <item x="3"/>
        <item x="2"/>
        <item x="0"/>
        <item x="1"/>
        <item x="4"/>
        <item t="default"/>
      </items>
    </pivotField>
    <pivotField axis="axisRow" showAll="0">
      <items count="5">
        <item x="2"/>
        <item x="0"/>
        <item x="1"/>
        <item x="3"/>
        <item t="default"/>
      </items>
    </pivotField>
    <pivotField axis="axisRow" showAll="0">
      <items count="9">
        <item x="6"/>
        <item x="2"/>
        <item x="3"/>
        <item x="4"/>
        <item x="5"/>
        <item x="1"/>
        <item x="0"/>
        <item x="7"/>
        <item t="default"/>
      </items>
    </pivotField>
    <pivotField axis="axisPage" multipleItemSelectionAllowed="1" showAll="0">
      <items count="6">
        <item x="0"/>
        <item x="3"/>
        <item x="1"/>
        <item x="2"/>
        <item h="1" x="4"/>
        <item t="default"/>
      </items>
    </pivotField>
    <pivotField showAll="0"/>
    <pivotField showAll="0"/>
    <pivotField dataField="1" showAll="0" defaultSubtotal="0"/>
    <pivotField axis="axisRow" multipleItemSelectionAllowed="1" showAll="0">
      <items count="5">
        <item sd="0" x="2"/>
        <item sd="0" x="0"/>
        <item sd="0" x="1"/>
        <item x="3"/>
        <item t="default"/>
      </items>
    </pivotField>
  </pivotFields>
  <rowFields count="3">
    <field x="1"/>
    <field x="7"/>
    <field x="2"/>
  </rowFields>
  <rowItems count="13">
    <i>
      <x/>
    </i>
    <i r="1">
      <x/>
    </i>
    <i r="1">
      <x v="1"/>
    </i>
    <i r="1">
      <x v="2"/>
    </i>
    <i>
      <x v="1"/>
    </i>
    <i r="1">
      <x/>
    </i>
    <i r="1">
      <x v="1"/>
    </i>
    <i r="1">
      <x v="2"/>
    </i>
    <i>
      <x v="2"/>
    </i>
    <i r="1">
      <x/>
    </i>
    <i r="1">
      <x v="1"/>
    </i>
    <i r="1">
      <x v="2"/>
    </i>
    <i t="grand">
      <x/>
    </i>
  </rowItems>
  <colFields count="1">
    <field x="0"/>
  </colFields>
  <colItems count="5">
    <i>
      <x/>
    </i>
    <i>
      <x v="1"/>
    </i>
    <i>
      <x v="2"/>
    </i>
    <i>
      <x v="3"/>
    </i>
    <i t="grand">
      <x/>
    </i>
  </colItems>
  <pageFields count="1">
    <pageField fld="3" hier="-1"/>
  </pageFields>
  <dataFields count="1">
    <dataField name="Sum of Amt" fld="6" baseField="0" baseItem="0"/>
  </dataFields>
  <formats count="17">
    <format dxfId="19">
      <pivotArea outline="0" collapsedLevelsAreSubtotals="1" fieldPosition="0">
        <references count="1">
          <reference field="0" count="0" selected="0"/>
        </references>
      </pivotArea>
    </format>
    <format dxfId="18">
      <pivotArea grandCol="1" outline="0" collapsedLevelsAreSubtotals="1" fieldPosition="0"/>
    </format>
    <format dxfId="17">
      <pivotArea dataOnly="0" labelOnly="1" fieldPosition="0">
        <references count="1">
          <reference field="0" count="0"/>
        </references>
      </pivotArea>
    </format>
    <format dxfId="16">
      <pivotArea dataOnly="0" labelOnly="1" grandCol="1" outline="0" fieldPosition="0"/>
    </format>
    <format dxfId="15">
      <pivotArea type="all" dataOnly="0" outline="0" fieldPosition="0"/>
    </format>
    <format dxfId="14">
      <pivotArea outline="0" collapsedLevelsAreSubtotals="1" fieldPosition="0"/>
    </format>
    <format dxfId="13">
      <pivotArea type="origin" dataOnly="0" labelOnly="1" outline="0" fieldPosition="0"/>
    </format>
    <format dxfId="12">
      <pivotArea field="0" type="button" dataOnly="0" labelOnly="1" outline="0" axis="axisCol" fieldPosition="0"/>
    </format>
    <format dxfId="11">
      <pivotArea type="topRight" dataOnly="0" labelOnly="1" outline="0" fieldPosition="0"/>
    </format>
    <format dxfId="10">
      <pivotArea field="1" type="button" dataOnly="0" labelOnly="1" outline="0" axis="axisRow" fieldPosition="0"/>
    </format>
    <format dxfId="9">
      <pivotArea dataOnly="0" labelOnly="1" fieldPosition="0">
        <references count="1">
          <reference field="1" count="3">
            <x v="0"/>
            <x v="1"/>
            <x v="2"/>
          </reference>
        </references>
      </pivotArea>
    </format>
    <format dxfId="8">
      <pivotArea dataOnly="0" labelOnly="1" grandRow="1" outline="0" fieldPosition="0"/>
    </format>
    <format dxfId="7">
      <pivotArea dataOnly="0" labelOnly="1" fieldPosition="0">
        <references count="2">
          <reference field="1" count="1" selected="0">
            <x v="0"/>
          </reference>
          <reference field="7" count="3">
            <x v="0"/>
            <x v="1"/>
            <x v="2"/>
          </reference>
        </references>
      </pivotArea>
    </format>
    <format dxfId="6">
      <pivotArea dataOnly="0" labelOnly="1" fieldPosition="0">
        <references count="2">
          <reference field="1" count="1" selected="0">
            <x v="1"/>
          </reference>
          <reference field="7" count="3">
            <x v="0"/>
            <x v="1"/>
            <x v="2"/>
          </reference>
        </references>
      </pivotArea>
    </format>
    <format dxfId="5">
      <pivotArea dataOnly="0" labelOnly="1" fieldPosition="0">
        <references count="2">
          <reference field="1" count="1" selected="0">
            <x v="2"/>
          </reference>
          <reference field="7" count="3">
            <x v="0"/>
            <x v="1"/>
            <x v="2"/>
          </reference>
        </references>
      </pivotArea>
    </format>
    <format dxfId="4">
      <pivotArea dataOnly="0" labelOnly="1" fieldPosition="0">
        <references count="1">
          <reference field="0" count="4">
            <x v="0"/>
            <x v="1"/>
            <x v="2"/>
            <x v="3"/>
          </reference>
        </references>
      </pivotArea>
    </format>
    <format dxfId="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057C00-F3E2-4B72-90BC-81D2FD844B9C}" name="Table1" displayName="Table1" ref="A1:H69" totalsRowShown="0" headerRowDxfId="2" headerRowCellStyle="Comma">
  <autoFilter ref="A1:H69" xr:uid="{75B39D98-987E-4C3D-B64B-421A417FEB7B}"/>
  <tableColumns count="8">
    <tableColumn id="1" xr3:uid="{4D5C946C-B91A-42AB-9BC7-91EF20B97E27}" name="Company"/>
    <tableColumn id="2" xr3:uid="{8BA74752-6C75-4BD7-99A7-1310C3A48517}" name="eo company"/>
    <tableColumn id="3" xr3:uid="{311CC033-788D-4FE1-8234-3F768B4219E5}" name="Acct type 1"/>
    <tableColumn id="4" xr3:uid="{8B5640CD-EFA1-47A0-9871-77EC1D0745A4}" name="ET "/>
    <tableColumn id="5" xr3:uid="{46F9A1E3-D620-4946-A8CF-61628C3CC97E}" name="ET 2"/>
    <tableColumn id="6" xr3:uid="{1C007A26-1503-483A-ACBC-7AFBBB61163B}" name="Version" dataDxfId="1"/>
    <tableColumn id="7" xr3:uid="{59A3718F-0DA9-4BA0-B9CC-880F3BB55314}" name="Amt" dataDxfId="0" dataCellStyle="Comma"/>
    <tableColumn id="8" xr3:uid="{5B005023-0A3D-47D3-B450-C6A91FE4CC5C}" name="acct type">
      <calculatedColumnFormula>VLOOKUP(C2,$L$4:$M$15,2,FALSE)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4BD0-6002-4D65-A760-BEDF6F3B167B}">
  <sheetPr codeName="Sheet18"/>
  <dimension ref="A1:L33"/>
  <sheetViews>
    <sheetView tabSelected="1" zoomScale="130" zoomScaleNormal="130" zoomScaleSheetLayoutView="100" workbookViewId="0">
      <selection activeCell="B17" sqref="B17"/>
    </sheetView>
  </sheetViews>
  <sheetFormatPr defaultColWidth="9.140625" defaultRowHeight="12.75"/>
  <cols>
    <col min="1" max="1" width="2.7109375" style="57" customWidth="1"/>
    <col min="2" max="2" width="44.7109375" style="57" customWidth="1"/>
    <col min="3" max="3" width="1.7109375" style="57" customWidth="1"/>
    <col min="4" max="4" width="13.42578125" style="57" customWidth="1"/>
    <col min="5" max="5" width="4.85546875" style="57" customWidth="1"/>
    <col min="6" max="6" width="37.5703125" style="60" customWidth="1"/>
    <col min="7" max="7" width="13.42578125" style="60" customWidth="1"/>
    <col min="8" max="8" width="5.28515625" style="57" customWidth="1"/>
    <col min="9" max="16384" width="9.140625" style="57"/>
  </cols>
  <sheetData>
    <row r="1" spans="1:12">
      <c r="A1" s="61"/>
      <c r="B1" s="61"/>
      <c r="C1" s="61"/>
      <c r="D1" s="61"/>
      <c r="E1" s="61"/>
      <c r="F1" s="77"/>
      <c r="G1" s="77"/>
      <c r="H1" s="61"/>
    </row>
    <row r="2" spans="1:12">
      <c r="A2" s="62" t="s">
        <v>108</v>
      </c>
      <c r="B2" s="61"/>
      <c r="C2" s="62"/>
      <c r="D2" s="61"/>
      <c r="E2" s="61"/>
      <c r="F2" s="77"/>
      <c r="G2" s="77"/>
      <c r="H2" s="61"/>
      <c r="L2" s="58"/>
    </row>
    <row r="3" spans="1:12">
      <c r="A3" s="61"/>
      <c r="B3" s="61"/>
      <c r="C3" s="61"/>
      <c r="D3" s="61"/>
      <c r="E3" s="61"/>
      <c r="F3" s="77"/>
      <c r="G3" s="77"/>
      <c r="H3" s="61"/>
      <c r="L3" s="56"/>
    </row>
    <row r="4" spans="1:12">
      <c r="A4" s="61"/>
      <c r="B4" s="63"/>
      <c r="C4" s="61"/>
      <c r="D4" s="65" t="s">
        <v>88</v>
      </c>
      <c r="E4" s="64"/>
      <c r="F4" s="64"/>
      <c r="G4" s="64"/>
      <c r="H4" s="61"/>
    </row>
    <row r="5" spans="1:12" ht="19.5" customHeight="1">
      <c r="A5" s="61"/>
      <c r="B5" s="66" t="s">
        <v>93</v>
      </c>
      <c r="C5" s="61"/>
      <c r="D5" s="67">
        <f>'PowerPlan_CF Adj 2026 p.4'!C74</f>
        <v>-666178.5700000003</v>
      </c>
      <c r="E5" s="99" t="s">
        <v>78</v>
      </c>
      <c r="F5" s="68"/>
      <c r="G5" s="68"/>
      <c r="H5" s="99"/>
    </row>
    <row r="6" spans="1:12" ht="19.5" customHeight="1">
      <c r="A6" s="61"/>
      <c r="B6" s="66" t="s">
        <v>101</v>
      </c>
      <c r="C6" s="61"/>
      <c r="D6" s="67">
        <v>0</v>
      </c>
      <c r="E6" s="99"/>
      <c r="F6" s="68"/>
      <c r="G6" s="68"/>
      <c r="H6" s="99"/>
    </row>
    <row r="7" spans="1:12" ht="19.5" customHeight="1">
      <c r="A7" s="61"/>
      <c r="B7" s="80" t="s">
        <v>96</v>
      </c>
      <c r="C7" s="61"/>
      <c r="D7" s="67">
        <f>-'PowerPlan_CF Adj 2026 p.4'!F74</f>
        <v>-3383741.08</v>
      </c>
      <c r="E7" s="99" t="s">
        <v>78</v>
      </c>
      <c r="F7" s="68"/>
      <c r="G7" s="68"/>
      <c r="H7" s="99"/>
    </row>
    <row r="8" spans="1:12" ht="19.5" customHeight="1">
      <c r="A8" s="61"/>
      <c r="B8" s="69" t="s">
        <v>89</v>
      </c>
      <c r="C8" s="61"/>
      <c r="D8" s="68">
        <f>-'PowerPlan_CF Adj 2026 p.4'!J74</f>
        <v>232500.74</v>
      </c>
      <c r="E8" s="99" t="s">
        <v>78</v>
      </c>
      <c r="F8" s="68"/>
      <c r="G8" s="68"/>
      <c r="H8" s="99"/>
    </row>
    <row r="9" spans="1:12" ht="32.25" customHeight="1">
      <c r="A9" s="61"/>
      <c r="B9" s="69" t="s">
        <v>90</v>
      </c>
      <c r="C9" s="61"/>
      <c r="D9" s="68">
        <f>'PowerPlan_CF Adj 2026 p.4'!N74</f>
        <v>-1813269.0899999999</v>
      </c>
      <c r="E9" s="99" t="s">
        <v>78</v>
      </c>
      <c r="F9" s="68"/>
      <c r="G9" s="68"/>
      <c r="H9" s="99"/>
    </row>
    <row r="10" spans="1:12" ht="19.5" customHeight="1">
      <c r="A10" s="61"/>
      <c r="B10" s="80" t="s">
        <v>102</v>
      </c>
      <c r="C10" s="61"/>
      <c r="D10" s="68">
        <v>0</v>
      </c>
      <c r="E10" s="99"/>
      <c r="F10" s="68"/>
      <c r="G10" s="68"/>
      <c r="H10" s="99"/>
    </row>
    <row r="11" spans="1:12" ht="19.5" customHeight="1" thickBot="1">
      <c r="A11" s="61"/>
      <c r="B11" s="66" t="s">
        <v>91</v>
      </c>
      <c r="C11" s="61"/>
      <c r="D11" s="229">
        <f>SUM(D5:D10)</f>
        <v>-5630688</v>
      </c>
      <c r="E11" s="78"/>
      <c r="F11" s="78"/>
      <c r="G11" s="78"/>
      <c r="H11" s="61"/>
      <c r="K11" s="59"/>
    </row>
    <row r="12" spans="1:12" ht="13.5" thickTop="1">
      <c r="A12" s="61"/>
      <c r="B12" s="71"/>
      <c r="C12" s="61"/>
      <c r="D12" s="72"/>
      <c r="E12" s="72"/>
      <c r="F12" s="78"/>
      <c r="G12" s="77"/>
      <c r="H12" s="61"/>
    </row>
    <row r="13" spans="1:12">
      <c r="A13" s="61"/>
      <c r="B13" s="71"/>
      <c r="C13" s="61"/>
      <c r="D13" s="61"/>
      <c r="E13" s="61"/>
      <c r="F13" s="77"/>
      <c r="G13" s="77"/>
      <c r="H13" s="61"/>
    </row>
    <row r="14" spans="1:12">
      <c r="A14" s="61"/>
      <c r="B14" s="76" t="s">
        <v>92</v>
      </c>
      <c r="C14" s="61"/>
      <c r="D14" s="65">
        <v>2026</v>
      </c>
      <c r="E14" s="64"/>
      <c r="F14" s="240"/>
      <c r="G14" s="64"/>
      <c r="H14" s="61"/>
    </row>
    <row r="15" spans="1:12">
      <c r="A15" s="61"/>
      <c r="B15" s="61"/>
      <c r="C15" s="61"/>
      <c r="D15" s="61"/>
      <c r="E15" s="61"/>
      <c r="F15" s="241"/>
      <c r="G15" s="64"/>
      <c r="H15" s="61"/>
    </row>
    <row r="16" spans="1:12">
      <c r="A16" s="61"/>
      <c r="B16" s="66" t="s">
        <v>6</v>
      </c>
      <c r="C16" s="61"/>
      <c r="D16" s="73">
        <f>'Reg 26 Exhibits p.2-3'!D13</f>
        <v>-5630688</v>
      </c>
      <c r="E16" s="99" t="s">
        <v>63</v>
      </c>
      <c r="F16" s="242"/>
      <c r="G16" s="68"/>
      <c r="H16" s="99"/>
    </row>
    <row r="17" spans="1:8">
      <c r="A17" s="61"/>
      <c r="B17" s="61"/>
      <c r="C17" s="61"/>
      <c r="D17" s="74" t="s">
        <v>94</v>
      </c>
      <c r="E17" s="79"/>
      <c r="F17" s="77"/>
      <c r="G17" s="79"/>
      <c r="H17" s="61"/>
    </row>
    <row r="18" spans="1:8">
      <c r="A18" s="61"/>
      <c r="B18" s="66" t="s">
        <v>95</v>
      </c>
      <c r="C18" s="61"/>
      <c r="D18" s="72">
        <f>D16*1</f>
        <v>-5630688</v>
      </c>
      <c r="E18" s="72"/>
      <c r="F18" s="242"/>
      <c r="G18" s="78"/>
      <c r="H18" s="61"/>
    </row>
    <row r="19" spans="1:8">
      <c r="A19" s="61"/>
      <c r="B19" s="66"/>
      <c r="C19" s="61"/>
      <c r="D19" s="61"/>
      <c r="E19" s="61"/>
      <c r="F19" s="242"/>
      <c r="G19" s="78"/>
      <c r="H19" s="61"/>
    </row>
    <row r="20" spans="1:8" ht="13.5" thickBot="1">
      <c r="A20" s="61"/>
      <c r="B20" s="66" t="s">
        <v>92</v>
      </c>
      <c r="C20" s="61"/>
      <c r="D20" s="70">
        <f>SUM(D18)</f>
        <v>-5630688</v>
      </c>
      <c r="E20" s="61"/>
      <c r="F20" s="77"/>
      <c r="G20" s="77"/>
      <c r="H20" s="61"/>
    </row>
    <row r="21" spans="1:8" ht="13.5" thickTop="1">
      <c r="A21" s="61"/>
      <c r="B21" s="61"/>
      <c r="C21" s="61"/>
      <c r="D21" s="198">
        <f>D11-D20</f>
        <v>0</v>
      </c>
      <c r="E21" s="61"/>
      <c r="F21" s="240"/>
      <c r="G21" s="75"/>
      <c r="H21" s="61"/>
    </row>
    <row r="22" spans="1:8">
      <c r="A22" s="61"/>
      <c r="B22" s="76"/>
      <c r="C22" s="61"/>
      <c r="D22" s="61"/>
      <c r="E22" s="61"/>
      <c r="F22" s="240"/>
      <c r="G22" s="75"/>
      <c r="H22" s="61"/>
    </row>
    <row r="23" spans="1:8" ht="14.25" customHeight="1">
      <c r="A23" s="61"/>
      <c r="B23" s="66"/>
      <c r="C23" s="61"/>
      <c r="D23" s="61"/>
      <c r="E23" s="61"/>
      <c r="F23" s="242"/>
      <c r="G23" s="68"/>
      <c r="H23" s="99"/>
    </row>
    <row r="24" spans="1:8">
      <c r="A24" s="61"/>
      <c r="B24" s="61"/>
      <c r="C24" s="61"/>
      <c r="D24" s="61"/>
      <c r="E24" s="61"/>
      <c r="F24" s="77"/>
      <c r="G24" s="79"/>
      <c r="H24" s="61"/>
    </row>
    <row r="25" spans="1:8">
      <c r="A25" s="61"/>
      <c r="B25" s="66"/>
      <c r="C25" s="61"/>
      <c r="D25" s="61"/>
      <c r="E25" s="61"/>
      <c r="F25" s="242"/>
      <c r="G25" s="78"/>
      <c r="H25" s="61"/>
    </row>
    <row r="26" spans="1:8">
      <c r="A26" s="61"/>
      <c r="B26" s="71"/>
      <c r="C26" s="61"/>
      <c r="D26" s="61"/>
      <c r="E26" s="61"/>
      <c r="F26" s="241"/>
      <c r="G26" s="77"/>
      <c r="H26" s="61"/>
    </row>
    <row r="27" spans="1:8">
      <c r="A27" s="61"/>
      <c r="C27" s="61"/>
      <c r="E27" s="78"/>
      <c r="F27" s="242"/>
      <c r="G27" s="78"/>
      <c r="H27" s="61"/>
    </row>
    <row r="28" spans="1:8">
      <c r="A28" s="61"/>
      <c r="B28" s="61"/>
      <c r="C28" s="61"/>
      <c r="D28" s="61"/>
      <c r="E28" s="61"/>
      <c r="F28" s="61"/>
      <c r="G28" s="61"/>
      <c r="H28" s="61"/>
    </row>
    <row r="29" spans="1:8">
      <c r="A29" s="61"/>
      <c r="B29" s="61"/>
      <c r="C29" s="61"/>
      <c r="D29" s="61"/>
      <c r="E29" s="61"/>
      <c r="F29" s="61"/>
      <c r="G29" s="61"/>
      <c r="H29" s="61"/>
    </row>
    <row r="30" spans="1:8">
      <c r="A30" s="245"/>
      <c r="G30" s="243"/>
    </row>
    <row r="31" spans="1:8">
      <c r="A31" s="246"/>
      <c r="G31" s="244"/>
    </row>
    <row r="32" spans="1:8">
      <c r="A32" s="245"/>
    </row>
    <row r="33" spans="1:1">
      <c r="A33" s="245"/>
    </row>
  </sheetData>
  <pageMargins left="1" right="0.7" top="1.75" bottom="0.75" header="1.5"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N110"/>
  <sheetViews>
    <sheetView showWhiteSpace="0" view="pageBreakPreview" zoomScale="80" zoomScaleNormal="100" zoomScaleSheetLayoutView="80" zoomScalePageLayoutView="70" workbookViewId="0">
      <selection activeCell="C51" sqref="C51"/>
    </sheetView>
  </sheetViews>
  <sheetFormatPr defaultColWidth="9.140625" defaultRowHeight="12.75"/>
  <cols>
    <col min="1" max="1" width="24.140625" style="9" customWidth="1"/>
    <col min="2" max="4" width="37" style="9" customWidth="1"/>
    <col min="5" max="5" width="7" style="20" customWidth="1"/>
    <col min="6" max="6" width="13.7109375" style="20" customWidth="1"/>
    <col min="7" max="7" width="4.140625" style="20" customWidth="1"/>
    <col min="8" max="8" width="13.85546875" style="20" customWidth="1"/>
    <col min="9" max="9" width="3.85546875" style="20" customWidth="1"/>
    <col min="10" max="10" width="10.28515625" style="20" bestFit="1" customWidth="1"/>
    <col min="11" max="19" width="9" style="20" customWidth="1"/>
    <col min="20" max="16384" width="9.140625" style="20"/>
  </cols>
  <sheetData>
    <row r="1" spans="1:10" ht="15">
      <c r="A1" s="81"/>
      <c r="B1" s="319" t="s">
        <v>7</v>
      </c>
      <c r="C1" s="319"/>
      <c r="D1" s="319"/>
      <c r="E1" s="81"/>
      <c r="F1" s="52" t="s">
        <v>182</v>
      </c>
      <c r="G1" s="38"/>
      <c r="H1" s="38"/>
      <c r="I1" s="26"/>
      <c r="J1" s="26"/>
    </row>
    <row r="2" spans="1:10" ht="12.75" customHeight="1">
      <c r="A2" s="81"/>
      <c r="B2" s="319" t="s">
        <v>64</v>
      </c>
      <c r="C2" s="319"/>
      <c r="D2" s="319"/>
      <c r="E2" s="82"/>
      <c r="F2" s="311"/>
    </row>
    <row r="3" spans="1:10">
      <c r="A3" s="81"/>
      <c r="B3" s="319" t="s">
        <v>68</v>
      </c>
      <c r="C3" s="319"/>
      <c r="D3" s="319"/>
      <c r="E3" s="83"/>
    </row>
    <row r="4" spans="1:10">
      <c r="A4" s="82"/>
      <c r="B4" s="82"/>
      <c r="C4" s="82"/>
      <c r="D4" s="84"/>
      <c r="E4" s="82"/>
      <c r="F4" s="39"/>
      <c r="H4" s="39"/>
    </row>
    <row r="5" spans="1:10" s="18" customFormat="1">
      <c r="A5" s="321"/>
      <c r="B5" s="85" t="s">
        <v>13</v>
      </c>
      <c r="C5" s="86" t="s">
        <v>13</v>
      </c>
      <c r="D5" s="85" t="s">
        <v>13</v>
      </c>
      <c r="E5" s="87"/>
      <c r="F5" s="40"/>
      <c r="G5" s="40"/>
      <c r="H5" s="40"/>
      <c r="I5" s="40"/>
    </row>
    <row r="6" spans="1:10" s="18" customFormat="1">
      <c r="A6" s="322"/>
      <c r="B6" s="88" t="s">
        <v>14</v>
      </c>
      <c r="C6" s="88" t="s">
        <v>10</v>
      </c>
      <c r="D6" s="88" t="s">
        <v>6</v>
      </c>
      <c r="E6" s="87"/>
      <c r="F6" s="40"/>
      <c r="G6" s="41"/>
      <c r="H6" s="40"/>
      <c r="I6" s="41"/>
    </row>
    <row r="7" spans="1:10">
      <c r="A7" s="89" t="s">
        <v>0</v>
      </c>
      <c r="B7" s="90">
        <v>2429624</v>
      </c>
      <c r="C7" s="90">
        <v>5518260</v>
      </c>
      <c r="D7" s="90">
        <v>2310762</v>
      </c>
      <c r="E7" s="82"/>
      <c r="F7" s="21"/>
      <c r="G7" s="23"/>
      <c r="H7" s="21"/>
      <c r="I7" s="23"/>
    </row>
    <row r="8" spans="1:10">
      <c r="A8" s="89" t="s">
        <v>1</v>
      </c>
      <c r="B8" s="90">
        <v>16492025</v>
      </c>
      <c r="C8" s="90">
        <v>22805960</v>
      </c>
      <c r="D8" s="90">
        <v>13728839</v>
      </c>
      <c r="E8" s="82"/>
      <c r="F8" s="21"/>
      <c r="G8" s="23"/>
      <c r="H8" s="21"/>
      <c r="I8" s="23"/>
    </row>
    <row r="9" spans="1:10">
      <c r="A9" s="89" t="s">
        <v>2</v>
      </c>
      <c r="B9" s="90">
        <v>-32138812</v>
      </c>
      <c r="C9" s="90">
        <v>-23783937</v>
      </c>
      <c r="D9" s="90">
        <v>-28009342</v>
      </c>
      <c r="E9" s="82"/>
      <c r="F9" s="21"/>
      <c r="G9" s="23"/>
      <c r="H9" s="21"/>
      <c r="I9" s="23"/>
    </row>
    <row r="10" spans="1:10">
      <c r="A10" s="91" t="s">
        <v>3</v>
      </c>
      <c r="B10" s="92"/>
      <c r="C10" s="92"/>
      <c r="D10" s="92"/>
      <c r="E10" s="82"/>
      <c r="F10" s="21"/>
      <c r="G10" s="23"/>
      <c r="H10" s="21"/>
      <c r="I10" s="23"/>
    </row>
    <row r="11" spans="1:10">
      <c r="A11" s="93" t="s">
        <v>4</v>
      </c>
      <c r="B11" s="94">
        <v>872007</v>
      </c>
      <c r="C11" s="94">
        <v>228236</v>
      </c>
      <c r="D11" s="94">
        <v>66291</v>
      </c>
      <c r="E11" s="82"/>
      <c r="F11" s="21"/>
      <c r="G11" s="23"/>
      <c r="H11" s="21"/>
      <c r="I11" s="23"/>
    </row>
    <row r="12" spans="1:10">
      <c r="A12" s="95" t="s">
        <v>5</v>
      </c>
      <c r="B12" s="94">
        <v>10682963</v>
      </c>
      <c r="C12" s="94">
        <v>4270531</v>
      </c>
      <c r="D12" s="94">
        <v>6272762</v>
      </c>
      <c r="E12" s="82"/>
      <c r="F12" s="21"/>
      <c r="G12" s="23"/>
      <c r="H12" s="21"/>
      <c r="I12" s="23"/>
    </row>
    <row r="13" spans="1:10">
      <c r="A13" s="89" t="s">
        <v>9</v>
      </c>
      <c r="B13" s="90">
        <v>-1662193</v>
      </c>
      <c r="C13" s="90">
        <v>9039050</v>
      </c>
      <c r="D13" s="90">
        <v>-5630688</v>
      </c>
      <c r="E13" s="82"/>
      <c r="F13" s="21"/>
      <c r="G13" s="23"/>
      <c r="H13" s="21"/>
      <c r="I13" s="23"/>
    </row>
    <row r="14" spans="1:10">
      <c r="A14" s="82"/>
      <c r="B14" s="96" t="s">
        <v>78</v>
      </c>
      <c r="C14" s="96" t="s">
        <v>78</v>
      </c>
      <c r="D14" s="96" t="s">
        <v>112</v>
      </c>
      <c r="E14" s="82"/>
      <c r="F14" s="23"/>
      <c r="G14" s="23"/>
      <c r="H14" s="23"/>
      <c r="I14" s="23"/>
    </row>
    <row r="15" spans="1:10">
      <c r="A15" s="81"/>
      <c r="B15" s="319" t="s">
        <v>177</v>
      </c>
      <c r="C15" s="319"/>
      <c r="D15" s="319"/>
      <c r="E15" s="82"/>
    </row>
    <row r="16" spans="1:10">
      <c r="A16" s="81"/>
      <c r="B16" s="323" t="s">
        <v>64</v>
      </c>
      <c r="C16" s="323"/>
      <c r="D16" s="323"/>
      <c r="E16" s="82"/>
    </row>
    <row r="17" spans="1:14">
      <c r="A17" s="81"/>
      <c r="B17" s="319" t="s">
        <v>72</v>
      </c>
      <c r="C17" s="319"/>
      <c r="D17" s="319"/>
      <c r="E17" s="82"/>
    </row>
    <row r="18" spans="1:14">
      <c r="A18" s="82"/>
      <c r="B18" s="82"/>
      <c r="C18" s="82"/>
      <c r="D18" s="82"/>
      <c r="E18" s="82"/>
    </row>
    <row r="19" spans="1:14" s="18" customFormat="1" ht="12.75" customHeight="1">
      <c r="A19" s="312"/>
      <c r="B19" s="238" t="s">
        <v>13</v>
      </c>
      <c r="C19" s="2" t="s">
        <v>13</v>
      </c>
      <c r="D19" s="238" t="s">
        <v>13</v>
      </c>
      <c r="E19" s="82"/>
      <c r="F19" s="20"/>
      <c r="G19" s="20"/>
      <c r="H19" s="20"/>
    </row>
    <row r="20" spans="1:14" s="18" customFormat="1">
      <c r="A20" s="313"/>
      <c r="B20" s="3" t="s">
        <v>14</v>
      </c>
      <c r="C20" s="3" t="s">
        <v>10</v>
      </c>
      <c r="D20" s="3" t="s">
        <v>6</v>
      </c>
      <c r="E20" s="82"/>
      <c r="F20" s="20"/>
      <c r="G20" s="20"/>
      <c r="H20" s="20"/>
    </row>
    <row r="21" spans="1:14">
      <c r="A21" s="230" t="s">
        <v>0</v>
      </c>
      <c r="B21" s="231">
        <v>2198928</v>
      </c>
      <c r="C21" s="231">
        <v>4851911</v>
      </c>
      <c r="D21" s="231">
        <v>2087069</v>
      </c>
      <c r="E21" s="82"/>
      <c r="I21" s="22"/>
      <c r="J21" s="22"/>
    </row>
    <row r="22" spans="1:14">
      <c r="A22" s="230" t="s">
        <v>1</v>
      </c>
      <c r="B22" s="231">
        <v>15910858</v>
      </c>
      <c r="C22" s="231">
        <v>22075615</v>
      </c>
      <c r="D22" s="231">
        <v>13245251</v>
      </c>
      <c r="E22" s="82"/>
      <c r="I22" s="22"/>
      <c r="J22" s="22"/>
    </row>
    <row r="23" spans="1:14">
      <c r="A23" s="230" t="s">
        <v>2</v>
      </c>
      <c r="B23" s="231">
        <v>-30874820</v>
      </c>
      <c r="C23" s="231">
        <v>-21240934</v>
      </c>
      <c r="D23" s="231">
        <v>-27137587</v>
      </c>
      <c r="E23" s="82"/>
      <c r="I23" s="22"/>
      <c r="J23" s="22"/>
    </row>
    <row r="24" spans="1:14">
      <c r="A24" s="232" t="s">
        <v>3</v>
      </c>
      <c r="B24" s="233"/>
      <c r="C24" s="233"/>
      <c r="D24" s="233"/>
      <c r="E24" s="82"/>
      <c r="I24" s="22"/>
      <c r="J24" s="22"/>
    </row>
    <row r="25" spans="1:14">
      <c r="A25" s="234" t="s">
        <v>4</v>
      </c>
      <c r="B25" s="235">
        <v>953334</v>
      </c>
      <c r="C25" s="235">
        <v>59391</v>
      </c>
      <c r="D25" s="235">
        <v>66291</v>
      </c>
      <c r="E25" s="82"/>
      <c r="I25" s="22"/>
      <c r="J25" s="22"/>
    </row>
    <row r="26" spans="1:14">
      <c r="A26" s="236" t="s">
        <v>5</v>
      </c>
      <c r="B26" s="235">
        <v>11841510</v>
      </c>
      <c r="C26" s="235">
        <v>5179859</v>
      </c>
      <c r="D26" s="235">
        <v>7217350</v>
      </c>
      <c r="E26" s="82"/>
      <c r="I26" s="22"/>
      <c r="J26" s="22"/>
    </row>
    <row r="27" spans="1:14">
      <c r="A27" s="230" t="s">
        <v>9</v>
      </c>
      <c r="B27" s="231">
        <v>29810</v>
      </c>
      <c r="C27" s="231">
        <v>10925842</v>
      </c>
      <c r="D27" s="231">
        <v>-4521626</v>
      </c>
      <c r="E27" s="82"/>
      <c r="F27" s="21"/>
      <c r="G27" s="19"/>
      <c r="I27" s="22"/>
      <c r="J27" s="22"/>
    </row>
    <row r="28" spans="1:14">
      <c r="A28" s="26"/>
      <c r="B28" s="26"/>
      <c r="C28" s="26"/>
      <c r="D28" s="247"/>
      <c r="E28" s="82"/>
    </row>
    <row r="29" spans="1:14">
      <c r="A29" s="1"/>
      <c r="B29" s="26"/>
      <c r="C29" s="26"/>
      <c r="D29" s="26"/>
      <c r="E29" s="82"/>
    </row>
    <row r="30" spans="1:14" ht="14.25" customHeight="1">
      <c r="A30" s="1" t="s">
        <v>8</v>
      </c>
      <c r="B30" s="26"/>
      <c r="C30" s="26"/>
      <c r="D30" s="26"/>
      <c r="E30" s="82"/>
    </row>
    <row r="31" spans="1:14" s="26" customFormat="1" ht="12.75" customHeight="1">
      <c r="A31" s="318" t="s">
        <v>103</v>
      </c>
      <c r="B31" s="318"/>
      <c r="C31" s="318"/>
      <c r="D31" s="318"/>
      <c r="E31" s="97"/>
      <c r="F31" s="43"/>
      <c r="G31" s="43"/>
      <c r="H31" s="43"/>
      <c r="I31" s="43"/>
      <c r="J31" s="43"/>
      <c r="K31" s="43"/>
      <c r="L31" s="43"/>
      <c r="M31" s="43"/>
      <c r="N31" s="43"/>
    </row>
    <row r="32" spans="1:14" s="26" customFormat="1" ht="12.75" customHeight="1">
      <c r="A32" s="318" t="s">
        <v>178</v>
      </c>
      <c r="B32" s="318"/>
      <c r="C32" s="318"/>
      <c r="D32" s="318"/>
      <c r="E32" s="97"/>
      <c r="F32" s="43"/>
      <c r="G32" s="43"/>
      <c r="H32" s="43"/>
      <c r="I32" s="43"/>
      <c r="J32" s="43"/>
      <c r="K32" s="43"/>
      <c r="L32" s="43"/>
      <c r="M32" s="43"/>
      <c r="N32" s="43"/>
    </row>
    <row r="33" spans="1:14" s="26" customFormat="1" ht="53.25" customHeight="1">
      <c r="A33" s="318" t="s">
        <v>179</v>
      </c>
      <c r="B33" s="318"/>
      <c r="C33" s="318"/>
      <c r="D33" s="318"/>
      <c r="E33" s="98"/>
      <c r="F33" s="42"/>
      <c r="G33" s="42"/>
      <c r="H33" s="42"/>
      <c r="I33" s="42"/>
      <c r="J33" s="42"/>
      <c r="K33" s="42"/>
      <c r="L33" s="42"/>
      <c r="M33" s="42"/>
      <c r="N33" s="42"/>
    </row>
    <row r="34" spans="1:14" s="26" customFormat="1" ht="12.75" customHeight="1">
      <c r="A34" s="324" t="s">
        <v>84</v>
      </c>
      <c r="B34" s="324"/>
      <c r="C34" s="324"/>
      <c r="D34" s="324"/>
      <c r="E34" s="97"/>
      <c r="F34" s="43"/>
      <c r="G34" s="43"/>
      <c r="H34" s="43"/>
      <c r="I34" s="43"/>
      <c r="J34" s="43"/>
      <c r="K34" s="43"/>
      <c r="L34" s="43"/>
      <c r="M34" s="43"/>
      <c r="N34" s="43"/>
    </row>
    <row r="35" spans="1:14" s="26" customFormat="1" ht="28.5" customHeight="1">
      <c r="A35" s="318" t="s">
        <v>104</v>
      </c>
      <c r="B35" s="318"/>
      <c r="C35" s="318"/>
      <c r="D35" s="318"/>
      <c r="E35" s="97"/>
      <c r="F35" s="43"/>
      <c r="G35" s="43"/>
      <c r="H35" s="43"/>
      <c r="I35" s="43"/>
      <c r="J35" s="43"/>
      <c r="K35" s="43"/>
      <c r="L35" s="43"/>
      <c r="M35" s="43"/>
      <c r="N35" s="43"/>
    </row>
    <row r="36" spans="1:14" s="26" customFormat="1" ht="54" customHeight="1">
      <c r="A36" s="318" t="s">
        <v>105</v>
      </c>
      <c r="B36" s="318"/>
      <c r="C36" s="318"/>
      <c r="D36" s="318"/>
      <c r="E36" s="82"/>
      <c r="F36" s="42"/>
      <c r="G36" s="42"/>
      <c r="H36" s="42"/>
      <c r="I36" s="42"/>
      <c r="J36" s="42"/>
      <c r="K36" s="42"/>
      <c r="L36" s="42"/>
      <c r="M36" s="42"/>
      <c r="N36" s="42"/>
    </row>
    <row r="37" spans="1:14" s="26" customFormat="1" ht="39.75" customHeight="1">
      <c r="A37" s="317" t="s">
        <v>106</v>
      </c>
      <c r="B37" s="317"/>
      <c r="C37" s="317"/>
      <c r="D37" s="317"/>
      <c r="E37" s="98"/>
      <c r="F37" s="43"/>
      <c r="G37" s="43"/>
      <c r="H37" s="43"/>
      <c r="I37" s="43"/>
      <c r="J37" s="43"/>
      <c r="K37" s="43"/>
      <c r="L37" s="43"/>
      <c r="M37" s="43"/>
      <c r="N37" s="43"/>
    </row>
    <row r="38" spans="1:14" s="26" customFormat="1">
      <c r="A38" s="320"/>
      <c r="B38" s="320"/>
      <c r="C38" s="320"/>
      <c r="D38" s="320"/>
    </row>
    <row r="39" spans="1:14">
      <c r="A39" s="24"/>
      <c r="B39" s="314" t="s">
        <v>7</v>
      </c>
      <c r="C39" s="314"/>
      <c r="D39" s="314"/>
    </row>
    <row r="40" spans="1:14" ht="12.75" customHeight="1">
      <c r="A40" s="24"/>
      <c r="B40" s="315" t="s">
        <v>64</v>
      </c>
      <c r="C40" s="315"/>
      <c r="D40" s="315"/>
    </row>
    <row r="41" spans="1:14">
      <c r="A41" s="24"/>
      <c r="B41" s="314" t="s">
        <v>77</v>
      </c>
      <c r="C41" s="314"/>
      <c r="D41" s="314"/>
    </row>
    <row r="42" spans="1:14">
      <c r="A42" s="26"/>
      <c r="B42" s="26"/>
      <c r="C42" s="26"/>
      <c r="D42" s="26"/>
    </row>
    <row r="43" spans="1:14" s="18" customFormat="1" ht="12.75" customHeight="1">
      <c r="A43" s="312"/>
      <c r="B43" s="238" t="s">
        <v>13</v>
      </c>
      <c r="C43" s="2" t="s">
        <v>13</v>
      </c>
      <c r="D43" s="238" t="s">
        <v>13</v>
      </c>
      <c r="E43" s="20"/>
      <c r="F43" s="20"/>
      <c r="G43" s="20"/>
      <c r="H43" s="20"/>
    </row>
    <row r="44" spans="1:14" s="18" customFormat="1">
      <c r="A44" s="313"/>
      <c r="B44" s="3" t="s">
        <v>14</v>
      </c>
      <c r="C44" s="3" t="s">
        <v>10</v>
      </c>
      <c r="D44" s="3" t="s">
        <v>6</v>
      </c>
      <c r="E44" s="20"/>
      <c r="F44" s="20"/>
      <c r="G44" s="20"/>
      <c r="H44" s="20"/>
    </row>
    <row r="45" spans="1:14">
      <c r="A45" s="230" t="s">
        <v>0</v>
      </c>
      <c r="B45" s="231">
        <v>2117954</v>
      </c>
      <c r="C45" s="231">
        <v>4202593</v>
      </c>
      <c r="D45" s="231">
        <v>1871366</v>
      </c>
    </row>
    <row r="46" spans="1:14">
      <c r="A46" s="230" t="s">
        <v>1</v>
      </c>
      <c r="B46" s="231">
        <v>15302419</v>
      </c>
      <c r="C46" s="231">
        <v>21386857</v>
      </c>
      <c r="D46" s="231">
        <v>12743738</v>
      </c>
    </row>
    <row r="47" spans="1:14">
      <c r="A47" s="230" t="s">
        <v>2</v>
      </c>
      <c r="B47" s="231">
        <v>-29808938</v>
      </c>
      <c r="C47" s="231">
        <v>-18801273</v>
      </c>
      <c r="D47" s="231">
        <v>-26379770</v>
      </c>
    </row>
    <row r="48" spans="1:14">
      <c r="A48" s="232" t="s">
        <v>3</v>
      </c>
      <c r="B48" s="233"/>
      <c r="C48" s="233"/>
      <c r="D48" s="233"/>
    </row>
    <row r="49" spans="1:8">
      <c r="A49" s="234" t="s">
        <v>4</v>
      </c>
      <c r="B49" s="235">
        <v>930046</v>
      </c>
      <c r="C49" s="235">
        <v>35048</v>
      </c>
      <c r="D49" s="235">
        <v>66291</v>
      </c>
    </row>
    <row r="50" spans="1:8">
      <c r="A50" s="236" t="s">
        <v>5</v>
      </c>
      <c r="B50" s="235">
        <v>12851818</v>
      </c>
      <c r="C50" s="235">
        <v>5977531</v>
      </c>
      <c r="D50" s="235">
        <v>8038218</v>
      </c>
    </row>
    <row r="51" spans="1:8">
      <c r="A51" s="230" t="s">
        <v>9</v>
      </c>
      <c r="B51" s="231">
        <v>1393299</v>
      </c>
      <c r="C51" s="231">
        <v>12800756</v>
      </c>
      <c r="D51" s="231">
        <v>-3660157</v>
      </c>
      <c r="F51" s="21"/>
      <c r="G51" s="19"/>
    </row>
    <row r="52" spans="1:8" s="26" customFormat="1">
      <c r="A52" s="23"/>
      <c r="B52" s="21"/>
      <c r="C52" s="21"/>
      <c r="D52" s="21"/>
    </row>
    <row r="53" spans="1:8">
      <c r="A53" s="26"/>
      <c r="B53" s="316" t="s">
        <v>7</v>
      </c>
      <c r="C53" s="316"/>
      <c r="D53" s="316"/>
    </row>
    <row r="54" spans="1:8">
      <c r="A54" s="24"/>
      <c r="B54" s="316" t="s">
        <v>64</v>
      </c>
      <c r="C54" s="316"/>
      <c r="D54" s="316"/>
    </row>
    <row r="55" spans="1:8">
      <c r="A55" s="24"/>
      <c r="B55" s="316" t="s">
        <v>81</v>
      </c>
      <c r="C55" s="316"/>
      <c r="D55" s="316"/>
    </row>
    <row r="56" spans="1:8">
      <c r="A56" s="26"/>
      <c r="B56" s="26"/>
      <c r="C56" s="26"/>
      <c r="D56" s="26"/>
    </row>
    <row r="57" spans="1:8" s="18" customFormat="1" ht="12.75" customHeight="1">
      <c r="A57" s="312"/>
      <c r="B57" s="238" t="s">
        <v>13</v>
      </c>
      <c r="C57" s="2" t="s">
        <v>13</v>
      </c>
      <c r="D57" s="238" t="s">
        <v>13</v>
      </c>
      <c r="E57" s="20"/>
      <c r="F57" s="20"/>
      <c r="G57" s="20"/>
      <c r="H57" s="20"/>
    </row>
    <row r="58" spans="1:8" s="18" customFormat="1">
      <c r="A58" s="313"/>
      <c r="B58" s="3" t="s">
        <v>14</v>
      </c>
      <c r="C58" s="3" t="s">
        <v>10</v>
      </c>
      <c r="D58" s="3" t="s">
        <v>6</v>
      </c>
      <c r="E58" s="20"/>
      <c r="F58" s="20"/>
      <c r="G58" s="20"/>
      <c r="H58" s="20"/>
    </row>
    <row r="59" spans="1:8">
      <c r="A59" s="230" t="s">
        <v>0</v>
      </c>
      <c r="B59" s="231">
        <v>1946579</v>
      </c>
      <c r="C59" s="231">
        <v>3550842</v>
      </c>
      <c r="D59" s="231">
        <v>1660846</v>
      </c>
    </row>
    <row r="60" spans="1:8">
      <c r="A60" s="230" t="s">
        <v>1</v>
      </c>
      <c r="B60" s="231">
        <v>14723293</v>
      </c>
      <c r="C60" s="231">
        <v>20717545</v>
      </c>
      <c r="D60" s="231">
        <v>12227715</v>
      </c>
    </row>
    <row r="61" spans="1:8">
      <c r="A61" s="230" t="s">
        <v>2</v>
      </c>
      <c r="B61" s="231">
        <v>-28912705</v>
      </c>
      <c r="C61" s="231">
        <v>-17446045</v>
      </c>
      <c r="D61" s="231">
        <v>-25730406</v>
      </c>
    </row>
    <row r="62" spans="1:8">
      <c r="A62" s="232" t="s">
        <v>3</v>
      </c>
      <c r="B62" s="233"/>
      <c r="C62" s="233"/>
      <c r="D62" s="233"/>
    </row>
    <row r="63" spans="1:8">
      <c r="A63" s="234" t="s">
        <v>4</v>
      </c>
      <c r="B63" s="235">
        <v>769164</v>
      </c>
      <c r="C63" s="235">
        <v>35048</v>
      </c>
      <c r="D63" s="235">
        <v>66291</v>
      </c>
    </row>
    <row r="64" spans="1:8">
      <c r="A64" s="236" t="s">
        <v>5</v>
      </c>
      <c r="B64" s="235">
        <v>13733766</v>
      </c>
      <c r="C64" s="235">
        <v>6678849</v>
      </c>
      <c r="D64" s="235">
        <v>8751988</v>
      </c>
      <c r="G64" s="19"/>
    </row>
    <row r="65" spans="1:14">
      <c r="A65" s="230" t="s">
        <v>9</v>
      </c>
      <c r="B65" s="231">
        <v>2260097</v>
      </c>
      <c r="C65" s="231">
        <v>13536239</v>
      </c>
      <c r="D65" s="231">
        <v>-3023566</v>
      </c>
      <c r="F65" s="21"/>
      <c r="G65" s="19"/>
    </row>
    <row r="66" spans="1:14" ht="12.75" customHeight="1">
      <c r="A66" s="26"/>
      <c r="B66" s="26"/>
      <c r="C66" s="26"/>
      <c r="D66" s="26"/>
    </row>
    <row r="67" spans="1:14" ht="12.75" customHeight="1">
      <c r="A67" s="1"/>
      <c r="B67" s="26"/>
      <c r="C67" s="26"/>
      <c r="D67" s="26"/>
    </row>
    <row r="68" spans="1:14" ht="12.75" customHeight="1">
      <c r="A68" s="239" t="s">
        <v>8</v>
      </c>
      <c r="B68" s="26"/>
      <c r="C68" s="26"/>
      <c r="D68" s="26"/>
    </row>
    <row r="69" spans="1:14" s="26" customFormat="1" ht="12.75" customHeight="1">
      <c r="A69" s="318" t="s">
        <v>103</v>
      </c>
      <c r="B69" s="318"/>
      <c r="C69" s="318"/>
      <c r="D69" s="318"/>
      <c r="E69" s="46"/>
      <c r="F69" s="45"/>
      <c r="G69" s="45"/>
      <c r="H69" s="45"/>
      <c r="I69" s="45"/>
      <c r="J69" s="45"/>
      <c r="K69" s="45"/>
      <c r="L69" s="45"/>
      <c r="M69" s="45"/>
      <c r="N69" s="45"/>
    </row>
    <row r="70" spans="1:14" s="26" customFormat="1" ht="12.75" customHeight="1">
      <c r="A70" s="318" t="s">
        <v>178</v>
      </c>
      <c r="B70" s="318"/>
      <c r="C70" s="318"/>
      <c r="D70" s="318"/>
      <c r="E70" s="46"/>
      <c r="F70" s="45"/>
      <c r="G70" s="45"/>
      <c r="H70" s="45"/>
      <c r="I70" s="45"/>
      <c r="J70" s="45"/>
      <c r="K70" s="45"/>
      <c r="L70" s="45"/>
      <c r="M70" s="45"/>
      <c r="N70" s="45"/>
    </row>
    <row r="71" spans="1:14" s="26" customFormat="1" ht="51.75" customHeight="1">
      <c r="A71" s="318" t="s">
        <v>179</v>
      </c>
      <c r="B71" s="318"/>
      <c r="C71" s="318"/>
      <c r="D71" s="318"/>
      <c r="E71" s="47"/>
      <c r="F71" s="44"/>
      <c r="G71" s="44"/>
      <c r="H71" s="44"/>
      <c r="I71" s="44"/>
      <c r="J71" s="44"/>
      <c r="K71" s="44"/>
      <c r="L71" s="44"/>
      <c r="M71" s="44"/>
      <c r="N71" s="44"/>
    </row>
    <row r="72" spans="1:14" s="26" customFormat="1" ht="12.75" customHeight="1">
      <c r="A72" s="318" t="s">
        <v>84</v>
      </c>
      <c r="B72" s="318"/>
      <c r="C72" s="318"/>
      <c r="D72" s="318"/>
      <c r="E72" s="46"/>
      <c r="F72" s="45"/>
      <c r="G72" s="45"/>
      <c r="H72" s="45"/>
      <c r="I72" s="45"/>
      <c r="J72" s="45"/>
      <c r="K72" s="45"/>
      <c r="L72" s="45"/>
      <c r="M72" s="45"/>
      <c r="N72" s="45"/>
    </row>
    <row r="73" spans="1:14" s="26" customFormat="1" ht="25.5" customHeight="1">
      <c r="A73" s="318" t="s">
        <v>104</v>
      </c>
      <c r="B73" s="318"/>
      <c r="C73" s="318"/>
      <c r="D73" s="318"/>
      <c r="E73" s="46"/>
      <c r="F73" s="45"/>
      <c r="G73" s="45"/>
      <c r="H73" s="45"/>
      <c r="I73" s="45"/>
      <c r="J73" s="45"/>
      <c r="K73" s="45"/>
      <c r="L73" s="45"/>
      <c r="M73" s="45"/>
      <c r="N73" s="45"/>
    </row>
    <row r="74" spans="1:14" s="26" customFormat="1" ht="53.25" customHeight="1">
      <c r="A74" s="317" t="s">
        <v>105</v>
      </c>
      <c r="B74" s="317"/>
      <c r="C74" s="317"/>
      <c r="D74" s="317"/>
      <c r="E74" s="44"/>
      <c r="F74" s="44"/>
      <c r="G74" s="44"/>
      <c r="H74" s="44"/>
      <c r="I74" s="44"/>
      <c r="J74" s="44"/>
      <c r="K74" s="44"/>
      <c r="L74" s="44"/>
      <c r="M74" s="44"/>
      <c r="N74" s="44"/>
    </row>
    <row r="75" spans="1:14" s="26" customFormat="1" ht="39.75" customHeight="1">
      <c r="A75" s="317" t="s">
        <v>106</v>
      </c>
      <c r="B75" s="317"/>
      <c r="C75" s="317"/>
      <c r="D75" s="317"/>
      <c r="E75" s="47"/>
      <c r="F75" s="45"/>
      <c r="G75" s="45"/>
      <c r="H75" s="45"/>
      <c r="I75" s="45"/>
      <c r="J75" s="45"/>
      <c r="K75" s="45"/>
      <c r="L75" s="45"/>
      <c r="M75" s="45"/>
      <c r="N75" s="45"/>
    </row>
    <row r="76" spans="1:14" s="26" customFormat="1">
      <c r="A76" s="320"/>
      <c r="B76" s="320"/>
      <c r="C76" s="320"/>
      <c r="D76" s="320"/>
    </row>
    <row r="77" spans="1:14">
      <c r="A77" s="24"/>
      <c r="B77" s="326" t="s">
        <v>7</v>
      </c>
      <c r="C77" s="326"/>
      <c r="D77" s="326"/>
    </row>
    <row r="78" spans="1:14">
      <c r="A78" s="24"/>
      <c r="B78" s="326" t="s">
        <v>64</v>
      </c>
      <c r="C78" s="326"/>
      <c r="D78" s="326"/>
    </row>
    <row r="79" spans="1:14">
      <c r="A79" s="24"/>
      <c r="B79" s="316" t="s">
        <v>180</v>
      </c>
      <c r="C79" s="316"/>
      <c r="D79" s="316"/>
    </row>
    <row r="80" spans="1:14">
      <c r="A80" s="26"/>
      <c r="B80" s="26"/>
      <c r="C80" s="26"/>
      <c r="D80" s="26"/>
    </row>
    <row r="81" spans="1:14" s="18" customFormat="1" ht="12.75" customHeight="1">
      <c r="A81" s="312"/>
      <c r="B81" s="238" t="s">
        <v>13</v>
      </c>
      <c r="C81" s="2" t="s">
        <v>13</v>
      </c>
      <c r="D81" s="238" t="s">
        <v>13</v>
      </c>
      <c r="E81" s="20"/>
      <c r="F81" s="20"/>
      <c r="G81" s="20"/>
      <c r="H81" s="20"/>
    </row>
    <row r="82" spans="1:14" s="18" customFormat="1">
      <c r="A82" s="313"/>
      <c r="B82" s="3" t="s">
        <v>14</v>
      </c>
      <c r="C82" s="3" t="s">
        <v>10</v>
      </c>
      <c r="D82" s="3" t="s">
        <v>6</v>
      </c>
      <c r="E82" s="20"/>
      <c r="F82" s="20"/>
      <c r="G82" s="20"/>
      <c r="H82" s="20"/>
    </row>
    <row r="83" spans="1:14">
      <c r="A83" s="230" t="s">
        <v>0</v>
      </c>
      <c r="B83" s="231">
        <v>1812938</v>
      </c>
      <c r="C83" s="231">
        <v>3022541</v>
      </c>
      <c r="D83" s="231">
        <v>1465462</v>
      </c>
    </row>
    <row r="84" spans="1:14">
      <c r="A84" s="230" t="s">
        <v>1</v>
      </c>
      <c r="B84" s="231">
        <v>14211004</v>
      </c>
      <c r="C84" s="231">
        <v>20029295</v>
      </c>
      <c r="D84" s="231">
        <v>11716230</v>
      </c>
    </row>
    <row r="85" spans="1:14">
      <c r="A85" s="230" t="s">
        <v>2</v>
      </c>
      <c r="B85" s="231">
        <v>-28181098</v>
      </c>
      <c r="C85" s="231">
        <v>-17687614</v>
      </c>
      <c r="D85" s="231">
        <v>-25208473</v>
      </c>
    </row>
    <row r="86" spans="1:14">
      <c r="A86" s="232" t="s">
        <v>3</v>
      </c>
      <c r="B86" s="233"/>
      <c r="C86" s="233"/>
      <c r="D86" s="233"/>
    </row>
    <row r="87" spans="1:14">
      <c r="A87" s="234" t="s">
        <v>4</v>
      </c>
      <c r="B87" s="235">
        <v>651232</v>
      </c>
      <c r="C87" s="235">
        <v>19028</v>
      </c>
      <c r="D87" s="235">
        <v>35996</v>
      </c>
    </row>
    <row r="88" spans="1:14">
      <c r="A88" s="236" t="s">
        <v>5</v>
      </c>
      <c r="B88" s="235">
        <v>14504593</v>
      </c>
      <c r="C88" s="235">
        <v>7297066</v>
      </c>
      <c r="D88" s="235">
        <v>9373047</v>
      </c>
      <c r="G88" s="19"/>
    </row>
    <row r="89" spans="1:14">
      <c r="A89" s="230" t="s">
        <v>9</v>
      </c>
      <c r="B89" s="231">
        <v>2998669</v>
      </c>
      <c r="C89" s="231">
        <v>12680316</v>
      </c>
      <c r="D89" s="231">
        <v>-2617738</v>
      </c>
      <c r="F89" s="21"/>
      <c r="G89" s="19"/>
    </row>
    <row r="90" spans="1:14">
      <c r="A90" s="26"/>
      <c r="B90" s="26"/>
      <c r="C90" s="26"/>
      <c r="D90" s="26"/>
    </row>
    <row r="91" spans="1:14">
      <c r="A91" s="239" t="s">
        <v>8</v>
      </c>
      <c r="B91" s="26"/>
      <c r="C91" s="26"/>
      <c r="D91" s="26"/>
    </row>
    <row r="92" spans="1:14" ht="24" customHeight="1">
      <c r="A92" s="318" t="s">
        <v>103</v>
      </c>
      <c r="B92" s="318"/>
      <c r="C92" s="318"/>
      <c r="D92" s="318"/>
      <c r="E92" s="50"/>
      <c r="F92" s="49"/>
      <c r="G92" s="49"/>
      <c r="H92" s="49"/>
      <c r="I92" s="49"/>
      <c r="J92" s="49"/>
      <c r="K92" s="49"/>
      <c r="L92" s="49"/>
      <c r="M92" s="49"/>
      <c r="N92" s="49"/>
    </row>
    <row r="93" spans="1:14" ht="12.75" customHeight="1">
      <c r="A93" s="318" t="s">
        <v>178</v>
      </c>
      <c r="B93" s="318"/>
      <c r="C93" s="318"/>
      <c r="D93" s="318"/>
      <c r="E93" s="50"/>
      <c r="F93" s="49"/>
      <c r="G93" s="49"/>
      <c r="H93" s="49"/>
      <c r="I93" s="49"/>
      <c r="J93" s="49"/>
      <c r="K93" s="49"/>
      <c r="L93" s="49"/>
      <c r="M93" s="49"/>
      <c r="N93" s="49"/>
    </row>
    <row r="94" spans="1:14" ht="54" customHeight="1">
      <c r="A94" s="318" t="s">
        <v>179</v>
      </c>
      <c r="B94" s="318"/>
      <c r="C94" s="318"/>
      <c r="D94" s="318"/>
      <c r="E94" s="51"/>
      <c r="F94" s="48"/>
      <c r="G94" s="48"/>
      <c r="H94" s="48"/>
      <c r="I94" s="48"/>
      <c r="J94" s="48"/>
      <c r="K94" s="48"/>
      <c r="L94" s="48"/>
      <c r="M94" s="48"/>
      <c r="N94" s="48"/>
    </row>
    <row r="95" spans="1:14" ht="12.75" customHeight="1">
      <c r="A95" s="317" t="s">
        <v>84</v>
      </c>
      <c r="B95" s="317"/>
      <c r="C95" s="317"/>
      <c r="D95" s="317"/>
      <c r="E95" s="50"/>
      <c r="F95" s="49"/>
      <c r="G95" s="49"/>
      <c r="H95" s="49"/>
      <c r="I95" s="49"/>
      <c r="J95" s="49"/>
      <c r="K95" s="49"/>
      <c r="L95" s="49"/>
      <c r="M95" s="49"/>
      <c r="N95" s="49"/>
    </row>
    <row r="96" spans="1:14" ht="30.75" customHeight="1">
      <c r="A96" s="317" t="s">
        <v>104</v>
      </c>
      <c r="B96" s="317"/>
      <c r="C96" s="317"/>
      <c r="D96" s="317"/>
      <c r="E96" s="50"/>
      <c r="F96" s="49"/>
      <c r="G96" s="49"/>
      <c r="H96" s="49"/>
      <c r="I96" s="49"/>
      <c r="J96" s="49"/>
      <c r="K96" s="49"/>
      <c r="L96" s="49"/>
      <c r="M96" s="49"/>
      <c r="N96" s="49"/>
    </row>
    <row r="97" spans="1:14" ht="54.75" customHeight="1">
      <c r="A97" s="317" t="s">
        <v>105</v>
      </c>
      <c r="B97" s="317"/>
      <c r="C97" s="317"/>
      <c r="D97" s="317"/>
      <c r="E97" s="48"/>
      <c r="F97" s="48"/>
      <c r="G97" s="48"/>
      <c r="H97" s="48"/>
      <c r="I97" s="48"/>
      <c r="J97" s="48"/>
      <c r="K97" s="48"/>
      <c r="L97" s="48"/>
      <c r="M97" s="48"/>
      <c r="N97" s="48"/>
    </row>
    <row r="98" spans="1:14" ht="40.5" customHeight="1">
      <c r="A98" s="317" t="s">
        <v>106</v>
      </c>
      <c r="B98" s="317"/>
      <c r="C98" s="317"/>
      <c r="D98" s="317"/>
      <c r="E98" s="51"/>
      <c r="F98" s="49"/>
      <c r="G98" s="49"/>
      <c r="H98" s="49"/>
      <c r="I98" s="49"/>
      <c r="J98" s="49"/>
      <c r="K98" s="49"/>
      <c r="L98" s="49"/>
      <c r="M98" s="49"/>
      <c r="N98" s="49"/>
    </row>
    <row r="99" spans="1:14" ht="14.25" customHeight="1">
      <c r="A99" s="26"/>
      <c r="B99" s="26"/>
      <c r="C99" s="26"/>
      <c r="D99" s="26"/>
    </row>
    <row r="100" spans="1:14">
      <c r="A100" s="24"/>
      <c r="B100" s="326" t="s">
        <v>65</v>
      </c>
      <c r="C100" s="326"/>
      <c r="D100" s="326"/>
      <c r="E100" s="8"/>
    </row>
    <row r="101" spans="1:14" ht="12.75" customHeight="1">
      <c r="A101" s="24"/>
      <c r="B101" s="325" t="s">
        <v>181</v>
      </c>
      <c r="C101" s="325"/>
      <c r="D101" s="325"/>
      <c r="E101" s="8"/>
    </row>
    <row r="102" spans="1:14" ht="13.5" customHeight="1">
      <c r="A102" s="26"/>
      <c r="B102" s="26"/>
      <c r="C102" s="26"/>
      <c r="D102" s="26"/>
      <c r="E102" s="8"/>
      <c r="F102" s="8"/>
      <c r="G102" s="8"/>
    </row>
    <row r="103" spans="1:14">
      <c r="A103" s="2" t="s">
        <v>45</v>
      </c>
      <c r="B103" s="2" t="s">
        <v>14</v>
      </c>
      <c r="C103" s="2" t="s">
        <v>6</v>
      </c>
      <c r="D103" s="2" t="s">
        <v>10</v>
      </c>
    </row>
    <row r="104" spans="1:14">
      <c r="A104" s="237" t="s">
        <v>107</v>
      </c>
      <c r="B104" s="231">
        <v>0</v>
      </c>
      <c r="C104" s="231">
        <v>0</v>
      </c>
      <c r="D104" s="231">
        <v>0</v>
      </c>
    </row>
    <row r="105" spans="1:14" ht="12.75" customHeight="1">
      <c r="A105" s="237">
        <v>46387</v>
      </c>
      <c r="B105" s="231">
        <v>0</v>
      </c>
      <c r="C105" s="231">
        <v>0</v>
      </c>
      <c r="D105" s="231">
        <v>0</v>
      </c>
    </row>
    <row r="106" spans="1:14">
      <c r="A106" s="248">
        <v>46752</v>
      </c>
      <c r="B106" s="231">
        <v>0</v>
      </c>
      <c r="C106" s="231">
        <v>0</v>
      </c>
      <c r="D106" s="231">
        <v>0</v>
      </c>
    </row>
    <row r="107" spans="1:14">
      <c r="A107" s="248">
        <v>47118</v>
      </c>
      <c r="B107" s="231">
        <v>0</v>
      </c>
      <c r="C107" s="231">
        <v>0</v>
      </c>
      <c r="D107" s="231">
        <v>0</v>
      </c>
      <c r="E107" s="24"/>
      <c r="F107" s="24"/>
      <c r="G107" s="24"/>
    </row>
    <row r="108" spans="1:14">
      <c r="A108" s="248">
        <v>47483</v>
      </c>
      <c r="B108" s="231">
        <v>0</v>
      </c>
      <c r="C108" s="231">
        <v>27500000</v>
      </c>
      <c r="D108" s="231">
        <v>0</v>
      </c>
      <c r="E108" s="24"/>
      <c r="F108" s="24"/>
      <c r="G108" s="24"/>
    </row>
    <row r="109" spans="1:14">
      <c r="A109" s="248">
        <v>47848</v>
      </c>
      <c r="B109" s="231">
        <v>0</v>
      </c>
      <c r="C109" s="231">
        <v>29000000</v>
      </c>
      <c r="D109" s="231">
        <v>0</v>
      </c>
    </row>
    <row r="110" spans="1:14" ht="12.75" customHeight="1">
      <c r="A110" s="27"/>
      <c r="B110" s="27"/>
      <c r="C110" s="27"/>
      <c r="D110" s="27"/>
      <c r="E110" s="25"/>
      <c r="F110" s="25"/>
      <c r="G110" s="23"/>
    </row>
  </sheetData>
  <mergeCells count="45">
    <mergeCell ref="B101:D101"/>
    <mergeCell ref="B100:D100"/>
    <mergeCell ref="A76:D76"/>
    <mergeCell ref="A81:A82"/>
    <mergeCell ref="B77:D77"/>
    <mergeCell ref="B78:D78"/>
    <mergeCell ref="B79:D79"/>
    <mergeCell ref="A95:D95"/>
    <mergeCell ref="A98:D98"/>
    <mergeCell ref="A92:D92"/>
    <mergeCell ref="A93:D93"/>
    <mergeCell ref="A94:D94"/>
    <mergeCell ref="A96:D96"/>
    <mergeCell ref="A97:D97"/>
    <mergeCell ref="A36:D36"/>
    <mergeCell ref="A37:D37"/>
    <mergeCell ref="B1:D1"/>
    <mergeCell ref="B3:D3"/>
    <mergeCell ref="A38:D38"/>
    <mergeCell ref="A19:A20"/>
    <mergeCell ref="A5:A6"/>
    <mergeCell ref="B15:D15"/>
    <mergeCell ref="B16:D16"/>
    <mergeCell ref="B2:D2"/>
    <mergeCell ref="B17:D17"/>
    <mergeCell ref="A31:D31"/>
    <mergeCell ref="A32:D32"/>
    <mergeCell ref="A33:D33"/>
    <mergeCell ref="A34:D34"/>
    <mergeCell ref="A35:D35"/>
    <mergeCell ref="A74:D74"/>
    <mergeCell ref="A75:D75"/>
    <mergeCell ref="A73:D73"/>
    <mergeCell ref="A69:D69"/>
    <mergeCell ref="A70:D70"/>
    <mergeCell ref="A71:D71"/>
    <mergeCell ref="A72:D72"/>
    <mergeCell ref="A57:A58"/>
    <mergeCell ref="A43:A44"/>
    <mergeCell ref="B39:D39"/>
    <mergeCell ref="B40:D40"/>
    <mergeCell ref="B41:D41"/>
    <mergeCell ref="B53:D53"/>
    <mergeCell ref="B54:D54"/>
    <mergeCell ref="B55:D55"/>
  </mergeCells>
  <pageMargins left="0.7" right="0.7" top="0.75" bottom="0.75" header="0.3" footer="0.3"/>
  <pageSetup scale="65" fitToHeight="3" orientation="portrait" r:id="rId1"/>
  <headerFooter>
    <oddHeader>&amp;R&amp;G</oddHeader>
  </headerFooter>
  <rowBreaks count="1" manualBreakCount="1">
    <brk id="52" max="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Q76"/>
  <sheetViews>
    <sheetView view="pageBreakPreview" zoomScale="85" zoomScaleNormal="80" zoomScaleSheetLayoutView="85" workbookViewId="0">
      <selection activeCell="F74" sqref="F74"/>
    </sheetView>
  </sheetViews>
  <sheetFormatPr defaultColWidth="9.140625" defaultRowHeight="15"/>
  <cols>
    <col min="1" max="1" width="59.140625" style="5" customWidth="1"/>
    <col min="2" max="7" width="14.42578125" style="5" customWidth="1"/>
    <col min="8" max="8" width="7.85546875" style="5" customWidth="1"/>
    <col min="9" max="9" width="11.7109375" style="5" bestFit="1" customWidth="1"/>
    <col min="10" max="11" width="14.42578125" style="5" customWidth="1"/>
    <col min="12" max="12" width="12.5703125" style="5" customWidth="1"/>
    <col min="13" max="15" width="14.42578125" style="5" customWidth="1"/>
    <col min="16" max="17" width="12.28515625" style="5" bestFit="1" customWidth="1"/>
    <col min="18" max="16384" width="9.140625" style="5"/>
  </cols>
  <sheetData>
    <row r="1" spans="1:16" ht="18.75">
      <c r="A1" s="100" t="s">
        <v>30</v>
      </c>
      <c r="B1" s="101"/>
      <c r="C1" s="101"/>
      <c r="D1" s="101"/>
      <c r="E1" s="101"/>
      <c r="F1" s="101"/>
      <c r="G1" s="101"/>
      <c r="H1" s="101"/>
      <c r="I1" s="101"/>
      <c r="J1" s="101"/>
      <c r="K1" s="101"/>
      <c r="L1" s="101"/>
      <c r="M1" s="101"/>
      <c r="N1" s="101"/>
      <c r="O1" s="101"/>
      <c r="P1" s="101"/>
    </row>
    <row r="2" spans="1:16" ht="18.75">
      <c r="A2" s="102">
        <v>2026</v>
      </c>
      <c r="B2" s="101"/>
      <c r="C2" s="101"/>
      <c r="D2" s="101"/>
      <c r="E2" s="101"/>
      <c r="F2" s="101"/>
      <c r="G2" s="101"/>
      <c r="H2" s="101"/>
      <c r="I2" s="101"/>
      <c r="J2" s="101"/>
      <c r="K2" s="101"/>
      <c r="L2" s="101"/>
      <c r="M2" s="101"/>
      <c r="N2" s="101"/>
      <c r="O2" s="101"/>
      <c r="P2" s="101"/>
    </row>
    <row r="3" spans="1:16" ht="16.5" thickBot="1">
      <c r="A3" s="103"/>
      <c r="B3" s="101"/>
      <c r="C3" s="101"/>
      <c r="D3" s="101"/>
      <c r="E3" s="104"/>
      <c r="F3" s="101"/>
      <c r="G3" s="101"/>
      <c r="H3" s="101"/>
      <c r="I3" s="101"/>
      <c r="J3" s="101"/>
      <c r="K3" s="249" t="s">
        <v>111</v>
      </c>
      <c r="L3" s="127">
        <f>K7+L7</f>
        <v>9039050</v>
      </c>
      <c r="M3" s="155" t="s">
        <v>63</v>
      </c>
      <c r="N3" s="101"/>
      <c r="O3" s="101"/>
      <c r="P3" s="101"/>
    </row>
    <row r="4" spans="1:16" ht="18.75">
      <c r="A4" s="105" t="s">
        <v>43</v>
      </c>
      <c r="B4" s="106"/>
      <c r="C4" s="106"/>
      <c r="D4" s="106"/>
      <c r="E4" s="106"/>
      <c r="F4" s="106"/>
      <c r="G4" s="106"/>
      <c r="H4" s="106"/>
      <c r="I4" s="106"/>
      <c r="J4" s="106"/>
      <c r="K4" s="106"/>
      <c r="L4" s="106"/>
      <c r="M4" s="106"/>
      <c r="N4" s="106"/>
      <c r="O4" s="107"/>
      <c r="P4" s="101"/>
    </row>
    <row r="5" spans="1:16">
      <c r="A5" s="108"/>
      <c r="B5" s="330" t="s">
        <v>16</v>
      </c>
      <c r="C5" s="331"/>
      <c r="D5" s="331"/>
      <c r="E5" s="331"/>
      <c r="F5" s="331"/>
      <c r="G5" s="332"/>
      <c r="H5" s="109"/>
      <c r="I5" s="330" t="s">
        <v>44</v>
      </c>
      <c r="J5" s="331"/>
      <c r="K5" s="331"/>
      <c r="L5" s="331"/>
      <c r="M5" s="331"/>
      <c r="N5" s="331"/>
      <c r="O5" s="332"/>
      <c r="P5" s="101"/>
    </row>
    <row r="6" spans="1:16">
      <c r="A6" s="108"/>
      <c r="B6" s="110" t="s">
        <v>14</v>
      </c>
      <c r="C6" s="110" t="s">
        <v>6</v>
      </c>
      <c r="D6" s="12" t="s">
        <v>31</v>
      </c>
      <c r="E6" s="110" t="s">
        <v>15</v>
      </c>
      <c r="F6" s="110" t="s">
        <v>17</v>
      </c>
      <c r="G6" s="110" t="s">
        <v>12</v>
      </c>
      <c r="H6" s="111"/>
      <c r="I6" s="110" t="s">
        <v>14</v>
      </c>
      <c r="J6" s="110" t="s">
        <v>6</v>
      </c>
      <c r="K6" s="12" t="s">
        <v>31</v>
      </c>
      <c r="L6" s="110" t="s">
        <v>69</v>
      </c>
      <c r="M6" s="110" t="s">
        <v>15</v>
      </c>
      <c r="N6" s="110" t="s">
        <v>17</v>
      </c>
      <c r="O6" s="110" t="s">
        <v>12</v>
      </c>
      <c r="P6" s="101"/>
    </row>
    <row r="7" spans="1:16">
      <c r="A7" s="112" t="s">
        <v>21</v>
      </c>
      <c r="B7" s="113">
        <f>'Reg 26 Exhibits p.2-3'!B13</f>
        <v>-1662193</v>
      </c>
      <c r="C7" s="113">
        <f>'Reg 26 Exhibits p.2-3'!D13</f>
        <v>-5630688</v>
      </c>
      <c r="D7" s="13">
        <f>'Reg 26 Exhibits p.2-3'!C13-'PowerPlan_CF Adj 2026 p.4'!L7</f>
        <v>6401455.21</v>
      </c>
      <c r="E7" s="113"/>
      <c r="F7" s="113">
        <v>-4692848.3507692302</v>
      </c>
      <c r="G7" s="114">
        <f>SUM(B7:F7)</f>
        <v>-5584274.1407692302</v>
      </c>
      <c r="H7" s="111"/>
      <c r="I7" s="114">
        <f>B7</f>
        <v>-1662193</v>
      </c>
      <c r="J7" s="114">
        <f>C7</f>
        <v>-5630688</v>
      </c>
      <c r="K7" s="16">
        <f>D7</f>
        <v>6401455.21</v>
      </c>
      <c r="L7" s="113">
        <f>'Reg 26 Exhibits p.2-3'!C13*'2026BP Calc p.5'!L3</f>
        <v>2637594.79</v>
      </c>
      <c r="M7" s="114"/>
      <c r="N7" s="114">
        <f>F7</f>
        <v>-4692848.3507692302</v>
      </c>
      <c r="O7" s="115">
        <f>SUM(I7:N7)</f>
        <v>-2946679.3507692302</v>
      </c>
      <c r="P7" s="101"/>
    </row>
    <row r="8" spans="1:16">
      <c r="A8" s="116"/>
      <c r="B8" s="117" t="s">
        <v>63</v>
      </c>
      <c r="C8" s="111"/>
      <c r="D8" s="36"/>
      <c r="E8" s="111"/>
      <c r="F8" s="118"/>
      <c r="G8" s="111"/>
      <c r="H8" s="111"/>
      <c r="I8" s="117" t="s">
        <v>63</v>
      </c>
      <c r="J8" s="111"/>
      <c r="K8" s="36" t="s">
        <v>110</v>
      </c>
      <c r="L8" s="117"/>
      <c r="M8" s="111"/>
      <c r="N8" s="111"/>
      <c r="O8" s="119"/>
      <c r="P8" s="101"/>
    </row>
    <row r="9" spans="1:16">
      <c r="A9" s="120" t="s">
        <v>27</v>
      </c>
      <c r="B9" s="121" t="s">
        <v>82</v>
      </c>
      <c r="C9" s="111"/>
      <c r="D9" s="14"/>
      <c r="E9" s="111"/>
      <c r="F9" s="111"/>
      <c r="G9" s="111"/>
      <c r="H9" s="111"/>
      <c r="I9" s="121"/>
      <c r="J9" s="111"/>
      <c r="K9" s="14"/>
      <c r="L9" s="111"/>
      <c r="M9" s="111"/>
      <c r="N9" s="111"/>
      <c r="O9" s="119"/>
      <c r="P9" s="101"/>
    </row>
    <row r="10" spans="1:16">
      <c r="A10" s="122" t="s">
        <v>22</v>
      </c>
      <c r="B10" s="123">
        <f>'2026BP Calc p.5'!N15</f>
        <v>0.68067999348290564</v>
      </c>
      <c r="C10" s="123">
        <f>'2026BP Calc p.5'!L19</f>
        <v>0.50062863031752403</v>
      </c>
      <c r="D10" s="15">
        <f>'2026BP Calc p.5'!N10</f>
        <v>0.69104168651174691</v>
      </c>
      <c r="E10" s="111"/>
      <c r="F10" s="123">
        <v>1</v>
      </c>
      <c r="G10" s="124"/>
      <c r="H10" s="125"/>
      <c r="I10" s="123">
        <f>'2026BP Calc p.5'!N16</f>
        <v>0.31932000651709441</v>
      </c>
      <c r="J10" s="123">
        <f>'2026BP Calc p.5'!L20</f>
        <v>0.49937136968247597</v>
      </c>
      <c r="K10" s="15">
        <f>'2026BP Calc p.5'!N11</f>
        <v>0.30895831348825303</v>
      </c>
      <c r="L10" s="123"/>
      <c r="M10" s="111"/>
      <c r="N10" s="123">
        <v>0</v>
      </c>
      <c r="O10" s="126"/>
      <c r="P10" s="101"/>
    </row>
    <row r="11" spans="1:16">
      <c r="A11" s="122" t="s">
        <v>32</v>
      </c>
      <c r="B11" s="114">
        <f>ROUND(B7*B10,2)</f>
        <v>-1131421.52</v>
      </c>
      <c r="C11" s="114">
        <f>ROUND(C7*C10,2)</f>
        <v>-2818883.62</v>
      </c>
      <c r="D11" s="16">
        <f>ROUND($D$7*D10,2)</f>
        <v>4423672.4000000004</v>
      </c>
      <c r="E11" s="114"/>
      <c r="F11" s="114">
        <f>ROUND(F7*F10,2)</f>
        <v>-4692848.3499999996</v>
      </c>
      <c r="G11" s="114">
        <f>SUM(B11:F11)</f>
        <v>-4219481.09</v>
      </c>
      <c r="H11" s="111"/>
      <c r="I11" s="114">
        <f>ROUND(I7*I10,2)</f>
        <v>-530771.48</v>
      </c>
      <c r="J11" s="114">
        <f>ROUND(J7*J10,2)</f>
        <v>-2811804.38</v>
      </c>
      <c r="K11" s="16">
        <f>ROUND($K$7*K10,2)</f>
        <v>1977782.81</v>
      </c>
      <c r="L11" s="114"/>
      <c r="M11" s="114"/>
      <c r="N11" s="114">
        <f>ROUND(N7*N10,2)</f>
        <v>0</v>
      </c>
      <c r="O11" s="115">
        <f>SUM(I11:N11)</f>
        <v>-1364793.0499999998</v>
      </c>
      <c r="P11" s="127"/>
    </row>
    <row r="12" spans="1:16">
      <c r="A12" s="108"/>
      <c r="B12" s="111"/>
      <c r="C12" s="111"/>
      <c r="D12" s="14"/>
      <c r="E12" s="111"/>
      <c r="F12" s="111"/>
      <c r="G12" s="111"/>
      <c r="H12" s="111"/>
      <c r="I12" s="111"/>
      <c r="J12" s="111"/>
      <c r="K12" s="14"/>
      <c r="L12" s="111"/>
      <c r="M12" s="111"/>
      <c r="N12" s="111"/>
      <c r="O12" s="119"/>
      <c r="P12" s="101"/>
    </row>
    <row r="13" spans="1:16">
      <c r="A13" s="120" t="s">
        <v>33</v>
      </c>
      <c r="B13" s="111"/>
      <c r="C13" s="111"/>
      <c r="D13" s="14"/>
      <c r="E13" s="111"/>
      <c r="F13" s="111"/>
      <c r="G13" s="111"/>
      <c r="H13" s="111"/>
      <c r="I13" s="111"/>
      <c r="J13" s="111"/>
      <c r="K13" s="14"/>
      <c r="L13" s="111"/>
      <c r="M13" s="111"/>
      <c r="N13" s="111"/>
      <c r="O13" s="119"/>
      <c r="P13" s="101"/>
    </row>
    <row r="14" spans="1:16">
      <c r="A14" s="122" t="s">
        <v>34</v>
      </c>
      <c r="B14" s="123">
        <f>'2026BP Calc p.5'!K10</f>
        <v>0.31549111866270257</v>
      </c>
      <c r="C14" s="123">
        <f>'2026BP Calc p.5'!L10</f>
        <v>0.37185975567674379</v>
      </c>
      <c r="D14" s="15"/>
      <c r="E14" s="123">
        <f>'2026BP Calc p.5'!M10</f>
        <v>3.6908121723005678E-3</v>
      </c>
      <c r="F14" s="123"/>
      <c r="G14" s="123"/>
      <c r="H14" s="125"/>
      <c r="I14" s="123">
        <f>'2026BP Calc p.5'!K11</f>
        <v>0.15222871398938001</v>
      </c>
      <c r="J14" s="123">
        <f>'2026BP Calc p.5'!L11</f>
        <v>0.15672959949887302</v>
      </c>
      <c r="K14" s="15"/>
      <c r="L14" s="123"/>
      <c r="M14" s="123">
        <f>'2026BP Calc p.5'!M11</f>
        <v>0</v>
      </c>
      <c r="N14" s="123"/>
      <c r="O14" s="126"/>
      <c r="P14" s="101"/>
    </row>
    <row r="15" spans="1:16">
      <c r="A15" s="122" t="s">
        <v>36</v>
      </c>
      <c r="B15" s="114">
        <f>ROUND($D$7*B14,2)</f>
        <v>2019602.27</v>
      </c>
      <c r="C15" s="178">
        <f>ROUND($D$7*C14,2)</f>
        <v>2380443.5699999998</v>
      </c>
      <c r="D15" s="16">
        <f>-D11</f>
        <v>-4423672.4000000004</v>
      </c>
      <c r="E15" s="114">
        <f>ROUND($D$7*E14,2)</f>
        <v>23626.57</v>
      </c>
      <c r="F15" s="114"/>
      <c r="G15" s="197">
        <f>SUM(B15:F15)</f>
        <v>9.9999994781683199E-3</v>
      </c>
      <c r="H15" s="111"/>
      <c r="I15" s="114">
        <f>ROUND($K$7*I14,2)</f>
        <v>974485.29</v>
      </c>
      <c r="J15" s="178">
        <f>ROUND($K$7*J14,2)</f>
        <v>1003297.51</v>
      </c>
      <c r="K15" s="16">
        <f>-K11</f>
        <v>-1977782.81</v>
      </c>
      <c r="L15" s="114"/>
      <c r="M15" s="114">
        <f>ROUND($K$7*M14,2)</f>
        <v>0</v>
      </c>
      <c r="N15" s="114"/>
      <c r="O15" s="129">
        <f>SUM(I15:N15)</f>
        <v>-1.0000000009313226E-2</v>
      </c>
      <c r="P15" s="127"/>
    </row>
    <row r="16" spans="1:16">
      <c r="A16" s="108"/>
      <c r="B16" s="114"/>
      <c r="C16" s="114"/>
      <c r="D16" s="16"/>
      <c r="E16" s="114"/>
      <c r="F16" s="114"/>
      <c r="G16" s="114"/>
      <c r="H16" s="111"/>
      <c r="I16" s="114"/>
      <c r="J16" s="114"/>
      <c r="K16" s="16"/>
      <c r="L16" s="114"/>
      <c r="M16" s="114"/>
      <c r="N16" s="114"/>
      <c r="O16" s="129"/>
      <c r="P16" s="127"/>
    </row>
    <row r="17" spans="1:17">
      <c r="A17" s="122" t="s">
        <v>20</v>
      </c>
      <c r="B17" s="111"/>
      <c r="C17" s="123">
        <f>'2026BP Calc p.5'!L15</f>
        <v>0.13701087762386407</v>
      </c>
      <c r="D17" s="16"/>
      <c r="E17" s="123"/>
      <c r="F17" s="123"/>
      <c r="G17" s="123"/>
      <c r="H17" s="124"/>
      <c r="I17" s="111"/>
      <c r="J17" s="123">
        <f>'2026BP Calc p.5'!L16</f>
        <v>2.8650248852311023E-3</v>
      </c>
      <c r="K17" s="16"/>
      <c r="L17" s="114"/>
      <c r="M17" s="123"/>
      <c r="N17" s="123"/>
      <c r="O17" s="126"/>
      <c r="P17" s="127"/>
    </row>
    <row r="18" spans="1:17">
      <c r="A18" s="122" t="s">
        <v>23</v>
      </c>
      <c r="B18" s="128">
        <f>ROUND(C17*-B7,2)</f>
        <v>227738.52</v>
      </c>
      <c r="C18" s="180">
        <f>B18*-1</f>
        <v>-227738.52</v>
      </c>
      <c r="D18" s="16"/>
      <c r="E18" s="114"/>
      <c r="F18" s="114"/>
      <c r="G18" s="130">
        <f>SUM(B18:F18)</f>
        <v>0</v>
      </c>
      <c r="H18" s="111"/>
      <c r="I18" s="114">
        <f>ROUND(J17*-I7,2)</f>
        <v>4762.22</v>
      </c>
      <c r="J18" s="179">
        <f>I18*-1</f>
        <v>-4762.22</v>
      </c>
      <c r="K18" s="16"/>
      <c r="L18" s="114"/>
      <c r="M18" s="114"/>
      <c r="N18" s="114"/>
      <c r="O18" s="129">
        <f>SUM(I18:N18)</f>
        <v>0</v>
      </c>
      <c r="P18" s="127"/>
    </row>
    <row r="19" spans="1:17">
      <c r="A19" s="131" t="s">
        <v>24</v>
      </c>
      <c r="B19" s="132">
        <f t="shared" ref="B19:F19" si="0">B15+B11+B18</f>
        <v>1115919.27</v>
      </c>
      <c r="C19" s="183">
        <f t="shared" si="0"/>
        <v>-666178.5700000003</v>
      </c>
      <c r="D19" s="17">
        <f t="shared" si="0"/>
        <v>0</v>
      </c>
      <c r="E19" s="132">
        <f t="shared" si="0"/>
        <v>23626.57</v>
      </c>
      <c r="F19" s="132">
        <f t="shared" si="0"/>
        <v>-4692848.3499999996</v>
      </c>
      <c r="G19" s="133">
        <f>SUM(B19:F19)</f>
        <v>-4219481.08</v>
      </c>
      <c r="H19" s="111"/>
      <c r="I19" s="132">
        <f t="shared" ref="I19:N19" si="1">I15+I11+I18</f>
        <v>448476.03</v>
      </c>
      <c r="J19" s="181">
        <f t="shared" si="1"/>
        <v>-1813269.0899999999</v>
      </c>
      <c r="K19" s="17">
        <f t="shared" si="1"/>
        <v>0</v>
      </c>
      <c r="L19" s="132">
        <f>L7</f>
        <v>2637594.79</v>
      </c>
      <c r="M19" s="132">
        <f t="shared" si="1"/>
        <v>0</v>
      </c>
      <c r="N19" s="132">
        <f t="shared" si="1"/>
        <v>0</v>
      </c>
      <c r="O19" s="134">
        <f>SUM(I19:N19)</f>
        <v>1272801.7300000002</v>
      </c>
      <c r="P19" s="127"/>
    </row>
    <row r="20" spans="1:17">
      <c r="A20" s="108"/>
      <c r="B20" s="111"/>
      <c r="C20" s="111"/>
      <c r="D20" s="14"/>
      <c r="E20" s="111"/>
      <c r="F20" s="111"/>
      <c r="G20" s="111"/>
      <c r="H20" s="111"/>
      <c r="I20" s="111"/>
      <c r="J20" s="111"/>
      <c r="K20" s="14"/>
      <c r="L20" s="111"/>
      <c r="M20" s="111"/>
      <c r="N20" s="111"/>
      <c r="O20" s="119"/>
      <c r="P20" s="101"/>
    </row>
    <row r="21" spans="1:17">
      <c r="A21" s="120" t="s">
        <v>28</v>
      </c>
      <c r="B21" s="111"/>
      <c r="C21" s="111"/>
      <c r="D21" s="14"/>
      <c r="E21" s="111"/>
      <c r="F21" s="111"/>
      <c r="G21" s="111"/>
      <c r="H21" s="111"/>
      <c r="I21" s="111"/>
      <c r="J21" s="111"/>
      <c r="K21" s="14"/>
      <c r="L21" s="111"/>
      <c r="M21" s="111"/>
      <c r="N21" s="111"/>
      <c r="O21" s="119"/>
      <c r="P21" s="101"/>
    </row>
    <row r="22" spans="1:17">
      <c r="A22" s="135" t="s">
        <v>83</v>
      </c>
      <c r="B22" s="114"/>
      <c r="C22" s="114"/>
      <c r="D22" s="35"/>
      <c r="E22" s="136">
        <v>-11403.36</v>
      </c>
      <c r="F22" s="137"/>
      <c r="G22" s="114">
        <f>SUM(B22:F22)</f>
        <v>-11403.36</v>
      </c>
      <c r="H22" s="37"/>
      <c r="I22" s="111"/>
      <c r="J22" s="128"/>
      <c r="K22" s="14"/>
      <c r="L22" s="136"/>
      <c r="M22" s="138"/>
      <c r="N22" s="111"/>
      <c r="O22" s="129"/>
      <c r="P22" s="138"/>
      <c r="Q22" s="4"/>
    </row>
    <row r="23" spans="1:17">
      <c r="A23" s="135" t="s">
        <v>85</v>
      </c>
      <c r="B23" s="114"/>
      <c r="C23" s="114"/>
      <c r="D23" s="35"/>
      <c r="E23" s="136"/>
      <c r="F23" s="137"/>
      <c r="G23" s="114"/>
      <c r="H23" s="137"/>
      <c r="I23" s="111"/>
      <c r="J23" s="128"/>
      <c r="K23" s="14"/>
      <c r="L23" s="136">
        <v>-1410295.49</v>
      </c>
      <c r="M23" s="138"/>
      <c r="N23" s="111"/>
      <c r="O23" s="129">
        <f>SUM(I23:N23)</f>
        <v>-1410295.49</v>
      </c>
      <c r="P23" s="137"/>
      <c r="Q23" s="4"/>
    </row>
    <row r="24" spans="1:17">
      <c r="A24" s="139"/>
      <c r="B24" s="128"/>
      <c r="C24" s="128"/>
      <c r="D24" s="14"/>
      <c r="E24" s="140"/>
      <c r="F24" s="140"/>
      <c r="G24" s="114"/>
      <c r="H24" s="141"/>
      <c r="I24" s="111"/>
      <c r="J24" s="128"/>
      <c r="K24" s="14"/>
      <c r="L24" s="111"/>
      <c r="M24" s="142"/>
      <c r="N24" s="111"/>
      <c r="O24" s="129"/>
      <c r="P24" s="101"/>
    </row>
    <row r="25" spans="1:17">
      <c r="A25" s="143" t="s">
        <v>29</v>
      </c>
      <c r="B25" s="128"/>
      <c r="C25" s="128"/>
      <c r="D25" s="14"/>
      <c r="E25" s="137"/>
      <c r="F25" s="140"/>
      <c r="G25" s="114"/>
      <c r="H25" s="101"/>
      <c r="I25" s="111"/>
      <c r="J25" s="128"/>
      <c r="K25" s="14"/>
      <c r="L25" s="111"/>
      <c r="M25" s="142"/>
      <c r="N25" s="111"/>
      <c r="O25" s="129"/>
      <c r="P25" s="101"/>
    </row>
    <row r="26" spans="1:17">
      <c r="A26" s="108" t="s">
        <v>26</v>
      </c>
      <c r="B26" s="111"/>
      <c r="C26" s="111"/>
      <c r="D26" s="14"/>
      <c r="E26" s="136"/>
      <c r="F26" s="140"/>
      <c r="G26" s="114">
        <f>SUM(B26:F26)</f>
        <v>0</v>
      </c>
      <c r="H26" s="137"/>
      <c r="I26" s="111"/>
      <c r="J26" s="111"/>
      <c r="K26" s="14"/>
      <c r="L26" s="136"/>
      <c r="M26" s="138"/>
      <c r="N26" s="111"/>
      <c r="O26" s="129">
        <f>SUM(I26:N26)</f>
        <v>0</v>
      </c>
      <c r="P26" s="138"/>
    </row>
    <row r="27" spans="1:17">
      <c r="A27" s="108" t="s">
        <v>25</v>
      </c>
      <c r="B27" s="111"/>
      <c r="C27" s="111"/>
      <c r="D27" s="14"/>
      <c r="E27" s="136"/>
      <c r="F27" s="140"/>
      <c r="G27" s="114">
        <f>SUM(B27:F27)</f>
        <v>0</v>
      </c>
      <c r="H27" s="141"/>
      <c r="I27" s="111"/>
      <c r="J27" s="111"/>
      <c r="K27" s="14"/>
      <c r="L27" s="111"/>
      <c r="M27" s="111"/>
      <c r="N27" s="111"/>
      <c r="O27" s="129">
        <f>SUM(I27:N27)</f>
        <v>0</v>
      </c>
      <c r="P27" s="101"/>
    </row>
    <row r="28" spans="1:17">
      <c r="A28" s="144" t="s">
        <v>19</v>
      </c>
      <c r="B28" s="145">
        <f t="shared" ref="B28:G28" si="2">SUM(B19:B27)</f>
        <v>1115919.27</v>
      </c>
      <c r="C28" s="145">
        <f t="shared" si="2"/>
        <v>-666178.5700000003</v>
      </c>
      <c r="D28" s="11">
        <f t="shared" si="2"/>
        <v>0</v>
      </c>
      <c r="E28" s="145">
        <f t="shared" si="2"/>
        <v>12223.21</v>
      </c>
      <c r="F28" s="145">
        <f t="shared" si="2"/>
        <v>-4692848.3499999996</v>
      </c>
      <c r="G28" s="145">
        <f t="shared" si="2"/>
        <v>-4230884.4400000004</v>
      </c>
      <c r="H28" s="146"/>
      <c r="I28" s="145">
        <f t="shared" ref="I28:O28" si="3">SUM(I19:I27)</f>
        <v>448476.03</v>
      </c>
      <c r="J28" s="145">
        <f t="shared" si="3"/>
        <v>-1813269.0899999999</v>
      </c>
      <c r="K28" s="11">
        <f t="shared" si="3"/>
        <v>0</v>
      </c>
      <c r="L28" s="145">
        <f t="shared" si="3"/>
        <v>1227299.3</v>
      </c>
      <c r="M28" s="145">
        <f t="shared" si="3"/>
        <v>0</v>
      </c>
      <c r="N28" s="145">
        <f t="shared" si="3"/>
        <v>0</v>
      </c>
      <c r="O28" s="147">
        <f t="shared" si="3"/>
        <v>-137493.75999999978</v>
      </c>
      <c r="P28" s="127"/>
    </row>
    <row r="29" spans="1:17" s="6" customFormat="1">
      <c r="A29" s="148"/>
      <c r="B29" s="149"/>
      <c r="C29" s="149"/>
      <c r="D29" s="149"/>
      <c r="E29" s="149"/>
      <c r="F29" s="149"/>
      <c r="G29" s="149"/>
      <c r="H29" s="149"/>
      <c r="I29" s="146"/>
      <c r="J29" s="149"/>
      <c r="K29" s="149"/>
      <c r="L29" s="149"/>
      <c r="M29" s="149"/>
      <c r="N29" s="149"/>
      <c r="O29" s="150"/>
      <c r="P29" s="127"/>
    </row>
    <row r="30" spans="1:17" s="6" customFormat="1" ht="15.75" thickBot="1">
      <c r="A30" s="148"/>
      <c r="B30" s="151"/>
      <c r="C30" s="152"/>
      <c r="D30" s="149"/>
      <c r="E30" s="137"/>
      <c r="F30" s="149"/>
      <c r="G30" s="149"/>
      <c r="H30" s="101"/>
      <c r="I30" s="146"/>
      <c r="J30" s="149"/>
      <c r="K30" s="149"/>
      <c r="L30" s="149"/>
      <c r="M30" s="149"/>
      <c r="N30" s="153" t="s">
        <v>18</v>
      </c>
      <c r="O30" s="154">
        <f>O28+G28</f>
        <v>-4368378.2</v>
      </c>
      <c r="P30" s="155"/>
      <c r="Q30" s="7"/>
    </row>
    <row r="31" spans="1:17" s="6" customFormat="1" ht="16.5" thickTop="1" thickBot="1">
      <c r="A31" s="156"/>
      <c r="B31" s="157"/>
      <c r="C31" s="157"/>
      <c r="D31" s="157"/>
      <c r="E31" s="157"/>
      <c r="F31" s="157"/>
      <c r="G31" s="157"/>
      <c r="H31" s="157"/>
      <c r="I31" s="158"/>
      <c r="J31" s="157"/>
      <c r="K31" s="157"/>
      <c r="L31" s="157"/>
      <c r="M31" s="157"/>
      <c r="N31" s="157"/>
      <c r="O31" s="159"/>
      <c r="P31" s="160"/>
    </row>
    <row r="32" spans="1:17" hidden="1">
      <c r="A32" s="161"/>
      <c r="B32" s="161"/>
      <c r="C32" s="161"/>
      <c r="D32" s="101"/>
      <c r="E32" s="101"/>
      <c r="F32" s="101"/>
      <c r="G32" s="101"/>
      <c r="H32" s="149"/>
      <c r="I32" s="101"/>
      <c r="J32" s="101"/>
      <c r="K32" s="101"/>
      <c r="L32" s="101"/>
      <c r="M32" s="101"/>
      <c r="N32" s="101"/>
      <c r="O32" s="101"/>
      <c r="P32" s="101"/>
    </row>
    <row r="33" spans="1:16" ht="15.75" hidden="1" thickBot="1">
      <c r="A33" s="161"/>
      <c r="B33" s="161"/>
      <c r="C33" s="161"/>
      <c r="D33" s="101"/>
      <c r="E33" s="104"/>
      <c r="F33" s="101"/>
      <c r="G33" s="101"/>
      <c r="H33" s="101"/>
      <c r="I33" s="101"/>
      <c r="J33" s="101"/>
      <c r="K33" s="101"/>
      <c r="L33" s="101"/>
      <c r="M33" s="101"/>
      <c r="N33" s="162"/>
      <c r="O33" s="149"/>
      <c r="P33" s="163"/>
    </row>
    <row r="34" spans="1:16" ht="18.75" hidden="1">
      <c r="A34" s="105" t="s">
        <v>42</v>
      </c>
      <c r="B34" s="106"/>
      <c r="C34" s="106"/>
      <c r="D34" s="106"/>
      <c r="E34" s="106"/>
      <c r="F34" s="106"/>
      <c r="G34" s="106"/>
      <c r="H34" s="106"/>
      <c r="I34" s="106"/>
      <c r="J34" s="106"/>
      <c r="K34" s="106"/>
      <c r="L34" s="106"/>
      <c r="M34" s="106"/>
      <c r="N34" s="164"/>
      <c r="O34" s="165"/>
      <c r="P34" s="163"/>
    </row>
    <row r="35" spans="1:16" hidden="1">
      <c r="A35" s="108"/>
      <c r="B35" s="330" t="s">
        <v>16</v>
      </c>
      <c r="C35" s="331"/>
      <c r="D35" s="331"/>
      <c r="E35" s="331"/>
      <c r="F35" s="331"/>
      <c r="G35" s="332"/>
      <c r="H35" s="109"/>
      <c r="I35" s="330" t="s">
        <v>44</v>
      </c>
      <c r="J35" s="331"/>
      <c r="K35" s="331"/>
      <c r="L35" s="331"/>
      <c r="M35" s="331"/>
      <c r="N35" s="331"/>
      <c r="O35" s="332"/>
      <c r="P35" s="101"/>
    </row>
    <row r="36" spans="1:16" hidden="1">
      <c r="A36" s="108"/>
      <c r="B36" s="110" t="s">
        <v>14</v>
      </c>
      <c r="C36" s="110" t="s">
        <v>6</v>
      </c>
      <c r="D36" s="110" t="s">
        <v>31</v>
      </c>
      <c r="E36" s="110" t="s">
        <v>15</v>
      </c>
      <c r="F36" s="110" t="s">
        <v>17</v>
      </c>
      <c r="G36" s="110" t="s">
        <v>12</v>
      </c>
      <c r="H36" s="111"/>
      <c r="I36" s="110" t="s">
        <v>14</v>
      </c>
      <c r="J36" s="110" t="s">
        <v>6</v>
      </c>
      <c r="K36" s="110" t="s">
        <v>31</v>
      </c>
      <c r="L36" s="110" t="s">
        <v>69</v>
      </c>
      <c r="M36" s="110" t="s">
        <v>15</v>
      </c>
      <c r="N36" s="110" t="s">
        <v>17</v>
      </c>
      <c r="O36" s="110" t="s">
        <v>12</v>
      </c>
      <c r="P36" s="101"/>
    </row>
    <row r="37" spans="1:16" hidden="1">
      <c r="A37" s="112" t="s">
        <v>35</v>
      </c>
      <c r="B37" s="113" t="e">
        <f>#REF!</f>
        <v>#REF!</v>
      </c>
      <c r="C37" s="113" t="e">
        <f>#REF!</f>
        <v>#REF!</v>
      </c>
      <c r="D37" s="113" t="e">
        <f>#REF!</f>
        <v>#REF!</v>
      </c>
      <c r="E37" s="113"/>
      <c r="F37" s="113">
        <f>F7</f>
        <v>-4692848.3507692302</v>
      </c>
      <c r="G37" s="114" t="e">
        <f>SUM(B37:F37)</f>
        <v>#REF!</v>
      </c>
      <c r="H37" s="111"/>
      <c r="I37" s="114" t="e">
        <f>B37</f>
        <v>#REF!</v>
      </c>
      <c r="J37" s="114" t="e">
        <f>C37</f>
        <v>#REF!</v>
      </c>
      <c r="K37" s="113" t="e">
        <f>D37</f>
        <v>#REF!</v>
      </c>
      <c r="L37" s="113" t="e">
        <f>#REF!</f>
        <v>#REF!</v>
      </c>
      <c r="M37" s="113"/>
      <c r="N37" s="113">
        <f>F37</f>
        <v>-4692848.3507692302</v>
      </c>
      <c r="O37" s="129" t="e">
        <f>SUM(I37:N37)</f>
        <v>#REF!</v>
      </c>
      <c r="P37" s="101"/>
    </row>
    <row r="38" spans="1:16" hidden="1">
      <c r="A38" s="112"/>
      <c r="B38" s="166" t="s">
        <v>80</v>
      </c>
      <c r="C38" s="113"/>
      <c r="D38" s="113"/>
      <c r="E38" s="113"/>
      <c r="F38" s="113"/>
      <c r="G38" s="114"/>
      <c r="H38" s="111"/>
      <c r="I38" s="114"/>
      <c r="J38" s="114"/>
      <c r="K38" s="167"/>
      <c r="L38" s="168" t="s">
        <v>80</v>
      </c>
      <c r="M38" s="113"/>
      <c r="N38" s="113"/>
      <c r="O38" s="129"/>
      <c r="P38" s="101"/>
    </row>
    <row r="39" spans="1:16" hidden="1">
      <c r="A39" s="120" t="s">
        <v>27</v>
      </c>
      <c r="B39" s="111"/>
      <c r="C39" s="111"/>
      <c r="D39" s="111"/>
      <c r="E39" s="111"/>
      <c r="F39" s="111"/>
      <c r="G39" s="111"/>
      <c r="H39" s="111"/>
      <c r="I39" s="111"/>
      <c r="J39" s="111"/>
      <c r="K39" s="111"/>
      <c r="L39" s="111"/>
      <c r="M39" s="111"/>
      <c r="N39" s="111"/>
      <c r="O39" s="119"/>
      <c r="P39" s="101"/>
    </row>
    <row r="40" spans="1:16" hidden="1">
      <c r="A40" s="122" t="s">
        <v>22</v>
      </c>
      <c r="B40" s="123">
        <f>B10</f>
        <v>0.68067999348290564</v>
      </c>
      <c r="C40" s="123">
        <f>C10</f>
        <v>0.50062863031752403</v>
      </c>
      <c r="D40" s="123">
        <f>D10</f>
        <v>0.69104168651174691</v>
      </c>
      <c r="E40" s="111"/>
      <c r="F40" s="125">
        <f>F10</f>
        <v>1</v>
      </c>
      <c r="G40" s="124"/>
      <c r="H40" s="111"/>
      <c r="I40" s="123">
        <f>I10</f>
        <v>0.31932000651709441</v>
      </c>
      <c r="J40" s="123">
        <f>J10</f>
        <v>0.49937136968247597</v>
      </c>
      <c r="K40" s="123">
        <f>K10</f>
        <v>0.30895831348825303</v>
      </c>
      <c r="L40" s="123"/>
      <c r="M40" s="111"/>
      <c r="N40" s="125">
        <f>N10</f>
        <v>0</v>
      </c>
      <c r="O40" s="126"/>
      <c r="P40" s="101"/>
    </row>
    <row r="41" spans="1:16" hidden="1">
      <c r="A41" s="122" t="s">
        <v>32</v>
      </c>
      <c r="B41" s="114" t="e">
        <f>ROUND(B37*B40,2)</f>
        <v>#REF!</v>
      </c>
      <c r="C41" s="114" t="e">
        <f>ROUND(C37*C40,2)</f>
        <v>#REF!</v>
      </c>
      <c r="D41" s="114" t="e">
        <f>ROUND(D37*D40,2)</f>
        <v>#REF!</v>
      </c>
      <c r="E41" s="114"/>
      <c r="F41" s="114">
        <f>ROUND(F37*F40,2)</f>
        <v>-4692848.3499999996</v>
      </c>
      <c r="G41" s="114" t="e">
        <f>SUM(B41:F41)</f>
        <v>#REF!</v>
      </c>
      <c r="H41" s="124"/>
      <c r="I41" s="114" t="e">
        <f>ROUND(I37*I40,2)</f>
        <v>#REF!</v>
      </c>
      <c r="J41" s="114" t="e">
        <f>ROUND(J37*J40,2)</f>
        <v>#REF!</v>
      </c>
      <c r="K41" s="114" t="e">
        <f>ROUND(K37*K40,2)</f>
        <v>#REF!</v>
      </c>
      <c r="L41" s="114"/>
      <c r="M41" s="114"/>
      <c r="N41" s="114">
        <f>ROUND(N37*N40,2)</f>
        <v>0</v>
      </c>
      <c r="O41" s="129" t="e">
        <f>SUM(I41:N41)</f>
        <v>#REF!</v>
      </c>
      <c r="P41" s="127"/>
    </row>
    <row r="42" spans="1:16" hidden="1">
      <c r="A42" s="108"/>
      <c r="B42" s="111"/>
      <c r="C42" s="111"/>
      <c r="D42" s="111"/>
      <c r="E42" s="111"/>
      <c r="F42" s="111"/>
      <c r="G42" s="111"/>
      <c r="H42" s="111"/>
      <c r="I42" s="111"/>
      <c r="J42" s="111"/>
      <c r="K42" s="111"/>
      <c r="L42" s="111"/>
      <c r="M42" s="111"/>
      <c r="N42" s="111"/>
      <c r="O42" s="119"/>
      <c r="P42" s="101"/>
    </row>
    <row r="43" spans="1:16" hidden="1">
      <c r="A43" s="120" t="s">
        <v>33</v>
      </c>
      <c r="B43" s="111"/>
      <c r="C43" s="111"/>
      <c r="D43" s="111"/>
      <c r="E43" s="111"/>
      <c r="F43" s="111"/>
      <c r="G43" s="111"/>
      <c r="H43" s="111"/>
      <c r="I43" s="111"/>
      <c r="J43" s="111"/>
      <c r="K43" s="111"/>
      <c r="L43" s="111"/>
      <c r="M43" s="111"/>
      <c r="N43" s="111"/>
      <c r="O43" s="119"/>
      <c r="P43" s="101"/>
    </row>
    <row r="44" spans="1:16" hidden="1">
      <c r="A44" s="122" t="s">
        <v>34</v>
      </c>
      <c r="B44" s="123">
        <f>B14</f>
        <v>0.31549111866270257</v>
      </c>
      <c r="C44" s="123">
        <f>C14</f>
        <v>0.37185975567674379</v>
      </c>
      <c r="D44" s="123"/>
      <c r="E44" s="123">
        <f>E14</f>
        <v>3.6908121723005678E-3</v>
      </c>
      <c r="F44" s="123"/>
      <c r="G44" s="123"/>
      <c r="H44" s="111"/>
      <c r="I44" s="123">
        <f>I14</f>
        <v>0.15222871398938001</v>
      </c>
      <c r="J44" s="123">
        <f>J14</f>
        <v>0.15672959949887302</v>
      </c>
      <c r="K44" s="123"/>
      <c r="L44" s="123"/>
      <c r="M44" s="123">
        <f>M14</f>
        <v>0</v>
      </c>
      <c r="N44" s="123"/>
      <c r="O44" s="169"/>
      <c r="P44" s="101"/>
    </row>
    <row r="45" spans="1:16" hidden="1">
      <c r="A45" s="122" t="s">
        <v>36</v>
      </c>
      <c r="B45" s="114" t="e">
        <f>ROUND($D$37*B44,2)</f>
        <v>#REF!</v>
      </c>
      <c r="C45" s="114" t="e">
        <f>ROUND($D$37*C44,2)</f>
        <v>#REF!</v>
      </c>
      <c r="D45" s="114" t="e">
        <f>-D41</f>
        <v>#REF!</v>
      </c>
      <c r="E45" s="114" t="e">
        <f>ROUND($D$37*E44,2)</f>
        <v>#REF!</v>
      </c>
      <c r="F45" s="114"/>
      <c r="G45" s="114" t="e">
        <f>SUM(B45:F45)</f>
        <v>#REF!</v>
      </c>
      <c r="H45" s="124"/>
      <c r="I45" s="114" t="e">
        <f>ROUND($K$37*I44,2)</f>
        <v>#REF!</v>
      </c>
      <c r="J45" s="114" t="e">
        <f>ROUND($K$37*J44,2)</f>
        <v>#REF!</v>
      </c>
      <c r="K45" s="114" t="e">
        <f>-K41</f>
        <v>#REF!</v>
      </c>
      <c r="L45" s="114"/>
      <c r="M45" s="114" t="e">
        <f>ROUND($K$37*M44,2)</f>
        <v>#REF!</v>
      </c>
      <c r="N45" s="114"/>
      <c r="O45" s="170" t="e">
        <f>SUM(I45:N45)</f>
        <v>#REF!</v>
      </c>
      <c r="P45" s="127"/>
    </row>
    <row r="46" spans="1:16" hidden="1">
      <c r="A46" s="108"/>
      <c r="B46" s="114"/>
      <c r="C46" s="114"/>
      <c r="D46" s="114"/>
      <c r="E46" s="114"/>
      <c r="F46" s="114"/>
      <c r="G46" s="114"/>
      <c r="H46" s="111"/>
      <c r="I46" s="114"/>
      <c r="J46" s="114"/>
      <c r="K46" s="114"/>
      <c r="L46" s="114"/>
      <c r="M46" s="114"/>
      <c r="N46" s="114"/>
      <c r="O46" s="129"/>
      <c r="P46" s="127"/>
    </row>
    <row r="47" spans="1:16" hidden="1">
      <c r="A47" s="122" t="s">
        <v>20</v>
      </c>
      <c r="B47" s="111"/>
      <c r="C47" s="123">
        <f>C17</f>
        <v>0.13701087762386407</v>
      </c>
      <c r="D47" s="114"/>
      <c r="E47" s="123"/>
      <c r="F47" s="123"/>
      <c r="G47" s="123"/>
      <c r="H47" s="111"/>
      <c r="I47" s="111"/>
      <c r="J47" s="123">
        <f>J17</f>
        <v>2.8650248852311023E-3</v>
      </c>
      <c r="K47" s="114"/>
      <c r="L47" s="114"/>
      <c r="M47" s="123"/>
      <c r="N47" s="123"/>
      <c r="O47" s="169"/>
      <c r="P47" s="127"/>
    </row>
    <row r="48" spans="1:16" hidden="1">
      <c r="A48" s="122" t="s">
        <v>23</v>
      </c>
      <c r="B48" s="114" t="e">
        <f>ROUND(C47*-B37,2)</f>
        <v>#REF!</v>
      </c>
      <c r="C48" s="128" t="e">
        <f>B48*-1</f>
        <v>#REF!</v>
      </c>
      <c r="D48" s="114"/>
      <c r="E48" s="114"/>
      <c r="F48" s="114"/>
      <c r="G48" s="130" t="e">
        <f>SUM(B48:F48)</f>
        <v>#REF!</v>
      </c>
      <c r="H48" s="124"/>
      <c r="I48" s="114" t="e">
        <f>ROUND(J47*-I37,2)</f>
        <v>#REF!</v>
      </c>
      <c r="J48" s="114" t="e">
        <f>I48*-1</f>
        <v>#REF!</v>
      </c>
      <c r="K48" s="114"/>
      <c r="L48" s="114"/>
      <c r="M48" s="114"/>
      <c r="N48" s="114"/>
      <c r="O48" s="171" t="e">
        <f>SUM(I48:N48)</f>
        <v>#REF!</v>
      </c>
      <c r="P48" s="127"/>
    </row>
    <row r="49" spans="1:16" hidden="1">
      <c r="A49" s="131" t="s">
        <v>24</v>
      </c>
      <c r="B49" s="132" t="e">
        <f t="shared" ref="B49:F49" si="4">B45+B41+B48</f>
        <v>#REF!</v>
      </c>
      <c r="C49" s="132" t="e">
        <f t="shared" si="4"/>
        <v>#REF!</v>
      </c>
      <c r="D49" s="132" t="e">
        <f t="shared" si="4"/>
        <v>#REF!</v>
      </c>
      <c r="E49" s="132" t="e">
        <f t="shared" si="4"/>
        <v>#REF!</v>
      </c>
      <c r="F49" s="132">
        <f t="shared" si="4"/>
        <v>-4692848.3499999996</v>
      </c>
      <c r="G49" s="133" t="e">
        <f>SUM(B49:F49)</f>
        <v>#REF!</v>
      </c>
      <c r="H49" s="111"/>
      <c r="I49" s="132" t="e">
        <f t="shared" ref="I49:N49" si="5">I45+I41+I48</f>
        <v>#REF!</v>
      </c>
      <c r="J49" s="132" t="e">
        <f t="shared" si="5"/>
        <v>#REF!</v>
      </c>
      <c r="K49" s="132" t="e">
        <f t="shared" si="5"/>
        <v>#REF!</v>
      </c>
      <c r="L49" s="132" t="e">
        <f>L37</f>
        <v>#REF!</v>
      </c>
      <c r="M49" s="132" t="e">
        <f t="shared" si="5"/>
        <v>#REF!</v>
      </c>
      <c r="N49" s="132">
        <f t="shared" si="5"/>
        <v>0</v>
      </c>
      <c r="O49" s="115" t="e">
        <f>SUM(I49:N49)</f>
        <v>#REF!</v>
      </c>
      <c r="P49" s="127"/>
    </row>
    <row r="50" spans="1:16" hidden="1">
      <c r="A50" s="108"/>
      <c r="B50" s="111"/>
      <c r="C50" s="111"/>
      <c r="D50" s="111"/>
      <c r="E50" s="111"/>
      <c r="F50" s="111"/>
      <c r="G50" s="111"/>
      <c r="H50" s="111"/>
      <c r="I50" s="111"/>
      <c r="J50" s="111"/>
      <c r="K50" s="111"/>
      <c r="L50" s="111"/>
      <c r="M50" s="111"/>
      <c r="N50" s="111"/>
      <c r="O50" s="119"/>
      <c r="P50" s="101"/>
    </row>
    <row r="51" spans="1:16" hidden="1">
      <c r="A51" s="120" t="s">
        <v>28</v>
      </c>
      <c r="B51" s="111"/>
      <c r="C51" s="111"/>
      <c r="D51" s="111"/>
      <c r="E51" s="111"/>
      <c r="F51" s="111"/>
      <c r="G51" s="111"/>
      <c r="H51" s="111"/>
      <c r="I51" s="111"/>
      <c r="J51" s="111"/>
      <c r="K51" s="111"/>
      <c r="L51" s="111"/>
      <c r="M51" s="111"/>
      <c r="N51" s="111"/>
      <c r="O51" s="119"/>
      <c r="P51" s="101"/>
    </row>
    <row r="52" spans="1:16" hidden="1">
      <c r="A52" s="135" t="s">
        <v>83</v>
      </c>
      <c r="B52" s="128"/>
      <c r="C52" s="128"/>
      <c r="D52" s="128"/>
      <c r="E52" s="136">
        <f>E22</f>
        <v>-11403.36</v>
      </c>
      <c r="F52" s="140"/>
      <c r="G52" s="114">
        <f>SUM(B52:F52)</f>
        <v>-11403.36</v>
      </c>
      <c r="H52" s="137" t="s">
        <v>79</v>
      </c>
      <c r="I52" s="111"/>
      <c r="J52" s="128"/>
      <c r="K52" s="111"/>
      <c r="L52" s="136"/>
      <c r="M52" s="136"/>
      <c r="N52" s="140"/>
      <c r="O52" s="129"/>
      <c r="P52" s="101"/>
    </row>
    <row r="53" spans="1:16" hidden="1">
      <c r="A53" s="135" t="s">
        <v>85</v>
      </c>
      <c r="B53" s="128"/>
      <c r="C53" s="128"/>
      <c r="D53" s="128"/>
      <c r="E53" s="136"/>
      <c r="F53" s="140"/>
      <c r="G53" s="114"/>
      <c r="H53" s="137"/>
      <c r="I53" s="111"/>
      <c r="J53" s="128"/>
      <c r="K53" s="111"/>
      <c r="L53" s="136">
        <f>L23</f>
        <v>-1410295.49</v>
      </c>
      <c r="M53" s="136"/>
      <c r="N53" s="140"/>
      <c r="O53" s="129">
        <f>SUM(I53:N53)</f>
        <v>-1410295.49</v>
      </c>
      <c r="P53" s="137"/>
    </row>
    <row r="54" spans="1:16" hidden="1">
      <c r="A54" s="139"/>
      <c r="B54" s="128"/>
      <c r="C54" s="128"/>
      <c r="D54" s="111"/>
      <c r="E54" s="140"/>
      <c r="F54" s="140"/>
      <c r="G54" s="114"/>
      <c r="H54" s="141"/>
      <c r="I54" s="111"/>
      <c r="J54" s="128"/>
      <c r="K54" s="111"/>
      <c r="L54" s="111"/>
      <c r="M54" s="140"/>
      <c r="N54" s="140"/>
      <c r="O54" s="129"/>
      <c r="P54" s="101"/>
    </row>
    <row r="55" spans="1:16" hidden="1">
      <c r="A55" s="143" t="s">
        <v>29</v>
      </c>
      <c r="B55" s="128"/>
      <c r="C55" s="128"/>
      <c r="D55" s="111"/>
      <c r="E55" s="101"/>
      <c r="F55" s="140"/>
      <c r="G55" s="114"/>
      <c r="H55" s="101"/>
      <c r="I55" s="111"/>
      <c r="J55" s="128"/>
      <c r="K55" s="111"/>
      <c r="L55" s="111"/>
      <c r="M55" s="140"/>
      <c r="N55" s="140"/>
      <c r="O55" s="129"/>
      <c r="P55" s="101"/>
    </row>
    <row r="56" spans="1:16" hidden="1">
      <c r="A56" s="108" t="s">
        <v>26</v>
      </c>
      <c r="B56" s="111"/>
      <c r="C56" s="111"/>
      <c r="D56" s="111"/>
      <c r="E56" s="136" t="e">
        <f>#REF!</f>
        <v>#REF!</v>
      </c>
      <c r="F56" s="140"/>
      <c r="G56" s="114" t="e">
        <f>SUM(B56:F56)</f>
        <v>#REF!</v>
      </c>
      <c r="H56" s="137" t="s">
        <v>80</v>
      </c>
      <c r="I56" s="111"/>
      <c r="J56" s="111"/>
      <c r="K56" s="111"/>
      <c r="L56" s="136" t="e">
        <f>#REF!</f>
        <v>#REF!</v>
      </c>
      <c r="M56" s="138"/>
      <c r="N56" s="140"/>
      <c r="O56" s="129" t="e">
        <f>SUM(I56:N56)</f>
        <v>#REF!</v>
      </c>
      <c r="P56" s="138"/>
    </row>
    <row r="57" spans="1:16" hidden="1">
      <c r="A57" s="108" t="s">
        <v>25</v>
      </c>
      <c r="B57" s="111"/>
      <c r="C57" s="111"/>
      <c r="D57" s="111"/>
      <c r="E57" s="136" t="e">
        <f>#REF!</f>
        <v>#REF!</v>
      </c>
      <c r="F57" s="140"/>
      <c r="G57" s="114" t="e">
        <f>SUM(B57:F57)</f>
        <v>#REF!</v>
      </c>
      <c r="H57" s="141"/>
      <c r="I57" s="111"/>
      <c r="J57" s="111"/>
      <c r="K57" s="111"/>
      <c r="L57" s="111"/>
      <c r="M57" s="136"/>
      <c r="N57" s="140"/>
      <c r="O57" s="129"/>
      <c r="P57" s="101"/>
    </row>
    <row r="58" spans="1:16" hidden="1">
      <c r="A58" s="144" t="s">
        <v>37</v>
      </c>
      <c r="B58" s="145" t="e">
        <f t="shared" ref="B58:G58" si="6">SUM(B49:B57)</f>
        <v>#REF!</v>
      </c>
      <c r="C58" s="145" t="e">
        <f t="shared" si="6"/>
        <v>#REF!</v>
      </c>
      <c r="D58" s="145" t="e">
        <f t="shared" si="6"/>
        <v>#REF!</v>
      </c>
      <c r="E58" s="145" t="e">
        <f t="shared" si="6"/>
        <v>#REF!</v>
      </c>
      <c r="F58" s="145">
        <f t="shared" si="6"/>
        <v>-4692848.3499999996</v>
      </c>
      <c r="G58" s="145" t="e">
        <f t="shared" si="6"/>
        <v>#REF!</v>
      </c>
      <c r="H58" s="141"/>
      <c r="I58" s="145" t="e">
        <f t="shared" ref="I58:O58" si="7">SUM(I49:I57)</f>
        <v>#REF!</v>
      </c>
      <c r="J58" s="145" t="e">
        <f t="shared" si="7"/>
        <v>#REF!</v>
      </c>
      <c r="K58" s="145" t="e">
        <f t="shared" si="7"/>
        <v>#REF!</v>
      </c>
      <c r="L58" s="145" t="e">
        <f>SUM(L49:L57)</f>
        <v>#REF!</v>
      </c>
      <c r="M58" s="145" t="e">
        <f t="shared" si="7"/>
        <v>#REF!</v>
      </c>
      <c r="N58" s="145">
        <f t="shared" si="7"/>
        <v>0</v>
      </c>
      <c r="O58" s="147" t="e">
        <f t="shared" si="7"/>
        <v>#REF!</v>
      </c>
      <c r="P58" s="127"/>
    </row>
    <row r="59" spans="1:16" hidden="1">
      <c r="A59" s="148"/>
      <c r="B59" s="149"/>
      <c r="C59" s="149"/>
      <c r="D59" s="149"/>
      <c r="E59" s="149"/>
      <c r="F59" s="149"/>
      <c r="G59" s="149"/>
      <c r="H59" s="146"/>
      <c r="I59" s="146"/>
      <c r="J59" s="149"/>
      <c r="K59" s="149"/>
      <c r="L59" s="149"/>
      <c r="M59" s="149"/>
      <c r="N59" s="149"/>
      <c r="O59" s="150"/>
      <c r="P59" s="127"/>
    </row>
    <row r="60" spans="1:16" ht="15.75" hidden="1" thickBot="1">
      <c r="A60" s="148"/>
      <c r="B60" s="149"/>
      <c r="C60" s="149"/>
      <c r="D60" s="149"/>
      <c r="E60" s="149"/>
      <c r="F60" s="149"/>
      <c r="G60" s="149"/>
      <c r="H60" s="149"/>
      <c r="I60" s="146"/>
      <c r="J60" s="149"/>
      <c r="K60" s="149"/>
      <c r="L60" s="149"/>
      <c r="M60" s="149"/>
      <c r="N60" s="153" t="s">
        <v>38</v>
      </c>
      <c r="O60" s="154" t="e">
        <f>O58+G58</f>
        <v>#REF!</v>
      </c>
      <c r="P60" s="155"/>
    </row>
    <row r="61" spans="1:16" ht="16.5" hidden="1" thickTop="1" thickBot="1">
      <c r="A61" s="172"/>
      <c r="B61" s="173"/>
      <c r="C61" s="173"/>
      <c r="D61" s="173"/>
      <c r="E61" s="173"/>
      <c r="F61" s="173"/>
      <c r="G61" s="173"/>
      <c r="H61" s="173"/>
      <c r="I61" s="173"/>
      <c r="J61" s="173"/>
      <c r="K61" s="173"/>
      <c r="L61" s="173"/>
      <c r="M61" s="173"/>
      <c r="N61" s="173"/>
      <c r="O61" s="159" t="e">
        <f>O60-SUM(#REF!,#REF!,#REF!)</f>
        <v>#REF!</v>
      </c>
      <c r="P61" s="160"/>
    </row>
    <row r="62" spans="1:16" hidden="1">
      <c r="A62" s="101"/>
      <c r="B62" s="101"/>
      <c r="C62" s="101"/>
      <c r="D62" s="101"/>
      <c r="E62" s="101"/>
      <c r="F62" s="101"/>
      <c r="G62" s="101"/>
      <c r="H62" s="101"/>
      <c r="I62" s="101"/>
      <c r="J62" s="101"/>
      <c r="K62" s="101"/>
      <c r="L62" s="101"/>
      <c r="M62" s="101"/>
      <c r="N62" s="101"/>
      <c r="O62" s="174"/>
      <c r="P62" s="101"/>
    </row>
    <row r="63" spans="1:16" hidden="1">
      <c r="A63" s="175" t="s">
        <v>39</v>
      </c>
      <c r="B63" s="101"/>
      <c r="C63" s="101"/>
      <c r="D63" s="101"/>
      <c r="E63" s="101"/>
      <c r="F63" s="101"/>
      <c r="G63" s="101"/>
      <c r="H63" s="101"/>
      <c r="I63" s="101"/>
      <c r="J63" s="101"/>
      <c r="K63" s="101"/>
      <c r="L63" s="101"/>
      <c r="M63" s="101"/>
      <c r="N63" s="101"/>
      <c r="O63" s="101"/>
      <c r="P63" s="101"/>
    </row>
    <row r="64" spans="1:16" hidden="1">
      <c r="A64" s="176" t="s">
        <v>40</v>
      </c>
      <c r="B64" s="177"/>
      <c r="C64" s="177"/>
      <c r="D64" s="101"/>
      <c r="E64" s="101"/>
      <c r="F64" s="101"/>
      <c r="G64" s="101"/>
      <c r="H64" s="101"/>
      <c r="I64" s="101"/>
      <c r="J64" s="101"/>
      <c r="K64" s="101"/>
      <c r="L64" s="101"/>
      <c r="M64" s="101"/>
      <c r="N64" s="101"/>
      <c r="O64" s="101"/>
      <c r="P64" s="101"/>
    </row>
    <row r="65" spans="1:16" ht="15" hidden="1" customHeight="1">
      <c r="A65" s="335" t="s">
        <v>41</v>
      </c>
      <c r="B65" s="335"/>
      <c r="C65" s="335"/>
      <c r="D65" s="335"/>
      <c r="E65" s="335"/>
      <c r="F65" s="335"/>
      <c r="G65" s="335"/>
      <c r="H65" s="101"/>
      <c r="I65" s="101"/>
      <c r="J65" s="101"/>
      <c r="K65" s="101"/>
      <c r="L65" s="101"/>
      <c r="M65" s="101"/>
      <c r="N65" s="101"/>
      <c r="O65" s="101"/>
      <c r="P65" s="101"/>
    </row>
    <row r="66" spans="1:16" hidden="1">
      <c r="A66" s="335"/>
      <c r="B66" s="335"/>
      <c r="C66" s="335"/>
      <c r="D66" s="335"/>
      <c r="E66" s="335"/>
      <c r="F66" s="335"/>
      <c r="G66" s="335"/>
      <c r="H66" s="101"/>
      <c r="I66" s="101"/>
      <c r="J66" s="101"/>
      <c r="K66" s="101"/>
      <c r="L66" s="101"/>
      <c r="M66" s="101"/>
      <c r="N66" s="101"/>
      <c r="O66" s="101"/>
      <c r="P66" s="101"/>
    </row>
    <row r="67" spans="1:16" hidden="1">
      <c r="A67" s="336" t="s">
        <v>70</v>
      </c>
      <c r="B67" s="336"/>
      <c r="C67" s="336"/>
      <c r="D67" s="336"/>
      <c r="E67" s="336"/>
      <c r="F67" s="336"/>
      <c r="G67" s="336"/>
      <c r="H67" s="101"/>
      <c r="I67" s="101"/>
      <c r="J67" s="101"/>
      <c r="K67" s="101"/>
      <c r="L67" s="101"/>
      <c r="M67" s="101"/>
      <c r="N67" s="101"/>
      <c r="O67" s="101"/>
      <c r="P67" s="101"/>
    </row>
    <row r="68" spans="1:16" ht="15" hidden="1" customHeight="1">
      <c r="A68" s="337" t="s">
        <v>86</v>
      </c>
      <c r="B68" s="338"/>
      <c r="C68" s="338"/>
      <c r="D68" s="338"/>
      <c r="E68" s="338"/>
      <c r="F68" s="338"/>
      <c r="G68" s="338"/>
      <c r="H68" s="101"/>
      <c r="I68" s="101"/>
      <c r="J68" s="101"/>
      <c r="K68" s="101"/>
      <c r="L68" s="101"/>
      <c r="M68" s="101"/>
      <c r="N68" s="101"/>
      <c r="O68" s="101"/>
      <c r="P68" s="101"/>
    </row>
    <row r="69" spans="1:16" hidden="1">
      <c r="A69" s="333" t="s">
        <v>71</v>
      </c>
      <c r="B69" s="334"/>
      <c r="C69" s="334"/>
      <c r="D69" s="334"/>
      <c r="E69" s="334"/>
      <c r="F69" s="334"/>
      <c r="G69" s="334"/>
      <c r="H69" s="101"/>
      <c r="I69" s="101"/>
      <c r="J69" s="101"/>
      <c r="K69" s="101"/>
      <c r="L69" s="101"/>
      <c r="M69" s="101"/>
      <c r="N69" s="101"/>
      <c r="O69" s="101"/>
      <c r="P69" s="101"/>
    </row>
    <row r="70" spans="1:16" hidden="1">
      <c r="A70" s="334"/>
      <c r="B70" s="334"/>
      <c r="C70" s="334"/>
      <c r="D70" s="334"/>
      <c r="E70" s="334"/>
      <c r="F70" s="334"/>
      <c r="G70" s="334"/>
      <c r="H70" s="101"/>
      <c r="I70" s="101"/>
      <c r="J70" s="101"/>
      <c r="K70" s="101"/>
      <c r="L70" s="101"/>
      <c r="M70" s="101"/>
      <c r="N70" s="101"/>
      <c r="O70" s="101"/>
      <c r="P70" s="101"/>
    </row>
    <row r="71" spans="1:16">
      <c r="A71" s="101"/>
      <c r="B71" s="101"/>
      <c r="C71" s="101"/>
      <c r="D71" s="101"/>
      <c r="E71" s="101"/>
      <c r="F71" s="101"/>
      <c r="G71" s="101"/>
      <c r="H71" s="101"/>
      <c r="I71" s="101"/>
      <c r="J71" s="101"/>
      <c r="K71" s="101"/>
      <c r="L71" s="101"/>
      <c r="M71" s="101"/>
      <c r="N71" s="101"/>
      <c r="O71" s="101"/>
      <c r="P71" s="101"/>
    </row>
    <row r="72" spans="1:16">
      <c r="A72" s="101"/>
      <c r="B72" s="327" t="s">
        <v>88</v>
      </c>
      <c r="C72" s="328"/>
      <c r="D72" s="328"/>
      <c r="E72" s="328"/>
      <c r="F72" s="328"/>
      <c r="G72" s="328"/>
      <c r="H72" s="328"/>
      <c r="I72" s="328"/>
      <c r="J72" s="328"/>
      <c r="K72" s="328"/>
      <c r="L72" s="328"/>
      <c r="M72" s="328"/>
      <c r="N72" s="328"/>
      <c r="O72" s="329"/>
      <c r="P72" s="101"/>
    </row>
    <row r="73" spans="1:16">
      <c r="A73" s="101"/>
      <c r="B73" s="185"/>
      <c r="C73" s="186"/>
      <c r="D73" s="186"/>
      <c r="E73" s="186"/>
      <c r="F73" s="187"/>
      <c r="G73" s="186"/>
      <c r="H73" s="186"/>
      <c r="I73" s="186"/>
      <c r="J73" s="186"/>
      <c r="K73" s="187"/>
      <c r="L73" s="186"/>
      <c r="M73" s="186"/>
      <c r="N73" s="186"/>
      <c r="O73" s="188"/>
      <c r="P73" s="101"/>
    </row>
    <row r="74" spans="1:16">
      <c r="A74" s="101"/>
      <c r="B74" s="189" t="s">
        <v>100</v>
      </c>
      <c r="C74" s="184">
        <f>C19</f>
        <v>-666178.5700000003</v>
      </c>
      <c r="D74" s="190" t="s">
        <v>80</v>
      </c>
      <c r="E74" s="191" t="s">
        <v>99</v>
      </c>
      <c r="F74" s="178">
        <f>SUM(C15,J15)</f>
        <v>3383741.08</v>
      </c>
      <c r="G74" s="190" t="s">
        <v>80</v>
      </c>
      <c r="H74" s="10"/>
      <c r="I74" s="191" t="s">
        <v>97</v>
      </c>
      <c r="J74" s="179">
        <f>SUM(C18,J18)</f>
        <v>-232500.74</v>
      </c>
      <c r="K74" s="190" t="s">
        <v>80</v>
      </c>
      <c r="L74" s="10"/>
      <c r="M74" s="192" t="s">
        <v>98</v>
      </c>
      <c r="N74" s="182">
        <f>J19</f>
        <v>-1813269.0899999999</v>
      </c>
      <c r="O74" s="193" t="s">
        <v>80</v>
      </c>
      <c r="P74" s="101"/>
    </row>
    <row r="75" spans="1:16">
      <c r="A75" s="101"/>
      <c r="B75" s="194"/>
      <c r="C75" s="195"/>
      <c r="D75" s="195"/>
      <c r="E75" s="195"/>
      <c r="F75" s="195"/>
      <c r="G75" s="195"/>
      <c r="H75" s="195"/>
      <c r="I75" s="195"/>
      <c r="J75" s="195"/>
      <c r="K75" s="195"/>
      <c r="L75" s="195"/>
      <c r="M75" s="195"/>
      <c r="N75" s="195"/>
      <c r="O75" s="196"/>
      <c r="P75" s="101"/>
    </row>
    <row r="76" spans="1:16">
      <c r="A76" s="101"/>
      <c r="B76" s="101"/>
      <c r="C76" s="101"/>
      <c r="D76" s="101"/>
      <c r="E76" s="101"/>
      <c r="F76" s="101"/>
      <c r="G76" s="101"/>
      <c r="H76" s="101"/>
      <c r="I76" s="101"/>
      <c r="J76" s="101"/>
      <c r="K76" s="101"/>
      <c r="L76" s="101"/>
      <c r="M76" s="101"/>
      <c r="N76" s="101"/>
      <c r="O76" s="101"/>
      <c r="P76" s="101"/>
    </row>
  </sheetData>
  <mergeCells count="9">
    <mergeCell ref="B72:O72"/>
    <mergeCell ref="I5:O5"/>
    <mergeCell ref="B35:G35"/>
    <mergeCell ref="I35:O35"/>
    <mergeCell ref="B5:G5"/>
    <mergeCell ref="A69:G70"/>
    <mergeCell ref="A65:G66"/>
    <mergeCell ref="A67:G67"/>
    <mergeCell ref="A68:G68"/>
  </mergeCells>
  <pageMargins left="0.7" right="0.2" top="0.25" bottom="0.4" header="0.3" footer="0.3"/>
  <pageSetup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BB6B2-51C9-478B-92BB-F401BBF30B24}">
  <sheetPr codeName="Sheet25"/>
  <dimension ref="A1:AD108"/>
  <sheetViews>
    <sheetView view="pageBreakPreview" zoomScale="90" zoomScaleNormal="100" zoomScaleSheetLayoutView="90" workbookViewId="0">
      <selection activeCell="L3" sqref="L3"/>
    </sheetView>
  </sheetViews>
  <sheetFormatPr defaultColWidth="9.140625" defaultRowHeight="15"/>
  <cols>
    <col min="1" max="1" width="50.7109375" style="28" bestFit="1" customWidth="1"/>
    <col min="2" max="2" width="17.140625" style="28" bestFit="1" customWidth="1"/>
    <col min="3" max="3" width="9.5703125" style="28" bestFit="1" customWidth="1"/>
    <col min="4" max="6" width="13.28515625" style="28" bestFit="1" customWidth="1"/>
    <col min="7" max="8" width="1.7109375" style="28" customWidth="1"/>
    <col min="9" max="9" width="1.5703125" style="28" customWidth="1"/>
    <col min="10" max="10" width="20.140625" style="28" customWidth="1"/>
    <col min="11" max="11" width="13.140625" style="28" customWidth="1"/>
    <col min="12" max="12" width="15.42578125" style="28" customWidth="1"/>
    <col min="13" max="13" width="11.7109375" style="28" customWidth="1"/>
    <col min="14" max="14" width="11.140625" style="28" customWidth="1"/>
    <col min="15" max="15" width="1.85546875" style="28" customWidth="1"/>
    <col min="16" max="16" width="9.140625" style="28"/>
    <col min="17" max="20" width="12.140625" style="28" hidden="1" customWidth="1"/>
    <col min="21" max="21" width="0" style="28" hidden="1" customWidth="1"/>
    <col min="22" max="25" width="10.140625" style="28" hidden="1" customWidth="1"/>
    <col min="26" max="27" width="9.140625" style="28"/>
    <col min="28" max="28" width="9.7109375" style="28" bestFit="1" customWidth="1"/>
    <col min="29" max="16384" width="9.140625" style="28"/>
  </cols>
  <sheetData>
    <row r="1" spans="1:30">
      <c r="B1" s="200"/>
      <c r="C1" s="200"/>
      <c r="D1" s="200"/>
      <c r="E1" s="200"/>
      <c r="F1" s="200"/>
      <c r="G1" s="200"/>
      <c r="H1" s="200"/>
      <c r="I1" s="200"/>
      <c r="J1" s="201"/>
      <c r="K1" s="200"/>
      <c r="L1" s="200"/>
      <c r="M1" s="200"/>
      <c r="N1" s="200"/>
      <c r="O1" s="200"/>
    </row>
    <row r="2" spans="1:30">
      <c r="A2" s="199" t="s">
        <v>109</v>
      </c>
      <c r="B2" s="200"/>
      <c r="C2" s="200"/>
      <c r="D2" s="200"/>
      <c r="E2" s="202"/>
      <c r="F2" s="200"/>
      <c r="G2" s="200"/>
      <c r="H2" s="200"/>
      <c r="I2" s="200"/>
      <c r="J2" s="200"/>
      <c r="K2" s="200"/>
      <c r="L2" s="200"/>
      <c r="M2" s="200"/>
      <c r="N2" s="200"/>
      <c r="O2" s="200"/>
    </row>
    <row r="3" spans="1:30" ht="15.75">
      <c r="A3" s="200"/>
      <c r="B3" s="200"/>
      <c r="C3" s="200"/>
      <c r="D3" s="200"/>
      <c r="E3" s="202"/>
      <c r="F3" s="200"/>
      <c r="G3" s="200"/>
      <c r="H3" s="200"/>
      <c r="I3" s="200"/>
      <c r="J3" s="204"/>
      <c r="K3" s="260" t="s">
        <v>135</v>
      </c>
      <c r="L3" s="262">
        <v>0.2918</v>
      </c>
      <c r="M3" s="200"/>
      <c r="N3" s="200"/>
      <c r="O3" s="200"/>
    </row>
    <row r="4" spans="1:30">
      <c r="A4" s="82" t="s">
        <v>61</v>
      </c>
      <c r="B4" s="82" t="s">
        <v>76</v>
      </c>
      <c r="C4" s="82"/>
      <c r="D4" s="82"/>
      <c r="E4" s="203"/>
      <c r="F4" s="82"/>
      <c r="G4" s="200"/>
      <c r="H4" s="200"/>
      <c r="I4" s="200"/>
      <c r="K4" s="200"/>
      <c r="L4" s="200"/>
      <c r="M4" s="200"/>
      <c r="N4" s="200"/>
      <c r="O4" s="200"/>
    </row>
    <row r="5" spans="1:30">
      <c r="A5" s="82"/>
      <c r="B5" s="82"/>
      <c r="C5" s="82"/>
      <c r="D5" s="82"/>
      <c r="E5" s="82"/>
      <c r="F5" s="82"/>
      <c r="G5" s="200"/>
      <c r="H5" s="200"/>
      <c r="I5" s="200"/>
      <c r="J5" s="200"/>
      <c r="K5" s="204" t="s">
        <v>75</v>
      </c>
      <c r="L5" s="200"/>
      <c r="M5" s="200"/>
      <c r="N5" s="200"/>
      <c r="O5" s="200"/>
    </row>
    <row r="6" spans="1:30" ht="15.75" thickBot="1">
      <c r="A6" s="82" t="s">
        <v>60</v>
      </c>
      <c r="B6" s="82" t="s">
        <v>59</v>
      </c>
      <c r="C6" s="82"/>
      <c r="D6" s="82"/>
      <c r="E6" s="82"/>
      <c r="F6" s="82"/>
      <c r="G6" s="200"/>
      <c r="H6" s="200"/>
      <c r="I6" s="200"/>
      <c r="J6" s="228"/>
      <c r="K6" s="339" t="s">
        <v>57</v>
      </c>
      <c r="L6" s="339"/>
      <c r="M6" s="339"/>
      <c r="N6" s="339"/>
      <c r="O6" s="200"/>
    </row>
    <row r="7" spans="1:30">
      <c r="A7" s="82" t="s">
        <v>58</v>
      </c>
      <c r="B7" s="205">
        <v>4</v>
      </c>
      <c r="C7" s="205">
        <v>20</v>
      </c>
      <c r="D7" s="205">
        <v>100</v>
      </c>
      <c r="E7" s="205">
        <v>110</v>
      </c>
      <c r="F7" s="205" t="s">
        <v>11</v>
      </c>
      <c r="G7" s="200"/>
      <c r="H7" s="200"/>
      <c r="I7" s="200"/>
      <c r="J7" s="206"/>
      <c r="K7" s="207" t="s">
        <v>14</v>
      </c>
      <c r="L7" s="207" t="s">
        <v>6</v>
      </c>
      <c r="M7" s="207" t="s">
        <v>15</v>
      </c>
      <c r="N7" s="208" t="s">
        <v>12</v>
      </c>
      <c r="O7" s="209"/>
    </row>
    <row r="8" spans="1:30">
      <c r="A8" s="210" t="s">
        <v>56</v>
      </c>
      <c r="B8" s="211">
        <v>0</v>
      </c>
      <c r="C8" s="211">
        <v>346545</v>
      </c>
      <c r="D8" s="211">
        <v>43916071</v>
      </c>
      <c r="E8" s="211">
        <v>49631352</v>
      </c>
      <c r="F8" s="211">
        <v>93893968</v>
      </c>
      <c r="G8" s="200"/>
      <c r="H8" s="200"/>
      <c r="I8" s="200"/>
      <c r="J8" s="212" t="s">
        <v>55</v>
      </c>
      <c r="K8" s="200"/>
      <c r="L8" s="200"/>
      <c r="M8" s="200"/>
      <c r="N8" s="213"/>
      <c r="O8" s="209"/>
      <c r="Z8" s="53"/>
      <c r="AA8" s="53"/>
      <c r="AB8" s="53"/>
      <c r="AC8" s="53"/>
      <c r="AD8" s="53"/>
    </row>
    <row r="9" spans="1:30">
      <c r="A9" s="214" t="s">
        <v>49</v>
      </c>
      <c r="B9" s="211"/>
      <c r="C9" s="211"/>
      <c r="D9" s="211">
        <v>8569497</v>
      </c>
      <c r="E9" s="211">
        <v>6691449</v>
      </c>
      <c r="F9" s="211">
        <v>15260946</v>
      </c>
      <c r="G9" s="200"/>
      <c r="H9" s="200"/>
      <c r="I9" s="200"/>
      <c r="J9" s="215" t="s">
        <v>12</v>
      </c>
      <c r="K9" s="216">
        <f>+D8/F8</f>
        <v>0.46771983265208261</v>
      </c>
      <c r="L9" s="216">
        <f>+E8/F8</f>
        <v>0.52858935517561678</v>
      </c>
      <c r="M9" s="216">
        <f>+(B8+C8)/F8</f>
        <v>3.6908121723005678E-3</v>
      </c>
      <c r="N9" s="217">
        <f>SUM(K9:M9)</f>
        <v>1</v>
      </c>
      <c r="O9" s="200"/>
      <c r="Q9" s="53">
        <v>0.46787508676284173</v>
      </c>
      <c r="R9" s="53">
        <v>0.5284038366630085</v>
      </c>
      <c r="S9" s="53">
        <v>3.7210765741497727E-3</v>
      </c>
      <c r="T9" s="53">
        <v>1</v>
      </c>
      <c r="V9" s="54">
        <f>Q9-K9</f>
        <v>1.5525411075911766E-4</v>
      </c>
      <c r="W9" s="54">
        <f t="shared" ref="W9:Y9" si="0">R9-L9</f>
        <v>-1.8551851260828478E-4</v>
      </c>
      <c r="X9" s="54">
        <f t="shared" si="0"/>
        <v>3.0264401849204852E-5</v>
      </c>
      <c r="Y9" s="54">
        <f t="shared" si="0"/>
        <v>0</v>
      </c>
      <c r="Z9" s="53"/>
      <c r="AA9" s="53"/>
      <c r="AB9" s="53"/>
      <c r="AC9" s="53"/>
      <c r="AD9" s="53"/>
    </row>
    <row r="10" spans="1:30">
      <c r="A10" s="214" t="s">
        <v>48</v>
      </c>
      <c r="B10" s="211">
        <v>0</v>
      </c>
      <c r="C10" s="211">
        <v>346545</v>
      </c>
      <c r="D10" s="211">
        <v>5723861</v>
      </c>
      <c r="E10" s="211">
        <v>8024515</v>
      </c>
      <c r="F10" s="211">
        <v>14094921</v>
      </c>
      <c r="G10" s="200"/>
      <c r="H10" s="200"/>
      <c r="I10" s="200"/>
      <c r="J10" s="215" t="s">
        <v>16</v>
      </c>
      <c r="K10" s="216">
        <f>+D11/F8</f>
        <v>0.31549111866270257</v>
      </c>
      <c r="L10" s="216">
        <f>+E11/F8</f>
        <v>0.37185975567674379</v>
      </c>
      <c r="M10" s="216">
        <f>($B$8+$C$8)/F8</f>
        <v>3.6908121723005678E-3</v>
      </c>
      <c r="N10" s="217">
        <f>SUM(K10:M10)</f>
        <v>0.69104168651174691</v>
      </c>
      <c r="O10" s="216"/>
      <c r="Q10" s="53">
        <v>0.31297081746944971</v>
      </c>
      <c r="R10" s="53">
        <v>0.36893484490430001</v>
      </c>
      <c r="S10" s="53">
        <v>3.7210765741497727E-3</v>
      </c>
      <c r="T10" s="53">
        <v>0.68562673894789949</v>
      </c>
      <c r="V10" s="54">
        <f t="shared" ref="V10:V11" si="1">Q10-K10</f>
        <v>-2.5203011932528607E-3</v>
      </c>
      <c r="W10" s="54">
        <f t="shared" ref="W10:W11" si="2">R10-L10</f>
        <v>-2.9249107724437784E-3</v>
      </c>
      <c r="X10" s="54">
        <f t="shared" ref="X10:X11" si="3">S10-M10</f>
        <v>3.0264401849204852E-5</v>
      </c>
      <c r="Y10" s="54">
        <f t="shared" ref="Y10:Y11" si="4">T10-N10</f>
        <v>-5.4149475638474165E-3</v>
      </c>
      <c r="Z10" s="53"/>
      <c r="AA10" s="53"/>
      <c r="AB10" s="53"/>
      <c r="AC10" s="53"/>
      <c r="AD10" s="53"/>
    </row>
    <row r="11" spans="1:30">
      <c r="A11" s="214" t="s">
        <v>47</v>
      </c>
      <c r="B11" s="211">
        <v>0</v>
      </c>
      <c r="C11" s="211">
        <v>0</v>
      </c>
      <c r="D11" s="211">
        <v>29622713</v>
      </c>
      <c r="E11" s="211">
        <v>34915388</v>
      </c>
      <c r="F11" s="211">
        <v>64538101</v>
      </c>
      <c r="G11" s="200"/>
      <c r="H11" s="200"/>
      <c r="I11" s="200"/>
      <c r="J11" s="215" t="s">
        <v>51</v>
      </c>
      <c r="K11" s="216">
        <f>(+D10+D9)/F8</f>
        <v>0.15222871398938001</v>
      </c>
      <c r="L11" s="216">
        <f>(+E9+E10)/F8</f>
        <v>0.15672959949887302</v>
      </c>
      <c r="M11" s="216">
        <v>0</v>
      </c>
      <c r="N11" s="217">
        <f>SUM(K11:M11)</f>
        <v>0.30895831348825303</v>
      </c>
      <c r="O11" s="216"/>
      <c r="Q11" s="53">
        <v>0.15490426929339199</v>
      </c>
      <c r="R11" s="53">
        <v>0.15946899175870849</v>
      </c>
      <c r="S11" s="53">
        <v>0</v>
      </c>
      <c r="T11" s="53">
        <v>0.31437326105210051</v>
      </c>
      <c r="V11" s="54">
        <f t="shared" si="1"/>
        <v>2.6755553040119784E-3</v>
      </c>
      <c r="W11" s="54">
        <f t="shared" si="2"/>
        <v>2.7393922598354659E-3</v>
      </c>
      <c r="X11" s="54">
        <f t="shared" si="3"/>
        <v>0</v>
      </c>
      <c r="Y11" s="54">
        <f t="shared" si="4"/>
        <v>5.414947563847472E-3</v>
      </c>
      <c r="Z11" s="53"/>
      <c r="AA11" s="53"/>
      <c r="AB11" s="261"/>
      <c r="AC11" s="53"/>
      <c r="AD11" s="53"/>
    </row>
    <row r="12" spans="1:30">
      <c r="A12" s="210" t="s">
        <v>53</v>
      </c>
      <c r="B12" s="211">
        <v>0</v>
      </c>
      <c r="C12" s="211">
        <v>0</v>
      </c>
      <c r="D12" s="211">
        <v>74689946</v>
      </c>
      <c r="E12" s="211">
        <v>12146298</v>
      </c>
      <c r="F12" s="211">
        <v>86836244</v>
      </c>
      <c r="G12" s="200"/>
      <c r="H12" s="200"/>
      <c r="I12" s="200"/>
      <c r="J12" s="218"/>
      <c r="K12" s="216"/>
      <c r="L12" s="216"/>
      <c r="M12" s="216"/>
      <c r="N12" s="217"/>
      <c r="O12" s="216"/>
      <c r="Q12" s="53"/>
      <c r="R12" s="53"/>
      <c r="S12" s="53"/>
      <c r="T12" s="53"/>
      <c r="Z12" s="53"/>
      <c r="AA12" s="53"/>
      <c r="AB12" s="53"/>
      <c r="AC12" s="53"/>
      <c r="AD12" s="53"/>
    </row>
    <row r="13" spans="1:30">
      <c r="A13" s="214" t="s">
        <v>49</v>
      </c>
      <c r="B13" s="211"/>
      <c r="C13" s="211"/>
      <c r="D13" s="211">
        <v>17520539</v>
      </c>
      <c r="E13" s="211">
        <v>248788</v>
      </c>
      <c r="F13" s="211">
        <v>17769327</v>
      </c>
      <c r="G13" s="200"/>
      <c r="H13" s="200"/>
      <c r="I13" s="200"/>
      <c r="J13" s="212" t="s">
        <v>54</v>
      </c>
      <c r="K13" s="216"/>
      <c r="L13" s="216"/>
      <c r="M13" s="216"/>
      <c r="N13" s="217"/>
      <c r="O13" s="216"/>
      <c r="Q13" s="53"/>
      <c r="R13" s="53"/>
      <c r="S13" s="53"/>
      <c r="T13" s="53"/>
      <c r="Z13" s="53"/>
      <c r="AA13" s="53"/>
      <c r="AB13" s="53"/>
      <c r="AC13" s="53"/>
      <c r="AD13" s="53"/>
    </row>
    <row r="14" spans="1:30">
      <c r="A14" s="214" t="s">
        <v>48</v>
      </c>
      <c r="B14" s="211"/>
      <c r="C14" s="211"/>
      <c r="D14" s="211">
        <v>9959223</v>
      </c>
      <c r="E14" s="211"/>
      <c r="F14" s="211">
        <v>9959223</v>
      </c>
      <c r="G14" s="200"/>
      <c r="H14" s="200"/>
      <c r="I14" s="200"/>
      <c r="J14" s="215" t="s">
        <v>12</v>
      </c>
      <c r="K14" s="216">
        <f>(+D12+C12+B12)/F12</f>
        <v>0.86012409749090479</v>
      </c>
      <c r="L14" s="216">
        <f>+E12/F12</f>
        <v>0.13987590250909518</v>
      </c>
      <c r="M14" s="216"/>
      <c r="N14" s="217">
        <f>SUM(K14:M14)</f>
        <v>1</v>
      </c>
      <c r="O14" s="216"/>
      <c r="Q14" s="53">
        <v>0.85856776786767819</v>
      </c>
      <c r="R14" s="53">
        <v>0.14143223213232178</v>
      </c>
      <c r="S14" s="53"/>
      <c r="T14" s="53">
        <v>1</v>
      </c>
      <c r="V14" s="54">
        <f>Q14-K14</f>
        <v>-1.5563296232266044E-3</v>
      </c>
      <c r="W14" s="54">
        <f t="shared" ref="W14:W16" si="5">R14-L14</f>
        <v>1.5563296232266044E-3</v>
      </c>
      <c r="X14" s="54"/>
      <c r="Y14" s="54">
        <f t="shared" ref="Y14:Y16" si="6">T14-N14</f>
        <v>0</v>
      </c>
      <c r="Z14" s="53"/>
      <c r="AA14" s="53"/>
      <c r="AB14" s="53"/>
      <c r="AC14" s="53"/>
      <c r="AD14" s="53"/>
    </row>
    <row r="15" spans="1:30">
      <c r="A15" s="214" t="s">
        <v>47</v>
      </c>
      <c r="B15" s="211">
        <v>0</v>
      </c>
      <c r="C15" s="211">
        <v>0</v>
      </c>
      <c r="D15" s="211">
        <v>47210184</v>
      </c>
      <c r="E15" s="211">
        <v>11897510</v>
      </c>
      <c r="F15" s="211">
        <v>59107694</v>
      </c>
      <c r="G15" s="200"/>
      <c r="H15" s="200"/>
      <c r="I15" s="200"/>
      <c r="J15" s="215" t="s">
        <v>16</v>
      </c>
      <c r="K15" s="216">
        <f>(+B15+C15+D15)/F12</f>
        <v>0.54366911585904154</v>
      </c>
      <c r="L15" s="216">
        <f>+E15/F12</f>
        <v>0.13701087762386407</v>
      </c>
      <c r="M15" s="216"/>
      <c r="N15" s="217">
        <f>SUM(K15:M15)</f>
        <v>0.68067999348290564</v>
      </c>
      <c r="O15" s="216"/>
      <c r="Q15" s="53">
        <v>0.54874537049229744</v>
      </c>
      <c r="R15" s="53">
        <v>0.13855292616578591</v>
      </c>
      <c r="S15" s="53"/>
      <c r="T15" s="53">
        <v>0.6872982966580834</v>
      </c>
      <c r="V15" s="54">
        <f t="shared" ref="V15:V16" si="7">Q15-K15</f>
        <v>5.0762546332558944E-3</v>
      </c>
      <c r="W15" s="54">
        <f t="shared" si="5"/>
        <v>1.5420485419218311E-3</v>
      </c>
      <c r="X15" s="54"/>
      <c r="Y15" s="54">
        <f t="shared" si="6"/>
        <v>6.6183031751777532E-3</v>
      </c>
      <c r="Z15" s="53"/>
      <c r="AA15" s="53"/>
      <c r="AB15" s="53"/>
      <c r="AC15" s="53"/>
      <c r="AD15" s="53"/>
    </row>
    <row r="16" spans="1:30">
      <c r="A16" s="210" t="s">
        <v>50</v>
      </c>
      <c r="B16" s="211">
        <v>0</v>
      </c>
      <c r="C16" s="211">
        <v>0</v>
      </c>
      <c r="D16" s="211">
        <v>792662</v>
      </c>
      <c r="E16" s="211">
        <v>65143547</v>
      </c>
      <c r="F16" s="211">
        <v>65936209</v>
      </c>
      <c r="G16" s="200"/>
      <c r="H16" s="200"/>
      <c r="I16" s="200"/>
      <c r="J16" s="215" t="s">
        <v>51</v>
      </c>
      <c r="K16" s="216">
        <f>+(D13+D14+C13+C14)/F12</f>
        <v>0.31645498163186331</v>
      </c>
      <c r="L16" s="219">
        <f>(E13+E14)/F12</f>
        <v>2.8650248852311023E-3</v>
      </c>
      <c r="M16" s="216"/>
      <c r="N16" s="217">
        <f>SUM(K16:M16)</f>
        <v>0.31932000651709441</v>
      </c>
      <c r="O16" s="216"/>
      <c r="Q16" s="53">
        <v>0.30982239737538075</v>
      </c>
      <c r="R16" s="53">
        <v>2.8793059665358635E-3</v>
      </c>
      <c r="S16" s="53"/>
      <c r="T16" s="53">
        <v>0.3127017033419166</v>
      </c>
      <c r="V16" s="54">
        <f t="shared" si="7"/>
        <v>-6.6325842564825543E-3</v>
      </c>
      <c r="W16" s="54">
        <f t="shared" si="5"/>
        <v>1.4281081304761203E-5</v>
      </c>
      <c r="X16" s="54"/>
      <c r="Y16" s="54">
        <f t="shared" si="6"/>
        <v>-6.6183031751778088E-3</v>
      </c>
      <c r="Z16" s="53"/>
      <c r="AA16" s="53"/>
      <c r="AB16" s="53"/>
      <c r="AC16" s="53"/>
      <c r="AD16" s="53"/>
    </row>
    <row r="17" spans="1:30">
      <c r="A17" s="214" t="s">
        <v>49</v>
      </c>
      <c r="B17" s="211"/>
      <c r="C17" s="211"/>
      <c r="D17" s="211">
        <v>214751</v>
      </c>
      <c r="E17" s="211">
        <v>27204696</v>
      </c>
      <c r="F17" s="211">
        <v>27419447</v>
      </c>
      <c r="G17" s="200"/>
      <c r="H17" s="200"/>
      <c r="I17" s="200"/>
      <c r="J17" s="218"/>
      <c r="K17" s="216"/>
      <c r="L17" s="216"/>
      <c r="M17" s="216"/>
      <c r="N17" s="217"/>
      <c r="O17" s="216"/>
      <c r="Q17" s="53"/>
      <c r="R17" s="53"/>
      <c r="S17" s="53"/>
      <c r="T17" s="53"/>
      <c r="Z17" s="53"/>
      <c r="AA17" s="53"/>
      <c r="AB17" s="53"/>
      <c r="AC17" s="53"/>
      <c r="AD17" s="53"/>
    </row>
    <row r="18" spans="1:30">
      <c r="A18" s="214" t="s">
        <v>48</v>
      </c>
      <c r="B18" s="211"/>
      <c r="C18" s="211"/>
      <c r="D18" s="211"/>
      <c r="E18" s="211">
        <v>5507208</v>
      </c>
      <c r="F18" s="211">
        <v>5507208</v>
      </c>
      <c r="G18" s="200"/>
      <c r="H18" s="200"/>
      <c r="I18" s="200"/>
      <c r="J18" s="212" t="s">
        <v>52</v>
      </c>
      <c r="K18" s="216"/>
      <c r="L18" s="216"/>
      <c r="M18" s="216"/>
      <c r="N18" s="217"/>
      <c r="O18" s="216"/>
      <c r="Q18" s="53"/>
      <c r="R18" s="53"/>
      <c r="S18" s="53"/>
      <c r="T18" s="53"/>
      <c r="Z18" s="53"/>
      <c r="AA18" s="53"/>
      <c r="AB18" s="53"/>
      <c r="AC18" s="53"/>
      <c r="AD18" s="53"/>
    </row>
    <row r="19" spans="1:30">
      <c r="A19" s="214" t="s">
        <v>47</v>
      </c>
      <c r="B19" s="211">
        <v>0</v>
      </c>
      <c r="C19" s="211">
        <v>0</v>
      </c>
      <c r="D19" s="211">
        <v>577911</v>
      </c>
      <c r="E19" s="211">
        <v>32431643</v>
      </c>
      <c r="F19" s="211">
        <v>33009554</v>
      </c>
      <c r="G19" s="200"/>
      <c r="H19" s="200"/>
      <c r="I19" s="200"/>
      <c r="J19" s="215" t="s">
        <v>16</v>
      </c>
      <c r="K19" s="216"/>
      <c r="L19" s="216">
        <f>+F19/F16</f>
        <v>0.50062863031752403</v>
      </c>
      <c r="M19" s="216"/>
      <c r="N19" s="217"/>
      <c r="O19" s="216"/>
      <c r="Q19" s="53"/>
      <c r="R19" s="53">
        <v>0.51061937948525682</v>
      </c>
      <c r="S19" s="53"/>
      <c r="T19" s="53"/>
      <c r="V19" s="54"/>
      <c r="W19" s="54">
        <f t="shared" ref="W19:W20" si="8">R19-L19</f>
        <v>9.9907491677327931E-3</v>
      </c>
      <c r="X19" s="54"/>
      <c r="Y19" s="54"/>
      <c r="Z19" s="53"/>
      <c r="AA19" s="53"/>
      <c r="AB19" s="53"/>
      <c r="AC19" s="53"/>
      <c r="AD19" s="53"/>
    </row>
    <row r="20" spans="1:30" ht="15.75" thickBot="1">
      <c r="A20" s="210" t="s">
        <v>11</v>
      </c>
      <c r="B20" s="211">
        <v>0</v>
      </c>
      <c r="C20" s="211">
        <v>346545</v>
      </c>
      <c r="D20" s="211">
        <v>119398679</v>
      </c>
      <c r="E20" s="211">
        <v>126921197</v>
      </c>
      <c r="F20" s="211">
        <v>246666421</v>
      </c>
      <c r="G20" s="200"/>
      <c r="H20" s="200"/>
      <c r="I20" s="200"/>
      <c r="J20" s="220" t="s">
        <v>51</v>
      </c>
      <c r="K20" s="221"/>
      <c r="L20" s="221">
        <f>(+F18+F17)/F16</f>
        <v>0.49937136968247597</v>
      </c>
      <c r="M20" s="221"/>
      <c r="N20" s="222"/>
      <c r="O20" s="216"/>
      <c r="Q20" s="53"/>
      <c r="R20" s="53">
        <v>0.48938062051474318</v>
      </c>
      <c r="S20" s="53"/>
      <c r="T20" s="53"/>
      <c r="V20" s="54"/>
      <c r="W20" s="54">
        <f t="shared" si="8"/>
        <v>-9.9907491677327931E-3</v>
      </c>
      <c r="X20" s="54"/>
      <c r="Y20" s="54"/>
      <c r="Z20" s="53"/>
      <c r="AA20" s="53"/>
      <c r="AB20" s="53"/>
      <c r="AC20" s="53"/>
      <c r="AD20" s="53"/>
    </row>
    <row r="21" spans="1:30">
      <c r="A21" s="200"/>
      <c r="B21" s="200"/>
      <c r="C21" s="200"/>
      <c r="D21" s="200"/>
      <c r="E21" s="200"/>
      <c r="F21" s="200"/>
      <c r="G21" s="200"/>
      <c r="H21" s="200"/>
      <c r="I21" s="200"/>
      <c r="J21" s="223"/>
      <c r="K21" s="216"/>
      <c r="L21" s="216"/>
      <c r="M21" s="216"/>
      <c r="N21" s="216"/>
      <c r="O21" s="216"/>
      <c r="Q21" s="53"/>
      <c r="R21" s="53"/>
      <c r="S21" s="53"/>
      <c r="T21" s="53"/>
      <c r="V21" s="54"/>
      <c r="W21" s="54"/>
      <c r="X21" s="54"/>
      <c r="Y21" s="54"/>
      <c r="Z21" s="53"/>
      <c r="AA21" s="53"/>
      <c r="AB21" s="53"/>
      <c r="AC21" s="53"/>
      <c r="AD21" s="53"/>
    </row>
    <row r="22" spans="1:30">
      <c r="A22" s="200"/>
      <c r="B22" s="200"/>
      <c r="C22" s="200"/>
      <c r="D22" s="200"/>
      <c r="E22" s="224" t="s">
        <v>47</v>
      </c>
      <c r="F22" s="225">
        <f>+F11+F15+F19</f>
        <v>156655349</v>
      </c>
      <c r="G22" s="200"/>
      <c r="H22" s="200"/>
      <c r="I22" s="200"/>
      <c r="J22" s="200"/>
      <c r="K22" s="200"/>
      <c r="L22" s="200"/>
      <c r="M22" s="200"/>
      <c r="N22" s="200"/>
      <c r="O22" s="216"/>
      <c r="Q22" s="53"/>
      <c r="R22" s="53"/>
      <c r="S22" s="53"/>
      <c r="T22" s="53"/>
      <c r="Z22" s="53"/>
      <c r="AA22" s="53"/>
      <c r="AB22" s="53"/>
      <c r="AC22" s="53"/>
      <c r="AD22" s="53"/>
    </row>
    <row r="23" spans="1:30">
      <c r="A23" s="200"/>
      <c r="B23" s="200"/>
      <c r="C23" s="200"/>
      <c r="D23" s="200"/>
      <c r="E23" s="200"/>
      <c r="F23" s="226">
        <f>+F22/F20</f>
        <v>0.63508988521789922</v>
      </c>
      <c r="G23" s="200"/>
      <c r="H23" s="200"/>
      <c r="I23" s="200"/>
      <c r="J23" s="204" t="s">
        <v>67</v>
      </c>
      <c r="K23" s="227">
        <f>+D8/(D8+E8)</f>
        <v>0.46945249362988867</v>
      </c>
      <c r="L23" s="227">
        <f>+E8/(D8+E8)</f>
        <v>0.53054750637011139</v>
      </c>
      <c r="M23" s="200"/>
      <c r="N23" s="216">
        <f>SUM(K23:M23)</f>
        <v>1</v>
      </c>
      <c r="O23" s="200"/>
      <c r="Q23" s="53">
        <v>0.444280783401093</v>
      </c>
      <c r="R23" s="53">
        <v>0.555719216598907</v>
      </c>
      <c r="S23" s="53"/>
      <c r="T23" s="53">
        <v>1</v>
      </c>
      <c r="V23" s="54">
        <f>Q23-K23</f>
        <v>-2.5171710228795663E-2</v>
      </c>
      <c r="W23" s="54">
        <f t="shared" ref="W23" si="9">R23-L23</f>
        <v>2.5171710228795607E-2</v>
      </c>
      <c r="X23" s="54">
        <f t="shared" ref="X23" si="10">S23-M23</f>
        <v>0</v>
      </c>
      <c r="Y23" s="54">
        <f t="shared" ref="Y23" si="11">T23-N23</f>
        <v>0</v>
      </c>
      <c r="Z23" s="53"/>
      <c r="AA23" s="53"/>
      <c r="AB23" s="53"/>
      <c r="AC23" s="53"/>
      <c r="AD23" s="53"/>
    </row>
    <row r="24" spans="1:30">
      <c r="A24" s="200"/>
      <c r="B24" s="200"/>
      <c r="C24" s="200"/>
      <c r="D24" s="200"/>
      <c r="E24" s="200"/>
      <c r="F24" s="200"/>
      <c r="G24" s="200"/>
      <c r="H24" s="200"/>
      <c r="I24" s="200"/>
      <c r="K24" s="200"/>
      <c r="L24" s="200"/>
      <c r="M24" s="200"/>
      <c r="N24" s="200"/>
      <c r="O24" s="200"/>
    </row>
    <row r="26" spans="1:30">
      <c r="A26" s="34" t="s">
        <v>46</v>
      </c>
      <c r="D26" s="33"/>
      <c r="E26" s="32"/>
      <c r="J26" s="31"/>
      <c r="K26" s="30"/>
      <c r="L26" s="30"/>
      <c r="M26" s="30"/>
      <c r="N26" s="30"/>
    </row>
    <row r="27" spans="1:30">
      <c r="A27" s="340" t="s">
        <v>62</v>
      </c>
      <c r="B27" s="340"/>
      <c r="C27" s="340"/>
      <c r="D27" s="340"/>
      <c r="E27" s="340"/>
      <c r="O27" s="30"/>
    </row>
    <row r="28" spans="1:30">
      <c r="A28" s="55" t="s">
        <v>87</v>
      </c>
      <c r="B28" s="55"/>
      <c r="C28" s="55"/>
      <c r="D28" s="55"/>
      <c r="E28" s="55"/>
    </row>
    <row r="29" spans="1:30">
      <c r="A29" s="28" t="s">
        <v>74</v>
      </c>
    </row>
    <row r="30" spans="1:30">
      <c r="A30" s="28" t="s">
        <v>66</v>
      </c>
    </row>
    <row r="31" spans="1:30">
      <c r="A31" s="28" t="s">
        <v>73</v>
      </c>
    </row>
    <row r="32" spans="1:30">
      <c r="E32" s="29"/>
    </row>
    <row r="33" spans="5:5">
      <c r="E33" s="29"/>
    </row>
    <row r="34" spans="5:5">
      <c r="E34" s="29"/>
    </row>
    <row r="35" spans="5:5">
      <c r="E35" s="29"/>
    </row>
    <row r="36" spans="5:5">
      <c r="E36" s="29"/>
    </row>
    <row r="37" spans="5:5">
      <c r="E37" s="29"/>
    </row>
    <row r="38" spans="5:5">
      <c r="E38" s="29"/>
    </row>
    <row r="39" spans="5:5">
      <c r="E39" s="29"/>
    </row>
    <row r="40" spans="5:5">
      <c r="E40" s="29"/>
    </row>
    <row r="41" spans="5:5">
      <c r="E41" s="29"/>
    </row>
    <row r="42" spans="5:5">
      <c r="E42" s="29"/>
    </row>
    <row r="43" spans="5:5">
      <c r="E43" s="29"/>
    </row>
    <row r="44" spans="5:5">
      <c r="E44" s="29"/>
    </row>
    <row r="45" spans="5:5">
      <c r="E45" s="29"/>
    </row>
    <row r="46" spans="5:5">
      <c r="E46" s="29"/>
    </row>
    <row r="47" spans="5:5">
      <c r="E47" s="29"/>
    </row>
    <row r="48" spans="5:5">
      <c r="E48" s="29"/>
    </row>
    <row r="49" spans="5:5">
      <c r="E49" s="29"/>
    </row>
    <row r="50" spans="5:5">
      <c r="E50" s="29"/>
    </row>
    <row r="51" spans="5:5">
      <c r="E51" s="29"/>
    </row>
    <row r="52" spans="5:5">
      <c r="E52" s="29"/>
    </row>
    <row r="53" spans="5:5">
      <c r="E53" s="29"/>
    </row>
    <row r="54" spans="5:5">
      <c r="E54" s="29"/>
    </row>
    <row r="55" spans="5:5">
      <c r="E55" s="29"/>
    </row>
    <row r="56" spans="5:5">
      <c r="E56" s="29"/>
    </row>
    <row r="57" spans="5:5">
      <c r="E57" s="29"/>
    </row>
    <row r="58" spans="5:5">
      <c r="E58" s="29"/>
    </row>
    <row r="59" spans="5:5">
      <c r="E59" s="29"/>
    </row>
    <row r="60" spans="5:5">
      <c r="E60" s="29"/>
    </row>
    <row r="61" spans="5:5">
      <c r="E61" s="29"/>
    </row>
    <row r="62" spans="5:5">
      <c r="E62" s="29"/>
    </row>
    <row r="63" spans="5:5">
      <c r="E63" s="29"/>
    </row>
    <row r="64" spans="5:5">
      <c r="E64" s="29"/>
    </row>
    <row r="65" spans="5:5">
      <c r="E65" s="29"/>
    </row>
    <row r="66" spans="5:5">
      <c r="E66" s="29"/>
    </row>
    <row r="67" spans="5:5">
      <c r="E67" s="29"/>
    </row>
    <row r="68" spans="5:5">
      <c r="E68" s="29"/>
    </row>
    <row r="69" spans="5:5">
      <c r="E69" s="29"/>
    </row>
    <row r="70" spans="5:5">
      <c r="E70" s="29"/>
    </row>
    <row r="71" spans="5:5">
      <c r="E71" s="29"/>
    </row>
    <row r="72" spans="5:5">
      <c r="E72" s="29"/>
    </row>
    <row r="73" spans="5:5">
      <c r="E73" s="29"/>
    </row>
    <row r="74" spans="5:5">
      <c r="E74" s="29"/>
    </row>
    <row r="75" spans="5:5">
      <c r="E75" s="29"/>
    </row>
    <row r="76" spans="5:5">
      <c r="E76" s="29"/>
    </row>
    <row r="77" spans="5:5">
      <c r="E77" s="29"/>
    </row>
    <row r="78" spans="5:5">
      <c r="E78" s="29"/>
    </row>
    <row r="79" spans="5:5">
      <c r="E79" s="29"/>
    </row>
    <row r="80" spans="5:5">
      <c r="E80" s="29"/>
    </row>
    <row r="81" spans="5:5">
      <c r="E81" s="29"/>
    </row>
    <row r="82" spans="5:5">
      <c r="E82" s="29"/>
    </row>
    <row r="83" spans="5:5">
      <c r="E83" s="29"/>
    </row>
    <row r="84" spans="5:5">
      <c r="E84" s="29"/>
    </row>
    <row r="85" spans="5:5">
      <c r="E85" s="29"/>
    </row>
    <row r="86" spans="5:5">
      <c r="E86" s="29"/>
    </row>
    <row r="87" spans="5:5">
      <c r="E87" s="29"/>
    </row>
    <row r="88" spans="5:5">
      <c r="E88" s="29"/>
    </row>
    <row r="89" spans="5:5">
      <c r="E89" s="29"/>
    </row>
    <row r="90" spans="5:5">
      <c r="E90" s="29"/>
    </row>
    <row r="91" spans="5:5">
      <c r="E91" s="29"/>
    </row>
    <row r="92" spans="5:5">
      <c r="E92" s="29"/>
    </row>
    <row r="93" spans="5:5">
      <c r="E93" s="29"/>
    </row>
    <row r="94" spans="5:5">
      <c r="E94" s="29"/>
    </row>
    <row r="95" spans="5:5">
      <c r="E95" s="29"/>
    </row>
    <row r="96" spans="5:5">
      <c r="E96" s="29"/>
    </row>
    <row r="97" spans="5:5">
      <c r="E97" s="29"/>
    </row>
    <row r="98" spans="5:5">
      <c r="E98" s="29"/>
    </row>
    <row r="99" spans="5:5">
      <c r="E99" s="29"/>
    </row>
    <row r="100" spans="5:5">
      <c r="E100" s="29"/>
    </row>
    <row r="101" spans="5:5">
      <c r="E101" s="29"/>
    </row>
    <row r="102" spans="5:5">
      <c r="E102" s="29"/>
    </row>
    <row r="103" spans="5:5">
      <c r="E103" s="29"/>
    </row>
    <row r="104" spans="5:5">
      <c r="E104" s="29"/>
    </row>
    <row r="105" spans="5:5">
      <c r="E105" s="29"/>
    </row>
    <row r="106" spans="5:5">
      <c r="E106" s="29"/>
    </row>
    <row r="107" spans="5:5">
      <c r="E107" s="29"/>
    </row>
    <row r="108" spans="5:5">
      <c r="E108" s="29"/>
    </row>
  </sheetData>
  <mergeCells count="2">
    <mergeCell ref="K6:N6"/>
    <mergeCell ref="A27:E27"/>
  </mergeCells>
  <pageMargins left="0.7" right="0.7" top="0.75" bottom="0.75" header="0.3" footer="0.3"/>
  <pageSetup scale="59" orientation="landscape"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87C82-B840-4C81-B6AA-F8B750254093}">
  <sheetPr>
    <pageSetUpPr fitToPage="1"/>
  </sheetPr>
  <dimension ref="A1:O34"/>
  <sheetViews>
    <sheetView workbookViewId="0">
      <selection activeCell="B6" sqref="B6"/>
    </sheetView>
  </sheetViews>
  <sheetFormatPr defaultRowHeight="15"/>
  <cols>
    <col min="1" max="1" width="48.85546875" style="268" customWidth="1"/>
    <col min="2" max="2" width="11.5703125" style="268" bestFit="1" customWidth="1"/>
    <col min="3" max="3" width="10.85546875" style="267" bestFit="1" customWidth="1"/>
    <col min="4" max="4" width="10.5703125" style="268" hidden="1" customWidth="1"/>
    <col min="5" max="5" width="9.140625" style="267" hidden="1" customWidth="1"/>
    <col min="6" max="6" width="9.140625" style="268" hidden="1" customWidth="1"/>
    <col min="7" max="7" width="13.28515625" style="268" hidden="1" customWidth="1"/>
    <col min="8" max="8" width="10.5703125" style="268" hidden="1" customWidth="1"/>
    <col min="9" max="14" width="9.140625" style="268"/>
    <col min="15" max="15" width="10.5703125" style="268" bestFit="1" customWidth="1"/>
    <col min="16" max="16384" width="9.140625" style="268"/>
  </cols>
  <sheetData>
    <row r="1" spans="1:8">
      <c r="A1" s="263"/>
      <c r="B1" s="264" t="s">
        <v>136</v>
      </c>
      <c r="C1" s="265"/>
      <c r="D1" s="266" t="s">
        <v>137</v>
      </c>
      <c r="G1" s="266" t="s">
        <v>137</v>
      </c>
      <c r="H1" s="266" t="s">
        <v>137</v>
      </c>
    </row>
    <row r="2" spans="1:8">
      <c r="A2" s="263"/>
      <c r="B2" s="264" t="s">
        <v>88</v>
      </c>
      <c r="C2" s="265"/>
      <c r="D2" s="269" t="s">
        <v>88</v>
      </c>
      <c r="G2" s="270" t="s">
        <v>138</v>
      </c>
      <c r="H2" s="269" t="s">
        <v>88</v>
      </c>
    </row>
    <row r="3" spans="1:8">
      <c r="A3" s="271" t="s">
        <v>139</v>
      </c>
      <c r="B3" s="272" t="s">
        <v>140</v>
      </c>
      <c r="C3" s="265"/>
      <c r="D3" s="273" t="s">
        <v>6</v>
      </c>
      <c r="G3" s="273" t="s">
        <v>140</v>
      </c>
      <c r="H3" s="273" t="s">
        <v>140</v>
      </c>
    </row>
    <row r="4" spans="1:8">
      <c r="A4" s="263"/>
      <c r="B4" s="274"/>
      <c r="C4" s="275"/>
      <c r="D4" s="276"/>
      <c r="G4" s="276"/>
      <c r="H4" s="276"/>
    </row>
    <row r="5" spans="1:8">
      <c r="A5" s="277" t="s">
        <v>141</v>
      </c>
      <c r="B5" s="274">
        <f>'Q70c LGE Benefits p.7'!H11</f>
        <v>4548878.2801497988</v>
      </c>
      <c r="C5" s="278" t="s">
        <v>175</v>
      </c>
      <c r="D5" s="279">
        <v>1012721</v>
      </c>
      <c r="E5" s="267" t="s">
        <v>142</v>
      </c>
      <c r="G5" s="276">
        <v>2893510</v>
      </c>
      <c r="H5" s="279">
        <v>2775503</v>
      </c>
    </row>
    <row r="6" spans="1:8">
      <c r="A6" s="277" t="s">
        <v>143</v>
      </c>
      <c r="B6" s="274">
        <f>B13+B20</f>
        <v>-2479447.66</v>
      </c>
      <c r="C6" s="280" t="s">
        <v>144</v>
      </c>
      <c r="D6" s="279">
        <f>D13+D20</f>
        <v>1167113.0899999999</v>
      </c>
      <c r="E6" s="281" t="s">
        <v>145</v>
      </c>
      <c r="G6" s="276">
        <f>2001790+974378</f>
        <v>2976168</v>
      </c>
      <c r="H6" s="279">
        <f>((1769490+715876)*(8/12))+((1691174+690539)*(4/12))</f>
        <v>2450815</v>
      </c>
    </row>
    <row r="7" spans="1:8" ht="15.75" thickBot="1">
      <c r="A7" s="263" t="s">
        <v>102</v>
      </c>
      <c r="B7" s="282">
        <f>B5-B6</f>
        <v>7028325.940149799</v>
      </c>
      <c r="C7" s="274"/>
      <c r="D7" s="283">
        <f>D5-D6</f>
        <v>-154392.08999999985</v>
      </c>
      <c r="G7" s="284">
        <f>G5-G6</f>
        <v>-82658</v>
      </c>
      <c r="H7" s="283">
        <f>H5-H6</f>
        <v>324688</v>
      </c>
    </row>
    <row r="8" spans="1:8" ht="15.75" thickTop="1">
      <c r="A8" s="263"/>
      <c r="B8" s="274"/>
      <c r="C8" s="274"/>
      <c r="D8" s="279"/>
      <c r="G8" s="276"/>
      <c r="H8" s="279"/>
    </row>
    <row r="9" spans="1:8">
      <c r="A9" s="263"/>
      <c r="B9" s="274"/>
      <c r="C9" s="274"/>
      <c r="D9" s="279"/>
      <c r="G9" s="276"/>
      <c r="H9" s="279"/>
    </row>
    <row r="10" spans="1:8">
      <c r="A10" s="271" t="s">
        <v>146</v>
      </c>
      <c r="B10" s="285"/>
      <c r="C10" s="274"/>
      <c r="D10" s="279"/>
      <c r="G10" s="276"/>
      <c r="H10" s="279"/>
    </row>
    <row r="11" spans="1:8">
      <c r="A11" s="263"/>
      <c r="B11" s="263"/>
      <c r="C11" s="263"/>
    </row>
    <row r="12" spans="1:8">
      <c r="A12" s="277" t="s">
        <v>141</v>
      </c>
      <c r="B12" s="286">
        <f>SUM('Q70c LGE Benefits p.7'!B11:E11)</f>
        <v>3072519.2700882982</v>
      </c>
      <c r="C12" s="278" t="s">
        <v>175</v>
      </c>
      <c r="D12" s="279">
        <v>734640</v>
      </c>
      <c r="E12" s="267" t="s">
        <v>147</v>
      </c>
      <c r="G12" s="276">
        <v>1756838</v>
      </c>
      <c r="H12" s="279">
        <v>2018343</v>
      </c>
    </row>
    <row r="13" spans="1:8">
      <c r="A13" s="277" t="s">
        <v>143</v>
      </c>
      <c r="B13" s="274">
        <f>'PowerPlan_CF Adj 2026 p.4'!C74</f>
        <v>-666178.5700000003</v>
      </c>
      <c r="C13" s="287" t="s">
        <v>173</v>
      </c>
      <c r="D13" s="279">
        <v>869627.09</v>
      </c>
      <c r="E13" s="281" t="s">
        <v>148</v>
      </c>
      <c r="G13" s="276">
        <v>2001790</v>
      </c>
      <c r="H13" s="279">
        <f>(1769490*(8/12))+(1691174*(4/12))</f>
        <v>1743384.6666666665</v>
      </c>
    </row>
    <row r="14" spans="1:8">
      <c r="A14" s="277" t="s">
        <v>149</v>
      </c>
      <c r="B14" s="274"/>
      <c r="C14" s="287"/>
      <c r="D14" s="279"/>
      <c r="E14" s="281"/>
      <c r="G14" s="276"/>
      <c r="H14" s="279"/>
    </row>
    <row r="15" spans="1:8" ht="15.75" thickBot="1">
      <c r="A15" s="263" t="s">
        <v>102</v>
      </c>
      <c r="B15" s="282">
        <f>B12-B13</f>
        <v>3738697.8400882985</v>
      </c>
      <c r="C15" s="278"/>
      <c r="D15" s="283">
        <f>D12-D13</f>
        <v>-134987.08999999997</v>
      </c>
      <c r="E15" s="267" t="s">
        <v>80</v>
      </c>
      <c r="G15" s="284">
        <f>G12-G13</f>
        <v>-244952</v>
      </c>
      <c r="H15" s="283">
        <f>H12-H13</f>
        <v>274958.33333333349</v>
      </c>
    </row>
    <row r="16" spans="1:8" ht="15.75" thickTop="1">
      <c r="A16" s="263"/>
      <c r="B16" s="263"/>
      <c r="C16" s="263"/>
    </row>
    <row r="17" spans="1:15">
      <c r="A17" s="271" t="s">
        <v>150</v>
      </c>
      <c r="B17" s="285"/>
      <c r="C17" s="274"/>
      <c r="D17" s="279"/>
      <c r="G17" s="276"/>
      <c r="H17" s="279"/>
    </row>
    <row r="18" spans="1:15">
      <c r="A18" s="263"/>
      <c r="B18" s="263"/>
      <c r="C18" s="263"/>
    </row>
    <row r="19" spans="1:15">
      <c r="A19" s="277" t="s">
        <v>141</v>
      </c>
      <c r="B19" s="288">
        <f>SUM('Q70c LGE Benefits p.7'!F11:G11)</f>
        <v>1476359.0100615006</v>
      </c>
      <c r="C19" s="278" t="s">
        <v>175</v>
      </c>
      <c r="D19" s="279">
        <v>278081</v>
      </c>
      <c r="E19" s="267" t="s">
        <v>151</v>
      </c>
      <c r="G19" s="276">
        <v>1136672</v>
      </c>
      <c r="H19" s="279">
        <v>757160</v>
      </c>
      <c r="O19" s="289"/>
    </row>
    <row r="20" spans="1:15">
      <c r="A20" s="277" t="s">
        <v>143</v>
      </c>
      <c r="B20" s="274">
        <f>'PowerPlan_CF Adj 2026 p.4'!N74</f>
        <v>-1813269.0899999999</v>
      </c>
      <c r="C20" s="287" t="s">
        <v>174</v>
      </c>
      <c r="D20" s="279">
        <v>297486</v>
      </c>
      <c r="E20" s="281" t="s">
        <v>148</v>
      </c>
      <c r="G20" s="276">
        <v>974378</v>
      </c>
      <c r="H20" s="279">
        <f>(715876*(8/12))+(690539*(4/12))</f>
        <v>707430.33333333326</v>
      </c>
    </row>
    <row r="21" spans="1:15" ht="15.75" thickBot="1">
      <c r="A21" s="263" t="s">
        <v>102</v>
      </c>
      <c r="B21" s="282">
        <f>B19-B20</f>
        <v>3289628.1000615004</v>
      </c>
      <c r="C21" s="275"/>
      <c r="D21" s="283">
        <f>D19-D20</f>
        <v>-19405</v>
      </c>
      <c r="G21" s="284">
        <f>G19-G20</f>
        <v>162294</v>
      </c>
      <c r="H21" s="283">
        <f>H19-H20</f>
        <v>49729.666666666744</v>
      </c>
    </row>
    <row r="22" spans="1:15" ht="15.75" thickTop="1">
      <c r="A22" s="263"/>
      <c r="B22" s="263"/>
      <c r="C22" s="290"/>
    </row>
    <row r="30" spans="1:15">
      <c r="G30" s="291"/>
    </row>
    <row r="32" spans="1:15">
      <c r="G32" s="291"/>
    </row>
    <row r="33" spans="1:7">
      <c r="G33" s="291"/>
    </row>
    <row r="34" spans="1:7">
      <c r="A34" s="292"/>
      <c r="G34" s="291"/>
    </row>
  </sheetData>
  <pageMargins left="0.7" right="0.7" top="0.75" bottom="0.75" header="0.3" footer="0.3"/>
  <pageSetup scale="99"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2702A-0689-4C13-BF99-47AAB25BE149}">
  <dimension ref="A1:L18"/>
  <sheetViews>
    <sheetView view="pageBreakPreview" zoomScale="90" zoomScaleNormal="130" zoomScaleSheetLayoutView="90" workbookViewId="0">
      <selection activeCell="B6" sqref="B6"/>
    </sheetView>
  </sheetViews>
  <sheetFormatPr defaultRowHeight="15"/>
  <cols>
    <col min="1" max="1" width="38.140625" style="295" bestFit="1" customWidth="1"/>
    <col min="2" max="2" width="15" style="295" bestFit="1" customWidth="1"/>
    <col min="3" max="3" width="13.7109375" style="295" customWidth="1"/>
    <col min="4" max="4" width="14.5703125" style="295" customWidth="1"/>
    <col min="5" max="5" width="13.7109375" style="295" customWidth="1"/>
    <col min="6" max="6" width="15" style="295" bestFit="1" customWidth="1"/>
    <col min="7" max="7" width="13.7109375" style="295" customWidth="1"/>
    <col min="8" max="8" width="15.5703125" style="295" customWidth="1"/>
    <col min="9" max="9" width="5.7109375" style="295" customWidth="1"/>
    <col min="10" max="10" width="32.5703125" style="295" bestFit="1" customWidth="1"/>
    <col min="11" max="12" width="14.28515625" style="295" bestFit="1" customWidth="1"/>
    <col min="13" max="16384" width="9.140625" style="295"/>
  </cols>
  <sheetData>
    <row r="1" spans="1:9">
      <c r="A1" s="293" t="s">
        <v>152</v>
      </c>
      <c r="B1" s="294"/>
      <c r="C1" s="294"/>
      <c r="D1" s="294"/>
      <c r="E1" s="294"/>
      <c r="F1" s="294"/>
      <c r="G1" s="294"/>
      <c r="H1" s="294"/>
      <c r="I1" s="294"/>
    </row>
    <row r="2" spans="1:9">
      <c r="A2" s="294"/>
      <c r="B2" s="294"/>
      <c r="C2" s="294"/>
      <c r="D2" s="294"/>
      <c r="E2" s="294"/>
      <c r="F2" s="294"/>
      <c r="G2" s="294"/>
      <c r="H2" s="294"/>
      <c r="I2" s="294"/>
    </row>
    <row r="3" spans="1:9">
      <c r="A3" s="296" t="s">
        <v>153</v>
      </c>
      <c r="B3" s="297" t="s">
        <v>154</v>
      </c>
      <c r="C3" s="297" t="s">
        <v>155</v>
      </c>
      <c r="D3" s="298" t="s">
        <v>156</v>
      </c>
      <c r="E3" s="298" t="s">
        <v>157</v>
      </c>
      <c r="F3" s="298" t="s">
        <v>158</v>
      </c>
      <c r="G3" s="298" t="s">
        <v>159</v>
      </c>
      <c r="H3" s="298" t="s">
        <v>12</v>
      </c>
      <c r="I3" s="299"/>
    </row>
    <row r="4" spans="1:9">
      <c r="A4" s="300" t="s">
        <v>160</v>
      </c>
      <c r="B4" s="301"/>
      <c r="C4" s="301"/>
      <c r="D4" s="302"/>
      <c r="E4" s="302"/>
      <c r="F4" s="302"/>
      <c r="G4" s="302"/>
      <c r="H4" s="302"/>
      <c r="I4" s="294"/>
    </row>
    <row r="5" spans="1:9">
      <c r="A5" s="303" t="s">
        <v>161</v>
      </c>
      <c r="B5" s="304">
        <v>12022897.784714393</v>
      </c>
      <c r="C5" s="304">
        <v>92527.886339200006</v>
      </c>
      <c r="D5" s="304">
        <v>36210.853255200003</v>
      </c>
      <c r="E5" s="304">
        <v>9997.0694400000011</v>
      </c>
      <c r="F5" s="304">
        <v>3607466.8913429002</v>
      </c>
      <c r="G5" s="304">
        <v>2875490.1082028002</v>
      </c>
      <c r="H5" s="304">
        <f>SUM(B5:G5)</f>
        <v>18644590.593294494</v>
      </c>
      <c r="I5" s="294"/>
    </row>
    <row r="6" spans="1:9">
      <c r="A6" s="303" t="s">
        <v>162</v>
      </c>
      <c r="B6" s="304">
        <v>424197.06807819993</v>
      </c>
      <c r="C6" s="304">
        <v>3264.1651191999999</v>
      </c>
      <c r="D6" s="304">
        <v>1277.4333102000001</v>
      </c>
      <c r="E6" s="304">
        <v>352.90656000000001</v>
      </c>
      <c r="F6" s="304">
        <v>127325.7933854</v>
      </c>
      <c r="G6" s="304">
        <v>101611.0640076</v>
      </c>
      <c r="H6" s="304">
        <f t="shared" ref="H6:H16" si="0">SUM(B6:G6)</f>
        <v>658028.43046059983</v>
      </c>
      <c r="I6" s="294"/>
    </row>
    <row r="7" spans="1:9">
      <c r="A7" s="303" t="s">
        <v>163</v>
      </c>
      <c r="B7" s="304">
        <v>372842.85789479961</v>
      </c>
      <c r="C7" s="304">
        <v>259.24777119999999</v>
      </c>
      <c r="D7" s="304">
        <v>101.45679720000001</v>
      </c>
      <c r="E7" s="304">
        <v>476.39135999999996</v>
      </c>
      <c r="F7" s="304">
        <v>130082.1695186</v>
      </c>
      <c r="G7" s="304">
        <v>90061.751886599988</v>
      </c>
      <c r="H7" s="304">
        <f t="shared" si="0"/>
        <v>593823.87522839964</v>
      </c>
      <c r="I7" s="294"/>
    </row>
    <row r="8" spans="1:9">
      <c r="A8" s="303" t="s">
        <v>164</v>
      </c>
      <c r="B8" s="304">
        <v>280668.68542829982</v>
      </c>
      <c r="C8" s="304">
        <v>1985.6022475999998</v>
      </c>
      <c r="D8" s="304">
        <v>777.06683310000005</v>
      </c>
      <c r="E8" s="304">
        <v>245.01983999999999</v>
      </c>
      <c r="F8" s="304">
        <v>85466.487389799993</v>
      </c>
      <c r="G8" s="304">
        <v>67404.730076699983</v>
      </c>
      <c r="H8" s="304">
        <f t="shared" si="0"/>
        <v>436547.59181549982</v>
      </c>
      <c r="I8" s="294"/>
    </row>
    <row r="9" spans="1:9">
      <c r="A9" s="303" t="s">
        <v>165</v>
      </c>
      <c r="B9" s="304">
        <v>287890.29340150021</v>
      </c>
      <c r="C9" s="304">
        <v>2150.5781019999999</v>
      </c>
      <c r="D9" s="304">
        <v>841.63024949999999</v>
      </c>
      <c r="E9" s="304">
        <v>243.72</v>
      </c>
      <c r="F9" s="304">
        <v>86853.34910599998</v>
      </c>
      <c r="G9" s="304">
        <v>68977.793449499979</v>
      </c>
      <c r="H9" s="304">
        <f t="shared" si="0"/>
        <v>446957.36430850014</v>
      </c>
      <c r="I9" s="294"/>
    </row>
    <row r="10" spans="1:9">
      <c r="A10" s="303" t="s">
        <v>166</v>
      </c>
      <c r="B10" s="304">
        <v>9295065.6326349992</v>
      </c>
      <c r="C10" s="304">
        <v>162085.83621609997</v>
      </c>
      <c r="D10" s="304">
        <v>28931.328056099999</v>
      </c>
      <c r="E10" s="304">
        <v>6495.9503999999997</v>
      </c>
      <c r="F10" s="304">
        <v>2939208.4154228</v>
      </c>
      <c r="G10" s="304">
        <v>1902365.4199559998</v>
      </c>
      <c r="H10" s="304">
        <f t="shared" si="0"/>
        <v>14334152.582686001</v>
      </c>
      <c r="I10" s="294"/>
    </row>
    <row r="11" spans="1:9">
      <c r="A11" s="303" t="s">
        <v>136</v>
      </c>
      <c r="B11" s="305">
        <v>2990996.342928098</v>
      </c>
      <c r="C11" s="305">
        <v>49386.700413599996</v>
      </c>
      <c r="D11" s="305">
        <v>31135.999866599999</v>
      </c>
      <c r="E11" s="305">
        <v>1000.2268800000002</v>
      </c>
      <c r="F11" s="306">
        <v>753409.17496470036</v>
      </c>
      <c r="G11" s="306">
        <v>722949.83509680012</v>
      </c>
      <c r="H11" s="304">
        <f t="shared" si="0"/>
        <v>4548878.2801497988</v>
      </c>
      <c r="I11" s="307" t="s">
        <v>176</v>
      </c>
    </row>
    <row r="12" spans="1:9">
      <c r="A12" s="303" t="s">
        <v>167</v>
      </c>
      <c r="B12" s="304">
        <v>1701447.2924487998</v>
      </c>
      <c r="C12" s="304">
        <v>-4884.4636891999999</v>
      </c>
      <c r="D12" s="304">
        <v>-7333.0182927000005</v>
      </c>
      <c r="E12" s="304">
        <v>2207.7782400000001</v>
      </c>
      <c r="F12" s="304">
        <v>531915.24144170003</v>
      </c>
      <c r="G12" s="304">
        <v>346439.89437690005</v>
      </c>
      <c r="H12" s="304">
        <f t="shared" si="0"/>
        <v>2569792.7245254996</v>
      </c>
      <c r="I12" s="294"/>
    </row>
    <row r="13" spans="1:9">
      <c r="A13" s="303" t="s">
        <v>168</v>
      </c>
      <c r="B13" s="304">
        <v>0</v>
      </c>
      <c r="C13" s="304">
        <v>0</v>
      </c>
      <c r="D13" s="304">
        <v>0</v>
      </c>
      <c r="E13" s="304">
        <v>0</v>
      </c>
      <c r="F13" s="304">
        <v>0</v>
      </c>
      <c r="G13" s="304">
        <v>0</v>
      </c>
      <c r="H13" s="304">
        <f t="shared" si="0"/>
        <v>0</v>
      </c>
      <c r="I13" s="294"/>
    </row>
    <row r="14" spans="1:9">
      <c r="A14" s="303" t="s">
        <v>169</v>
      </c>
      <c r="B14" s="304">
        <v>7144367.9496220984</v>
      </c>
      <c r="C14" s="304">
        <v>50005.359867599997</v>
      </c>
      <c r="D14" s="304">
        <v>19569.632678100003</v>
      </c>
      <c r="E14" s="304">
        <v>6267.8284800000001</v>
      </c>
      <c r="F14" s="304">
        <v>2178446.6643147003</v>
      </c>
      <c r="G14" s="304">
        <v>1712843.0522223008</v>
      </c>
      <c r="H14" s="304">
        <f t="shared" si="0"/>
        <v>11111500.487184798</v>
      </c>
      <c r="I14" s="294"/>
    </row>
    <row r="15" spans="1:9">
      <c r="A15" s="303" t="s">
        <v>170</v>
      </c>
      <c r="B15" s="304">
        <v>193809.90000000002</v>
      </c>
      <c r="C15" s="304">
        <v>0</v>
      </c>
      <c r="D15" s="304">
        <v>0</v>
      </c>
      <c r="E15" s="304">
        <v>0</v>
      </c>
      <c r="F15" s="304">
        <v>0</v>
      </c>
      <c r="G15" s="304">
        <v>0</v>
      </c>
      <c r="H15" s="304">
        <f t="shared" si="0"/>
        <v>193809.90000000002</v>
      </c>
      <c r="I15" s="294"/>
    </row>
    <row r="16" spans="1:9">
      <c r="A16" s="303" t="s">
        <v>171</v>
      </c>
      <c r="B16" s="304">
        <v>524286.07163492928</v>
      </c>
      <c r="C16" s="304">
        <v>4990.5195955999998</v>
      </c>
      <c r="D16" s="304">
        <v>1953.0433461</v>
      </c>
      <c r="E16" s="304">
        <v>501.73824000000002</v>
      </c>
      <c r="F16" s="304">
        <v>184633.02762440001</v>
      </c>
      <c r="G16" s="304">
        <v>47135.678330088733</v>
      </c>
      <c r="H16" s="304">
        <f t="shared" si="0"/>
        <v>763500.07877111796</v>
      </c>
      <c r="I16" s="294"/>
    </row>
    <row r="17" spans="1:12">
      <c r="A17" s="300" t="s">
        <v>172</v>
      </c>
      <c r="B17" s="308">
        <f t="shared" ref="B17:H17" si="1">SUM(B5:B16)</f>
        <v>35238469.878786109</v>
      </c>
      <c r="C17" s="308">
        <f t="shared" si="1"/>
        <v>361771.43198289996</v>
      </c>
      <c r="D17" s="308">
        <f t="shared" si="1"/>
        <v>113465.42609940002</v>
      </c>
      <c r="E17" s="308">
        <f t="shared" si="1"/>
        <v>27788.629440000001</v>
      </c>
      <c r="F17" s="308">
        <f t="shared" si="1"/>
        <v>10624807.214511001</v>
      </c>
      <c r="G17" s="308">
        <f t="shared" si="1"/>
        <v>7935279.3276052894</v>
      </c>
      <c r="H17" s="308">
        <f t="shared" si="1"/>
        <v>54301581.908424705</v>
      </c>
      <c r="I17" s="294"/>
      <c r="K17" s="309"/>
      <c r="L17" s="310"/>
    </row>
    <row r="18" spans="1:12">
      <c r="A18" s="294"/>
      <c r="B18" s="294"/>
      <c r="C18" s="294"/>
      <c r="D18" s="294"/>
      <c r="E18" s="294"/>
      <c r="F18" s="294"/>
      <c r="G18" s="294"/>
      <c r="H18" s="294"/>
      <c r="I18" s="294"/>
    </row>
  </sheetData>
  <pageMargins left="0.7" right="0.7" top="0.75" bottom="0.75" header="0.3" footer="0.3"/>
  <pageSetup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28980-98EE-457C-8088-A289ED1E2203}">
  <dimension ref="A1:P69"/>
  <sheetViews>
    <sheetView workbookViewId="0">
      <selection activeCell="F25" sqref="F25"/>
    </sheetView>
  </sheetViews>
  <sheetFormatPr defaultRowHeight="15"/>
  <cols>
    <col min="1" max="1" width="11.42578125" style="254" customWidth="1"/>
    <col min="2" max="2" width="45.28515625" style="254" bestFit="1" customWidth="1"/>
    <col min="3" max="3" width="44.7109375" style="254" bestFit="1" customWidth="1"/>
    <col min="4" max="4" width="6.5703125" style="254" customWidth="1"/>
    <col min="5" max="5" width="47.140625" style="254" bestFit="1" customWidth="1"/>
    <col min="6" max="6" width="16.42578125" style="254" bestFit="1" customWidth="1"/>
    <col min="7" max="7" width="14.28515625" style="259" customWidth="1"/>
    <col min="8" max="8" width="17.5703125" style="254" bestFit="1" customWidth="1"/>
    <col min="9" max="11" width="3.5703125" style="254" customWidth="1"/>
    <col min="12" max="12" width="44.7109375" style="254" bestFit="1" customWidth="1"/>
    <col min="13" max="14" width="9.140625" style="254"/>
    <col min="15" max="15" width="44.7109375" style="254" bestFit="1" customWidth="1"/>
    <col min="16" max="16384" width="9.140625" style="254"/>
  </cols>
  <sheetData>
    <row r="1" spans="1:16" s="250" customFormat="1">
      <c r="A1" s="250" t="s">
        <v>113</v>
      </c>
      <c r="B1" s="250" t="s">
        <v>114</v>
      </c>
      <c r="C1" s="250" t="s">
        <v>115</v>
      </c>
      <c r="D1" s="250" t="s">
        <v>61</v>
      </c>
      <c r="E1" s="250" t="s">
        <v>116</v>
      </c>
      <c r="F1" s="250" t="s">
        <v>117</v>
      </c>
      <c r="G1" s="251" t="s">
        <v>118</v>
      </c>
      <c r="H1" s="250" t="s">
        <v>119</v>
      </c>
    </row>
    <row r="2" spans="1:16">
      <c r="A2" s="48">
        <v>100</v>
      </c>
      <c r="B2" s="48" t="s">
        <v>53</v>
      </c>
      <c r="C2" s="48" t="s">
        <v>120</v>
      </c>
      <c r="D2" s="48">
        <v>101</v>
      </c>
      <c r="E2" s="48" t="s">
        <v>121</v>
      </c>
      <c r="F2" s="252" t="s">
        <v>122</v>
      </c>
      <c r="G2" s="253">
        <v>351744</v>
      </c>
      <c r="H2" s="48" t="str">
        <f t="shared" ref="H2:H65" si="0">VLOOKUP(C2,$L$4:$M$15,2,FALSE)</f>
        <v>Bal Sh - other</v>
      </c>
      <c r="P2" s="255"/>
    </row>
    <row r="3" spans="1:16">
      <c r="A3" s="48">
        <v>100</v>
      </c>
      <c r="B3" s="48" t="s">
        <v>53</v>
      </c>
      <c r="C3" s="48" t="s">
        <v>120</v>
      </c>
      <c r="D3" s="48">
        <v>110</v>
      </c>
      <c r="E3" s="48" t="s">
        <v>121</v>
      </c>
      <c r="F3" s="252" t="s">
        <v>122</v>
      </c>
      <c r="G3" s="256">
        <v>1619673</v>
      </c>
      <c r="H3" s="48" t="str">
        <f t="shared" si="0"/>
        <v>Bal Sh - other</v>
      </c>
      <c r="L3" s="257" t="s">
        <v>123</v>
      </c>
      <c r="M3" s="250" t="s">
        <v>124</v>
      </c>
      <c r="P3" s="255"/>
    </row>
    <row r="4" spans="1:16">
      <c r="A4" s="48">
        <v>100</v>
      </c>
      <c r="B4" s="48" t="s">
        <v>53</v>
      </c>
      <c r="C4" s="48" t="s">
        <v>120</v>
      </c>
      <c r="D4" s="48">
        <v>120</v>
      </c>
      <c r="E4" s="48" t="s">
        <v>121</v>
      </c>
      <c r="F4" s="252" t="s">
        <v>122</v>
      </c>
      <c r="G4" s="256">
        <v>3212</v>
      </c>
      <c r="H4" s="48" t="str">
        <f t="shared" si="0"/>
        <v>Bal Sh - other</v>
      </c>
      <c r="L4" s="254" t="s">
        <v>125</v>
      </c>
      <c r="M4" s="255" t="s">
        <v>47</v>
      </c>
    </row>
    <row r="5" spans="1:16">
      <c r="A5" s="48">
        <v>110</v>
      </c>
      <c r="B5" s="48" t="s">
        <v>50</v>
      </c>
      <c r="C5" s="48" t="s">
        <v>120</v>
      </c>
      <c r="D5" s="48">
        <v>101</v>
      </c>
      <c r="E5" s="48" t="s">
        <v>121</v>
      </c>
      <c r="F5" s="252" t="s">
        <v>122</v>
      </c>
      <c r="G5" s="253">
        <v>329256</v>
      </c>
      <c r="H5" s="48" t="str">
        <f t="shared" si="0"/>
        <v>Bal Sh - other</v>
      </c>
      <c r="L5" s="254" t="s">
        <v>126</v>
      </c>
      <c r="M5" s="255" t="s">
        <v>47</v>
      </c>
    </row>
    <row r="6" spans="1:16">
      <c r="A6" s="48">
        <v>110</v>
      </c>
      <c r="B6" s="48" t="s">
        <v>50</v>
      </c>
      <c r="C6" s="48" t="s">
        <v>120</v>
      </c>
      <c r="D6" s="48">
        <v>110</v>
      </c>
      <c r="E6" s="48" t="s">
        <v>121</v>
      </c>
      <c r="F6" s="252" t="s">
        <v>122</v>
      </c>
      <c r="G6" s="253">
        <v>1578453</v>
      </c>
      <c r="H6" s="48" t="str">
        <f t="shared" si="0"/>
        <v>Bal Sh - other</v>
      </c>
      <c r="L6" s="254" t="s">
        <v>127</v>
      </c>
      <c r="M6" s="254" t="s">
        <v>49</v>
      </c>
    </row>
    <row r="7" spans="1:16">
      <c r="A7" s="48">
        <v>110</v>
      </c>
      <c r="B7" s="48" t="s">
        <v>50</v>
      </c>
      <c r="C7" s="48" t="s">
        <v>120</v>
      </c>
      <c r="D7" s="48">
        <v>120</v>
      </c>
      <c r="E7" s="48" t="s">
        <v>121</v>
      </c>
      <c r="F7" s="252" t="s">
        <v>122</v>
      </c>
      <c r="G7" s="253">
        <v>3007</v>
      </c>
      <c r="H7" s="48" t="str">
        <f t="shared" si="0"/>
        <v>Bal Sh - other</v>
      </c>
      <c r="L7" s="254" t="s">
        <v>128</v>
      </c>
      <c r="M7" s="254" t="s">
        <v>48</v>
      </c>
      <c r="P7" s="255"/>
    </row>
    <row r="8" spans="1:16">
      <c r="A8" s="48">
        <v>20</v>
      </c>
      <c r="B8" s="48" t="s">
        <v>56</v>
      </c>
      <c r="C8" s="48" t="s">
        <v>129</v>
      </c>
      <c r="D8" s="48">
        <v>101</v>
      </c>
      <c r="E8" s="48" t="s">
        <v>121</v>
      </c>
      <c r="F8" s="252" t="s">
        <v>122</v>
      </c>
      <c r="G8" s="253">
        <v>298307</v>
      </c>
      <c r="H8" s="48" t="str">
        <f t="shared" si="0"/>
        <v>Bal Sh - other</v>
      </c>
      <c r="L8" s="254" t="s">
        <v>129</v>
      </c>
      <c r="M8" s="254" t="s">
        <v>48</v>
      </c>
      <c r="P8" s="255"/>
    </row>
    <row r="9" spans="1:16">
      <c r="A9" s="48">
        <v>20</v>
      </c>
      <c r="B9" s="48" t="s">
        <v>56</v>
      </c>
      <c r="C9" s="48" t="s">
        <v>129</v>
      </c>
      <c r="D9" s="48">
        <v>102</v>
      </c>
      <c r="E9" s="48" t="s">
        <v>121</v>
      </c>
      <c r="F9" s="252" t="s">
        <v>122</v>
      </c>
      <c r="G9" s="253">
        <v>48238</v>
      </c>
      <c r="H9" s="48" t="str">
        <f t="shared" si="0"/>
        <v>Bal Sh - other</v>
      </c>
      <c r="L9" s="254" t="s">
        <v>130</v>
      </c>
      <c r="M9" s="255" t="s">
        <v>47</v>
      </c>
    </row>
    <row r="10" spans="1:16">
      <c r="A10" s="48">
        <v>100</v>
      </c>
      <c r="B10" s="48" t="s">
        <v>53</v>
      </c>
      <c r="C10" s="48" t="s">
        <v>129</v>
      </c>
      <c r="D10" s="48">
        <v>101</v>
      </c>
      <c r="E10" s="48" t="s">
        <v>121</v>
      </c>
      <c r="F10" s="252" t="s">
        <v>122</v>
      </c>
      <c r="G10" s="256">
        <v>88800</v>
      </c>
      <c r="H10" s="48" t="str">
        <f t="shared" si="0"/>
        <v>Bal Sh - other</v>
      </c>
      <c r="L10" s="254" t="s">
        <v>131</v>
      </c>
      <c r="M10" s="255" t="s">
        <v>47</v>
      </c>
    </row>
    <row r="11" spans="1:16">
      <c r="A11" s="48">
        <v>4</v>
      </c>
      <c r="B11" s="48" t="s">
        <v>56</v>
      </c>
      <c r="C11" s="48" t="s">
        <v>128</v>
      </c>
      <c r="D11" s="48">
        <v>101</v>
      </c>
      <c r="E11" s="48" t="s">
        <v>121</v>
      </c>
      <c r="F11" s="252" t="s">
        <v>122</v>
      </c>
      <c r="G11" s="256">
        <v>0</v>
      </c>
      <c r="H11" s="48" t="str">
        <f t="shared" si="0"/>
        <v>Bal Sh - other</v>
      </c>
      <c r="L11" s="254" t="s">
        <v>120</v>
      </c>
      <c r="M11" s="254" t="s">
        <v>48</v>
      </c>
    </row>
    <row r="12" spans="1:16">
      <c r="A12" s="48">
        <v>20</v>
      </c>
      <c r="B12" s="48" t="s">
        <v>56</v>
      </c>
      <c r="C12" s="48" t="s">
        <v>128</v>
      </c>
      <c r="D12" s="48">
        <v>101</v>
      </c>
      <c r="E12" s="48" t="s">
        <v>121</v>
      </c>
      <c r="F12" s="252" t="s">
        <v>122</v>
      </c>
      <c r="G12" s="256">
        <v>0</v>
      </c>
      <c r="H12" s="48" t="str">
        <f t="shared" si="0"/>
        <v>Bal Sh - other</v>
      </c>
      <c r="L12" s="254" t="s">
        <v>132</v>
      </c>
      <c r="M12" s="254" t="s">
        <v>48</v>
      </c>
    </row>
    <row r="13" spans="1:16">
      <c r="A13" s="48">
        <v>100</v>
      </c>
      <c r="B13" s="48" t="s">
        <v>56</v>
      </c>
      <c r="C13" s="48" t="s">
        <v>128</v>
      </c>
      <c r="D13" s="48">
        <v>101</v>
      </c>
      <c r="E13" s="48" t="s">
        <v>121</v>
      </c>
      <c r="F13" s="252" t="s">
        <v>122</v>
      </c>
      <c r="G13" s="253">
        <v>5695995</v>
      </c>
      <c r="H13" s="48" t="str">
        <f t="shared" si="0"/>
        <v>Bal Sh - other</v>
      </c>
      <c r="L13" s="254" t="s">
        <v>133</v>
      </c>
      <c r="M13" s="254" t="s">
        <v>48</v>
      </c>
    </row>
    <row r="14" spans="1:16">
      <c r="A14" s="48">
        <v>100</v>
      </c>
      <c r="B14" s="48" t="s">
        <v>56</v>
      </c>
      <c r="C14" s="48" t="s">
        <v>128</v>
      </c>
      <c r="D14" s="48">
        <v>102</v>
      </c>
      <c r="E14" s="48" t="s">
        <v>121</v>
      </c>
      <c r="F14" s="252" t="s">
        <v>122</v>
      </c>
      <c r="G14" s="256">
        <v>27866</v>
      </c>
      <c r="H14" s="48" t="str">
        <f t="shared" si="0"/>
        <v>Bal Sh - other</v>
      </c>
      <c r="L14" s="254" t="s">
        <v>134</v>
      </c>
      <c r="M14" s="254" t="s">
        <v>48</v>
      </c>
    </row>
    <row r="15" spans="1:16">
      <c r="A15" s="48">
        <v>100</v>
      </c>
      <c r="B15" s="48" t="s">
        <v>53</v>
      </c>
      <c r="C15" s="48" t="s">
        <v>128</v>
      </c>
      <c r="D15" s="48">
        <v>101</v>
      </c>
      <c r="E15" s="48" t="s">
        <v>121</v>
      </c>
      <c r="F15" s="252" t="s">
        <v>122</v>
      </c>
      <c r="G15" s="256">
        <v>7895794</v>
      </c>
      <c r="H15" s="48" t="str">
        <f t="shared" si="0"/>
        <v>Bal Sh - other</v>
      </c>
      <c r="L15" s="258"/>
      <c r="M15" s="255"/>
    </row>
    <row r="16" spans="1:16">
      <c r="A16" s="48">
        <v>110</v>
      </c>
      <c r="B16" s="48" t="s">
        <v>56</v>
      </c>
      <c r="C16" s="48" t="s">
        <v>128</v>
      </c>
      <c r="D16" s="48">
        <v>101</v>
      </c>
      <c r="E16" s="48" t="s">
        <v>121</v>
      </c>
      <c r="F16" s="252" t="s">
        <v>122</v>
      </c>
      <c r="G16" s="256">
        <v>8024515</v>
      </c>
      <c r="H16" s="48" t="str">
        <f t="shared" si="0"/>
        <v>Bal Sh - other</v>
      </c>
      <c r="L16" s="258"/>
      <c r="M16" s="255"/>
    </row>
    <row r="17" spans="1:13">
      <c r="A17" s="48">
        <v>110</v>
      </c>
      <c r="B17" s="48" t="s">
        <v>50</v>
      </c>
      <c r="C17" s="48" t="s">
        <v>128</v>
      </c>
      <c r="D17" s="48">
        <v>101</v>
      </c>
      <c r="E17" s="48" t="s">
        <v>121</v>
      </c>
      <c r="F17" s="252" t="s">
        <v>122</v>
      </c>
      <c r="G17" s="253">
        <v>3596492</v>
      </c>
      <c r="H17" s="48" t="str">
        <f t="shared" si="0"/>
        <v>Bal Sh - other</v>
      </c>
      <c r="L17" s="258"/>
      <c r="M17" s="255"/>
    </row>
    <row r="18" spans="1:13">
      <c r="A18" s="48">
        <v>20</v>
      </c>
      <c r="B18" s="48" t="s">
        <v>56</v>
      </c>
      <c r="C18" s="48" t="s">
        <v>130</v>
      </c>
      <c r="D18" s="48">
        <v>101</v>
      </c>
      <c r="E18" s="48" t="s">
        <v>121</v>
      </c>
      <c r="F18" s="252" t="s">
        <v>122</v>
      </c>
      <c r="G18" s="256">
        <v>0</v>
      </c>
      <c r="H18" s="48" t="str">
        <f t="shared" si="0"/>
        <v>Income Statement</v>
      </c>
      <c r="L18" s="258"/>
      <c r="M18" s="255"/>
    </row>
    <row r="19" spans="1:13">
      <c r="A19" s="48">
        <v>100</v>
      </c>
      <c r="B19" s="48" t="s">
        <v>56</v>
      </c>
      <c r="C19" s="48" t="s">
        <v>130</v>
      </c>
      <c r="D19" s="48">
        <v>101</v>
      </c>
      <c r="E19" s="48" t="s">
        <v>121</v>
      </c>
      <c r="F19" s="252" t="s">
        <v>122</v>
      </c>
      <c r="G19" s="256">
        <v>534090</v>
      </c>
      <c r="H19" s="48" t="str">
        <f t="shared" si="0"/>
        <v>Income Statement</v>
      </c>
      <c r="L19" s="258"/>
      <c r="M19" s="255"/>
    </row>
    <row r="20" spans="1:13">
      <c r="A20" s="48">
        <v>100</v>
      </c>
      <c r="B20" s="48" t="s">
        <v>53</v>
      </c>
      <c r="C20" s="48" t="s">
        <v>130</v>
      </c>
      <c r="D20" s="48">
        <v>101</v>
      </c>
      <c r="E20" s="48" t="s">
        <v>121</v>
      </c>
      <c r="F20" s="252" t="s">
        <v>122</v>
      </c>
      <c r="G20" s="256">
        <v>296999</v>
      </c>
      <c r="H20" s="48" t="str">
        <f t="shared" si="0"/>
        <v>Income Statement</v>
      </c>
      <c r="L20" s="255"/>
      <c r="M20" s="255"/>
    </row>
    <row r="21" spans="1:13">
      <c r="A21" s="48">
        <v>100</v>
      </c>
      <c r="B21" s="48" t="s">
        <v>53</v>
      </c>
      <c r="C21" s="48" t="s">
        <v>130</v>
      </c>
      <c r="D21" s="48">
        <v>110</v>
      </c>
      <c r="E21" s="48" t="s">
        <v>121</v>
      </c>
      <c r="F21" s="252" t="s">
        <v>122</v>
      </c>
      <c r="G21" s="256">
        <v>181487</v>
      </c>
      <c r="H21" s="48" t="str">
        <f t="shared" si="0"/>
        <v>Income Statement</v>
      </c>
      <c r="L21" s="258"/>
      <c r="M21" s="255"/>
    </row>
    <row r="22" spans="1:13">
      <c r="A22" s="48">
        <v>110</v>
      </c>
      <c r="B22" s="48" t="s">
        <v>56</v>
      </c>
      <c r="C22" s="48" t="s">
        <v>130</v>
      </c>
      <c r="D22" s="48">
        <v>101</v>
      </c>
      <c r="E22" s="48" t="s">
        <v>121</v>
      </c>
      <c r="F22" s="252" t="s">
        <v>122</v>
      </c>
      <c r="G22" s="256">
        <v>652777</v>
      </c>
      <c r="H22" s="48" t="str">
        <f t="shared" si="0"/>
        <v>Income Statement</v>
      </c>
    </row>
    <row r="23" spans="1:13">
      <c r="A23" s="48">
        <v>110</v>
      </c>
      <c r="B23" s="48" t="s">
        <v>53</v>
      </c>
      <c r="C23" s="48" t="s">
        <v>130</v>
      </c>
      <c r="D23" s="48">
        <v>101</v>
      </c>
      <c r="E23" s="48" t="s">
        <v>121</v>
      </c>
      <c r="F23" s="252" t="s">
        <v>122</v>
      </c>
      <c r="G23" s="253">
        <v>121777</v>
      </c>
      <c r="H23" s="48" t="str">
        <f t="shared" si="0"/>
        <v>Income Statement</v>
      </c>
    </row>
    <row r="24" spans="1:13">
      <c r="A24" s="48">
        <v>110</v>
      </c>
      <c r="B24" s="48" t="s">
        <v>53</v>
      </c>
      <c r="C24" s="48" t="s">
        <v>130</v>
      </c>
      <c r="D24" s="48">
        <v>110</v>
      </c>
      <c r="E24" s="48" t="s">
        <v>121</v>
      </c>
      <c r="F24" s="252" t="s">
        <v>122</v>
      </c>
      <c r="G24" s="253">
        <v>226512</v>
      </c>
      <c r="H24" s="48" t="str">
        <f t="shared" si="0"/>
        <v>Income Statement</v>
      </c>
    </row>
    <row r="25" spans="1:13">
      <c r="A25" s="48">
        <v>110</v>
      </c>
      <c r="B25" s="48" t="s">
        <v>50</v>
      </c>
      <c r="C25" s="48" t="s">
        <v>130</v>
      </c>
      <c r="D25" s="48">
        <v>101</v>
      </c>
      <c r="E25" s="48" t="s">
        <v>121</v>
      </c>
      <c r="F25" s="252" t="s">
        <v>122</v>
      </c>
      <c r="G25" s="253">
        <v>159842</v>
      </c>
      <c r="H25" s="48" t="str">
        <f t="shared" si="0"/>
        <v>Income Statement</v>
      </c>
    </row>
    <row r="26" spans="1:13">
      <c r="A26" s="48">
        <v>110</v>
      </c>
      <c r="B26" s="48" t="s">
        <v>50</v>
      </c>
      <c r="C26" s="48" t="s">
        <v>130</v>
      </c>
      <c r="D26" s="48">
        <v>110</v>
      </c>
      <c r="E26" s="48" t="s">
        <v>121</v>
      </c>
      <c r="F26" s="252" t="s">
        <v>122</v>
      </c>
      <c r="G26" s="253">
        <v>-56628</v>
      </c>
      <c r="H26" s="48" t="str">
        <f t="shared" si="0"/>
        <v>Income Statement</v>
      </c>
    </row>
    <row r="27" spans="1:13">
      <c r="A27" s="48">
        <v>4</v>
      </c>
      <c r="B27" s="48" t="s">
        <v>56</v>
      </c>
      <c r="C27" s="48" t="s">
        <v>125</v>
      </c>
      <c r="D27" s="48">
        <v>101</v>
      </c>
      <c r="E27" s="48" t="s">
        <v>121</v>
      </c>
      <c r="F27" s="252" t="s">
        <v>122</v>
      </c>
      <c r="G27" s="256">
        <v>0</v>
      </c>
      <c r="H27" s="48" t="str">
        <f t="shared" si="0"/>
        <v>Income Statement</v>
      </c>
    </row>
    <row r="28" spans="1:13">
      <c r="A28" s="48">
        <v>4</v>
      </c>
      <c r="B28" s="48" t="s">
        <v>53</v>
      </c>
      <c r="C28" s="48" t="s">
        <v>125</v>
      </c>
      <c r="D28" s="48">
        <v>110</v>
      </c>
      <c r="E28" s="48" t="s">
        <v>121</v>
      </c>
      <c r="F28" s="252" t="s">
        <v>122</v>
      </c>
      <c r="G28" s="256">
        <v>0</v>
      </c>
      <c r="H28" s="48" t="str">
        <f t="shared" si="0"/>
        <v>Income Statement</v>
      </c>
    </row>
    <row r="29" spans="1:13">
      <c r="A29" s="48">
        <v>4</v>
      </c>
      <c r="B29" s="48" t="s">
        <v>50</v>
      </c>
      <c r="C29" s="48" t="s">
        <v>125</v>
      </c>
      <c r="D29" s="48">
        <v>120</v>
      </c>
      <c r="E29" s="48" t="s">
        <v>121</v>
      </c>
      <c r="F29" s="252" t="s">
        <v>122</v>
      </c>
      <c r="G29" s="253">
        <v>0</v>
      </c>
      <c r="H29" s="48" t="str">
        <f t="shared" si="0"/>
        <v>Income Statement</v>
      </c>
    </row>
    <row r="30" spans="1:13">
      <c r="A30" s="48">
        <v>20</v>
      </c>
      <c r="B30" s="48" t="s">
        <v>56</v>
      </c>
      <c r="C30" s="48" t="s">
        <v>125</v>
      </c>
      <c r="D30" s="48">
        <v>101</v>
      </c>
      <c r="E30" s="48" t="s">
        <v>121</v>
      </c>
      <c r="F30" s="252" t="s">
        <v>122</v>
      </c>
      <c r="G30" s="256">
        <v>0</v>
      </c>
      <c r="H30" s="48" t="str">
        <f t="shared" si="0"/>
        <v>Income Statement</v>
      </c>
    </row>
    <row r="31" spans="1:13">
      <c r="A31" s="48">
        <v>20</v>
      </c>
      <c r="B31" s="48" t="s">
        <v>56</v>
      </c>
      <c r="C31" s="48" t="s">
        <v>125</v>
      </c>
      <c r="D31" s="48">
        <v>102</v>
      </c>
      <c r="E31" s="48" t="s">
        <v>121</v>
      </c>
      <c r="F31" s="252" t="s">
        <v>122</v>
      </c>
      <c r="G31" s="256">
        <v>0</v>
      </c>
      <c r="H31" s="48" t="str">
        <f t="shared" si="0"/>
        <v>Income Statement</v>
      </c>
    </row>
    <row r="32" spans="1:13">
      <c r="A32" s="48">
        <v>20</v>
      </c>
      <c r="B32" s="48" t="s">
        <v>56</v>
      </c>
      <c r="C32" s="48" t="s">
        <v>125</v>
      </c>
      <c r="D32" s="48">
        <v>120</v>
      </c>
      <c r="E32" s="48" t="s">
        <v>121</v>
      </c>
      <c r="F32" s="252" t="s">
        <v>122</v>
      </c>
      <c r="G32" s="256">
        <v>0</v>
      </c>
      <c r="H32" s="48" t="str">
        <f t="shared" si="0"/>
        <v>Income Statement</v>
      </c>
    </row>
    <row r="33" spans="1:8">
      <c r="A33" s="48">
        <v>20</v>
      </c>
      <c r="B33" s="48" t="s">
        <v>53</v>
      </c>
      <c r="C33" s="48" t="s">
        <v>125</v>
      </c>
      <c r="D33" s="48">
        <v>110</v>
      </c>
      <c r="E33" s="48" t="s">
        <v>121</v>
      </c>
      <c r="F33" s="252" t="s">
        <v>122</v>
      </c>
      <c r="G33" s="256">
        <v>0</v>
      </c>
      <c r="H33" s="48" t="str">
        <f t="shared" si="0"/>
        <v>Income Statement</v>
      </c>
    </row>
    <row r="34" spans="1:8">
      <c r="A34" s="48">
        <v>20</v>
      </c>
      <c r="B34" s="48" t="s">
        <v>50</v>
      </c>
      <c r="C34" s="48" t="s">
        <v>125</v>
      </c>
      <c r="D34" s="48">
        <v>120</v>
      </c>
      <c r="E34" s="48" t="s">
        <v>121</v>
      </c>
      <c r="F34" s="252" t="s">
        <v>122</v>
      </c>
      <c r="G34" s="256">
        <v>0</v>
      </c>
      <c r="H34" s="48" t="str">
        <f t="shared" si="0"/>
        <v>Income Statement</v>
      </c>
    </row>
    <row r="35" spans="1:8">
      <c r="A35" s="48">
        <v>100</v>
      </c>
      <c r="B35" s="48" t="s">
        <v>56</v>
      </c>
      <c r="C35" s="48" t="s">
        <v>125</v>
      </c>
      <c r="D35" s="48">
        <v>101</v>
      </c>
      <c r="E35" s="48" t="s">
        <v>121</v>
      </c>
      <c r="F35" s="252" t="s">
        <v>122</v>
      </c>
      <c r="G35" s="256">
        <v>28431272</v>
      </c>
      <c r="H35" s="48" t="str">
        <f t="shared" si="0"/>
        <v>Income Statement</v>
      </c>
    </row>
    <row r="36" spans="1:8">
      <c r="A36" s="48">
        <v>100</v>
      </c>
      <c r="B36" s="48" t="s">
        <v>56</v>
      </c>
      <c r="C36" s="48" t="s">
        <v>125</v>
      </c>
      <c r="D36" s="48">
        <v>102</v>
      </c>
      <c r="E36" s="48" t="s">
        <v>121</v>
      </c>
      <c r="F36" s="252" t="s">
        <v>122</v>
      </c>
      <c r="G36" s="256">
        <v>395679</v>
      </c>
      <c r="H36" s="48" t="str">
        <f t="shared" si="0"/>
        <v>Income Statement</v>
      </c>
    </row>
    <row r="37" spans="1:8">
      <c r="A37" s="48">
        <v>100</v>
      </c>
      <c r="B37" s="48" t="s">
        <v>56</v>
      </c>
      <c r="C37" s="48" t="s">
        <v>125</v>
      </c>
      <c r="D37" s="48">
        <v>120</v>
      </c>
      <c r="E37" s="48" t="s">
        <v>121</v>
      </c>
      <c r="F37" s="252" t="s">
        <v>122</v>
      </c>
      <c r="G37" s="256">
        <v>37804</v>
      </c>
      <c r="H37" s="48" t="str">
        <f t="shared" si="0"/>
        <v>Income Statement</v>
      </c>
    </row>
    <row r="38" spans="1:8">
      <c r="A38" s="48">
        <v>100</v>
      </c>
      <c r="B38" s="48" t="s">
        <v>53</v>
      </c>
      <c r="C38" s="48" t="s">
        <v>125</v>
      </c>
      <c r="D38" s="48">
        <v>101</v>
      </c>
      <c r="E38" s="48" t="s">
        <v>121</v>
      </c>
      <c r="F38" s="252" t="s">
        <v>122</v>
      </c>
      <c r="G38" s="256">
        <v>31459095</v>
      </c>
      <c r="H38" s="48" t="str">
        <f t="shared" si="0"/>
        <v>Income Statement</v>
      </c>
    </row>
    <row r="39" spans="1:8">
      <c r="A39" s="48">
        <v>100</v>
      </c>
      <c r="B39" s="48" t="s">
        <v>53</v>
      </c>
      <c r="C39" s="48" t="s">
        <v>125</v>
      </c>
      <c r="D39" s="48">
        <v>102</v>
      </c>
      <c r="E39" s="48" t="s">
        <v>121</v>
      </c>
      <c r="F39" s="252" t="s">
        <v>122</v>
      </c>
      <c r="G39" s="256">
        <v>-3993</v>
      </c>
      <c r="H39" s="48" t="str">
        <f t="shared" si="0"/>
        <v>Income Statement</v>
      </c>
    </row>
    <row r="40" spans="1:8">
      <c r="A40" s="48">
        <v>100</v>
      </c>
      <c r="B40" s="48" t="s">
        <v>53</v>
      </c>
      <c r="C40" s="48" t="s">
        <v>125</v>
      </c>
      <c r="D40" s="48">
        <v>110</v>
      </c>
      <c r="E40" s="48" t="s">
        <v>121</v>
      </c>
      <c r="F40" s="252" t="s">
        <v>122</v>
      </c>
      <c r="G40" s="256">
        <v>15137109</v>
      </c>
      <c r="H40" s="48" t="str">
        <f t="shared" si="0"/>
        <v>Income Statement</v>
      </c>
    </row>
    <row r="41" spans="1:8">
      <c r="A41" s="48">
        <v>100</v>
      </c>
      <c r="B41" s="48" t="s">
        <v>53</v>
      </c>
      <c r="C41" s="48" t="s">
        <v>125</v>
      </c>
      <c r="D41" s="48">
        <v>120</v>
      </c>
      <c r="E41" s="48" t="s">
        <v>121</v>
      </c>
      <c r="F41" s="252" t="s">
        <v>122</v>
      </c>
      <c r="G41" s="256">
        <v>74495</v>
      </c>
      <c r="H41" s="48" t="str">
        <f t="shared" si="0"/>
        <v>Income Statement</v>
      </c>
    </row>
    <row r="42" spans="1:8">
      <c r="A42" s="48">
        <v>100</v>
      </c>
      <c r="B42" s="48" t="s">
        <v>50</v>
      </c>
      <c r="C42" s="48" t="s">
        <v>125</v>
      </c>
      <c r="D42" s="48">
        <v>101</v>
      </c>
      <c r="E42" s="48" t="s">
        <v>121</v>
      </c>
      <c r="F42" s="252" t="s">
        <v>122</v>
      </c>
      <c r="G42" s="256">
        <v>258856</v>
      </c>
      <c r="H42" s="48" t="str">
        <f t="shared" si="0"/>
        <v>Income Statement</v>
      </c>
    </row>
    <row r="43" spans="1:8">
      <c r="A43" s="48">
        <v>100</v>
      </c>
      <c r="B43" s="48" t="s">
        <v>50</v>
      </c>
      <c r="C43" s="48" t="s">
        <v>125</v>
      </c>
      <c r="D43" s="48">
        <v>120</v>
      </c>
      <c r="E43" s="48" t="s">
        <v>121</v>
      </c>
      <c r="F43" s="252" t="s">
        <v>122</v>
      </c>
      <c r="G43" s="256">
        <v>319055</v>
      </c>
      <c r="H43" s="48" t="str">
        <f t="shared" si="0"/>
        <v>Income Statement</v>
      </c>
    </row>
    <row r="44" spans="1:8">
      <c r="A44" s="48">
        <v>110</v>
      </c>
      <c r="B44" s="48" t="s">
        <v>56</v>
      </c>
      <c r="C44" s="48" t="s">
        <v>125</v>
      </c>
      <c r="D44" s="48">
        <v>101</v>
      </c>
      <c r="E44" s="48" t="s">
        <v>121</v>
      </c>
      <c r="F44" s="252" t="s">
        <v>122</v>
      </c>
      <c r="G44" s="256">
        <v>33748166</v>
      </c>
      <c r="H44" s="48" t="str">
        <f t="shared" si="0"/>
        <v>Income Statement</v>
      </c>
    </row>
    <row r="45" spans="1:8">
      <c r="A45" s="48">
        <v>110</v>
      </c>
      <c r="B45" s="48" t="s">
        <v>56</v>
      </c>
      <c r="C45" s="48" t="s">
        <v>125</v>
      </c>
      <c r="D45" s="48">
        <v>102</v>
      </c>
      <c r="E45" s="48" t="s">
        <v>121</v>
      </c>
      <c r="F45" s="252" t="s">
        <v>122</v>
      </c>
      <c r="G45" s="256">
        <v>206353</v>
      </c>
      <c r="H45" s="48" t="str">
        <f t="shared" si="0"/>
        <v>Income Statement</v>
      </c>
    </row>
    <row r="46" spans="1:8">
      <c r="A46" s="48">
        <v>110</v>
      </c>
      <c r="B46" s="48" t="s">
        <v>56</v>
      </c>
      <c r="C46" s="48" t="s">
        <v>125</v>
      </c>
      <c r="D46" s="48">
        <v>120</v>
      </c>
      <c r="E46" s="48" t="s">
        <v>121</v>
      </c>
      <c r="F46" s="252" t="s">
        <v>122</v>
      </c>
      <c r="G46" s="256">
        <v>23170</v>
      </c>
      <c r="H46" s="48" t="str">
        <f t="shared" si="0"/>
        <v>Income Statement</v>
      </c>
    </row>
    <row r="47" spans="1:8">
      <c r="A47" s="48">
        <v>110</v>
      </c>
      <c r="B47" s="48" t="s">
        <v>53</v>
      </c>
      <c r="C47" s="48" t="s">
        <v>125</v>
      </c>
      <c r="D47" s="48">
        <v>101</v>
      </c>
      <c r="E47" s="48" t="s">
        <v>121</v>
      </c>
      <c r="F47" s="252" t="s">
        <v>122</v>
      </c>
      <c r="G47" s="256">
        <v>3670210</v>
      </c>
      <c r="H47" s="48" t="str">
        <f t="shared" si="0"/>
        <v>Income Statement</v>
      </c>
    </row>
    <row r="48" spans="1:8">
      <c r="A48" s="48">
        <v>110</v>
      </c>
      <c r="B48" s="48" t="s">
        <v>53</v>
      </c>
      <c r="C48" s="48" t="s">
        <v>125</v>
      </c>
      <c r="D48" s="48">
        <v>110</v>
      </c>
      <c r="E48" s="48" t="s">
        <v>121</v>
      </c>
      <c r="F48" s="252" t="s">
        <v>122</v>
      </c>
      <c r="G48" s="256">
        <v>7854150</v>
      </c>
      <c r="H48" s="48" t="str">
        <f t="shared" si="0"/>
        <v>Income Statement</v>
      </c>
    </row>
    <row r="49" spans="1:8">
      <c r="A49" s="48">
        <v>110</v>
      </c>
      <c r="B49" s="48" t="s">
        <v>53</v>
      </c>
      <c r="C49" s="48" t="s">
        <v>125</v>
      </c>
      <c r="D49" s="48">
        <v>120</v>
      </c>
      <c r="E49" s="48" t="s">
        <v>121</v>
      </c>
      <c r="F49" s="252" t="s">
        <v>122</v>
      </c>
      <c r="G49" s="256">
        <v>24861</v>
      </c>
      <c r="H49" s="48" t="str">
        <f t="shared" si="0"/>
        <v>Income Statement</v>
      </c>
    </row>
    <row r="50" spans="1:8">
      <c r="A50" s="48">
        <v>110</v>
      </c>
      <c r="B50" s="48" t="s">
        <v>50</v>
      </c>
      <c r="C50" s="48" t="s">
        <v>125</v>
      </c>
      <c r="D50" s="48">
        <v>101</v>
      </c>
      <c r="E50" s="48" t="s">
        <v>121</v>
      </c>
      <c r="F50" s="252" t="s">
        <v>122</v>
      </c>
      <c r="G50" s="253">
        <v>33585592</v>
      </c>
      <c r="H50" s="48" t="str">
        <f t="shared" si="0"/>
        <v>Income Statement</v>
      </c>
    </row>
    <row r="51" spans="1:8">
      <c r="A51" s="48">
        <v>110</v>
      </c>
      <c r="B51" s="48" t="s">
        <v>50</v>
      </c>
      <c r="C51" s="48" t="s">
        <v>125</v>
      </c>
      <c r="D51" s="48">
        <v>102</v>
      </c>
      <c r="E51" s="48" t="s">
        <v>121</v>
      </c>
      <c r="F51" s="252" t="s">
        <v>122</v>
      </c>
      <c r="G51" s="253">
        <v>-3745</v>
      </c>
      <c r="H51" s="48" t="str">
        <f t="shared" si="0"/>
        <v>Income Statement</v>
      </c>
    </row>
    <row r="52" spans="1:8">
      <c r="A52" s="48">
        <v>110</v>
      </c>
      <c r="B52" s="48" t="s">
        <v>50</v>
      </c>
      <c r="C52" s="48" t="s">
        <v>125</v>
      </c>
      <c r="D52" s="48">
        <v>110</v>
      </c>
      <c r="E52" s="48" t="s">
        <v>121</v>
      </c>
      <c r="F52" s="252" t="s">
        <v>122</v>
      </c>
      <c r="G52" s="253">
        <v>-1521825</v>
      </c>
      <c r="H52" s="48" t="str">
        <f t="shared" si="0"/>
        <v>Income Statement</v>
      </c>
    </row>
    <row r="53" spans="1:8">
      <c r="A53" s="48">
        <v>110</v>
      </c>
      <c r="B53" s="48" t="s">
        <v>50</v>
      </c>
      <c r="C53" s="48" t="s">
        <v>125</v>
      </c>
      <c r="D53" s="48">
        <v>120</v>
      </c>
      <c r="E53" s="48" t="s">
        <v>121</v>
      </c>
      <c r="F53" s="252" t="s">
        <v>122</v>
      </c>
      <c r="G53" s="253">
        <v>268407</v>
      </c>
      <c r="H53" s="48" t="str">
        <f t="shared" si="0"/>
        <v>Income Statement</v>
      </c>
    </row>
    <row r="54" spans="1:8">
      <c r="A54" s="48">
        <v>20</v>
      </c>
      <c r="B54" s="48" t="s">
        <v>56</v>
      </c>
      <c r="C54" s="48" t="s">
        <v>126</v>
      </c>
      <c r="D54" s="48">
        <v>101</v>
      </c>
      <c r="E54" s="48" t="s">
        <v>121</v>
      </c>
      <c r="F54" s="252" t="s">
        <v>122</v>
      </c>
      <c r="G54" s="256">
        <v>0</v>
      </c>
      <c r="H54" s="48" t="str">
        <f t="shared" si="0"/>
        <v>Income Statement</v>
      </c>
    </row>
    <row r="55" spans="1:8">
      <c r="A55" s="48">
        <v>100</v>
      </c>
      <c r="B55" s="48" t="s">
        <v>56</v>
      </c>
      <c r="C55" s="48" t="s">
        <v>126</v>
      </c>
      <c r="D55" s="48">
        <v>101</v>
      </c>
      <c r="E55" s="48" t="s">
        <v>121</v>
      </c>
      <c r="F55" s="252" t="s">
        <v>122</v>
      </c>
      <c r="G55" s="256">
        <v>223868</v>
      </c>
      <c r="H55" s="48" t="str">
        <f t="shared" si="0"/>
        <v>Income Statement</v>
      </c>
    </row>
    <row r="56" spans="1:8">
      <c r="A56" s="48">
        <v>100</v>
      </c>
      <c r="B56" s="48" t="s">
        <v>53</v>
      </c>
      <c r="C56" s="48" t="s">
        <v>126</v>
      </c>
      <c r="D56" s="48">
        <v>101</v>
      </c>
      <c r="E56" s="48" t="s">
        <v>121</v>
      </c>
      <c r="F56" s="252" t="s">
        <v>122</v>
      </c>
      <c r="G56" s="256">
        <v>64992</v>
      </c>
      <c r="H56" s="48" t="str">
        <f t="shared" si="0"/>
        <v>Income Statement</v>
      </c>
    </row>
    <row r="57" spans="1:8">
      <c r="A57" s="48">
        <v>110</v>
      </c>
      <c r="B57" s="48" t="s">
        <v>56</v>
      </c>
      <c r="C57" s="48" t="s">
        <v>126</v>
      </c>
      <c r="D57" s="48">
        <v>101</v>
      </c>
      <c r="E57" s="48" t="s">
        <v>121</v>
      </c>
      <c r="F57" s="252" t="s">
        <v>122</v>
      </c>
      <c r="G57" s="256">
        <v>284922</v>
      </c>
      <c r="H57" s="48" t="str">
        <f t="shared" si="0"/>
        <v>Income Statement</v>
      </c>
    </row>
    <row r="58" spans="1:8">
      <c r="A58" s="48">
        <v>100</v>
      </c>
      <c r="B58" s="48" t="s">
        <v>56</v>
      </c>
      <c r="C58" s="48" t="s">
        <v>127</v>
      </c>
      <c r="D58" s="48">
        <v>101</v>
      </c>
      <c r="E58" s="48" t="s">
        <v>121</v>
      </c>
      <c r="F58" s="252" t="s">
        <v>122</v>
      </c>
      <c r="G58" s="253">
        <v>8569497</v>
      </c>
      <c r="H58" s="48" t="str">
        <f t="shared" si="0"/>
        <v>Bal Sh - Capital</v>
      </c>
    </row>
    <row r="59" spans="1:8">
      <c r="A59" s="48">
        <v>100</v>
      </c>
      <c r="B59" s="48" t="s">
        <v>53</v>
      </c>
      <c r="C59" s="48" t="s">
        <v>127</v>
      </c>
      <c r="D59" s="48">
        <v>101</v>
      </c>
      <c r="E59" s="48" t="s">
        <v>121</v>
      </c>
      <c r="F59" s="252" t="s">
        <v>122</v>
      </c>
      <c r="G59" s="253">
        <v>17247972</v>
      </c>
      <c r="H59" s="48" t="str">
        <f t="shared" si="0"/>
        <v>Bal Sh - Capital</v>
      </c>
    </row>
    <row r="60" spans="1:8">
      <c r="A60" s="48">
        <v>100</v>
      </c>
      <c r="B60" s="48" t="s">
        <v>53</v>
      </c>
      <c r="C60" s="48" t="s">
        <v>127</v>
      </c>
      <c r="D60" s="48">
        <v>110</v>
      </c>
      <c r="E60" s="48" t="s">
        <v>121</v>
      </c>
      <c r="F60" s="252" t="s">
        <v>122</v>
      </c>
      <c r="G60" s="253">
        <v>272567</v>
      </c>
      <c r="H60" s="48" t="str">
        <f t="shared" si="0"/>
        <v>Bal Sh - Capital</v>
      </c>
    </row>
    <row r="61" spans="1:8">
      <c r="A61" s="48">
        <v>100</v>
      </c>
      <c r="B61" s="48" t="s">
        <v>50</v>
      </c>
      <c r="C61" s="48" t="s">
        <v>127</v>
      </c>
      <c r="D61" s="48">
        <v>101</v>
      </c>
      <c r="E61" s="48" t="s">
        <v>121</v>
      </c>
      <c r="F61" s="252" t="s">
        <v>122</v>
      </c>
      <c r="G61" s="253">
        <v>3869</v>
      </c>
      <c r="H61" s="48" t="str">
        <f t="shared" si="0"/>
        <v>Bal Sh - Capital</v>
      </c>
    </row>
    <row r="62" spans="1:8">
      <c r="A62" s="48">
        <v>100</v>
      </c>
      <c r="B62" s="48" t="s">
        <v>50</v>
      </c>
      <c r="C62" s="48" t="s">
        <v>127</v>
      </c>
      <c r="D62" s="48">
        <v>120</v>
      </c>
      <c r="E62" s="48" t="s">
        <v>121</v>
      </c>
      <c r="F62" s="252" t="s">
        <v>122</v>
      </c>
      <c r="G62" s="253">
        <v>210882</v>
      </c>
      <c r="H62" s="48" t="str">
        <f t="shared" si="0"/>
        <v>Bal Sh - Capital</v>
      </c>
    </row>
    <row r="63" spans="1:8">
      <c r="A63" s="48">
        <v>110</v>
      </c>
      <c r="B63" s="48" t="s">
        <v>56</v>
      </c>
      <c r="C63" s="48" t="s">
        <v>127</v>
      </c>
      <c r="D63" s="48">
        <v>101</v>
      </c>
      <c r="E63" s="48" t="s">
        <v>121</v>
      </c>
      <c r="F63" s="252" t="s">
        <v>122</v>
      </c>
      <c r="G63" s="253">
        <v>6646449</v>
      </c>
      <c r="H63" s="48" t="str">
        <f t="shared" si="0"/>
        <v>Bal Sh - Capital</v>
      </c>
    </row>
    <row r="64" spans="1:8">
      <c r="A64" s="48">
        <v>110</v>
      </c>
      <c r="B64" s="48" t="s">
        <v>56</v>
      </c>
      <c r="C64" s="48" t="s">
        <v>127</v>
      </c>
      <c r="D64" s="48">
        <v>110</v>
      </c>
      <c r="E64" s="48" t="s">
        <v>121</v>
      </c>
      <c r="F64" s="252" t="s">
        <v>122</v>
      </c>
      <c r="G64" s="253">
        <v>45000</v>
      </c>
      <c r="H64" s="48" t="str">
        <f t="shared" si="0"/>
        <v>Bal Sh - Capital</v>
      </c>
    </row>
    <row r="65" spans="1:8">
      <c r="A65" s="48">
        <v>110</v>
      </c>
      <c r="B65" s="48" t="s">
        <v>53</v>
      </c>
      <c r="C65" s="48" t="s">
        <v>127</v>
      </c>
      <c r="D65" s="48">
        <v>101</v>
      </c>
      <c r="E65" s="48" t="s">
        <v>121</v>
      </c>
      <c r="F65" s="252" t="s">
        <v>122</v>
      </c>
      <c r="G65" s="253">
        <v>53795</v>
      </c>
      <c r="H65" s="48" t="str">
        <f t="shared" si="0"/>
        <v>Bal Sh - Capital</v>
      </c>
    </row>
    <row r="66" spans="1:8">
      <c r="A66" s="48">
        <v>110</v>
      </c>
      <c r="B66" s="48" t="s">
        <v>53</v>
      </c>
      <c r="C66" s="48" t="s">
        <v>127</v>
      </c>
      <c r="D66" s="48">
        <v>110</v>
      </c>
      <c r="E66" s="48" t="s">
        <v>121</v>
      </c>
      <c r="F66" s="252" t="s">
        <v>122</v>
      </c>
      <c r="G66" s="253">
        <v>194993</v>
      </c>
      <c r="H66" s="48" t="str">
        <f t="shared" ref="H66:H69" si="1">VLOOKUP(C66,$L$4:$M$15,2,FALSE)</f>
        <v>Bal Sh - Capital</v>
      </c>
    </row>
    <row r="67" spans="1:8">
      <c r="A67" s="48">
        <v>110</v>
      </c>
      <c r="B67" s="48" t="s">
        <v>50</v>
      </c>
      <c r="C67" s="48" t="s">
        <v>127</v>
      </c>
      <c r="D67" s="48">
        <v>101</v>
      </c>
      <c r="E67" s="48" t="s">
        <v>121</v>
      </c>
      <c r="F67" s="252" t="s">
        <v>122</v>
      </c>
      <c r="G67" s="253">
        <v>26972257</v>
      </c>
      <c r="H67" s="48" t="str">
        <f t="shared" si="1"/>
        <v>Bal Sh - Capital</v>
      </c>
    </row>
    <row r="68" spans="1:8">
      <c r="A68" s="48">
        <v>110</v>
      </c>
      <c r="B68" s="48" t="s">
        <v>50</v>
      </c>
      <c r="C68" s="48" t="s">
        <v>127</v>
      </c>
      <c r="D68" s="48">
        <v>110</v>
      </c>
      <c r="E68" s="48" t="s">
        <v>121</v>
      </c>
      <c r="F68" s="252" t="s">
        <v>122</v>
      </c>
      <c r="G68" s="253">
        <v>21364</v>
      </c>
      <c r="H68" s="48" t="str">
        <f t="shared" si="1"/>
        <v>Bal Sh - Capital</v>
      </c>
    </row>
    <row r="69" spans="1:8">
      <c r="A69" s="48">
        <v>110</v>
      </c>
      <c r="B69" s="48" t="s">
        <v>50</v>
      </c>
      <c r="C69" s="48" t="s">
        <v>127</v>
      </c>
      <c r="D69" s="48">
        <v>120</v>
      </c>
      <c r="E69" s="48" t="s">
        <v>121</v>
      </c>
      <c r="F69" s="252" t="s">
        <v>122</v>
      </c>
      <c r="G69" s="253">
        <v>211075</v>
      </c>
      <c r="H69" s="48" t="str">
        <f t="shared" si="1"/>
        <v>Bal Sh - Capital</v>
      </c>
    </row>
  </sheetData>
  <pageMargins left="0.7" right="0.7" top="0.75" bottom="0.75" header="0.3" footer="0.3"/>
  <pageSetup orientation="portrait" r:id="rId1"/>
  <headerFooter>
    <oddFooter>&amp;L&amp;1#&amp;"Calibri"&amp;14&amp;K000000Confidential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Pension Exp Recon - KU p.1</vt:lpstr>
      <vt:lpstr>Reg 26 Exhibits p.2-3</vt:lpstr>
      <vt:lpstr>PowerPlan_CF Adj 2026 p.4</vt:lpstr>
      <vt:lpstr>2026BP Calc p.5</vt:lpstr>
      <vt:lpstr>Pension Exp Recon p.6</vt:lpstr>
      <vt:lpstr>Q70c LGE Benefits p.7</vt:lpstr>
      <vt:lpstr>Calc Data</vt:lpstr>
      <vt:lpstr>Amort_15_Yr1</vt:lpstr>
      <vt:lpstr>Amort_15_Yr2</vt:lpstr>
      <vt:lpstr>Amort_15_Yr3</vt:lpstr>
      <vt:lpstr>Amort_15_Yr4</vt:lpstr>
      <vt:lpstr>Amort_15_Yr5</vt:lpstr>
      <vt:lpstr>'2026BP Calc p.5'!Print_Area</vt:lpstr>
      <vt:lpstr>'Pension Exp Recon - KU p.1'!Print_Area</vt:lpstr>
      <vt:lpstr>'PowerPlan_CF Adj 2026 p.4'!Print_Area</vt:lpstr>
      <vt:lpstr>'Q70c LGE Benefits p.7'!Print_Area</vt:lpstr>
      <vt:lpstr>'Reg 26 Exhibits p.2-3'!Print_Area</vt:lpstr>
    </vt:vector>
  </TitlesOfParts>
  <Company>Towers Watson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Zarzar (Ben/Ret, Philadelphia)</dc:creator>
  <cp:lastModifiedBy>Tim Harder</cp:lastModifiedBy>
  <cp:lastPrinted>2025-07-11T17:22:13Z</cp:lastPrinted>
  <dcterms:created xsi:type="dcterms:W3CDTF">2013-05-10T15:18:18Z</dcterms:created>
  <dcterms:modified xsi:type="dcterms:W3CDTF">2025-08-18T13:22:31Z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dee1c6-0c13-46fe-9f7d-d5b32ad2c571_Enabled">
    <vt:lpwstr>true</vt:lpwstr>
  </property>
  <property fmtid="{D5CDD505-2E9C-101B-9397-08002B2CF9AE}" pid="3" name="MSIP_Label_0adee1c6-0c13-46fe-9f7d-d5b32ad2c571_SetDate">
    <vt:lpwstr>2020-02-21T13:19:44Z</vt:lpwstr>
  </property>
  <property fmtid="{D5CDD505-2E9C-101B-9397-08002B2CF9AE}" pid="4" name="MSIP_Label_0adee1c6-0c13-46fe-9f7d-d5b32ad2c571_Method">
    <vt:lpwstr>Privileged</vt:lpwstr>
  </property>
  <property fmtid="{D5CDD505-2E9C-101B-9397-08002B2CF9AE}" pid="5" name="MSIP_Label_0adee1c6-0c13-46fe-9f7d-d5b32ad2c571_Name">
    <vt:lpwstr>0adee1c6-0c13-46fe-9f7d-d5b32ad2c571</vt:lpwstr>
  </property>
  <property fmtid="{D5CDD505-2E9C-101B-9397-08002B2CF9AE}" pid="6" name="MSIP_Label_0adee1c6-0c13-46fe-9f7d-d5b32ad2c571_SiteId">
    <vt:lpwstr>5ee3b0ba-a559-45ee-a69e-6d3e963a3e72</vt:lpwstr>
  </property>
  <property fmtid="{D5CDD505-2E9C-101B-9397-08002B2CF9AE}" pid="7" name="MSIP_Label_0adee1c6-0c13-46fe-9f7d-d5b32ad2c571_ActionId">
    <vt:lpwstr>45855ed3-96b3-467e-bc9e-00009733b287</vt:lpwstr>
  </property>
  <property fmtid="{D5CDD505-2E9C-101B-9397-08002B2CF9AE}" pid="8" name="MSIP_Label_0adee1c6-0c13-46fe-9f7d-d5b32ad2c571_ContentBits">
    <vt:lpwstr>0</vt:lpwstr>
  </property>
</Properties>
</file>