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ger\Dropbox\FSC directories\Louisville rates\Direct Testimony\RDC workpapers\"/>
    </mc:Choice>
  </mc:AlternateContent>
  <xr:revisionPtr revIDLastSave="0" documentId="8_{BAAE00E6-A2D6-492B-ABB8-E76A9EB889D5}" xr6:coauthVersionLast="47" xr6:coauthVersionMax="47" xr10:uidLastSave="{00000000-0000-0000-0000-000000000000}"/>
  <bookViews>
    <workbookView xWindow="-120" yWindow="-120" windowWidth="29040" windowHeight="15720" xr2:uid="{9D242D10-2A7E-440E-AC54-B6F2B966DFC2}"/>
  </bookViews>
  <sheets>
    <sheet name="Response" sheetId="1" r:id="rId1"/>
  </sheets>
  <definedNames>
    <definedName name="_xlnm._FilterDatabase" localSheetId="0" hidden="1">Response!$Q$6:$Q$25</definedName>
    <definedName name="_xlnm.Print_Titles" localSheetId="0">Response!$1:$5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J25" i="1"/>
  <c r="K25" i="1" l="1"/>
  <c r="K24" i="1"/>
  <c r="K23" i="1"/>
  <c r="K22" i="1"/>
  <c r="K21" i="1"/>
  <c r="K20" i="1"/>
  <c r="K19" i="1"/>
  <c r="K18" i="1"/>
  <c r="K16" i="1"/>
  <c r="K15" i="1"/>
  <c r="K14" i="1"/>
  <c r="L25" i="1" s="1"/>
  <c r="N25" i="1" s="1"/>
  <c r="K13" i="1"/>
  <c r="K12" i="1"/>
  <c r="K11" i="1"/>
  <c r="K10" i="1"/>
  <c r="K9" i="1"/>
  <c r="L20" i="1" s="1"/>
  <c r="N20" i="1" s="1"/>
  <c r="K8" i="1"/>
  <c r="K7" i="1"/>
  <c r="L17" i="1" s="1"/>
  <c r="N17" i="1" s="1"/>
  <c r="K6" i="1"/>
  <c r="K17" i="1"/>
  <c r="J20" i="1"/>
  <c r="J17" i="1"/>
</calcChain>
</file>

<file path=xl/sharedStrings.xml><?xml version="1.0" encoding="utf-8"?>
<sst xmlns="http://schemas.openxmlformats.org/spreadsheetml/2006/main" count="61" uniqueCount="42">
  <si>
    <t>Kentucky Utilities Company</t>
  </si>
  <si>
    <t>2023/10</t>
  </si>
  <si>
    <t>2023/11</t>
  </si>
  <si>
    <t>2023/12</t>
  </si>
  <si>
    <t>2024/01</t>
  </si>
  <si>
    <t>2024/02</t>
  </si>
  <si>
    <t>2024/03</t>
  </si>
  <si>
    <t>2024/04</t>
  </si>
  <si>
    <t>2024/05</t>
  </si>
  <si>
    <t>2024/06</t>
  </si>
  <si>
    <t>2024/07</t>
  </si>
  <si>
    <t>2024/08</t>
  </si>
  <si>
    <t>2024/09</t>
  </si>
  <si>
    <t>2024/10</t>
  </si>
  <si>
    <t>2024/11</t>
  </si>
  <si>
    <t>2024/12</t>
  </si>
  <si>
    <t>2025/01</t>
  </si>
  <si>
    <t>2025/02</t>
  </si>
  <si>
    <t>2025/03</t>
  </si>
  <si>
    <t>2025/04</t>
  </si>
  <si>
    <t>2025/05</t>
  </si>
  <si>
    <t>(a)</t>
  </si>
  <si>
    <t>(b)</t>
  </si>
  <si>
    <t/>
  </si>
  <si>
    <t>(c)</t>
  </si>
  <si>
    <t>(d)</t>
  </si>
  <si>
    <t>(e)</t>
  </si>
  <si>
    <t>(f)</t>
  </si>
  <si>
    <t>(g)</t>
  </si>
  <si>
    <t>(h)</t>
  </si>
  <si>
    <t>Deferred Payment Arrangements Stats by Month</t>
  </si>
  <si>
    <t>The number of new deferred payment arrangements entered into</t>
  </si>
  <si>
    <t>The total number of active deferred payment arrangements in existence</t>
  </si>
  <si>
    <t>The number of defaulted deferred payment arrangements</t>
  </si>
  <si>
    <t>The average term (in months) of deferred payment arrangements newly
entered into</t>
  </si>
  <si>
    <t>The dollars of arrears subject to the payment agreement collected prior to the
default</t>
  </si>
  <si>
    <t>The average remaining dollars of arrears at the time of default for defaulted
payment arrangements</t>
  </si>
  <si>
    <t>The number of renegotiated DPAs newly entered into</t>
  </si>
  <si>
    <t>Year/Month</t>
  </si>
  <si>
    <t>The number of deferred payment arrangements successfully completed each month</t>
  </si>
  <si>
    <t>Not Applicable</t>
  </si>
  <si>
    <t>Median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</si>
</sst>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"/>
    <numFmt numFmtId="166" formatCode="&quot;$&quot;#,##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u val="singleAccounting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3" fontId="2" fillId="0" borderId="0" xfId="2" applyNumberFormat="1" applyFont="1" applyAlignment="1">
      <alignment horizontal="center"/>
    </xf>
    <xf numFmtId="43" fontId="4" fillId="0" borderId="0" xfId="2" applyFont="1" applyAlignment="1">
      <alignment horizontal="center" wrapText="1"/>
    </xf>
    <xf numFmtId="0" fontId="2" fillId="0" borderId="0" xfId="0" quotePrefix="1" applyFont="1" applyAlignment="1">
      <alignment horizontal="center"/>
    </xf>
    <xf numFmtId="164" fontId="2" fillId="0" borderId="0" xfId="2" applyNumberFormat="1" applyFont="1" applyAlignment="1">
      <alignment horizontal="center"/>
    </xf>
    <xf numFmtId="5" fontId="2" fillId="0" borderId="0" xfId="3" applyNumberFormat="1" applyFont="1" applyAlignment="1">
      <alignment horizontal="center" vertical="center"/>
    </xf>
    <xf numFmtId="165" fontId="2" fillId="0" borderId="0" xfId="3" applyNumberFormat="1" applyFont="1" applyAlignment="1">
      <alignment horizontal="center"/>
    </xf>
    <xf numFmtId="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Comma" xfId="2" builtinId="3"/>
    <cellStyle name="Currency" xfId="3" builtinId="4"/>
    <cellStyle name="Normal" xfId="0" builtinId="0"/>
    <cellStyle name="Normal 2" xfId="1" xr:uid="{112591E5-612A-4A8A-B998-7EC369967B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7F787-8B8B-4552-AD58-2E80FC0B16BF}">
  <sheetPr codeName="Sheet2">
    <pageSetUpPr fitToPage="1"/>
  </sheetPr>
  <dimension ref="A1:Q29"/>
  <sheetViews>
    <sheetView showGridLines="0" tabSelected="1" zoomScaleNormal="100" workbookViewId="0">
      <selection activeCell="Q6" sqref="Q6"/>
    </sheetView>
  </sheetViews>
  <sheetFormatPr defaultColWidth="9.140625" defaultRowHeight="15.75" x14ac:dyDescent="0.25"/>
  <cols>
    <col min="1" max="1" width="13.5703125" style="1" customWidth="1"/>
    <col min="2" max="9" width="15.5703125" style="1" customWidth="1"/>
    <col min="10" max="10" width="12" style="1" bestFit="1" customWidth="1"/>
    <col min="11" max="11" width="14.28515625" style="1" bestFit="1" customWidth="1"/>
    <col min="12" max="12" width="15.42578125" style="1" bestFit="1" customWidth="1"/>
    <col min="13" max="16384" width="9.140625" style="1"/>
  </cols>
  <sheetData>
    <row r="1" spans="1:17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17" x14ac:dyDescent="0.25">
      <c r="A2" s="12" t="s">
        <v>30</v>
      </c>
      <c r="B2" s="12"/>
      <c r="C2" s="12"/>
      <c r="D2" s="12"/>
      <c r="E2" s="12"/>
      <c r="F2" s="12"/>
      <c r="G2" s="12"/>
      <c r="H2" s="12"/>
      <c r="I2" s="12"/>
    </row>
    <row r="4" spans="1:17" x14ac:dyDescent="0.25">
      <c r="A4" s="4" t="s">
        <v>23</v>
      </c>
      <c r="B4" s="1" t="s">
        <v>21</v>
      </c>
      <c r="C4" s="1" t="s">
        <v>22</v>
      </c>
      <c r="D4" s="1" t="s">
        <v>24</v>
      </c>
      <c r="E4" s="1" t="s">
        <v>25</v>
      </c>
      <c r="F4" s="1" t="s">
        <v>26</v>
      </c>
      <c r="G4" s="1" t="s">
        <v>27</v>
      </c>
      <c r="H4" s="1" t="s">
        <v>28</v>
      </c>
      <c r="I4" s="1" t="s">
        <v>29</v>
      </c>
    </row>
    <row r="5" spans="1:17" ht="126" x14ac:dyDescent="0.4">
      <c r="A5" s="3" t="s">
        <v>38</v>
      </c>
      <c r="B5" s="3" t="s">
        <v>32</v>
      </c>
      <c r="C5" s="3" t="s">
        <v>31</v>
      </c>
      <c r="D5" s="3" t="s">
        <v>39</v>
      </c>
      <c r="E5" s="3" t="s">
        <v>33</v>
      </c>
      <c r="F5" s="3" t="s">
        <v>34</v>
      </c>
      <c r="G5" s="3" t="s">
        <v>36</v>
      </c>
      <c r="H5" s="3" t="s">
        <v>35</v>
      </c>
      <c r="I5" s="3" t="s">
        <v>37</v>
      </c>
      <c r="Q5" s="1" t="s">
        <v>41</v>
      </c>
    </row>
    <row r="6" spans="1:17" x14ac:dyDescent="0.25">
      <c r="A6" s="1" t="s">
        <v>1</v>
      </c>
      <c r="B6" s="2">
        <v>31524</v>
      </c>
      <c r="C6" s="2">
        <v>18129</v>
      </c>
      <c r="D6" s="2">
        <v>12134</v>
      </c>
      <c r="E6" s="2">
        <v>6233</v>
      </c>
      <c r="F6" s="5">
        <v>1.0334271057421811</v>
      </c>
      <c r="G6" s="7">
        <v>158.27817583828059</v>
      </c>
      <c r="H6" s="6">
        <v>395390.7</v>
      </c>
      <c r="I6" s="1" t="s">
        <v>40</v>
      </c>
      <c r="K6" s="9">
        <f t="shared" ref="K6:K16" si="0">E6*G6</f>
        <v>986547.87000000291</v>
      </c>
      <c r="O6" s="11">
        <f>H6/E6</f>
        <v>63.435055350553505</v>
      </c>
      <c r="Q6" s="10"/>
    </row>
    <row r="7" spans="1:17" x14ac:dyDescent="0.25">
      <c r="A7" s="1" t="s">
        <v>2</v>
      </c>
      <c r="B7" s="2">
        <v>28155</v>
      </c>
      <c r="C7" s="2">
        <v>15063</v>
      </c>
      <c r="D7" s="2">
        <v>11246</v>
      </c>
      <c r="E7" s="2">
        <v>6203</v>
      </c>
      <c r="F7" s="5">
        <v>1.073690499900418</v>
      </c>
      <c r="G7" s="7">
        <v>161.1963195228121</v>
      </c>
      <c r="H7" s="6">
        <v>305212.39</v>
      </c>
      <c r="I7" s="1" t="s">
        <v>40</v>
      </c>
      <c r="K7" s="9">
        <f t="shared" si="0"/>
        <v>999900.77000000351</v>
      </c>
      <c r="O7" s="11">
        <f t="shared" ref="O7:O25" si="1">H7/E7</f>
        <v>49.203996453329033</v>
      </c>
      <c r="Q7" s="10"/>
    </row>
    <row r="8" spans="1:17" x14ac:dyDescent="0.25">
      <c r="A8" s="1" t="s">
        <v>3</v>
      </c>
      <c r="B8" s="2">
        <v>25015</v>
      </c>
      <c r="C8" s="2">
        <v>14395</v>
      </c>
      <c r="D8" s="2">
        <v>9253</v>
      </c>
      <c r="E8" s="2">
        <v>4171</v>
      </c>
      <c r="F8" s="5">
        <v>1.0687044112539079</v>
      </c>
      <c r="G8" s="7">
        <v>136.91627906976731</v>
      </c>
      <c r="H8" s="6">
        <v>208261.71</v>
      </c>
      <c r="I8" s="1" t="s">
        <v>40</v>
      </c>
      <c r="K8" s="9">
        <f t="shared" si="0"/>
        <v>571077.79999999946</v>
      </c>
      <c r="O8" s="11">
        <f t="shared" si="1"/>
        <v>49.930882282426275</v>
      </c>
      <c r="Q8" s="10"/>
    </row>
    <row r="9" spans="1:17" x14ac:dyDescent="0.25">
      <c r="A9" s="1" t="s">
        <v>4</v>
      </c>
      <c r="B9" s="2">
        <v>30133</v>
      </c>
      <c r="C9" s="2">
        <v>18611</v>
      </c>
      <c r="D9" s="2">
        <v>11744</v>
      </c>
      <c r="E9" s="2">
        <v>5008</v>
      </c>
      <c r="F9" s="5">
        <v>1.0564182472731181</v>
      </c>
      <c r="G9" s="7">
        <v>148.55220846645369</v>
      </c>
      <c r="H9" s="6">
        <v>242035.49</v>
      </c>
      <c r="I9" s="1" t="s">
        <v>40</v>
      </c>
      <c r="K9" s="9">
        <f t="shared" si="0"/>
        <v>743949.46000000008</v>
      </c>
      <c r="O9" s="11">
        <f t="shared" si="1"/>
        <v>48.329770367412138</v>
      </c>
      <c r="Q9" s="10"/>
    </row>
    <row r="10" spans="1:17" x14ac:dyDescent="0.25">
      <c r="A10" s="1" t="s">
        <v>5</v>
      </c>
      <c r="B10" s="2">
        <v>31209</v>
      </c>
      <c r="C10" s="2">
        <v>17627</v>
      </c>
      <c r="D10" s="2">
        <v>12155</v>
      </c>
      <c r="E10" s="2">
        <v>4960</v>
      </c>
      <c r="F10" s="5">
        <v>1.074317807908322</v>
      </c>
      <c r="G10" s="7">
        <v>180.09757056451599</v>
      </c>
      <c r="H10" s="6">
        <v>299660.23</v>
      </c>
      <c r="I10" s="1" t="s">
        <v>40</v>
      </c>
      <c r="K10" s="9">
        <f t="shared" si="0"/>
        <v>893283.94999999925</v>
      </c>
      <c r="O10" s="11">
        <f t="shared" si="1"/>
        <v>60.415368951612898</v>
      </c>
      <c r="Q10" s="10"/>
    </row>
    <row r="11" spans="1:17" x14ac:dyDescent="0.25">
      <c r="A11" s="1" t="s">
        <v>6</v>
      </c>
      <c r="B11" s="2">
        <v>32776</v>
      </c>
      <c r="C11" s="2">
        <v>18656</v>
      </c>
      <c r="D11" s="2">
        <v>13274</v>
      </c>
      <c r="E11" s="2">
        <v>5992</v>
      </c>
      <c r="F11" s="5">
        <v>1.092195540308748</v>
      </c>
      <c r="G11" s="7">
        <v>224.48392857142881</v>
      </c>
      <c r="H11" s="6">
        <v>593423.26</v>
      </c>
      <c r="I11" s="1" t="s">
        <v>40</v>
      </c>
      <c r="K11" s="9">
        <f t="shared" si="0"/>
        <v>1345107.7000000014</v>
      </c>
      <c r="O11" s="11">
        <f t="shared" si="1"/>
        <v>99.035924566088113</v>
      </c>
      <c r="Q11" s="10"/>
    </row>
    <row r="12" spans="1:17" x14ac:dyDescent="0.25">
      <c r="A12" s="1" t="s">
        <v>7</v>
      </c>
      <c r="B12" s="2">
        <v>31323</v>
      </c>
      <c r="C12" s="2">
        <v>17791</v>
      </c>
      <c r="D12" s="2">
        <v>11669</v>
      </c>
      <c r="E12" s="2">
        <v>6988</v>
      </c>
      <c r="F12" s="5">
        <v>1.0572761508627959</v>
      </c>
      <c r="G12" s="7">
        <v>224.4015655409267</v>
      </c>
      <c r="H12" s="6">
        <v>581668.81000000006</v>
      </c>
      <c r="I12" s="1" t="s">
        <v>40</v>
      </c>
      <c r="K12" s="9">
        <f t="shared" si="0"/>
        <v>1568118.1399999957</v>
      </c>
      <c r="O12" s="11">
        <f t="shared" si="1"/>
        <v>83.238238408700639</v>
      </c>
      <c r="Q12" s="10"/>
    </row>
    <row r="13" spans="1:17" x14ac:dyDescent="0.25">
      <c r="A13" s="1" t="s">
        <v>8</v>
      </c>
      <c r="B13" s="2">
        <v>28129</v>
      </c>
      <c r="C13" s="2">
        <v>15403</v>
      </c>
      <c r="D13" s="2">
        <v>10482</v>
      </c>
      <c r="E13" s="2">
        <v>5611</v>
      </c>
      <c r="F13" s="5">
        <v>1.049535804713368</v>
      </c>
      <c r="G13" s="7">
        <v>192.95749064337929</v>
      </c>
      <c r="H13" s="6">
        <v>394998.45</v>
      </c>
      <c r="I13" s="1" t="s">
        <v>40</v>
      </c>
      <c r="K13" s="9">
        <f t="shared" si="0"/>
        <v>1082684.4800000011</v>
      </c>
      <c r="O13" s="11">
        <f t="shared" si="1"/>
        <v>70.397157369452856</v>
      </c>
      <c r="Q13" s="10"/>
    </row>
    <row r="14" spans="1:17" x14ac:dyDescent="0.25">
      <c r="A14" s="1" t="s">
        <v>9</v>
      </c>
      <c r="B14" s="2">
        <v>26572</v>
      </c>
      <c r="C14" s="2">
        <v>14651</v>
      </c>
      <c r="D14" s="2">
        <v>9044</v>
      </c>
      <c r="E14" s="2">
        <v>4631</v>
      </c>
      <c r="F14" s="5">
        <v>1.0393147225445361</v>
      </c>
      <c r="G14" s="7">
        <v>161.19935219175139</v>
      </c>
      <c r="H14" s="6">
        <v>337137.34</v>
      </c>
      <c r="I14" s="1" t="s">
        <v>40</v>
      </c>
      <c r="K14" s="9">
        <f t="shared" si="0"/>
        <v>746514.20000000065</v>
      </c>
      <c r="O14" s="11">
        <f t="shared" si="1"/>
        <v>72.800116605484789</v>
      </c>
      <c r="Q14" s="10"/>
    </row>
    <row r="15" spans="1:17" x14ac:dyDescent="0.25">
      <c r="A15" s="1" t="s">
        <v>10</v>
      </c>
      <c r="B15" s="2">
        <v>31128</v>
      </c>
      <c r="C15" s="2">
        <v>17977</v>
      </c>
      <c r="D15" s="2">
        <v>12442</v>
      </c>
      <c r="E15" s="2">
        <v>5745</v>
      </c>
      <c r="F15" s="5">
        <v>1.0330978472492629</v>
      </c>
      <c r="G15" s="7">
        <v>156.73126022628361</v>
      </c>
      <c r="H15" s="6">
        <v>318303.58</v>
      </c>
      <c r="I15" s="1" t="s">
        <v>40</v>
      </c>
      <c r="K15" s="9">
        <f t="shared" si="0"/>
        <v>900421.08999999939</v>
      </c>
      <c r="O15" s="11">
        <f t="shared" si="1"/>
        <v>55.405322889469105</v>
      </c>
      <c r="Q15" s="10"/>
    </row>
    <row r="16" spans="1:17" x14ac:dyDescent="0.25">
      <c r="A16" s="1" t="s">
        <v>11</v>
      </c>
      <c r="B16" s="2">
        <v>32290</v>
      </c>
      <c r="C16" s="2">
        <v>19354</v>
      </c>
      <c r="D16" s="2">
        <v>12246</v>
      </c>
      <c r="E16" s="2">
        <v>5836</v>
      </c>
      <c r="F16" s="5">
        <v>1.041696806861631</v>
      </c>
      <c r="G16" s="7">
        <v>170.24554318026071</v>
      </c>
      <c r="H16" s="6">
        <v>315744.21000000002</v>
      </c>
      <c r="I16" s="1" t="s">
        <v>40</v>
      </c>
      <c r="K16" s="9">
        <f t="shared" si="0"/>
        <v>993552.9900000015</v>
      </c>
      <c r="O16" s="11">
        <f t="shared" si="1"/>
        <v>54.102846127484582</v>
      </c>
      <c r="Q16" s="10"/>
    </row>
    <row r="17" spans="1:17" x14ac:dyDescent="0.25">
      <c r="A17" s="1" t="s">
        <v>12</v>
      </c>
      <c r="B17" s="2">
        <v>31500</v>
      </c>
      <c r="C17" s="2">
        <v>17484</v>
      </c>
      <c r="D17" s="2">
        <v>11375</v>
      </c>
      <c r="E17" s="2">
        <v>5702</v>
      </c>
      <c r="F17" s="5">
        <v>1.0366048959048271</v>
      </c>
      <c r="G17" s="7">
        <v>175.71865836548571</v>
      </c>
      <c r="H17" s="6">
        <v>423179.9</v>
      </c>
      <c r="I17" s="1" t="s">
        <v>40</v>
      </c>
      <c r="J17" s="8">
        <f>SUM(H6:H17)</f>
        <v>4415016.07</v>
      </c>
      <c r="K17" s="9">
        <f>E17*G17</f>
        <v>1001947.7899999995</v>
      </c>
      <c r="L17" s="9">
        <f>SUM(K6:K17)</f>
        <v>11833106.240000006</v>
      </c>
      <c r="N17" s="1">
        <f>L17/J17</f>
        <v>2.6801955083257498</v>
      </c>
      <c r="O17" s="11">
        <f t="shared" si="1"/>
        <v>74.21604700105226</v>
      </c>
      <c r="Q17" s="10"/>
    </row>
    <row r="18" spans="1:17" x14ac:dyDescent="0.25">
      <c r="A18" s="1" t="s">
        <v>13</v>
      </c>
      <c r="B18" s="2">
        <v>33974</v>
      </c>
      <c r="C18" s="2">
        <v>19281</v>
      </c>
      <c r="D18" s="2">
        <v>13815</v>
      </c>
      <c r="E18" s="2">
        <v>6881</v>
      </c>
      <c r="F18" s="5">
        <v>1.027851252528396</v>
      </c>
      <c r="G18" s="7">
        <v>175.050600203459</v>
      </c>
      <c r="H18" s="6">
        <v>490529.35</v>
      </c>
      <c r="I18" s="1" t="s">
        <v>40</v>
      </c>
      <c r="K18" s="9">
        <f t="shared" ref="K18:K25" si="2">E18*G18</f>
        <v>1204523.1800000013</v>
      </c>
      <c r="O18" s="11">
        <f t="shared" si="1"/>
        <v>71.287509082982126</v>
      </c>
      <c r="Q18" s="10"/>
    </row>
    <row r="19" spans="1:17" x14ac:dyDescent="0.25">
      <c r="A19" s="1" t="s">
        <v>14</v>
      </c>
      <c r="B19" s="2">
        <v>28298</v>
      </c>
      <c r="C19" s="2">
        <v>14979</v>
      </c>
      <c r="D19" s="2">
        <v>10916</v>
      </c>
      <c r="E19" s="2">
        <v>5220</v>
      </c>
      <c r="F19" s="5">
        <v>1.0510715001001401</v>
      </c>
      <c r="G19" s="7">
        <v>166.6500459770117</v>
      </c>
      <c r="H19" s="6">
        <v>309910.32</v>
      </c>
      <c r="I19" s="1" t="s">
        <v>40</v>
      </c>
      <c r="K19" s="9">
        <f t="shared" si="2"/>
        <v>869913.24000000104</v>
      </c>
      <c r="O19" s="11">
        <f t="shared" si="1"/>
        <v>59.369793103448281</v>
      </c>
      <c r="Q19" s="10"/>
    </row>
    <row r="20" spans="1:17" x14ac:dyDescent="0.25">
      <c r="A20" s="1" t="s">
        <v>15</v>
      </c>
      <c r="B20" s="2">
        <v>26664</v>
      </c>
      <c r="C20" s="2">
        <v>14682</v>
      </c>
      <c r="D20" s="2">
        <v>10776</v>
      </c>
      <c r="E20" s="2">
        <v>4510</v>
      </c>
      <c r="F20" s="5">
        <v>1.0568042501021659</v>
      </c>
      <c r="G20" s="7">
        <v>146.59231042128599</v>
      </c>
      <c r="H20" s="6">
        <v>266312.27</v>
      </c>
      <c r="I20" s="1" t="s">
        <v>40</v>
      </c>
      <c r="J20" s="8">
        <f>SUM(H9:H20)</f>
        <v>4572903.2100000009</v>
      </c>
      <c r="K20" s="9">
        <f t="shared" si="2"/>
        <v>661131.31999999983</v>
      </c>
      <c r="L20" s="9">
        <f>SUM(K9:K20)</f>
        <v>12011147.540000001</v>
      </c>
      <c r="N20" s="1">
        <f>L20/J20</f>
        <v>2.6265912459581662</v>
      </c>
      <c r="O20" s="11">
        <f t="shared" si="1"/>
        <v>59.04928381374723</v>
      </c>
      <c r="Q20" s="10"/>
    </row>
    <row r="21" spans="1:17" x14ac:dyDescent="0.25">
      <c r="A21" s="1" t="s">
        <v>16</v>
      </c>
      <c r="B21" s="2">
        <v>30626</v>
      </c>
      <c r="C21" s="2">
        <v>19272</v>
      </c>
      <c r="D21" s="2">
        <v>11693</v>
      </c>
      <c r="E21" s="2">
        <v>4547</v>
      </c>
      <c r="F21" s="5">
        <v>1.038760896637609</v>
      </c>
      <c r="G21" s="7">
        <v>148.5593468220805</v>
      </c>
      <c r="H21" s="6">
        <v>225758.01</v>
      </c>
      <c r="I21" s="1" t="s">
        <v>40</v>
      </c>
      <c r="K21" s="9">
        <f t="shared" si="2"/>
        <v>675499.35</v>
      </c>
      <c r="O21" s="11">
        <f t="shared" si="1"/>
        <v>49.649881240378271</v>
      </c>
      <c r="Q21" s="10"/>
    </row>
    <row r="22" spans="1:17" x14ac:dyDescent="0.25">
      <c r="A22" s="1" t="s">
        <v>17</v>
      </c>
      <c r="B22" s="2">
        <v>33073</v>
      </c>
      <c r="C22" s="2">
        <v>18674</v>
      </c>
      <c r="D22" s="2">
        <v>13430</v>
      </c>
      <c r="E22" s="2">
        <v>5195</v>
      </c>
      <c r="F22" s="5">
        <v>1.057031166327514</v>
      </c>
      <c r="G22" s="7">
        <v>202.3487295476418</v>
      </c>
      <c r="H22" s="6">
        <v>346950.05</v>
      </c>
      <c r="I22" s="1" t="s">
        <v>40</v>
      </c>
      <c r="K22" s="9">
        <f t="shared" si="2"/>
        <v>1051201.6499999992</v>
      </c>
      <c r="O22" s="11">
        <f t="shared" si="1"/>
        <v>66.785380173243496</v>
      </c>
      <c r="Q22" s="10"/>
    </row>
    <row r="23" spans="1:17" x14ac:dyDescent="0.25">
      <c r="A23" s="1" t="s">
        <v>18</v>
      </c>
      <c r="B23" s="2">
        <v>33547</v>
      </c>
      <c r="C23" s="2">
        <v>19085</v>
      </c>
      <c r="D23" s="2">
        <v>13844</v>
      </c>
      <c r="E23" s="2">
        <v>5919</v>
      </c>
      <c r="F23" s="5">
        <v>1.1068378307571389</v>
      </c>
      <c r="G23" s="7">
        <v>247.3046274708561</v>
      </c>
      <c r="H23" s="6">
        <v>663712.66</v>
      </c>
      <c r="I23" s="1" t="s">
        <v>40</v>
      </c>
      <c r="K23" s="9">
        <f t="shared" si="2"/>
        <v>1463796.0899999973</v>
      </c>
      <c r="O23" s="11">
        <f t="shared" si="1"/>
        <v>112.13256631187701</v>
      </c>
      <c r="Q23" s="10"/>
    </row>
    <row r="24" spans="1:17" x14ac:dyDescent="0.25">
      <c r="A24" s="1" t="s">
        <v>19</v>
      </c>
      <c r="B24" s="2">
        <v>33199</v>
      </c>
      <c r="C24" s="2">
        <v>19213</v>
      </c>
      <c r="D24" s="2">
        <v>12049</v>
      </c>
      <c r="E24" s="2">
        <v>6518</v>
      </c>
      <c r="F24" s="5">
        <v>1.0736480507989381</v>
      </c>
      <c r="G24" s="7">
        <v>263.53708806382389</v>
      </c>
      <c r="H24" s="6">
        <v>731718.14999999991</v>
      </c>
      <c r="I24" s="1" t="s">
        <v>40</v>
      </c>
      <c r="K24" s="9">
        <f t="shared" si="2"/>
        <v>1717734.7400000042</v>
      </c>
      <c r="O24" s="11">
        <f t="shared" si="1"/>
        <v>112.26114605707271</v>
      </c>
      <c r="Q24" s="10"/>
    </row>
    <row r="25" spans="1:17" x14ac:dyDescent="0.25">
      <c r="A25" s="1" t="s">
        <v>20</v>
      </c>
      <c r="B25" s="2">
        <v>30485</v>
      </c>
      <c r="C25" s="2">
        <v>15693</v>
      </c>
      <c r="D25" s="2">
        <v>11715</v>
      </c>
      <c r="E25" s="2">
        <v>6460</v>
      </c>
      <c r="F25" s="5">
        <v>1.0583062511948</v>
      </c>
      <c r="G25" s="7">
        <v>231.4885851393195</v>
      </c>
      <c r="H25" s="6">
        <v>604953.22</v>
      </c>
      <c r="I25" s="1" t="s">
        <v>40</v>
      </c>
      <c r="J25" s="8">
        <f>SUM(H14:H25)</f>
        <v>5034209.0599999996</v>
      </c>
      <c r="K25" s="9">
        <f t="shared" si="2"/>
        <v>1495416.260000004</v>
      </c>
      <c r="L25" s="9">
        <f>SUM(K14:K25)</f>
        <v>12781651.900000008</v>
      </c>
      <c r="N25" s="1">
        <f>L25/J25</f>
        <v>2.5389592978087423</v>
      </c>
      <c r="O25" s="11">
        <f t="shared" si="1"/>
        <v>93.646009287925693</v>
      </c>
      <c r="Q25" s="10"/>
    </row>
    <row r="26" spans="1:17" x14ac:dyDescent="0.25">
      <c r="C26" s="2"/>
    </row>
    <row r="27" spans="1:17" x14ac:dyDescent="0.25">
      <c r="C27" s="2"/>
    </row>
    <row r="28" spans="1:17" x14ac:dyDescent="0.25">
      <c r="C28" s="2"/>
    </row>
    <row r="29" spans="1:17" x14ac:dyDescent="0.25">
      <c r="C29" s="2"/>
    </row>
  </sheetData>
  <mergeCells count="2">
    <mergeCell ref="A1:I1"/>
    <mergeCell ref="A2:I2"/>
  </mergeCells>
  <printOptions horizontalCentered="1"/>
  <pageMargins left="0.7" right="0.7" top="1.25" bottom="0.75" header="0.3" footer="0.3"/>
  <pageSetup scale="66" orientation="landscape" r:id="rId1"/>
  <headerFooter>
    <oddFooter>&amp;R&amp;"Times New Roman,Bold"&amp;12Case No. 2025-00113
Attachment to Response to JI Question No. Q36(a-h)
Page &amp;P of &amp;N
Montgomery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103853DF7894DB347713A7250CD66" ma:contentTypeVersion="71" ma:contentTypeDescription="Create a new document." ma:contentTypeScope="" ma:versionID="9e9e9aecc9497b4a3a259a1f9668c82b">
  <xsd:schema xmlns:xsd="http://www.w3.org/2001/XMLSchema" xmlns:xs="http://www.w3.org/2001/XMLSchema" xmlns:p="http://schemas.microsoft.com/office/2006/metadata/properties" xmlns:ns1="http://schemas.microsoft.com/sharepoint/v3" xmlns:ns2="54fcda00-7b58-44a7-b108-8bd10a8a08ba" targetNamespace="http://schemas.microsoft.com/office/2006/metadata/properties" ma:root="true" ma:fieldsID="3f131de501d1b4714f7781a87fcdd089" ns1:_="" ns2:_="">
    <xsd:import namespace="http://schemas.microsoft.com/sharepoint/v3"/>
    <xsd:import namespace="54fcda00-7b58-44a7-b108-8bd10a8a08ba"/>
    <xsd:element name="properties">
      <xsd:complexType>
        <xsd:sequence>
          <xsd:element name="documentManagement">
            <xsd:complexType>
              <xsd:all>
                <xsd:element ref="ns2:Company" minOccurs="0"/>
                <xsd:element ref="ns2:Year"/>
                <xsd:element ref="ns2:Document_x0020_Type"/>
                <xsd:element ref="ns2:Filing_x0020_Requirement" minOccurs="0"/>
                <xsd:element ref="ns2:Witness_x0020_Testimony" minOccurs="0"/>
                <xsd:element ref="ns2:Intervemprs" minOccurs="0"/>
                <xsd:element ref="ns2:Round" minOccurs="0"/>
                <xsd:element ref="ns2:Data_x0020_Request_x0020_Question_x0020_No_x002e_" minOccurs="0"/>
                <xsd:element ref="ns2:Tariff_x0020_Dev_x0020_Doc_x0020_Type" minOccurs="0"/>
                <xsd:element ref="ns2:Filed_x0020_Documents" minOccurs="0"/>
                <xsd:element ref="ns2:Department" minOccurs="0"/>
                <xsd:element ref="ns1:Form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19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cda00-7b58-44a7-b108-8bd10a8a08ba" elementFormDefault="qualified">
    <xsd:import namespace="http://schemas.microsoft.com/office/2006/documentManagement/types"/>
    <xsd:import namespace="http://schemas.microsoft.com/office/infopath/2007/PartnerControls"/>
    <xsd:element name="Company" ma:index="2" nillable="true" ma:displayName="Company" ma:internalName="Company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U"/>
                    <xsd:enumeration value="LGE"/>
                    <xsd:enumeration value="ODP"/>
                  </xsd:restriction>
                </xsd:simpleType>
              </xsd:element>
            </xsd:sequence>
          </xsd:extension>
        </xsd:complexContent>
      </xsd:complexType>
    </xsd:element>
    <xsd:element name="Year" ma:index="3" ma:displayName="Year" ma:default="2025" ma:format="Dropdown" ma:indexed="true" ma:internalName="Year" ma:readOnly="false">
      <xsd:simpleType>
        <xsd:restriction base="dms:Choice">
          <xsd:enumeration value="2025"/>
          <xsd:enumeration value="2024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</xsd:restriction>
      </xsd:simpleType>
    </xsd:element>
    <xsd:element name="Document_x0020_Type" ma:index="4" ma:displayName="Document Type" ma:format="Dropdown" ma:indexed="true" ma:internalName="Document_x0020_Type" ma:readOnly="false">
      <xsd:simpleType>
        <xsd:restriction base="dms:Choice">
          <xsd:enumeration value="General Information"/>
          <xsd:enumeration value="Application"/>
          <xsd:enumeration value="Development"/>
          <xsd:enumeration value="Orders"/>
          <xsd:enumeration value="Direct Testimony"/>
          <xsd:enumeration value="Rebuttal Testimony"/>
          <xsd:enumeration value="Stipulation Testimony"/>
          <xsd:enumeration value="Supplemental Testimony"/>
          <xsd:enumeration value="Supplemental Rebuttal Testimony"/>
          <xsd:enumeration value="Sur-Rebuttal Testimony"/>
          <xsd:enumeration value="Superseded Testimony"/>
          <xsd:enumeration value="Intervenor Direct Testimony"/>
          <xsd:enumeration value="Intervenor Supplemental Testimony"/>
          <xsd:enumeration value="Intervenor Data Requests Issued"/>
          <xsd:enumeration value="Intervenor Data Requests Responses"/>
          <xsd:enumeration value="Data Requests"/>
          <xsd:enumeration value="Notices"/>
          <xsd:enumeration value="eFile/Filed Docs"/>
          <xsd:enumeration value="Filing Requirements"/>
          <xsd:enumeration value="Tariff Development"/>
          <xsd:enumeration value="Witness Prep"/>
          <xsd:enumeration value="Public Hearings"/>
          <xsd:enumeration value="Superseded"/>
          <xsd:enumeration value="Rate Case NMS/QF Tariffs"/>
          <xsd:enumeration value="Pre-Pay Program"/>
          <xsd:enumeration value="Grandfathering"/>
          <xsd:enumeration value="Net Metering"/>
          <xsd:enumeration value="Pre-Pay – Research"/>
          <xsd:enumeration value="Data Centers"/>
          <xsd:enumeration value="Settlement"/>
          <xsd:enumeration value="Guidance Sheets"/>
        </xsd:restriction>
      </xsd:simpleType>
    </xsd:element>
    <xsd:element name="Filing_x0020_Requirement" ma:index="5" nillable="true" ma:displayName="Filing Requirement" ma:format="Dropdown" ma:internalName="Filing_x0020_Requirement" ma:readOnly="false">
      <xsd:simpleType>
        <xsd:restriction base="dms:Choice">
          <xsd:enumeration value="Filing Requirements - Draft Responses"/>
          <xsd:enumeration value="Tab 01-Sec 14(2) Attachment Only"/>
          <xsd:enumeration value="Tab 03-Sec 16(1)(b)(2) Attachment Only"/>
          <xsd:enumeration value="Tab 04-Sec 16(1)(b)(3) Attachment Only"/>
          <xsd:enumeration value="Tab 05-Sec 16(1)(b)(4) Attachment Only"/>
          <xsd:enumeration value="Tab 06-Sec 16(1)(b)(5) Attachment Only"/>
          <xsd:enumeration value="Tab 07-Sec 16(2) Attachment Only"/>
          <xsd:enumeration value="Tab 13-Sec 16(6)(f) Attachment Only"/>
          <xsd:enumeration value="Tab 15-Sec 16(7)(b) Attachment Only"/>
          <xsd:enumeration value="Tab 16-Sec 16(7)(c) Attachment Only"/>
          <xsd:enumeration value="Tab 17-Sec 16(7)(d) Attachment Only"/>
          <xsd:enumeration value="Tab 18-Sec 16(7)(e) Attachment Only"/>
          <xsd:enumeration value="Tab 19-Sec 16(7)(f) Attachment Only"/>
          <xsd:enumeration value="Tab 20-Sec 16(7)(g) Attachment Only"/>
          <xsd:enumeration value="Tab 22-Sec 16(7)(h)(1) Attachment Only"/>
          <xsd:enumeration value="Tab 23-Sec 16(7)(h)(2) Attachment Only"/>
          <xsd:enumeration value="Tab 24-Sec 16(7)(h)(3) Attachment Only"/>
          <xsd:enumeration value="Tab 25-Sec 16(7)(h)(4) Attachment Only"/>
          <xsd:enumeration value="Tab 28-Sec 16(7)(h)(7) Attachment Only"/>
          <xsd:enumeration value="Tab 29-Sec 16(7)(h)(8) Attachment Only"/>
          <xsd:enumeration value="Tab 30-Sec 16(7)(h)(9) Attachment Only"/>
          <xsd:enumeration value="Tab 31-Sec 16(7)(h)(10) Attachment Only"/>
          <xsd:enumeration value="Tab 32-Sec 16(7)(h)(11) Attachment Only"/>
          <xsd:enumeration value="Tab 33-Sec 16(7)(h)(12) Attachment Only"/>
          <xsd:enumeration value="Tab 39-Sec 16(7)(i) Attachment Only"/>
          <xsd:enumeration value="Tab 40-Sec 16(7)(j) Attachment Only"/>
          <xsd:enumeration value="Tab 41-Sec 16(7)(k) Attachment Only"/>
          <xsd:enumeration value="Tab 43-Sec 16(7)(m) Attachment Only"/>
          <xsd:enumeration value="Tab 44-Sec 16(7)(n) Attachment Only"/>
          <xsd:enumeration value="Tab 45-Sec 16(7)(o) Attachment Only"/>
          <xsd:enumeration value="Tab 46-Sec 16(7)(p) Attachment Only"/>
          <xsd:enumeration value="Tab 50-Sec 16(7)(t) Attachment Only"/>
          <xsd:enumeration value="Tab 51-Sec 16(7)(u) Attachment Only"/>
          <xsd:enumeration value="Tab 54-Sec 16(8)(a) Attachment Only"/>
          <xsd:enumeration value="Tab 55-Sec 16(8)(b Attachment Only"/>
          <xsd:enumeration value="Tab 56-Sec 16(8)(c) Attachment Only"/>
          <xsd:enumeration value="Tab 57-Sec 16(8)(d) Attachment Only"/>
          <xsd:enumeration value="Tab 58-Sec 16(8)(e) Attachment Only"/>
          <xsd:enumeration value="Tab 59-Sec 16(8)(f) Attachment Only"/>
          <xsd:enumeration value="Tab 60-Sec 16(8)(g) Attachment Only"/>
          <xsd:enumeration value="Tab 61-Sec 16(8)(h) Attachment Only"/>
          <xsd:enumeration value="Tab 62-Sec 16(8)(i) Attachment Only"/>
          <xsd:enumeration value="Tab 63-Sec 16(8)(j) Attachment Only"/>
          <xsd:enumeration value="Tab 64-Sec 16(8)(k) Attachment Only"/>
          <xsd:enumeration value="Tab 66-Sec 16(8)(m) Attachment Only"/>
          <xsd:enumeration value="Tab 67-Sec 16(8)(n) Attachment Only"/>
          <xsd:enumeration value="Filing Requirements - Guidance Sheets"/>
          <xsd:enumeration value="Filing Requirements - Witness/Preparer Assignments"/>
          <xsd:enumeration value="Filing Requirements - eFiled"/>
          <xsd:enumeration value="Exempt Schedules 10_13_20_23_33_44-48"/>
          <xsd:enumeration value="Schedule 01-5_8-29_40-Revenue Requirements"/>
          <xsd:enumeration value="Schedule 08-14,16-28-Revenue Requirements"/>
          <xsd:enumeration value="Schedule 01-5-Financial Data"/>
          <xsd:enumeration value="Schedule 06-Annual Reports"/>
          <xsd:enumeration value="Schedule 07-Comparative Financial Statements"/>
          <xsd:enumeration value="Schedule 15-Regulatory Assets"/>
          <xsd:enumeration value="Schedule 17-Lead/Lag Cash Working Capital Calc - ET"/>
          <xsd:enumeration value="Schedule 27-Lead/Lag Cash Working Capital Calc - Adj."/>
          <xsd:enumeration value="Schedule 29-Workpapers for Adjustments"/>
          <xsd:enumeration value="Schedule 30-Revenue and Expense Analysis"/>
          <xsd:enumeration value="Schedule 31-Advertising"/>
          <xsd:enumeration value="Schedule 32-Storm Damage"/>
          <xsd:enumeration value="Schedule 34-Misc Expenses"/>
          <xsd:enumeration value="Schedule 35-Affiliate Services"/>
          <xsd:enumeration value="Schedule 36-Income Taxes"/>
          <xsd:enumeration value="Schedule 37-Organization"/>
          <xsd:enumeration value="Schedule 38-Changes in Acctg Procedures"/>
          <xsd:enumeration value="Schedule 39-Out of Period"/>
          <xsd:enumeration value="Schedule 40-Cost of Service"/>
          <xsd:enumeration value="Schedule 41-Present and Proposed Tariffs"/>
          <xsd:enumeration value="Schedule 42-Present and Proposed Revenues"/>
          <xsd:enumeration value="Schedule 43-Sample Bills"/>
          <xsd:enumeration value="Schedule 49-Other"/>
          <xsd:enumeration value="Schedule 50-Other"/>
        </xsd:restriction>
      </xsd:simpleType>
    </xsd:element>
    <xsd:element name="Witness_x0020_Testimony" ma:index="6" nillable="true" ma:displayName="Witness" ma:format="Dropdown" ma:internalName="Witness_x0020_Testimony" ma:readOnly="false">
      <xsd:simpleType>
        <xsd:restriction base="dms:Choice">
          <xsd:enumeration value="Baryenbruch, Patrick L. (Baryenbruch &amp; Company, LLC)"/>
          <xsd:enumeration value="Bellar, Lonnie E."/>
          <xsd:enumeration value="Bevington, John"/>
          <xsd:enumeration value="Burgos, Julissa"/>
          <xsd:enumeration value="Clements, Chad E."/>
          <xsd:enumeration value="Conroy, Robert M."/>
          <xsd:enumeration value="Crockett, John R."/>
          <xsd:enumeration value="Dylan W. D'Ascendis (ScottMadden, Inc.)"/>
          <xsd:enumeration value="Fackler, Andrea M."/>
          <xsd:enumeration value="Garrett, Christopher M."/>
          <xsd:enumeration value="Hornung, Michael E."/>
          <xsd:enumeration value="Johnson, Daniel"/>
          <xsd:enumeration value="Lovekamp, Rick E."/>
          <xsd:enumeration value="McCombs, Drew T."/>
          <xsd:enumeration value="McFarland, Elizabeth J."/>
          <xsd:enumeration value="McKenzie, Adrien M. (FINCAP, Inc.)"/>
          <xsd:enumeration value="Metts, Heather D."/>
          <xsd:enumeration value="Montgomery, Shannon L."/>
          <xsd:enumeration value="Poplaski, Vincent"/>
          <xsd:enumeration value="Rahn, Derek"/>
          <xsd:enumeration value="Rieth, Tom C."/>
          <xsd:enumeration value="Saunders, Eileen L."/>
          <xsd:enumeration value="Schram, Charles R."/>
          <xsd:enumeration value="Sinclair, David S."/>
          <xsd:enumeration value="Spanos, John J. (Gannett Fleming)"/>
          <xsd:enumeration value="Waldrab, Peter W."/>
          <xsd:enumeration value="Wilson, Stuart"/>
          <xsd:enumeration value="z - eFiled/Filed"/>
          <xsd:enumeration value="Arbough, Daniel K."/>
          <xsd:enumeration value="Blake, Kent W."/>
          <xsd:enumeration value="Leichty, Douglas A."/>
          <xsd:enumeration value="Meiman, Greg J."/>
          <xsd:enumeration value="Murphy, J. Clay"/>
          <xsd:enumeration value="Seelye, Steve (The Prime Group)"/>
          <xsd:enumeration value="Straight, Scott"/>
          <xsd:enumeration value="Thompson, Paul W."/>
          <xsd:enumeration value="Wolfe, John K."/>
          <xsd:enumeration value="Lyons, Tim S. (ScottMadden Inc)"/>
        </xsd:restriction>
      </xsd:simpleType>
    </xsd:element>
    <xsd:element name="Intervemprs" ma:index="7" nillable="true" ma:displayName="Data Request Party" ma:format="Dropdown" ma:internalName="Intervemprs" ma:readOnly="false">
      <xsd:simpleType>
        <xsd:restriction base="dms:Choice">
          <xsd:enumeration value="0-Data Response Tracking Sheet"/>
          <xsd:enumeration value="KY Public Service Commission - PSC"/>
          <xsd:enumeration value="VA State Corporation Commission - VASCC"/>
          <xsd:enumeration value="Appalachian Voices"/>
          <xsd:enumeration value="Association of Community Ministries - ACM"/>
          <xsd:enumeration value="Attorney General/KY Industrial Utility Customers - AG/KIUC"/>
          <xsd:enumeration value="Attorney General - AG"/>
          <xsd:enumeration value="AT&amp;T"/>
          <xsd:enumeration value="Charter Communications - Charter"/>
          <xsd:enumeration value="Community Action Council - CAC"/>
          <xsd:enumeration value="East Kentucky Power Cooperative - EKPC"/>
          <xsd:enumeration value="JBS Swift &amp; Co - JBS"/>
          <xsd:enumeration value="KY Broadband and Cable Association - KBCA"/>
          <xsd:enumeration value="KY Cable Telecomm. Assn - KCTA"/>
          <xsd:enumeration value="KY Industrial Utility Customers - KIUC"/>
          <xsd:enumeration value="Kentucky League of Cities - KLC"/>
          <xsd:enumeration value="Kroger"/>
          <xsd:enumeration value="Kroger/Wal-Mart"/>
          <xsd:enumeration value="KY School Boards Assn - KSBA"/>
          <xsd:enumeration value="KY Solar Industries Assn - KSIA"/>
          <xsd:enumeration value="Lexington-Fayette Urban County Govt - LFUCG"/>
          <xsd:enumeration value="Louisville Metro Government - METRO"/>
          <xsd:enumeration value="Metro. Housing Coalition - MHC"/>
          <xsd:enumeration value="Metro Housing Coalition/Kentuckians for the Commonwealth/Kentucky Solar Energy Society - MHC/KFTC/KSES"/>
          <xsd:enumeration value="Mountain Association/Kentuckians for the Commonwealth/Kentucky Solar Energy Society - MA/KFTC/KSES"/>
          <xsd:enumeration value="Sierra Club - SC"/>
          <xsd:enumeration value="U.S. Dept. of Defense/Federal Executive Agencies - DOD/FEA"/>
          <xsd:enumeration value="U.S. Dept. of Defense -  US DOD"/>
          <xsd:enumeration value="Wal-Mart"/>
        </xsd:restriction>
      </xsd:simpleType>
    </xsd:element>
    <xsd:element name="Round" ma:index="8" nillable="true" ma:displayName="Data Request Round" ma:format="Dropdown" ma:internalName="Round" ma:readOnly="false">
      <xsd:simpleType>
        <xsd:restriction base="dms:Choice">
          <xsd:enumeration value="On-Site Requests"/>
          <xsd:enumeration value="DR01"/>
          <xsd:enumeration value="DR01 Attachments"/>
          <xsd:enumeration value="DR01 eFiled/Filed"/>
          <xsd:enumeration value="DR02"/>
          <xsd:enumeration value="DR02 Attachments"/>
          <xsd:enumeration value="DR02 eFiled/Filed"/>
          <xsd:enumeration value="DR03"/>
          <xsd:enumeration value="DR03 Attachments"/>
          <xsd:enumeration value="DR03 eFiled/Filed"/>
          <xsd:enumeration value="DR04"/>
          <xsd:enumeration value="DR04 Attachments"/>
          <xsd:enumeration value="DR04 eFiled/Filed"/>
          <xsd:enumeration value="DR05"/>
          <xsd:enumeration value="DR05 Attachments"/>
          <xsd:enumeration value="DR05 eFiled/Filed"/>
          <xsd:enumeration value="DR06"/>
          <xsd:enumeration value="DR06 Attachments"/>
          <xsd:enumeration value="DR06 eFiled/Filed"/>
          <xsd:enumeration value="DR07"/>
          <xsd:enumeration value="DR07 Attachments"/>
          <xsd:enumeration value="DR07 eFiled/Filed"/>
          <xsd:enumeration value="DR08"/>
          <xsd:enumeration value="DR08 Attachments"/>
          <xsd:enumeration value="DR08 eFiled/Filed"/>
          <xsd:enumeration value="DR09"/>
          <xsd:enumeration value="DR09 Attachments"/>
          <xsd:enumeration value="DR09 eFiled/Filed"/>
          <xsd:enumeration value="DR10"/>
          <xsd:enumeration value="DR10 Attachments"/>
          <xsd:enumeration value="DR10 eFiled/Filed"/>
          <xsd:enumeration value="DR11"/>
          <xsd:enumeration value="DR11 Attachments"/>
          <xsd:enumeration value="DR11 eFiled/Filed"/>
          <xsd:enumeration value="DR12"/>
          <xsd:enumeration value="DR12 Attachments"/>
          <xsd:enumeration value="DR12 eFiled/Filed"/>
          <xsd:enumeration value="DR13"/>
          <xsd:enumeration value="DR13 Attachments"/>
          <xsd:enumeration value="DR13 eFiled/Filed"/>
          <xsd:enumeration value="DR14"/>
          <xsd:enumeration value="DR14 Attachments"/>
          <xsd:enumeration value="DR14 eFiled/Filed"/>
          <xsd:enumeration value="Post Hearing DR01"/>
          <xsd:enumeration value="Post Hearing DR01 Attachments"/>
          <xsd:enumeration value="Post Hearing DR01 eFiled/Filed"/>
          <xsd:enumeration value="Post Hearing DR02"/>
          <xsd:enumeration value="Post Hearing DR02 Attachments"/>
          <xsd:enumeration value="Post Hearing DR02 eFiled/Filed"/>
          <xsd:enumeration value="PSC DR02/Intervenors DR01"/>
          <xsd:enumeration value="PSC DR03/Intervenors DR02"/>
          <xsd:enumeration value="PSC DR04"/>
          <xsd:enumeration value="PSC DR05/Intervenors DR03"/>
          <xsd:enumeration value="PSC DR06"/>
        </xsd:restriction>
      </xsd:simpleType>
    </xsd:element>
    <xsd:element name="Data_x0020_Request_x0020_Question_x0020_No_x002e_" ma:index="9" nillable="true" ma:displayName="Data Request Question No." ma:format="Dropdown" ma:internalName="Data_x0020_Request_x0020_Question_x0020_No_x002e_" ma:readOnly="false">
      <xsd:simpleType>
        <xsd:restriction base="dms:Choice">
          <xsd:enumeration value="001"/>
          <xsd:enumeration value="002"/>
          <xsd:enumeration value="003"/>
          <xsd:enumeration value="004"/>
          <xsd:enumeration value="005"/>
          <xsd:enumeration value="006"/>
          <xsd:enumeration value="007"/>
          <xsd:enumeration value="008"/>
          <xsd:enumeration value="009"/>
          <xsd:enumeration value="010"/>
          <xsd:enumeration value="011"/>
          <xsd:enumeration value="012"/>
          <xsd:enumeration value="013"/>
          <xsd:enumeration value="014"/>
          <xsd:enumeration value="015"/>
          <xsd:enumeration value="016"/>
          <xsd:enumeration value="017"/>
          <xsd:enumeration value="018"/>
          <xsd:enumeration value="019"/>
          <xsd:enumeration value="020"/>
          <xsd:enumeration value="021"/>
          <xsd:enumeration value="022"/>
          <xsd:enumeration value="023"/>
          <xsd:enumeration value="024"/>
          <xsd:enumeration value="025"/>
          <xsd:enumeration value="026"/>
          <xsd:enumeration value="027"/>
          <xsd:enumeration value="028"/>
          <xsd:enumeration value="029"/>
          <xsd:enumeration value="030"/>
          <xsd:enumeration value="031"/>
          <xsd:enumeration value="032"/>
          <xsd:enumeration value="033"/>
          <xsd:enumeration value="034"/>
          <xsd:enumeration value="035"/>
          <xsd:enumeration value="036"/>
          <xsd:enumeration value="037"/>
          <xsd:enumeration value="038"/>
          <xsd:enumeration value="039"/>
          <xsd:enumeration value="040"/>
          <xsd:enumeration value="041"/>
          <xsd:enumeration value="042"/>
          <xsd:enumeration value="043"/>
          <xsd:enumeration value="044"/>
          <xsd:enumeration value="045"/>
          <xsd:enumeration value="046"/>
          <xsd:enumeration value="047"/>
          <xsd:enumeration value="048"/>
          <xsd:enumeration value="049"/>
          <xsd:enumeration value="050"/>
          <xsd:enumeration value="051"/>
          <xsd:enumeration value="052"/>
          <xsd:enumeration value="053"/>
          <xsd:enumeration value="054"/>
          <xsd:enumeration value="055"/>
          <xsd:enumeration value="056"/>
          <xsd:enumeration value="057"/>
          <xsd:enumeration value="058"/>
          <xsd:enumeration value="059"/>
          <xsd:enumeration value="060"/>
          <xsd:enumeration value="061"/>
          <xsd:enumeration value="062"/>
          <xsd:enumeration value="063"/>
          <xsd:enumeration value="064"/>
          <xsd:enumeration value="065"/>
          <xsd:enumeration value="066"/>
          <xsd:enumeration value="067"/>
          <xsd:enumeration value="068"/>
          <xsd:enumeration value="069"/>
          <xsd:enumeration value="070"/>
          <xsd:enumeration value="071"/>
          <xsd:enumeration value="072"/>
          <xsd:enumeration value="073"/>
          <xsd:enumeration value="074"/>
          <xsd:enumeration value="075"/>
          <xsd:enumeration value="076"/>
          <xsd:enumeration value="077"/>
          <xsd:enumeration value="078"/>
          <xsd:enumeration value="079"/>
          <xsd:enumeration value="080"/>
          <xsd:enumeration value="081"/>
          <xsd:enumeration value="082"/>
          <xsd:enumeration value="083"/>
          <xsd:enumeration value="084"/>
          <xsd:enumeration value="085"/>
          <xsd:enumeration value="086"/>
          <xsd:enumeration value="087"/>
          <xsd:enumeration value="088"/>
          <xsd:enumeration value="089"/>
          <xsd:enumeration value="090"/>
          <xsd:enumeration value="091"/>
          <xsd:enumeration value="092"/>
          <xsd:enumeration value="093"/>
          <xsd:enumeration value="094"/>
          <xsd:enumeration value="095"/>
          <xsd:enumeration value="096"/>
          <xsd:enumeration value="097"/>
          <xsd:enumeration value="098"/>
          <xsd:enumeration value="099"/>
          <xsd:enumeration value="100"/>
          <xsd:enumeration value="101"/>
          <xsd:enumeration value="102"/>
          <xsd:enumeration value="103"/>
          <xsd:enumeration value="104"/>
          <xsd:enumeration value="105"/>
          <xsd:enumeration value="106"/>
          <xsd:enumeration value="107"/>
          <xsd:enumeration value="108"/>
          <xsd:enumeration value="109"/>
          <xsd:enumeration value="110"/>
          <xsd:enumeration value="111"/>
          <xsd:enumeration value="112"/>
          <xsd:enumeration value="113"/>
          <xsd:enumeration value="114"/>
          <xsd:enumeration value="115"/>
          <xsd:enumeration value="116"/>
          <xsd:enumeration value="117"/>
          <xsd:enumeration value="118"/>
          <xsd:enumeration value="119"/>
          <xsd:enumeration value="120"/>
          <xsd:enumeration value="121"/>
          <xsd:enumeration value="122"/>
          <xsd:enumeration value="123"/>
          <xsd:enumeration value="124"/>
          <xsd:enumeration value="125"/>
          <xsd:enumeration value="126"/>
          <xsd:enumeration value="127"/>
          <xsd:enumeration value="128"/>
          <xsd:enumeration value="129"/>
          <xsd:enumeration value="130"/>
          <xsd:enumeration value="131"/>
          <xsd:enumeration value="132"/>
          <xsd:enumeration value="133"/>
          <xsd:enumeration value="134"/>
          <xsd:enumeration value="135"/>
          <xsd:enumeration value="136"/>
          <xsd:enumeration value="137"/>
          <xsd:enumeration value="138"/>
          <xsd:enumeration value="139"/>
          <xsd:enumeration value="140"/>
          <xsd:enumeration value="141"/>
          <xsd:enumeration value="142"/>
          <xsd:enumeration value="143"/>
          <xsd:enumeration value="144"/>
          <xsd:enumeration value="145"/>
          <xsd:enumeration value="146"/>
          <xsd:enumeration value="147"/>
          <xsd:enumeration value="148"/>
          <xsd:enumeration value="149"/>
          <xsd:enumeration value="150"/>
          <xsd:enumeration value="151"/>
          <xsd:enumeration value="152"/>
          <xsd:enumeration value="153"/>
          <xsd:enumeration value="154"/>
          <xsd:enumeration value="155"/>
          <xsd:enumeration value="156"/>
          <xsd:enumeration value="157"/>
          <xsd:enumeration value="158"/>
          <xsd:enumeration value="159"/>
          <xsd:enumeration value="160"/>
          <xsd:enumeration value="161"/>
          <xsd:enumeration value="162"/>
          <xsd:enumeration value="163"/>
          <xsd:enumeration value="164"/>
          <xsd:enumeration value="165"/>
          <xsd:enumeration value="166"/>
          <xsd:enumeration value="167"/>
          <xsd:enumeration value="168"/>
          <xsd:enumeration value="169"/>
          <xsd:enumeration value="170"/>
          <xsd:enumeration value="171"/>
          <xsd:enumeration value="172"/>
          <xsd:enumeration value="173"/>
          <xsd:enumeration value="174"/>
          <xsd:enumeration value="175"/>
          <xsd:enumeration value="176"/>
          <xsd:enumeration value="177"/>
          <xsd:enumeration value="178"/>
          <xsd:enumeration value="179"/>
          <xsd:enumeration value="180"/>
          <xsd:enumeration value="181"/>
          <xsd:enumeration value="182"/>
          <xsd:enumeration value="183"/>
          <xsd:enumeration value="184"/>
          <xsd:enumeration value="185"/>
          <xsd:enumeration value="186"/>
          <xsd:enumeration value="187"/>
          <xsd:enumeration value="188"/>
          <xsd:enumeration value="189"/>
          <xsd:enumeration value="190"/>
          <xsd:enumeration value="191"/>
          <xsd:enumeration value="192"/>
          <xsd:enumeration value="193"/>
          <xsd:enumeration value="194"/>
          <xsd:enumeration value="195"/>
          <xsd:enumeration value="196"/>
          <xsd:enumeration value="197"/>
          <xsd:enumeration value="198"/>
          <xsd:enumeration value="199"/>
          <xsd:enumeration value="200"/>
          <xsd:enumeration value="201"/>
          <xsd:enumeration value="202"/>
          <xsd:enumeration value="203"/>
          <xsd:enumeration value="204"/>
          <xsd:enumeration value="205"/>
          <xsd:enumeration value="206"/>
          <xsd:enumeration value="207"/>
          <xsd:enumeration value="208"/>
          <xsd:enumeration value="209"/>
          <xsd:enumeration value="210"/>
          <xsd:enumeration value="211"/>
          <xsd:enumeration value="212"/>
          <xsd:enumeration value="213"/>
          <xsd:enumeration value="214"/>
          <xsd:enumeration value="215"/>
          <xsd:enumeration value="216"/>
          <xsd:enumeration value="217"/>
          <xsd:enumeration value="218"/>
          <xsd:enumeration value="219"/>
          <xsd:enumeration value="220"/>
          <xsd:enumeration value="221"/>
          <xsd:enumeration value="222"/>
          <xsd:enumeration value="223"/>
          <xsd:enumeration value="224"/>
          <xsd:enumeration value="225"/>
          <xsd:enumeration value="226"/>
          <xsd:enumeration value="227"/>
          <xsd:enumeration value="228"/>
          <xsd:enumeration value="229"/>
          <xsd:enumeration value="230"/>
          <xsd:enumeration value="231"/>
          <xsd:enumeration value="232"/>
          <xsd:enumeration value="233"/>
          <xsd:enumeration value="234"/>
          <xsd:enumeration value="235"/>
          <xsd:enumeration value="236"/>
          <xsd:enumeration value="237"/>
          <xsd:enumeration value="238"/>
          <xsd:enumeration value="239"/>
          <xsd:enumeration value="240"/>
          <xsd:enumeration value="241"/>
          <xsd:enumeration value="242"/>
          <xsd:enumeration value="243"/>
          <xsd:enumeration value="244"/>
          <xsd:enumeration value="245"/>
          <xsd:enumeration value="246"/>
          <xsd:enumeration value="247"/>
          <xsd:enumeration value="248"/>
          <xsd:enumeration value="249"/>
          <xsd:enumeration value="250"/>
          <xsd:enumeration value="251"/>
          <xsd:enumeration value="252"/>
          <xsd:enumeration value="253"/>
          <xsd:enumeration value="254"/>
          <xsd:enumeration value="255"/>
          <xsd:enumeration value="256"/>
          <xsd:enumeration value="257"/>
          <xsd:enumeration value="258"/>
          <xsd:enumeration value="259"/>
          <xsd:enumeration value="260"/>
          <xsd:enumeration value="261"/>
          <xsd:enumeration value="262"/>
          <xsd:enumeration value="263"/>
          <xsd:enumeration value="264"/>
          <xsd:enumeration value="265"/>
          <xsd:enumeration value="266"/>
          <xsd:enumeration value="267"/>
          <xsd:enumeration value="268"/>
          <xsd:enumeration value="269"/>
          <xsd:enumeration value="270"/>
          <xsd:enumeration value="271"/>
          <xsd:enumeration value="272"/>
          <xsd:enumeration value="273"/>
          <xsd:enumeration value="274"/>
          <xsd:enumeration value="275"/>
          <xsd:enumeration value="276"/>
          <xsd:enumeration value="277"/>
          <xsd:enumeration value="278"/>
          <xsd:enumeration value="279"/>
          <xsd:enumeration value="280"/>
          <xsd:enumeration value="281"/>
          <xsd:enumeration value="282"/>
          <xsd:enumeration value="283"/>
          <xsd:enumeration value="284"/>
          <xsd:enumeration value="285"/>
          <xsd:enumeration value="286"/>
          <xsd:enumeration value="287"/>
          <xsd:enumeration value="288"/>
          <xsd:enumeration value="289"/>
          <xsd:enumeration value="290"/>
          <xsd:enumeration value="291"/>
          <xsd:enumeration value="292"/>
          <xsd:enumeration value="293"/>
          <xsd:enumeration value="294"/>
          <xsd:enumeration value="295"/>
          <xsd:enumeration value="296"/>
          <xsd:enumeration value="297"/>
          <xsd:enumeration value="298"/>
          <xsd:enumeration value="299"/>
          <xsd:enumeration value="300"/>
          <xsd:enumeration value="301"/>
          <xsd:enumeration value="302"/>
          <xsd:enumeration value="303"/>
          <xsd:enumeration value="304"/>
          <xsd:enumeration value="305"/>
          <xsd:enumeration value="306"/>
          <xsd:enumeration value="307"/>
          <xsd:enumeration value="308"/>
          <xsd:enumeration value="309"/>
          <xsd:enumeration value="310"/>
          <xsd:enumeration value="311"/>
          <xsd:enumeration value="312"/>
          <xsd:enumeration value="313"/>
          <xsd:enumeration value="314"/>
          <xsd:enumeration value="315"/>
          <xsd:enumeration value="316"/>
          <xsd:enumeration value="317"/>
          <xsd:enumeration value="318"/>
          <xsd:enumeration value="319"/>
          <xsd:enumeration value="320"/>
          <xsd:enumeration value="321"/>
          <xsd:enumeration value="322"/>
          <xsd:enumeration value="323"/>
          <xsd:enumeration value="324"/>
          <xsd:enumeration value="325"/>
          <xsd:enumeration value="326"/>
          <xsd:enumeration value="327"/>
          <xsd:enumeration value="328"/>
          <xsd:enumeration value="329"/>
          <xsd:enumeration value="330"/>
          <xsd:enumeration value="331"/>
          <xsd:enumeration value="332"/>
          <xsd:enumeration value="333"/>
          <xsd:enumeration value="334"/>
          <xsd:enumeration value="335"/>
          <xsd:enumeration value="336"/>
          <xsd:enumeration value="337"/>
          <xsd:enumeration value="338"/>
          <xsd:enumeration value="339"/>
          <xsd:enumeration value="340"/>
          <xsd:enumeration value="341"/>
          <xsd:enumeration value="342"/>
          <xsd:enumeration value="343"/>
          <xsd:enumeration value="344"/>
          <xsd:enumeration value="345"/>
          <xsd:enumeration value="346"/>
          <xsd:enumeration value="347"/>
          <xsd:enumeration value="348"/>
          <xsd:enumeration value="349"/>
          <xsd:enumeration value="350"/>
          <xsd:enumeration value="351"/>
          <xsd:enumeration value="352"/>
          <xsd:enumeration value="353"/>
          <xsd:enumeration value="354"/>
          <xsd:enumeration value="355"/>
          <xsd:enumeration value="356"/>
          <xsd:enumeration value="357"/>
          <xsd:enumeration value="358"/>
          <xsd:enumeration value="359"/>
          <xsd:enumeration value="360"/>
          <xsd:enumeration value="361"/>
          <xsd:enumeration value="362"/>
          <xsd:enumeration value="363"/>
          <xsd:enumeration value="364"/>
          <xsd:enumeration value="365"/>
          <xsd:enumeration value="366"/>
          <xsd:enumeration value="367"/>
          <xsd:enumeration value="368"/>
          <xsd:enumeration value="369"/>
          <xsd:enumeration value="370"/>
          <xsd:enumeration value="371"/>
          <xsd:enumeration value="372"/>
          <xsd:enumeration value="373"/>
          <xsd:enumeration value="374"/>
          <xsd:enumeration value="375"/>
          <xsd:enumeration value="376"/>
          <xsd:enumeration value="377"/>
          <xsd:enumeration value="378"/>
          <xsd:enumeration value="379"/>
          <xsd:enumeration value="380"/>
          <xsd:enumeration value="381"/>
          <xsd:enumeration value="382"/>
          <xsd:enumeration value="383"/>
          <xsd:enumeration value="384"/>
          <xsd:enumeration value="385"/>
          <xsd:enumeration value="386"/>
          <xsd:enumeration value="387"/>
          <xsd:enumeration value="388"/>
          <xsd:enumeration value="389"/>
          <xsd:enumeration value="390"/>
          <xsd:enumeration value="391"/>
          <xsd:enumeration value="392"/>
          <xsd:enumeration value="393"/>
          <xsd:enumeration value="394"/>
          <xsd:enumeration value="395"/>
          <xsd:enumeration value="396"/>
          <xsd:enumeration value="397"/>
          <xsd:enumeration value="398"/>
          <xsd:enumeration value="399"/>
          <xsd:enumeration value="400"/>
          <xsd:enumeration value="401"/>
          <xsd:enumeration value="402"/>
          <xsd:enumeration value="403"/>
          <xsd:enumeration value="404"/>
          <xsd:enumeration value="405"/>
          <xsd:enumeration value="406"/>
          <xsd:enumeration value="407"/>
          <xsd:enumeration value="408"/>
          <xsd:enumeration value="409"/>
          <xsd:enumeration value="410"/>
          <xsd:enumeration value="411"/>
          <xsd:enumeration value="412"/>
          <xsd:enumeration value="413"/>
          <xsd:enumeration value="414"/>
          <xsd:enumeration value="415"/>
          <xsd:enumeration value="416"/>
          <xsd:enumeration value="417"/>
          <xsd:enumeration value="418"/>
          <xsd:enumeration value="419"/>
          <xsd:enumeration value="420"/>
          <xsd:enumeration value="421"/>
          <xsd:enumeration value="422"/>
          <xsd:enumeration value="423"/>
          <xsd:enumeration value="424"/>
          <xsd:enumeration value="425"/>
          <xsd:enumeration value="426"/>
          <xsd:enumeration value="427"/>
          <xsd:enumeration value="428"/>
          <xsd:enumeration value="429"/>
          <xsd:enumeration value="430"/>
          <xsd:enumeration value="431"/>
          <xsd:enumeration value="432"/>
          <xsd:enumeration value="433"/>
          <xsd:enumeration value="434"/>
          <xsd:enumeration value="435"/>
          <xsd:enumeration value="436"/>
          <xsd:enumeration value="437"/>
          <xsd:enumeration value="438"/>
          <xsd:enumeration value="439"/>
          <xsd:enumeration value="440"/>
          <xsd:enumeration value="441"/>
        </xsd:restriction>
      </xsd:simpleType>
    </xsd:element>
    <xsd:element name="Tariff_x0020_Dev_x0020_Doc_x0020_Type" ma:index="10" nillable="true" ma:displayName="Tariff Dev Doc Type" ma:format="Dropdown" ma:internalName="Tariff_x0020_Dev_x0020_Doc_x0020_Type">
      <xsd:simpleType>
        <xsd:restriction base="dms:Choice">
          <xsd:enumeration value="Rate Case Documents"/>
          <xsd:enumeration value="Pre-Pay Program"/>
          <xsd:enumeration value="Support"/>
        </xsd:restriction>
      </xsd:simpleType>
    </xsd:element>
    <xsd:element name="Filed_x0020_Documents" ma:index="11" nillable="true" ma:displayName="Filed Documents (Internal Use Only)" ma:format="Dropdown" ma:internalName="Filed_x0020_Documents" ma:readOnly="false">
      <xsd:simpleType>
        <xsd:restriction base="dms:Choice">
          <xsd:enumeration value="Application/Filing Requirements/Testimony"/>
          <xsd:enumeration value="PSC DR 01"/>
          <xsd:enumeration value="PSC DR 02/Intervenor DR 01"/>
          <xsd:enumeration value="PSC DR 03/Intervenor DR 02"/>
          <xsd:enumeration value="PSC DR 04"/>
          <xsd:enumeration value="PSC DR 05"/>
          <xsd:enumeration value="PSC DR 06"/>
          <xsd:enumeration value="PSC Post Hearing DR01"/>
          <xsd:enumeration value="PSC Post Hearing DR02"/>
          <xsd:enumeration value="VSCC DR01"/>
          <xsd:enumeration value="VSCC DR02"/>
          <xsd:enumeration value="VSCC DR03"/>
          <xsd:enumeration value="VSCC DR04"/>
          <xsd:enumeration value="VSCC DR05"/>
          <xsd:enumeration value="VSCC DR06"/>
          <xsd:enumeration value="VSCC DR07"/>
          <xsd:enumeration value="VSCC DR08"/>
          <xsd:enumeration value="VSCC DR09"/>
          <xsd:enumeration value="VSCC DR10"/>
          <xsd:enumeration value="VSCC DR11"/>
          <xsd:enumeration value="VSCC DR12"/>
          <xsd:enumeration value="VSCC DR13"/>
          <xsd:enumeration value="VSCC DR14"/>
          <xsd:enumeration value="Supplemental Testimony"/>
          <xsd:enumeration value="Rebuttal Testimony"/>
          <xsd:enumeration value="Settlement Agreement"/>
          <xsd:enumeration value="Stipulation Testimony"/>
          <xsd:enumeration value="Post Hearing Briefs"/>
        </xsd:restriction>
      </xsd:simpleType>
    </xsd:element>
    <xsd:element name="Department" ma:index="18" nillable="true" ma:displayName="Department/Purpose" ma:format="Dropdown" ma:internalName="Department" ma:readOnly="false">
      <xsd:simpleType>
        <xsd:restriction base="dms:Choice">
          <xsd:enumeration value="Billing Determinants"/>
          <xsd:enumeration value="Cost of Service"/>
          <xsd:enumeration value="Jurisdictional Separation Study"/>
          <xsd:enumeration value="Lead-Lag Study"/>
          <xsd:enumeration value="Revenue Requirement"/>
          <xsd:enumeration value="Testimony"/>
          <xsd:enumeration value="Errata"/>
          <xsd:enumeration value="Base Period Update - Jurisdictional Separation Study"/>
          <xsd:enumeration value="Base Period Update - Revenue Requirement"/>
          <xsd:enumeration value="Financial Planning &amp; Analysis"/>
          <xsd:enumeration value="Financial Planning &amp; Analysis - TEST FILES"/>
          <xsd:enumeration value="Financial Reporting"/>
          <xsd:enumeration value="Sales Analysis &amp; Forecasting"/>
          <xsd:enumeration value="State Regulation &amp; Rates"/>
          <xsd:enumeration value="Tax Accounting &amp; Complianc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nd xmlns="54fcda00-7b58-44a7-b108-8bd10a8a08ba">DR01 Attachments</Round>
    <FormData xmlns="http://schemas.microsoft.com/sharepoint/v3">&lt;?xml version="1.0" encoding="utf-8"?&gt;&lt;FormVariables&gt;&lt;Version /&gt;&lt;/FormVariables&gt;</FormData>
    <Witness_x0020_Testimony xmlns="54fcda00-7b58-44a7-b108-8bd10a8a08ba" xsi:nil="true"/>
    <Data_x0020_Request_x0020_Question_x0020_No_x002e_ xmlns="54fcda00-7b58-44a7-b108-8bd10a8a08ba">036</Data_x0020_Request_x0020_Question_x0020_No_x002e_>
    <Year xmlns="54fcda00-7b58-44a7-b108-8bd10a8a08ba">2025</Year>
    <Tariff_x0020_Dev_x0020_Doc_x0020_Type xmlns="54fcda00-7b58-44a7-b108-8bd10a8a08ba" xsi:nil="true"/>
    <Document_x0020_Type xmlns="54fcda00-7b58-44a7-b108-8bd10a8a08ba">Data Requests</Document_x0020_Type>
    <Filed_x0020_Documents xmlns="54fcda00-7b58-44a7-b108-8bd10a8a08ba" xsi:nil="true"/>
    <Company xmlns="54fcda00-7b58-44a7-b108-8bd10a8a08ba">
      <Value>KU</Value>
    </Company>
    <Department xmlns="54fcda00-7b58-44a7-b108-8bd10a8a08ba" xsi:nil="true"/>
    <Intervemprs xmlns="54fcda00-7b58-44a7-b108-8bd10a8a08ba">Mountain Association/Kentuckians for the Commonwealth/Kentucky Solar Energy Society - MA/KFTC/KSES</Intervemprs>
    <Filing_x0020_Requirement xmlns="54fcda00-7b58-44a7-b108-8bd10a8a08ba" xsi:nil="true"/>
  </documentManagement>
</p:properties>
</file>

<file path=customXml/item4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5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Props1.xml><?xml version="1.0" encoding="utf-8"?>
<ds:datastoreItem xmlns:ds="http://schemas.openxmlformats.org/officeDocument/2006/customXml" ds:itemID="{51557ED3-CB17-4928-90D9-770B129DA877}">
  <ds:schemaRefs/>
</ds:datastoreItem>
</file>

<file path=customXml/itemProps2.xml><?xml version="1.0" encoding="utf-8"?>
<ds:datastoreItem xmlns:ds="http://schemas.openxmlformats.org/officeDocument/2006/customXml" ds:itemID="{BC049B0E-0A44-4329-9148-9FC576176A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fcda00-7b58-44a7-b108-8bd10a8a08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AC365E-F700-437A-AACE-2F1476FF3BD6}">
  <ds:schemaRefs>
    <ds:schemaRef ds:uri="http://schemas.microsoft.com/office/2006/metadata/properties"/>
    <ds:schemaRef ds:uri="http://schemas.microsoft.com/office/infopath/2007/PartnerControls"/>
    <ds:schemaRef ds:uri="54fcda00-7b58-44a7-b108-8bd10a8a08ba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BD188AC3-0932-4058-AB24-941C204C3A78}">
  <ds:schemaRefs>
    <ds:schemaRef ds:uri="http://schemas.microsoft.com/sharepoint/v3/contenttype/forms/url"/>
  </ds:schemaRefs>
</ds:datastoreItem>
</file>

<file path=customXml/itemProps5.xml><?xml version="1.0" encoding="utf-8"?>
<ds:datastoreItem xmlns:ds="http://schemas.openxmlformats.org/officeDocument/2006/customXml" ds:itemID="{E90AE5F2-D375-4DCF-BBF0-8C1DE715A7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Response</vt:lpstr>
      <vt:lpstr>Response!Print_Titles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Cummings, David</dc:creator>
  <cp:lastModifiedBy>roger colton</cp:lastModifiedBy>
  <cp:lastPrinted>2025-07-07T19:35:32Z</cp:lastPrinted>
  <dcterms:created xsi:type="dcterms:W3CDTF">2024-11-26T21:40:04Z</dcterms:created>
  <dcterms:modified xsi:type="dcterms:W3CDTF">2025-09-17T17:03:57Z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adee1c6-0c13-46fe-9f7d-d5b32ad2c571_Enabled">
    <vt:lpwstr>true</vt:lpwstr>
  </property>
  <property fmtid="{D5CDD505-2E9C-101B-9397-08002B2CF9AE}" pid="3" name="MSIP_Label_0adee1c6-0c13-46fe-9f7d-d5b32ad2c571_SetDate">
    <vt:lpwstr>2024-11-26T21:41:08Z</vt:lpwstr>
  </property>
  <property fmtid="{D5CDD505-2E9C-101B-9397-08002B2CF9AE}" pid="4" name="MSIP_Label_0adee1c6-0c13-46fe-9f7d-d5b32ad2c571_Method">
    <vt:lpwstr>Privileged</vt:lpwstr>
  </property>
  <property fmtid="{D5CDD505-2E9C-101B-9397-08002B2CF9AE}" pid="5" name="MSIP_Label_0adee1c6-0c13-46fe-9f7d-d5b32ad2c571_Name">
    <vt:lpwstr>0adee1c6-0c13-46fe-9f7d-d5b32ad2c571</vt:lpwstr>
  </property>
  <property fmtid="{D5CDD505-2E9C-101B-9397-08002B2CF9AE}" pid="6" name="MSIP_Label_0adee1c6-0c13-46fe-9f7d-d5b32ad2c571_SiteId">
    <vt:lpwstr>5ee3b0ba-a559-45ee-a69e-6d3e963a3e72</vt:lpwstr>
  </property>
  <property fmtid="{D5CDD505-2E9C-101B-9397-08002B2CF9AE}" pid="7" name="MSIP_Label_0adee1c6-0c13-46fe-9f7d-d5b32ad2c571_ActionId">
    <vt:lpwstr>c5e38736-a95a-4196-9891-ef196b0633d3</vt:lpwstr>
  </property>
  <property fmtid="{D5CDD505-2E9C-101B-9397-08002B2CF9AE}" pid="8" name="MSIP_Label_0adee1c6-0c13-46fe-9f7d-d5b32ad2c571_ContentBits">
    <vt:lpwstr>2</vt:lpwstr>
  </property>
  <property fmtid="{D5CDD505-2E9C-101B-9397-08002B2CF9AE}" pid="9" name="MSIP_Label_dcc6b311-06ac-4d45-8b7e-272c304377e9_Enabled">
    <vt:lpwstr>true</vt:lpwstr>
  </property>
  <property fmtid="{D5CDD505-2E9C-101B-9397-08002B2CF9AE}" pid="10" name="MSIP_Label_dcc6b311-06ac-4d45-8b7e-272c304377e9_SetDate">
    <vt:lpwstr>2025-07-07T19:32:13Z</vt:lpwstr>
  </property>
  <property fmtid="{D5CDD505-2E9C-101B-9397-08002B2CF9AE}" pid="11" name="MSIP_Label_dcc6b311-06ac-4d45-8b7e-272c304377e9_Method">
    <vt:lpwstr>Privileged</vt:lpwstr>
  </property>
  <property fmtid="{D5CDD505-2E9C-101B-9397-08002B2CF9AE}" pid="12" name="MSIP_Label_dcc6b311-06ac-4d45-8b7e-272c304377e9_Name">
    <vt:lpwstr>dcc6b311-06ac-4d45-8b7e-272c304377e9</vt:lpwstr>
  </property>
  <property fmtid="{D5CDD505-2E9C-101B-9397-08002B2CF9AE}" pid="13" name="MSIP_Label_dcc6b311-06ac-4d45-8b7e-272c304377e9_SiteId">
    <vt:lpwstr>25b79aa0-07c6-4d65-9c80-df92aacdc157</vt:lpwstr>
  </property>
  <property fmtid="{D5CDD505-2E9C-101B-9397-08002B2CF9AE}" pid="14" name="MSIP_Label_dcc6b311-06ac-4d45-8b7e-272c304377e9_ActionId">
    <vt:lpwstr>521afbef-76ab-4772-ab19-0210335b3fb1</vt:lpwstr>
  </property>
  <property fmtid="{D5CDD505-2E9C-101B-9397-08002B2CF9AE}" pid="15" name="MSIP_Label_dcc6b311-06ac-4d45-8b7e-272c304377e9_ContentBits">
    <vt:lpwstr>0</vt:lpwstr>
  </property>
  <property fmtid="{D5CDD505-2E9C-101B-9397-08002B2CF9AE}" pid="16" name="MSIP_Label_dcc6b311-06ac-4d45-8b7e-272c304377e9_Tag">
    <vt:lpwstr>10, 0, 1, 1</vt:lpwstr>
  </property>
  <property fmtid="{D5CDD505-2E9C-101B-9397-08002B2CF9AE}" pid="17" name="ContentTypeId">
    <vt:lpwstr>0x0101002D0103853DF7894DB347713A7250CD66</vt:lpwstr>
  </property>
</Properties>
</file>