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ase No 2025-00107 FULL RATE CASE\CONTINUING REQUESTS\"/>
    </mc:Choice>
  </mc:AlternateContent>
  <xr:revisionPtr revIDLastSave="0" documentId="13_ncr:1_{5A3B6122-8315-4541-B03E-0D33EE29C110}" xr6:coauthVersionLast="36" xr6:coauthVersionMax="47" xr10:uidLastSave="{00000000-0000-0000-0000-000000000000}"/>
  <bookViews>
    <workbookView xWindow="28680" yWindow="-120" windowWidth="29040" windowHeight="15720" xr2:uid="{7BC7AC82-DF0B-42B1-8E5A-15E2E67C243F}"/>
  </bookViews>
  <sheets>
    <sheet name="FRECC" sheetId="1" r:id="rId1"/>
  </sheets>
  <definedNames>
    <definedName name="_xlnm._FilterDatabase" localSheetId="0" hidden="1">FRECC!$A$10:$K$18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6" i="1"/>
  <c r="H26" i="1"/>
  <c r="K25" i="1" l="1"/>
  <c r="A20" i="1"/>
  <c r="A21" i="1" s="1"/>
  <c r="A22" i="1" s="1"/>
  <c r="A23" i="1" s="1"/>
  <c r="A24" i="1" s="1"/>
  <c r="A12" i="1" l="1"/>
  <c r="A13" i="1" s="1"/>
  <c r="J26" i="1" l="1"/>
  <c r="K26" i="1"/>
  <c r="A14" i="1"/>
  <c r="A15" i="1"/>
  <c r="A16" i="1" s="1"/>
  <c r="A17" i="1" s="1"/>
  <c r="A18" i="1" s="1"/>
  <c r="A19" i="1" s="1"/>
  <c r="L26" i="1" l="1"/>
  <c r="A25" i="1"/>
  <c r="A26" i="1" s="1"/>
</calcChain>
</file>

<file path=xl/sharedStrings.xml><?xml version="1.0" encoding="utf-8"?>
<sst xmlns="http://schemas.openxmlformats.org/spreadsheetml/2006/main" count="80" uniqueCount="40">
  <si>
    <t xml:space="preserve">Date </t>
  </si>
  <si>
    <t>Vendor</t>
  </si>
  <si>
    <t>Invoice Number</t>
  </si>
  <si>
    <t xml:space="preserve">Hours </t>
  </si>
  <si>
    <t>Rate</t>
  </si>
  <si>
    <t xml:space="preserve">Account </t>
  </si>
  <si>
    <t>Incurred to date</t>
  </si>
  <si>
    <t>Estimate of remaining work</t>
  </si>
  <si>
    <t>of Invoice</t>
  </si>
  <si>
    <t>Description</t>
  </si>
  <si>
    <t>or Service Month</t>
  </si>
  <si>
    <t>Worked</t>
  </si>
  <si>
    <t>Per Hour</t>
  </si>
  <si>
    <t>Number</t>
  </si>
  <si>
    <t>Legal</t>
  </si>
  <si>
    <t>Consultants</t>
  </si>
  <si>
    <t>Total</t>
  </si>
  <si>
    <t>Line No.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</si>
  <si>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</si>
  <si>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</si>
  <si>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</si>
  <si>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</si>
  <si>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</si>
  <si>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</si>
  <si>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</si>
  <si>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</si>
  <si>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</si>
  <si>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</si>
  <si>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Sum (g to j)</t>
  </si>
  <si>
    <t>Catalyst Consulting</t>
  </si>
  <si>
    <t>Honaker Law Office</t>
  </si>
  <si>
    <t>$275/$290</t>
  </si>
  <si>
    <t>TOTAL</t>
  </si>
  <si>
    <t>186.00</t>
  </si>
  <si>
    <t>Item 36 - Rate Case Costs</t>
  </si>
  <si>
    <t>Case No. 2025-00107</t>
  </si>
  <si>
    <t>Farmers RECC</t>
  </si>
  <si>
    <t>928.00</t>
  </si>
  <si>
    <t>$265/$275/$290</t>
  </si>
  <si>
    <t>filed PSC_DR-1.36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</si>
</sst>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/d/yy;@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" xfId="0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44" fontId="0" fillId="0" borderId="0" xfId="1" applyFont="1"/>
    <xf numFmtId="0" fontId="0" fillId="0" borderId="5" xfId="0" applyBorder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44" fontId="0" fillId="0" borderId="0" xfId="0" applyNumberFormat="1"/>
    <xf numFmtId="44" fontId="0" fillId="0" borderId="5" xfId="1" applyFont="1" applyBorder="1"/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5" xfId="1" applyFont="1" applyFill="1" applyBorder="1"/>
    <xf numFmtId="0" fontId="0" fillId="0" borderId="0" xfId="0" quotePrefix="1" applyAlignment="1">
      <alignment horizontal="center"/>
    </xf>
    <xf numFmtId="166" fontId="0" fillId="0" borderId="0" xfId="0" applyNumberForma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178D-4310-41EE-8825-07267E8C38B8}">
  <dimension ref="A1:M55"/>
  <sheetViews>
    <sheetView tabSelected="1" zoomScaleNormal="100" workbookViewId="0">
      <selection activeCell="J25" sqref="J25"/>
    </sheetView>
  </sheetViews>
  <sheetFormatPr defaultRowHeight="15" x14ac:dyDescent="0.25"/>
  <cols>
    <col min="2" max="2" width="15" customWidth="1"/>
    <col min="3" max="7" width="21.5703125" customWidth="1"/>
    <col min="8" max="11" width="18.7109375" customWidth="1"/>
    <col min="12" max="12" width="20" customWidth="1"/>
    <col min="13" max="13" width="13.140625" style="27" bestFit="1" customWidth="1"/>
  </cols>
  <sheetData>
    <row r="1" spans="1:13" x14ac:dyDescent="0.25">
      <c r="A1" s="1" t="s">
        <v>36</v>
      </c>
      <c r="B1" s="1"/>
      <c r="C1" s="1"/>
      <c r="D1" s="1"/>
      <c r="E1" s="1"/>
      <c r="F1" s="1"/>
      <c r="G1" s="1"/>
    </row>
    <row r="2" spans="1:13" x14ac:dyDescent="0.25">
      <c r="A2" s="1" t="s">
        <v>35</v>
      </c>
      <c r="B2" s="1"/>
      <c r="C2" s="1"/>
      <c r="D2" s="1"/>
      <c r="E2" s="1"/>
      <c r="F2" s="1"/>
      <c r="G2" s="1"/>
    </row>
    <row r="3" spans="1:13" x14ac:dyDescent="0.25">
      <c r="A3" s="1" t="s">
        <v>34</v>
      </c>
      <c r="B3" s="1"/>
      <c r="C3" s="1"/>
      <c r="D3" s="1"/>
      <c r="E3" s="1"/>
      <c r="F3" s="1"/>
      <c r="G3" s="1"/>
    </row>
    <row r="4" spans="1:13" x14ac:dyDescent="0.25">
      <c r="A4" s="1"/>
      <c r="B4" s="1"/>
      <c r="C4" s="1"/>
      <c r="D4" s="1"/>
      <c r="E4" s="1"/>
      <c r="F4" s="1"/>
      <c r="G4" s="1"/>
    </row>
    <row r="8" spans="1:13" x14ac:dyDescent="0.25">
      <c r="A8" s="16"/>
      <c r="B8" s="19" t="s">
        <v>0</v>
      </c>
      <c r="C8" s="8" t="s">
        <v>1</v>
      </c>
      <c r="D8" s="19" t="s">
        <v>2</v>
      </c>
      <c r="E8" s="8" t="s">
        <v>3</v>
      </c>
      <c r="F8" s="19" t="s">
        <v>4</v>
      </c>
      <c r="G8" s="8" t="s">
        <v>5</v>
      </c>
      <c r="H8" s="28" t="s">
        <v>6</v>
      </c>
      <c r="I8" s="29"/>
      <c r="J8" s="28" t="s">
        <v>7</v>
      </c>
      <c r="K8" s="29"/>
      <c r="L8" s="5"/>
    </row>
    <row r="9" spans="1:13" x14ac:dyDescent="0.25">
      <c r="A9" s="6"/>
      <c r="B9" s="20" t="s">
        <v>8</v>
      </c>
      <c r="C9" s="7" t="s">
        <v>9</v>
      </c>
      <c r="D9" s="20" t="s">
        <v>10</v>
      </c>
      <c r="E9" s="7" t="s">
        <v>11</v>
      </c>
      <c r="F9" s="20" t="s">
        <v>12</v>
      </c>
      <c r="G9" s="7" t="s">
        <v>13</v>
      </c>
      <c r="H9" s="19" t="s">
        <v>14</v>
      </c>
      <c r="I9" s="19" t="s">
        <v>15</v>
      </c>
      <c r="J9" s="19" t="s">
        <v>14</v>
      </c>
      <c r="K9" s="19" t="s">
        <v>15</v>
      </c>
      <c r="L9" s="17" t="s">
        <v>16</v>
      </c>
    </row>
    <row r="10" spans="1:13" x14ac:dyDescent="0.25">
      <c r="A10" s="2" t="s">
        <v>17</v>
      </c>
      <c r="B10" s="21" t="s">
        <v>18</v>
      </c>
      <c r="C10" s="4" t="s">
        <v>19</v>
      </c>
      <c r="D10" s="21" t="s">
        <v>20</v>
      </c>
      <c r="E10" s="4" t="s">
        <v>21</v>
      </c>
      <c r="F10" s="21" t="s">
        <v>22</v>
      </c>
      <c r="G10" s="4" t="s">
        <v>23</v>
      </c>
      <c r="H10" s="21" t="s">
        <v>24</v>
      </c>
      <c r="I10" s="21" t="s">
        <v>25</v>
      </c>
      <c r="J10" s="21" t="s">
        <v>26</v>
      </c>
      <c r="K10" s="21" t="s">
        <v>27</v>
      </c>
      <c r="L10" s="18" t="s">
        <v>28</v>
      </c>
    </row>
    <row r="11" spans="1:13" x14ac:dyDescent="0.25">
      <c r="A11" s="3">
        <v>1</v>
      </c>
      <c r="B11" s="11">
        <v>45601</v>
      </c>
      <c r="C11" s="3" t="s">
        <v>30</v>
      </c>
      <c r="D11" s="3">
        <v>1115</v>
      </c>
      <c r="E11" s="26">
        <v>4</v>
      </c>
      <c r="F11" s="22" t="s">
        <v>31</v>
      </c>
      <c r="G11" s="25" t="s">
        <v>37</v>
      </c>
      <c r="H11" s="9">
        <v>1128.5</v>
      </c>
      <c r="I11" s="9"/>
      <c r="J11" s="9"/>
      <c r="K11" s="9"/>
      <c r="L11" s="9"/>
      <c r="M11" s="27" t="s">
        <v>39</v>
      </c>
    </row>
    <row r="12" spans="1:13" x14ac:dyDescent="0.25">
      <c r="A12" s="3">
        <f t="shared" ref="A12:A26" si="0">+A11+1</f>
        <v>2</v>
      </c>
      <c r="B12" s="11">
        <v>45631</v>
      </c>
      <c r="C12" s="3" t="s">
        <v>30</v>
      </c>
      <c r="D12" s="3">
        <v>1166</v>
      </c>
      <c r="E12" s="26">
        <v>1.6</v>
      </c>
      <c r="F12" s="22" t="s">
        <v>31</v>
      </c>
      <c r="G12" s="25" t="s">
        <v>37</v>
      </c>
      <c r="H12" s="9">
        <v>447.5</v>
      </c>
      <c r="I12" s="9"/>
      <c r="J12" s="9"/>
      <c r="K12" s="9"/>
      <c r="L12" s="9"/>
      <c r="M12" s="27" t="s">
        <v>39</v>
      </c>
    </row>
    <row r="13" spans="1:13" x14ac:dyDescent="0.25">
      <c r="A13" s="3">
        <f t="shared" si="0"/>
        <v>3</v>
      </c>
      <c r="B13" s="11">
        <v>45689</v>
      </c>
      <c r="C13" s="3" t="s">
        <v>29</v>
      </c>
      <c r="D13" s="3">
        <v>250107</v>
      </c>
      <c r="E13" s="26">
        <v>9.5</v>
      </c>
      <c r="F13" s="22">
        <v>230</v>
      </c>
      <c r="G13" s="25" t="s">
        <v>33</v>
      </c>
      <c r="H13" s="9"/>
      <c r="I13" s="9">
        <v>2185</v>
      </c>
      <c r="J13" s="9"/>
      <c r="K13" s="9"/>
      <c r="L13" s="9"/>
      <c r="M13" s="27" t="s">
        <v>39</v>
      </c>
    </row>
    <row r="14" spans="1:13" x14ac:dyDescent="0.25">
      <c r="A14" s="3">
        <f t="shared" si="0"/>
        <v>4</v>
      </c>
      <c r="B14" s="11">
        <v>45693</v>
      </c>
      <c r="C14" s="3" t="s">
        <v>30</v>
      </c>
      <c r="D14" s="3">
        <v>1269</v>
      </c>
      <c r="E14" s="26">
        <v>1.1000000000000001</v>
      </c>
      <c r="F14" s="22" t="s">
        <v>31</v>
      </c>
      <c r="G14" s="25" t="s">
        <v>33</v>
      </c>
      <c r="H14" s="9">
        <v>299</v>
      </c>
      <c r="I14" s="9"/>
      <c r="J14" s="9"/>
      <c r="K14" s="9"/>
      <c r="L14" s="9"/>
      <c r="M14" s="27" t="s">
        <v>39</v>
      </c>
    </row>
    <row r="15" spans="1:13" x14ac:dyDescent="0.25">
      <c r="A15" s="3">
        <f t="shared" si="0"/>
        <v>5</v>
      </c>
      <c r="B15" s="11">
        <v>45717</v>
      </c>
      <c r="C15" s="3" t="s">
        <v>29</v>
      </c>
      <c r="D15" s="3">
        <v>250205</v>
      </c>
      <c r="E15" s="26">
        <v>21.5</v>
      </c>
      <c r="F15" s="22">
        <v>230</v>
      </c>
      <c r="G15" s="25" t="s">
        <v>33</v>
      </c>
      <c r="H15" s="9"/>
      <c r="I15" s="9">
        <v>4945</v>
      </c>
      <c r="J15" s="9"/>
      <c r="K15" s="9"/>
      <c r="L15" s="9"/>
      <c r="M15" s="27" t="s">
        <v>39</v>
      </c>
    </row>
    <row r="16" spans="1:13" x14ac:dyDescent="0.25">
      <c r="A16" s="3">
        <f t="shared" si="0"/>
        <v>6</v>
      </c>
      <c r="B16" s="11">
        <v>45720</v>
      </c>
      <c r="C16" s="3" t="s">
        <v>30</v>
      </c>
      <c r="D16" s="3">
        <v>1319</v>
      </c>
      <c r="E16" s="26">
        <v>3.8</v>
      </c>
      <c r="F16" s="22" t="s">
        <v>31</v>
      </c>
      <c r="G16" s="25" t="s">
        <v>33</v>
      </c>
      <c r="H16" s="9">
        <v>1066</v>
      </c>
      <c r="I16" s="9"/>
      <c r="J16" s="9"/>
      <c r="K16" s="9"/>
      <c r="L16" s="9"/>
      <c r="M16" s="27" t="s">
        <v>39</v>
      </c>
    </row>
    <row r="17" spans="1:13" x14ac:dyDescent="0.25">
      <c r="A17" s="3">
        <f t="shared" si="0"/>
        <v>7</v>
      </c>
      <c r="B17" s="11">
        <v>45748</v>
      </c>
      <c r="C17" s="3" t="s">
        <v>29</v>
      </c>
      <c r="D17" s="3">
        <v>250306</v>
      </c>
      <c r="E17" s="26">
        <v>26.5</v>
      </c>
      <c r="F17" s="22">
        <v>230</v>
      </c>
      <c r="G17" s="25" t="s">
        <v>33</v>
      </c>
      <c r="H17" s="9"/>
      <c r="I17" s="9">
        <v>6239.2</v>
      </c>
      <c r="J17" s="9"/>
      <c r="K17" s="9"/>
      <c r="L17" s="9"/>
      <c r="M17" s="27" t="s">
        <v>39</v>
      </c>
    </row>
    <row r="18" spans="1:13" x14ac:dyDescent="0.25">
      <c r="A18" s="3">
        <f t="shared" si="0"/>
        <v>8</v>
      </c>
      <c r="B18" s="11">
        <v>45754</v>
      </c>
      <c r="C18" s="3" t="s">
        <v>30</v>
      </c>
      <c r="D18" s="3">
        <v>1380</v>
      </c>
      <c r="E18" s="26">
        <v>14.8</v>
      </c>
      <c r="F18" s="22" t="s">
        <v>31</v>
      </c>
      <c r="G18" s="25" t="s">
        <v>33</v>
      </c>
      <c r="H18" s="9">
        <v>4163</v>
      </c>
      <c r="I18" s="9"/>
      <c r="J18" s="9"/>
      <c r="K18" s="9"/>
      <c r="L18" s="9"/>
      <c r="M18" s="27" t="s">
        <v>39</v>
      </c>
    </row>
    <row r="19" spans="1:13" x14ac:dyDescent="0.25">
      <c r="A19" s="3">
        <f t="shared" si="0"/>
        <v>9</v>
      </c>
      <c r="B19" s="11">
        <v>45782</v>
      </c>
      <c r="C19" s="3" t="s">
        <v>29</v>
      </c>
      <c r="D19" s="3">
        <v>250405</v>
      </c>
      <c r="E19" s="3">
        <v>5.5</v>
      </c>
      <c r="F19" s="22">
        <v>230</v>
      </c>
      <c r="G19" s="25" t="s">
        <v>33</v>
      </c>
      <c r="H19" s="9"/>
      <c r="I19" s="9">
        <v>1265</v>
      </c>
      <c r="J19" s="9"/>
      <c r="K19" s="9"/>
      <c r="L19" s="9"/>
      <c r="M19" s="27" t="s">
        <v>39</v>
      </c>
    </row>
    <row r="20" spans="1:13" x14ac:dyDescent="0.25">
      <c r="A20" s="3">
        <f t="shared" si="0"/>
        <v>10</v>
      </c>
      <c r="B20" s="11">
        <v>45786</v>
      </c>
      <c r="C20" s="3" t="s">
        <v>30</v>
      </c>
      <c r="D20" s="3">
        <v>1440</v>
      </c>
      <c r="E20" s="3">
        <v>0.6</v>
      </c>
      <c r="F20" s="22" t="s">
        <v>38</v>
      </c>
      <c r="G20" s="25" t="s">
        <v>33</v>
      </c>
      <c r="H20" s="9">
        <v>161.5</v>
      </c>
      <c r="I20" s="9"/>
      <c r="J20" s="9"/>
      <c r="K20" s="9"/>
      <c r="L20" s="9"/>
      <c r="M20" s="27" t="s">
        <v>39</v>
      </c>
    </row>
    <row r="21" spans="1:13" x14ac:dyDescent="0.25">
      <c r="A21" s="3">
        <f t="shared" si="0"/>
        <v>11</v>
      </c>
      <c r="B21" s="11">
        <v>45786</v>
      </c>
      <c r="C21" s="3" t="s">
        <v>30</v>
      </c>
      <c r="D21" s="3">
        <v>1441</v>
      </c>
      <c r="E21" s="3">
        <v>18.100000000000001</v>
      </c>
      <c r="F21" s="22" t="s">
        <v>38</v>
      </c>
      <c r="G21" s="25" t="s">
        <v>33</v>
      </c>
      <c r="H21" s="9">
        <v>5020</v>
      </c>
      <c r="I21" s="9"/>
      <c r="J21" s="9"/>
      <c r="K21" s="9"/>
      <c r="L21" s="9"/>
      <c r="M21" s="27" t="s">
        <v>39</v>
      </c>
    </row>
    <row r="22" spans="1:13" x14ac:dyDescent="0.25">
      <c r="A22" s="3">
        <f t="shared" si="0"/>
        <v>12</v>
      </c>
      <c r="B22" s="11">
        <v>45814</v>
      </c>
      <c r="C22" s="3" t="s">
        <v>30</v>
      </c>
      <c r="D22" s="3">
        <v>1507</v>
      </c>
      <c r="E22" s="3">
        <v>21.8</v>
      </c>
      <c r="F22" s="22" t="s">
        <v>38</v>
      </c>
      <c r="G22" s="25" t="s">
        <v>33</v>
      </c>
      <c r="H22" s="9">
        <v>6089</v>
      </c>
      <c r="I22" s="9"/>
      <c r="J22" s="9"/>
      <c r="K22" s="9"/>
      <c r="L22" s="9"/>
    </row>
    <row r="23" spans="1:13" x14ac:dyDescent="0.25">
      <c r="A23" s="3">
        <f t="shared" si="0"/>
        <v>13</v>
      </c>
      <c r="B23" s="11"/>
      <c r="C23" s="3"/>
      <c r="D23" s="3"/>
      <c r="E23" s="3"/>
      <c r="F23" s="22"/>
      <c r="G23" s="25"/>
      <c r="H23" s="9"/>
      <c r="I23" s="9"/>
      <c r="J23" s="9"/>
      <c r="K23" s="9"/>
      <c r="L23" s="9"/>
    </row>
    <row r="24" spans="1:13" x14ac:dyDescent="0.25">
      <c r="A24" s="3">
        <f t="shared" si="0"/>
        <v>14</v>
      </c>
      <c r="B24" s="3"/>
      <c r="C24" s="3" t="s">
        <v>30</v>
      </c>
      <c r="D24" s="3"/>
      <c r="E24" s="3"/>
      <c r="F24" s="3"/>
      <c r="G24" s="25"/>
      <c r="J24" s="14">
        <f>155000-H26</f>
        <v>136625.5</v>
      </c>
      <c r="K24" s="14"/>
      <c r="L24" s="9"/>
    </row>
    <row r="25" spans="1:13" x14ac:dyDescent="0.25">
      <c r="A25" s="10">
        <f t="shared" si="0"/>
        <v>15</v>
      </c>
      <c r="B25" s="13"/>
      <c r="C25" s="10" t="s">
        <v>29</v>
      </c>
      <c r="D25" s="10"/>
      <c r="E25" s="10"/>
      <c r="F25" s="23"/>
      <c r="G25" s="10"/>
      <c r="H25" s="15"/>
      <c r="I25" s="15"/>
      <c r="J25" s="24"/>
      <c r="K25" s="24">
        <f>45000-I26</f>
        <v>30365.8</v>
      </c>
      <c r="L25" s="15"/>
    </row>
    <row r="26" spans="1:13" x14ac:dyDescent="0.25">
      <c r="A26" s="3">
        <f t="shared" si="0"/>
        <v>16</v>
      </c>
      <c r="B26" s="11"/>
      <c r="C26" s="3" t="s">
        <v>32</v>
      </c>
      <c r="D26" s="3"/>
      <c r="E26" s="3"/>
      <c r="F26" s="12"/>
      <c r="G26" s="3"/>
      <c r="H26" s="14">
        <f>SUM(H11:H25)</f>
        <v>18374.5</v>
      </c>
      <c r="I26" s="14">
        <f>SUM(I11:I25)</f>
        <v>14634.2</v>
      </c>
      <c r="J26" s="14">
        <f>SUM(J11:J25)</f>
        <v>136625.5</v>
      </c>
      <c r="K26" s="14">
        <f>SUM(K11:K25)</f>
        <v>30365.8</v>
      </c>
      <c r="L26" s="9">
        <f>+SUM(H26:K26)</f>
        <v>200000</v>
      </c>
    </row>
    <row r="27" spans="1:13" x14ac:dyDescent="0.25">
      <c r="A27" s="3"/>
      <c r="B27" s="3"/>
      <c r="C27" s="3"/>
      <c r="D27" s="3"/>
      <c r="E27" s="3"/>
      <c r="F27" s="3"/>
      <c r="G27" s="3"/>
    </row>
    <row r="28" spans="1:13" x14ac:dyDescent="0.25">
      <c r="A28" s="3"/>
      <c r="B28" s="3"/>
      <c r="C28" s="3"/>
      <c r="D28" s="3"/>
      <c r="E28" s="3"/>
      <c r="F28" s="3"/>
      <c r="G28" s="3"/>
    </row>
    <row r="29" spans="1:13" x14ac:dyDescent="0.25">
      <c r="A29" s="3"/>
      <c r="B29" s="3"/>
      <c r="C29" s="3"/>
      <c r="D29" s="3"/>
      <c r="E29" s="3"/>
      <c r="F29" s="3"/>
      <c r="G29" s="3"/>
    </row>
    <row r="30" spans="1:13" x14ac:dyDescent="0.25">
      <c r="A30" s="3"/>
      <c r="B30" s="3"/>
      <c r="C30" s="3"/>
      <c r="D30" s="3"/>
      <c r="E30" s="3"/>
      <c r="F30" s="3"/>
      <c r="G30" s="3"/>
    </row>
    <row r="31" spans="1:13" x14ac:dyDescent="0.25">
      <c r="A31" s="3"/>
      <c r="B31" s="3"/>
      <c r="C31" s="3"/>
      <c r="D31" s="3"/>
      <c r="E31" s="3"/>
      <c r="F31" s="3"/>
      <c r="G31" s="3"/>
    </row>
    <row r="32" spans="1:13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  <c r="B53" s="3"/>
      <c r="C53" s="3"/>
      <c r="D53" s="3"/>
      <c r="E53" s="3"/>
      <c r="F53" s="3"/>
      <c r="G53" s="3"/>
    </row>
    <row r="54" spans="1:7" x14ac:dyDescent="0.25">
      <c r="A54" s="3"/>
      <c r="B54" s="3"/>
      <c r="C54" s="3"/>
      <c r="D54" s="3"/>
      <c r="E54" s="3"/>
      <c r="F54" s="3"/>
      <c r="G54" s="3"/>
    </row>
    <row r="55" spans="1:7" x14ac:dyDescent="0.25">
      <c r="A55" s="3"/>
      <c r="B55" s="3"/>
      <c r="C55" s="3"/>
      <c r="D55" s="3"/>
      <c r="E55" s="3"/>
      <c r="F55" s="3"/>
      <c r="G55" s="3"/>
    </row>
  </sheetData>
  <mergeCells count="2">
    <mergeCell ref="J8:K8"/>
    <mergeCell ref="H8:I8"/>
  </mergeCells>
  <pageMargins left="0.7" right="0.7" top="0.75" bottom="0.75" header="0.3" footer="0.3"/>
  <pageSetup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DB8F9F80BF78479D539EABD46DA1AA" ma:contentTypeVersion="4" ma:contentTypeDescription="Create a new document." ma:contentTypeScope="" ma:versionID="e6ed01a1a62f24bde6d2b19d81c657ec">
  <xsd:schema xmlns:xsd="http://www.w3.org/2001/XMLSchema" xmlns:xs="http://www.w3.org/2001/XMLSchema" xmlns:p="http://schemas.microsoft.com/office/2006/metadata/properties" xmlns:ns2="d7aa59e4-26b3-4843-85f5-5d92debce9c4" targetNamespace="http://schemas.microsoft.com/office/2006/metadata/properties" ma:root="true" ma:fieldsID="c80119f8c39695031369cc7aeeea9260" ns2:_="">
    <xsd:import namespace="d7aa59e4-26b3-4843-85f5-5d92debce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a59e4-26b3-4843-85f5-5d92debce9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A565A5-96E2-4F6C-A7D8-F97763E84A19}">
  <ds:schemaRefs>
    <ds:schemaRef ds:uri="http://purl.org/dc/terms/"/>
    <ds:schemaRef ds:uri="d7aa59e4-26b3-4843-85f5-5d92debce9c4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093618C-1840-42E7-A039-C3C259A5C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1E7A5B-6774-4E18-ACB2-903296A62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aa59e4-26b3-4843-85f5-5d92debce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FRECC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Williams</dc:creator>
  <cp:keywords/>
  <dc:description/>
  <cp:lastModifiedBy>Jennie Phelps</cp:lastModifiedBy>
  <cp:revision/>
  <cp:lastPrinted>2025-05-06T14:05:10Z</cp:lastPrinted>
  <dcterms:created xsi:type="dcterms:W3CDTF">2021-10-19T13:15:57Z</dcterms:created>
  <dcterms:modified xsi:type="dcterms:W3CDTF">2025-06-23T15:08:14Z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0x010100DBDB8F9F80BF78479D539EABD46DA1AA</vt:lpwstr>
  </property>
</Properties>
</file>