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ase No 2025-00107 FULL RATE CASE\AG First Data Request\"/>
    </mc:Choice>
  </mc:AlternateContent>
  <xr:revisionPtr revIDLastSave="0" documentId="13_ncr:1_{FE332900-6650-44D8-8B11-9B2167711C83}" xr6:coauthVersionLast="36" xr6:coauthVersionMax="47" xr10:uidLastSave="{00000000-0000-0000-0000-000000000000}"/>
  <bookViews>
    <workbookView xWindow="-28920" yWindow="-120" windowWidth="29040" windowHeight="15720" activeTab="1" xr2:uid="{7BC7AC82-DF0B-42B1-8E5A-15E2E67C243F}"/>
  </bookViews>
  <sheets>
    <sheet name="2022" sheetId="5" r:id="rId1"/>
    <sheet name="2023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6" l="1"/>
  <c r="C49" i="5"/>
</calcChain>
</file>

<file path=xl/sharedStrings.xml><?xml version="1.0" encoding="utf-8"?>
<sst xmlns="http://schemas.openxmlformats.org/spreadsheetml/2006/main" count="413" uniqueCount="207">
  <si>
    <t>Annual Audit</t>
  </si>
  <si>
    <t>Legal</t>
  </si>
  <si>
    <t>Engineering</t>
  </si>
  <si>
    <t>Accounting</t>
  </si>
  <si>
    <t>Payee</t>
  </si>
  <si>
    <t>Invoice Total</t>
  </si>
  <si>
    <t>Invoice Number</t>
  </si>
  <si>
    <t>Description</t>
  </si>
  <si>
    <t>Category</t>
  </si>
  <si>
    <t>G/L Account Charged</t>
  </si>
  <si>
    <t>JONES, NALE &amp; MATTINGLY PLC</t>
  </si>
  <si>
    <t>Farmers RECC</t>
  </si>
  <si>
    <t>Case No. 2025-00107</t>
  </si>
  <si>
    <t>WOLFRAM JOHN</t>
  </si>
  <si>
    <t>RICHARDSON GARDNER &amp;</t>
  </si>
  <si>
    <t>HONAKER LAW OFFICE, PLLC</t>
  </si>
  <si>
    <t>KENVIRONS INC</t>
  </si>
  <si>
    <t>AIR PERMIT COMPLIANCE</t>
  </si>
  <si>
    <t>MAY RETAINER &amp; MONTHLY CHARGES</t>
  </si>
  <si>
    <t>FROST, BROWN, TODD LLC</t>
  </si>
  <si>
    <t>GENERAL EMPLOYMENT ADVICE</t>
  </si>
  <si>
    <t>CAMPBELL MYERS &amp; RUTLEDGE</t>
  </si>
  <si>
    <t>JUNE RETAINER &amp; MONTHLY CHARGES</t>
  </si>
  <si>
    <t>JULY RETAINER &amp; MONTHLY CHARGES</t>
  </si>
  <si>
    <t>INTANDEM LLC</t>
  </si>
  <si>
    <t>COMPENSATION PLAN UPDATE</t>
  </si>
  <si>
    <t>ANNUAL AUDIT REPORT</t>
  </si>
  <si>
    <t>GDS ASSOCIATES INC</t>
  </si>
  <si>
    <t>WORK ORDER INSPECTION</t>
  </si>
  <si>
    <t>TOTAL</t>
  </si>
  <si>
    <t>Item 67 - Analysis of Professional Services</t>
  </si>
  <si>
    <t>Calendar Year:  2022</t>
  </si>
  <si>
    <t>Date</t>
  </si>
  <si>
    <t>ENGLISH,LUCAS,PRIEST &amp;</t>
  </si>
  <si>
    <t>GOSS SAMFORD PLLC</t>
  </si>
  <si>
    <t>INTERNAL INNOVATIONS</t>
  </si>
  <si>
    <t>SA00000000063885</t>
  </si>
  <si>
    <t>SA00000000064360</t>
  </si>
  <si>
    <t>SA00000000064731</t>
  </si>
  <si>
    <t>SA00000000064805</t>
  </si>
  <si>
    <t>INV-1532</t>
  </si>
  <si>
    <t>INV-1530</t>
  </si>
  <si>
    <t>INV-1533</t>
  </si>
  <si>
    <t>INV-1534</t>
  </si>
  <si>
    <t>INV-1543</t>
  </si>
  <si>
    <t>SA00000000064708</t>
  </si>
  <si>
    <t>SA00000000064033</t>
  </si>
  <si>
    <t>SA00000000064415</t>
  </si>
  <si>
    <t>SA00000000064537</t>
  </si>
  <si>
    <t>SA00000000063946</t>
  </si>
  <si>
    <t>SA00000000064016</t>
  </si>
  <si>
    <t>SA00000000064090</t>
  </si>
  <si>
    <t>SA00000000064166</t>
  </si>
  <si>
    <t>SA00000000064226</t>
  </si>
  <si>
    <t>SA00000000064315</t>
  </si>
  <si>
    <t>SA00000000064412</t>
  </si>
  <si>
    <t>SA00000000064478</t>
  </si>
  <si>
    <t>SA00000000064548</t>
  </si>
  <si>
    <t>SA00000000064645</t>
  </si>
  <si>
    <t>SA00000000064735</t>
  </si>
  <si>
    <t>SA00000000064804</t>
  </si>
  <si>
    <t>06/30/22</t>
  </si>
  <si>
    <t>10/26/22</t>
  </si>
  <si>
    <t>01/19/22</t>
  </si>
  <si>
    <t>07/20/22</t>
  </si>
  <si>
    <t>12/07/22</t>
  </si>
  <si>
    <t>12/31/22</t>
  </si>
  <si>
    <t>10/12/22</t>
  </si>
  <si>
    <t>09/19/22</t>
  </si>
  <si>
    <t>09/27/22</t>
  </si>
  <si>
    <t>10/06/22</t>
  </si>
  <si>
    <t>10/20/22</t>
  </si>
  <si>
    <t>11/08/22</t>
  </si>
  <si>
    <t>11/29/22</t>
  </si>
  <si>
    <t>02/15/22</t>
  </si>
  <si>
    <t>03/09/22</t>
  </si>
  <si>
    <t>08/05/22</t>
  </si>
  <si>
    <t>09/30/22</t>
  </si>
  <si>
    <t>01/31/22</t>
  </si>
  <si>
    <t>02/28/22</t>
  </si>
  <si>
    <t>03/31/22</t>
  </si>
  <si>
    <t>05/04/22</t>
  </si>
  <si>
    <t>06/03/22</t>
  </si>
  <si>
    <t>08/04/22</t>
  </si>
  <si>
    <t>08/31/22</t>
  </si>
  <si>
    <t>11/07/22</t>
  </si>
  <si>
    <t>12/08/22</t>
  </si>
  <si>
    <t>09/06/22</t>
  </si>
  <si>
    <t>PREP OF 990 -2021</t>
  </si>
  <si>
    <t>PENSION PLAN AGREED PROCEEDURES</t>
  </si>
  <si>
    <t>REVIEW OF ROW &amp; OTHER CONTRACTS</t>
  </si>
  <si>
    <t>FILING OF DEPR STUDY W/ PSC</t>
  </si>
  <si>
    <t>GENERAL BUSINESS</t>
  </si>
  <si>
    <t>SERVICES THROUGH 11/30</t>
  </si>
  <si>
    <t>SERVICES THROUGH 12/31/2022</t>
  </si>
  <si>
    <t>CEO VALUATION</t>
  </si>
  <si>
    <t>BOARD MTG PRESENTATION/INTANDEM</t>
  </si>
  <si>
    <t>CONSULTING FEES - CEO SEARCH</t>
  </si>
  <si>
    <t>CONSULTING/AUGUST</t>
  </si>
  <si>
    <t>CEO CANDIDATE SEARCH PROCESS</t>
  </si>
  <si>
    <t>CEO SEARCH</t>
  </si>
  <si>
    <t>POST RETIREMENT BENEFIT STUDY</t>
  </si>
  <si>
    <t>ANNUAL AIR PERMIT COMPLIANCE</t>
  </si>
  <si>
    <t>JANUARY RETAINER</t>
  </si>
  <si>
    <t>FEBRUARY RETAINER &amp; MONTHLY CHGS</t>
  </si>
  <si>
    <t>MARCH RETAINER FEE</t>
  </si>
  <si>
    <t>APRIL RETAINER &amp; MONTHLY CHARGES</t>
  </si>
  <si>
    <t>MAY RETAINER &amp; MONTHLY CHGS</t>
  </si>
  <si>
    <t>JUNE RETAINER &amp; MONTHLY CHGS</t>
  </si>
  <si>
    <t>AUG RETAINER &amp; MONTHLY CHARGES</t>
  </si>
  <si>
    <t>SEPT. RETAINER &amp; MONTHLY CHARGES</t>
  </si>
  <si>
    <t>OCT RETAINER &amp; MONTHLY CHARGES</t>
  </si>
  <si>
    <t>NOV RETAINER &amp; MONTHLY CHGS</t>
  </si>
  <si>
    <t>DECEMBER RETAINER</t>
  </si>
  <si>
    <t>RATE ISSUES &amp; TEAM MTG 09.02</t>
  </si>
  <si>
    <t>04/19/22</t>
  </si>
  <si>
    <t>05/26/22</t>
  </si>
  <si>
    <t>06/28/22</t>
  </si>
  <si>
    <t>10/18/22</t>
  </si>
  <si>
    <t>11/26/22</t>
  </si>
  <si>
    <t>CONTRACT DOCUMENTS</t>
  </si>
  <si>
    <t>CONSTRUCTION CONTRACT BID PROCES</t>
  </si>
  <si>
    <t>WORK ORDER INSPECTIONS</t>
  </si>
  <si>
    <t>Calendar Year:  2023</t>
  </si>
  <si>
    <t>LONG RANGE &amp; CONST. WORK PLANS</t>
  </si>
  <si>
    <t>DISCUSSIONS ABOUT CWP/LRP</t>
  </si>
  <si>
    <t>09/26/23</t>
  </si>
  <si>
    <t>11/07/23</t>
  </si>
  <si>
    <t>11/22/23</t>
  </si>
  <si>
    <t>12/14/23</t>
  </si>
  <si>
    <t>Legal - Rate Case</t>
  </si>
  <si>
    <t>Legal - General Counsel</t>
  </si>
  <si>
    <t xml:space="preserve"> Legal</t>
  </si>
  <si>
    <t>Misc - Consultant</t>
  </si>
  <si>
    <t xml:space="preserve"> Misc - Consultant - CEO Search</t>
  </si>
  <si>
    <t>SA00000000064987</t>
  </si>
  <si>
    <t>635V</t>
  </si>
  <si>
    <t>02/08/23</t>
  </si>
  <si>
    <t>02/28/23</t>
  </si>
  <si>
    <t>03/09/23</t>
  </si>
  <si>
    <t>03/31/23</t>
  </si>
  <si>
    <t>04/10/23</t>
  </si>
  <si>
    <t>04/28/23</t>
  </si>
  <si>
    <t>05/10/23</t>
  </si>
  <si>
    <t>05/31/23</t>
  </si>
  <si>
    <t>06/12/23</t>
  </si>
  <si>
    <t>07/01/23</t>
  </si>
  <si>
    <t>07/10/23</t>
  </si>
  <si>
    <t>08/08/23</t>
  </si>
  <si>
    <t>09/05/23</t>
  </si>
  <si>
    <t>09/12/23</t>
  </si>
  <si>
    <t>10/01/23</t>
  </si>
  <si>
    <t>10/10/23</t>
  </si>
  <si>
    <t>11/01/23</t>
  </si>
  <si>
    <t>11/10/23</t>
  </si>
  <si>
    <t>12/12/23</t>
  </si>
  <si>
    <t>12/29/23</t>
  </si>
  <si>
    <t>JOHN WOLFRAM CONSULT SUPP. COS</t>
  </si>
  <si>
    <t>HONAKER RATE CASE WORK</t>
  </si>
  <si>
    <t>CONSULTING SERVICES/JOHN WOLFRAM</t>
  </si>
  <si>
    <t>2022 RATE REVIEW/CATALYST</t>
  </si>
  <si>
    <t>RATE CASE WORK/HONAKER</t>
  </si>
  <si>
    <t>2023 RATE CASE CONSULT SUPPORT</t>
  </si>
  <si>
    <t>RATE CASE WORK</t>
  </si>
  <si>
    <t>2023 RATE CASE CONSULTING SUP</t>
  </si>
  <si>
    <t>2023 RATE CASE WORK</t>
  </si>
  <si>
    <t>2023 RATE CASE CONSULTING</t>
  </si>
  <si>
    <t>2023 RATE CASE</t>
  </si>
  <si>
    <t>RATE CASE - ATTORNEY</t>
  </si>
  <si>
    <t>Streamlined Rate Case - Consultant</t>
  </si>
  <si>
    <t>Streamlined Rate Case -Legal</t>
  </si>
  <si>
    <t>FILE NEW CEO CONFIDENTIAL INFO</t>
  </si>
  <si>
    <t>OUTSIDE SERVICES  -  OTHER</t>
  </si>
  <si>
    <t>FOLLOW-UP COACHING &amp; FEEDBACK</t>
  </si>
  <si>
    <t>POST RETIREMENT BENEFIT STUDY 23</t>
  </si>
  <si>
    <t>AIR PERMIT COMPLIANCE/LOAD MGT G</t>
  </si>
  <si>
    <t>CHRISTMAS GIFT</t>
  </si>
  <si>
    <t>JAN RETAINER &amp; MONTHLY CHGS</t>
  </si>
  <si>
    <t>FEB. RETAINER &amp; MONTHLY CHGS</t>
  </si>
  <si>
    <t>MARCH RETAINER &amp; MONTHLY CHGS</t>
  </si>
  <si>
    <t>JULY RETAINER &amp; MONTHLY CHGS</t>
  </si>
  <si>
    <t>AUGUST RETAINER &amp; MONTHLY CHGS</t>
  </si>
  <si>
    <t>SEPT. RETAINER &amp; MONTHLY CHGS</t>
  </si>
  <si>
    <t>OCT. RETAINER &amp; MONTHLY CHGS</t>
  </si>
  <si>
    <t>ATTORNEY</t>
  </si>
  <si>
    <t>SA00000000065006</t>
  </si>
  <si>
    <t>SA00000000064988</t>
  </si>
  <si>
    <t>INV-1565</t>
  </si>
  <si>
    <t>SA00000000065121</t>
  </si>
  <si>
    <t>SA00000000065481</t>
  </si>
  <si>
    <t>SA00000000065657</t>
  </si>
  <si>
    <t>SA00000000064871</t>
  </si>
  <si>
    <t>SA00000000064976</t>
  </si>
  <si>
    <t>SA00000000065064</t>
  </si>
  <si>
    <t>SA00000000065152</t>
  </si>
  <si>
    <t>SA00000000065213</t>
  </si>
  <si>
    <t>SA00000000065292</t>
  </si>
  <si>
    <t>SA00000000065388</t>
  </si>
  <si>
    <t>SA00000000065445</t>
  </si>
  <si>
    <t>SA00000000065508</t>
  </si>
  <si>
    <t>SA00000000065600</t>
  </si>
  <si>
    <t>SA00000000065687</t>
  </si>
  <si>
    <t>SA00000000065748</t>
  </si>
  <si>
    <t>GARDNER WOODFORD L JR</t>
  </si>
  <si>
    <t xml:space="preserve"> Misc - Consultant</t>
  </si>
  <si>
    <t>Accounting - Annual Audit</t>
  </si>
  <si>
    <t>LAWYER  XMAS GIFT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</si>
</sst>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7" formatCode="###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43" fontId="5" fillId="0" borderId="0" xfId="1" applyFont="1"/>
    <xf numFmtId="0" fontId="4" fillId="0" borderId="1" xfId="0" applyFont="1" applyBorder="1" applyAlignment="1">
      <alignment horizontal="center" wrapText="1"/>
    </xf>
    <xf numFmtId="43" fontId="4" fillId="0" borderId="1" xfId="1" applyFont="1" applyBorder="1" applyAlignment="1">
      <alignment horizontal="center" wrapText="1"/>
    </xf>
    <xf numFmtId="0" fontId="5" fillId="0" borderId="1" xfId="0" applyFont="1" applyBorder="1"/>
    <xf numFmtId="0" fontId="5" fillId="0" borderId="1" xfId="0" quotePrefix="1" applyNumberFormat="1" applyFont="1" applyBorder="1" applyAlignment="1">
      <alignment horizontal="left"/>
    </xf>
    <xf numFmtId="43" fontId="5" fillId="0" borderId="1" xfId="1" quotePrefix="1" applyFont="1" applyBorder="1"/>
    <xf numFmtId="43" fontId="5" fillId="0" borderId="1" xfId="1" applyFont="1" applyBorder="1"/>
    <xf numFmtId="0" fontId="5" fillId="0" borderId="1" xfId="0" applyNumberFormat="1" applyFont="1" applyBorder="1" applyAlignment="1">
      <alignment horizontal="left"/>
    </xf>
    <xf numFmtId="0" fontId="3" fillId="0" borderId="1" xfId="2" quotePrefix="1" applyNumberFormat="1" applyFont="1" applyBorder="1" applyAlignment="1">
      <alignment horizontal="left"/>
    </xf>
    <xf numFmtId="43" fontId="3" fillId="0" borderId="1" xfId="1" quotePrefix="1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67" fontId="5" fillId="0" borderId="1" xfId="0" quotePrefix="1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167" fontId="3" fillId="0" borderId="1" xfId="2" quotePrefix="1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14" fontId="5" fillId="0" borderId="1" xfId="0" applyNumberFormat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4A66B-32D7-44F9-A70C-AEC5C5FA88A5}">
  <sheetPr>
    <pageSetUpPr fitToPage="1"/>
  </sheetPr>
  <dimension ref="A1:G49"/>
  <sheetViews>
    <sheetView topLeftCell="A13" workbookViewId="0">
      <selection activeCell="B47" sqref="B47"/>
    </sheetView>
  </sheetViews>
  <sheetFormatPr defaultRowHeight="12.75" x14ac:dyDescent="0.2"/>
  <cols>
    <col min="1" max="1" width="35.28515625" style="2" bestFit="1" customWidth="1"/>
    <col min="2" max="2" width="35.140625" style="2" bestFit="1" customWidth="1"/>
    <col min="3" max="3" width="12.28515625" style="3" bestFit="1" customWidth="1"/>
    <col min="4" max="4" width="17.5703125" style="2" bestFit="1" customWidth="1"/>
    <col min="5" max="5" width="12.85546875" style="15" bestFit="1" customWidth="1"/>
    <col min="6" max="6" width="14.7109375" style="2" customWidth="1"/>
    <col min="7" max="7" width="37.42578125" style="2" bestFit="1" customWidth="1"/>
    <col min="8" max="16384" width="9.140625" style="2"/>
  </cols>
  <sheetData>
    <row r="1" spans="1:7" x14ac:dyDescent="0.2">
      <c r="A1" s="19" t="s">
        <v>11</v>
      </c>
      <c r="G1" s="20" t="s">
        <v>31</v>
      </c>
    </row>
    <row r="2" spans="1:7" x14ac:dyDescent="0.2">
      <c r="A2" s="19" t="s">
        <v>12</v>
      </c>
    </row>
    <row r="3" spans="1:7" x14ac:dyDescent="0.2">
      <c r="A3" s="19" t="s">
        <v>30</v>
      </c>
    </row>
    <row r="5" spans="1:7" s="1" customFormat="1" ht="25.5" x14ac:dyDescent="0.2">
      <c r="A5" s="4" t="s">
        <v>8</v>
      </c>
      <c r="B5" s="4" t="s">
        <v>4</v>
      </c>
      <c r="C5" s="5" t="s">
        <v>5</v>
      </c>
      <c r="D5" s="4" t="s">
        <v>6</v>
      </c>
      <c r="E5" s="4" t="s">
        <v>9</v>
      </c>
      <c r="F5" s="4" t="s">
        <v>32</v>
      </c>
      <c r="G5" s="4" t="s">
        <v>7</v>
      </c>
    </row>
    <row r="6" spans="1:7" x14ac:dyDescent="0.2">
      <c r="A6" s="6" t="s">
        <v>130</v>
      </c>
      <c r="B6" s="7" t="s">
        <v>34</v>
      </c>
      <c r="C6" s="8">
        <v>610</v>
      </c>
      <c r="D6" s="7" t="s">
        <v>36</v>
      </c>
      <c r="E6" s="16">
        <v>923</v>
      </c>
      <c r="F6" s="6" t="s">
        <v>63</v>
      </c>
      <c r="G6" s="7" t="s">
        <v>91</v>
      </c>
    </row>
    <row r="7" spans="1:7" x14ac:dyDescent="0.2">
      <c r="A7" s="6" t="s">
        <v>2</v>
      </c>
      <c r="B7" s="7" t="s">
        <v>27</v>
      </c>
      <c r="C7" s="8">
        <v>234.02</v>
      </c>
      <c r="D7" s="7">
        <v>202327</v>
      </c>
      <c r="E7" s="16">
        <v>107.21</v>
      </c>
      <c r="F7" s="6" t="s">
        <v>63</v>
      </c>
      <c r="G7" s="7" t="s">
        <v>120</v>
      </c>
    </row>
    <row r="8" spans="1:7" x14ac:dyDescent="0.2">
      <c r="A8" s="6" t="s">
        <v>131</v>
      </c>
      <c r="B8" s="11" t="s">
        <v>14</v>
      </c>
      <c r="C8" s="12">
        <v>300</v>
      </c>
      <c r="D8" s="11" t="s">
        <v>49</v>
      </c>
      <c r="E8" s="18">
        <v>923</v>
      </c>
      <c r="F8" s="6" t="s">
        <v>78</v>
      </c>
      <c r="G8" s="11" t="s">
        <v>103</v>
      </c>
    </row>
    <row r="9" spans="1:7" x14ac:dyDescent="0.2">
      <c r="A9" s="6" t="s">
        <v>3</v>
      </c>
      <c r="B9" s="11" t="s">
        <v>10</v>
      </c>
      <c r="C9" s="12">
        <v>3000</v>
      </c>
      <c r="D9" s="11">
        <v>129906</v>
      </c>
      <c r="E9" s="18">
        <v>923</v>
      </c>
      <c r="F9" s="6" t="s">
        <v>74</v>
      </c>
      <c r="G9" s="11" t="s">
        <v>101</v>
      </c>
    </row>
    <row r="10" spans="1:7" x14ac:dyDescent="0.2">
      <c r="A10" s="6" t="s">
        <v>131</v>
      </c>
      <c r="B10" s="11" t="s">
        <v>14</v>
      </c>
      <c r="C10" s="12">
        <v>487.5</v>
      </c>
      <c r="D10" s="11" t="s">
        <v>50</v>
      </c>
      <c r="E10" s="18">
        <v>923</v>
      </c>
      <c r="F10" s="6" t="s">
        <v>79</v>
      </c>
      <c r="G10" s="11" t="s">
        <v>104</v>
      </c>
    </row>
    <row r="11" spans="1:7" x14ac:dyDescent="0.2">
      <c r="A11" s="6" t="s">
        <v>2</v>
      </c>
      <c r="B11" s="7" t="s">
        <v>27</v>
      </c>
      <c r="C11" s="8">
        <v>4305.1000000000004</v>
      </c>
      <c r="D11" s="7">
        <v>201389</v>
      </c>
      <c r="E11" s="16">
        <v>107.21</v>
      </c>
      <c r="F11" s="6" t="s">
        <v>79</v>
      </c>
      <c r="G11" s="7" t="s">
        <v>121</v>
      </c>
    </row>
    <row r="12" spans="1:7" x14ac:dyDescent="0.2">
      <c r="A12" s="6" t="s">
        <v>1</v>
      </c>
      <c r="B12" s="11" t="s">
        <v>16</v>
      </c>
      <c r="C12" s="12">
        <v>1137.5</v>
      </c>
      <c r="D12" s="11" t="s">
        <v>46</v>
      </c>
      <c r="E12" s="18">
        <v>923</v>
      </c>
      <c r="F12" s="6" t="s">
        <v>75</v>
      </c>
      <c r="G12" s="11" t="s">
        <v>102</v>
      </c>
    </row>
    <row r="13" spans="1:7" x14ac:dyDescent="0.2">
      <c r="A13" s="6" t="s">
        <v>131</v>
      </c>
      <c r="B13" s="11" t="s">
        <v>14</v>
      </c>
      <c r="C13" s="12">
        <v>300</v>
      </c>
      <c r="D13" s="11" t="s">
        <v>51</v>
      </c>
      <c r="E13" s="18">
        <v>923</v>
      </c>
      <c r="F13" s="6" t="s">
        <v>80</v>
      </c>
      <c r="G13" s="11" t="s">
        <v>105</v>
      </c>
    </row>
    <row r="14" spans="1:7" x14ac:dyDescent="0.2">
      <c r="A14" s="6" t="s">
        <v>2</v>
      </c>
      <c r="B14" s="7" t="s">
        <v>27</v>
      </c>
      <c r="C14" s="8">
        <v>10073.469999999999</v>
      </c>
      <c r="D14" s="7">
        <v>205031</v>
      </c>
      <c r="E14" s="16">
        <v>107.21</v>
      </c>
      <c r="F14" s="6" t="s">
        <v>115</v>
      </c>
      <c r="G14" s="7" t="s">
        <v>28</v>
      </c>
    </row>
    <row r="15" spans="1:7" x14ac:dyDescent="0.2">
      <c r="A15" s="6" t="s">
        <v>131</v>
      </c>
      <c r="B15" s="11" t="s">
        <v>14</v>
      </c>
      <c r="C15" s="12">
        <v>465</v>
      </c>
      <c r="D15" s="11" t="s">
        <v>52</v>
      </c>
      <c r="E15" s="18">
        <v>923</v>
      </c>
      <c r="F15" s="6" t="s">
        <v>81</v>
      </c>
      <c r="G15" s="11" t="s">
        <v>106</v>
      </c>
    </row>
    <row r="16" spans="1:7" x14ac:dyDescent="0.2">
      <c r="A16" s="6" t="s">
        <v>2</v>
      </c>
      <c r="B16" s="7" t="s">
        <v>27</v>
      </c>
      <c r="C16" s="8">
        <v>195</v>
      </c>
      <c r="D16" s="7">
        <v>205890</v>
      </c>
      <c r="E16" s="16">
        <v>107.21</v>
      </c>
      <c r="F16" s="6" t="s">
        <v>116</v>
      </c>
      <c r="G16" s="7" t="s">
        <v>28</v>
      </c>
    </row>
    <row r="17" spans="1:7" x14ac:dyDescent="0.2">
      <c r="A17" s="6" t="s">
        <v>131</v>
      </c>
      <c r="B17" s="11" t="s">
        <v>14</v>
      </c>
      <c r="C17" s="12">
        <v>712.5</v>
      </c>
      <c r="D17" s="11" t="s">
        <v>53</v>
      </c>
      <c r="E17" s="18">
        <v>923</v>
      </c>
      <c r="F17" s="6" t="s">
        <v>82</v>
      </c>
      <c r="G17" s="11" t="s">
        <v>107</v>
      </c>
    </row>
    <row r="18" spans="1:7" x14ac:dyDescent="0.2">
      <c r="A18" s="6" t="s">
        <v>2</v>
      </c>
      <c r="B18" s="7" t="s">
        <v>27</v>
      </c>
      <c r="C18" s="8">
        <v>122.5</v>
      </c>
      <c r="D18" s="7">
        <v>207118</v>
      </c>
      <c r="E18" s="16">
        <v>107.21</v>
      </c>
      <c r="F18" s="6" t="s">
        <v>117</v>
      </c>
      <c r="G18" s="7" t="s">
        <v>28</v>
      </c>
    </row>
    <row r="19" spans="1:7" x14ac:dyDescent="0.2">
      <c r="A19" s="6" t="s">
        <v>3</v>
      </c>
      <c r="B19" s="7" t="s">
        <v>21</v>
      </c>
      <c r="C19" s="8">
        <v>500</v>
      </c>
      <c r="D19" s="7">
        <v>38068</v>
      </c>
      <c r="E19" s="16">
        <v>923</v>
      </c>
      <c r="F19" s="6" t="s">
        <v>61</v>
      </c>
      <c r="G19" s="7" t="s">
        <v>88</v>
      </c>
    </row>
    <row r="20" spans="1:7" x14ac:dyDescent="0.2">
      <c r="A20" s="6" t="s">
        <v>3</v>
      </c>
      <c r="B20" s="7" t="s">
        <v>21</v>
      </c>
      <c r="C20" s="9">
        <v>2750</v>
      </c>
      <c r="D20" s="7">
        <v>38068</v>
      </c>
      <c r="E20" s="17">
        <v>923</v>
      </c>
      <c r="F20" s="6" t="s">
        <v>61</v>
      </c>
      <c r="G20" s="10" t="s">
        <v>89</v>
      </c>
    </row>
    <row r="21" spans="1:7" x14ac:dyDescent="0.2">
      <c r="A21" s="6" t="s">
        <v>0</v>
      </c>
      <c r="B21" s="7" t="s">
        <v>21</v>
      </c>
      <c r="C21" s="9">
        <v>18500</v>
      </c>
      <c r="D21" s="7">
        <v>38068</v>
      </c>
      <c r="E21" s="17">
        <v>923</v>
      </c>
      <c r="F21" s="6" t="s">
        <v>61</v>
      </c>
      <c r="G21" s="10" t="s">
        <v>26</v>
      </c>
    </row>
    <row r="22" spans="1:7" x14ac:dyDescent="0.2">
      <c r="A22" s="6" t="s">
        <v>131</v>
      </c>
      <c r="B22" s="11" t="s">
        <v>14</v>
      </c>
      <c r="C22" s="12">
        <v>596.5</v>
      </c>
      <c r="D22" s="11" t="s">
        <v>54</v>
      </c>
      <c r="E22" s="18">
        <v>923</v>
      </c>
      <c r="F22" s="6" t="s">
        <v>61</v>
      </c>
      <c r="G22" s="11" t="s">
        <v>108</v>
      </c>
    </row>
    <row r="23" spans="1:7" x14ac:dyDescent="0.2">
      <c r="A23" s="6" t="s">
        <v>132</v>
      </c>
      <c r="B23" s="11" t="s">
        <v>34</v>
      </c>
      <c r="C23" s="12">
        <v>147.5</v>
      </c>
      <c r="D23" s="11" t="s">
        <v>37</v>
      </c>
      <c r="E23" s="18">
        <v>923</v>
      </c>
      <c r="F23" s="6" t="s">
        <v>64</v>
      </c>
      <c r="G23" s="11" t="s">
        <v>92</v>
      </c>
    </row>
    <row r="24" spans="1:7" x14ac:dyDescent="0.2">
      <c r="A24" s="6" t="s">
        <v>131</v>
      </c>
      <c r="B24" s="11" t="s">
        <v>14</v>
      </c>
      <c r="C24" s="12">
        <v>375</v>
      </c>
      <c r="D24" s="11" t="s">
        <v>55</v>
      </c>
      <c r="E24" s="18">
        <v>923</v>
      </c>
      <c r="F24" s="6" t="s">
        <v>83</v>
      </c>
      <c r="G24" s="11" t="s">
        <v>23</v>
      </c>
    </row>
    <row r="25" spans="1:7" x14ac:dyDescent="0.2">
      <c r="A25" s="6" t="s">
        <v>1</v>
      </c>
      <c r="B25" s="11" t="s">
        <v>16</v>
      </c>
      <c r="C25" s="12">
        <v>922.5</v>
      </c>
      <c r="D25" s="11" t="s">
        <v>47</v>
      </c>
      <c r="E25" s="18">
        <v>923</v>
      </c>
      <c r="F25" s="6" t="s">
        <v>76</v>
      </c>
      <c r="G25" s="11" t="s">
        <v>17</v>
      </c>
    </row>
    <row r="26" spans="1:7" x14ac:dyDescent="0.2">
      <c r="A26" s="6" t="s">
        <v>131</v>
      </c>
      <c r="B26" s="11" t="s">
        <v>14</v>
      </c>
      <c r="C26" s="12">
        <v>1650.97</v>
      </c>
      <c r="D26" s="11" t="s">
        <v>56</v>
      </c>
      <c r="E26" s="18">
        <v>923</v>
      </c>
      <c r="F26" s="6" t="s">
        <v>84</v>
      </c>
      <c r="G26" s="11" t="s">
        <v>109</v>
      </c>
    </row>
    <row r="27" spans="1:7" x14ac:dyDescent="0.2">
      <c r="A27" s="6" t="s">
        <v>133</v>
      </c>
      <c r="B27" s="7" t="s">
        <v>13</v>
      </c>
      <c r="C27" s="8">
        <v>1920.51</v>
      </c>
      <c r="D27" s="7">
        <v>220807</v>
      </c>
      <c r="E27" s="16">
        <v>923</v>
      </c>
      <c r="F27" s="6" t="s">
        <v>87</v>
      </c>
      <c r="G27" s="7" t="s">
        <v>114</v>
      </c>
    </row>
    <row r="28" spans="1:7" x14ac:dyDescent="0.2">
      <c r="A28" s="6" t="s">
        <v>134</v>
      </c>
      <c r="B28" s="11" t="s">
        <v>35</v>
      </c>
      <c r="C28" s="12">
        <v>3875</v>
      </c>
      <c r="D28" s="11" t="s">
        <v>40</v>
      </c>
      <c r="E28" s="18">
        <v>923</v>
      </c>
      <c r="F28" s="6" t="s">
        <v>68</v>
      </c>
      <c r="G28" s="11" t="s">
        <v>97</v>
      </c>
    </row>
    <row r="29" spans="1:7" x14ac:dyDescent="0.2">
      <c r="A29" s="6" t="s">
        <v>134</v>
      </c>
      <c r="B29" s="11" t="s">
        <v>35</v>
      </c>
      <c r="C29" s="12">
        <v>9918.85</v>
      </c>
      <c r="D29" s="11" t="s">
        <v>41</v>
      </c>
      <c r="E29" s="18">
        <v>923</v>
      </c>
      <c r="F29" s="6" t="s">
        <v>69</v>
      </c>
      <c r="G29" s="11" t="s">
        <v>98</v>
      </c>
    </row>
    <row r="30" spans="1:7" x14ac:dyDescent="0.2">
      <c r="A30" s="6" t="s">
        <v>1</v>
      </c>
      <c r="B30" s="11" t="s">
        <v>16</v>
      </c>
      <c r="C30" s="12">
        <v>555</v>
      </c>
      <c r="D30" s="11" t="s">
        <v>48</v>
      </c>
      <c r="E30" s="18">
        <v>923</v>
      </c>
      <c r="F30" s="6" t="s">
        <v>77</v>
      </c>
      <c r="G30" s="11" t="s">
        <v>17</v>
      </c>
    </row>
    <row r="31" spans="1:7" x14ac:dyDescent="0.2">
      <c r="A31" s="6" t="s">
        <v>131</v>
      </c>
      <c r="B31" s="11" t="s">
        <v>14</v>
      </c>
      <c r="C31" s="12">
        <v>374.28</v>
      </c>
      <c r="D31" s="11" t="s">
        <v>57</v>
      </c>
      <c r="E31" s="18">
        <v>923</v>
      </c>
      <c r="F31" s="6" t="s">
        <v>77</v>
      </c>
      <c r="G31" s="11" t="s">
        <v>110</v>
      </c>
    </row>
    <row r="32" spans="1:7" x14ac:dyDescent="0.2">
      <c r="A32" s="6" t="s">
        <v>134</v>
      </c>
      <c r="B32" s="11" t="s">
        <v>35</v>
      </c>
      <c r="C32" s="12">
        <v>5800</v>
      </c>
      <c r="D32" s="11" t="s">
        <v>42</v>
      </c>
      <c r="E32" s="18">
        <v>923</v>
      </c>
      <c r="F32" s="6" t="s">
        <v>70</v>
      </c>
      <c r="G32" s="11" t="s">
        <v>99</v>
      </c>
    </row>
    <row r="33" spans="1:7" x14ac:dyDescent="0.2">
      <c r="A33" s="6" t="s">
        <v>133</v>
      </c>
      <c r="B33" s="11" t="s">
        <v>24</v>
      </c>
      <c r="C33" s="12">
        <v>1000</v>
      </c>
      <c r="D33" s="11">
        <v>5152</v>
      </c>
      <c r="E33" s="18">
        <v>923</v>
      </c>
      <c r="F33" s="6" t="s">
        <v>67</v>
      </c>
      <c r="G33" s="11" t="s">
        <v>95</v>
      </c>
    </row>
    <row r="34" spans="1:7" x14ac:dyDescent="0.2">
      <c r="A34" s="6" t="s">
        <v>133</v>
      </c>
      <c r="B34" s="11" t="s">
        <v>24</v>
      </c>
      <c r="C34" s="12">
        <v>2950</v>
      </c>
      <c r="D34" s="11">
        <v>5152</v>
      </c>
      <c r="E34" s="18">
        <v>923</v>
      </c>
      <c r="F34" s="6" t="s">
        <v>67</v>
      </c>
      <c r="G34" s="11" t="s">
        <v>25</v>
      </c>
    </row>
    <row r="35" spans="1:7" x14ac:dyDescent="0.2">
      <c r="A35" s="6" t="s">
        <v>133</v>
      </c>
      <c r="B35" s="11" t="s">
        <v>24</v>
      </c>
      <c r="C35" s="12">
        <v>650</v>
      </c>
      <c r="D35" s="11">
        <v>5152</v>
      </c>
      <c r="E35" s="18">
        <v>923</v>
      </c>
      <c r="F35" s="6" t="s">
        <v>67</v>
      </c>
      <c r="G35" s="11" t="s">
        <v>96</v>
      </c>
    </row>
    <row r="36" spans="1:7" x14ac:dyDescent="0.2">
      <c r="A36" s="6" t="s">
        <v>2</v>
      </c>
      <c r="B36" s="7" t="s">
        <v>27</v>
      </c>
      <c r="C36" s="8">
        <v>9719.09</v>
      </c>
      <c r="D36" s="7">
        <v>211035</v>
      </c>
      <c r="E36" s="16">
        <v>107.21</v>
      </c>
      <c r="F36" s="6" t="s">
        <v>118</v>
      </c>
      <c r="G36" s="7" t="s">
        <v>122</v>
      </c>
    </row>
    <row r="37" spans="1:7" x14ac:dyDescent="0.2">
      <c r="A37" s="6" t="s">
        <v>134</v>
      </c>
      <c r="B37" s="11" t="s">
        <v>35</v>
      </c>
      <c r="C37" s="12">
        <v>16000</v>
      </c>
      <c r="D37" s="11" t="s">
        <v>43</v>
      </c>
      <c r="E37" s="18">
        <v>923</v>
      </c>
      <c r="F37" s="6" t="s">
        <v>71</v>
      </c>
      <c r="G37" s="11" t="s">
        <v>100</v>
      </c>
    </row>
    <row r="38" spans="1:7" x14ac:dyDescent="0.2">
      <c r="A38" s="6" t="s">
        <v>1</v>
      </c>
      <c r="B38" s="7" t="s">
        <v>33</v>
      </c>
      <c r="C38" s="8">
        <v>1856.5</v>
      </c>
      <c r="D38" s="7">
        <v>117617</v>
      </c>
      <c r="E38" s="16">
        <v>923</v>
      </c>
      <c r="F38" s="6" t="s">
        <v>62</v>
      </c>
      <c r="G38" s="7" t="s">
        <v>90</v>
      </c>
    </row>
    <row r="39" spans="1:7" x14ac:dyDescent="0.2">
      <c r="A39" s="6" t="s">
        <v>131</v>
      </c>
      <c r="B39" s="7" t="s">
        <v>14</v>
      </c>
      <c r="C39" s="8">
        <v>450</v>
      </c>
      <c r="D39" s="7" t="s">
        <v>58</v>
      </c>
      <c r="E39" s="16">
        <v>923</v>
      </c>
      <c r="F39" s="6" t="s">
        <v>85</v>
      </c>
      <c r="G39" s="7" t="s">
        <v>111</v>
      </c>
    </row>
    <row r="40" spans="1:7" x14ac:dyDescent="0.2">
      <c r="A40" s="6" t="s">
        <v>134</v>
      </c>
      <c r="B40" s="11" t="s">
        <v>35</v>
      </c>
      <c r="C40" s="12">
        <v>14959.02</v>
      </c>
      <c r="D40" s="11" t="s">
        <v>44</v>
      </c>
      <c r="E40" s="18">
        <v>923</v>
      </c>
      <c r="F40" s="6" t="s">
        <v>72</v>
      </c>
      <c r="G40" s="11" t="s">
        <v>100</v>
      </c>
    </row>
    <row r="41" spans="1:7" x14ac:dyDescent="0.2">
      <c r="A41" s="6" t="s">
        <v>2</v>
      </c>
      <c r="B41" s="7" t="s">
        <v>27</v>
      </c>
      <c r="C41" s="8">
        <v>512.5</v>
      </c>
      <c r="D41" s="7">
        <v>212070</v>
      </c>
      <c r="E41" s="16">
        <v>107.21</v>
      </c>
      <c r="F41" s="6" t="s">
        <v>119</v>
      </c>
      <c r="G41" s="7" t="s">
        <v>122</v>
      </c>
    </row>
    <row r="42" spans="1:7" x14ac:dyDescent="0.2">
      <c r="A42" s="6" t="s">
        <v>134</v>
      </c>
      <c r="B42" s="11" t="s">
        <v>35</v>
      </c>
      <c r="C42" s="12">
        <v>18750.849999999999</v>
      </c>
      <c r="D42" s="11" t="s">
        <v>45</v>
      </c>
      <c r="E42" s="18">
        <v>923</v>
      </c>
      <c r="F42" s="6" t="s">
        <v>73</v>
      </c>
      <c r="G42" s="11" t="s">
        <v>100</v>
      </c>
    </row>
    <row r="43" spans="1:7" x14ac:dyDescent="0.2">
      <c r="A43" s="6" t="s">
        <v>1</v>
      </c>
      <c r="B43" s="11" t="s">
        <v>15</v>
      </c>
      <c r="C43" s="12">
        <v>624</v>
      </c>
      <c r="D43" s="11" t="s">
        <v>38</v>
      </c>
      <c r="E43" s="18">
        <v>923</v>
      </c>
      <c r="F43" s="6" t="s">
        <v>65</v>
      </c>
      <c r="G43" s="11" t="s">
        <v>93</v>
      </c>
    </row>
    <row r="44" spans="1:7" x14ac:dyDescent="0.2">
      <c r="A44" s="6" t="s">
        <v>131</v>
      </c>
      <c r="B44" s="7" t="s">
        <v>14</v>
      </c>
      <c r="C44" s="8">
        <v>1177.5</v>
      </c>
      <c r="D44" s="7" t="s">
        <v>59</v>
      </c>
      <c r="E44" s="16">
        <v>923</v>
      </c>
      <c r="F44" s="6" t="s">
        <v>86</v>
      </c>
      <c r="G44" s="7" t="s">
        <v>112</v>
      </c>
    </row>
    <row r="45" spans="1:7" x14ac:dyDescent="0.2">
      <c r="A45" s="6" t="s">
        <v>1</v>
      </c>
      <c r="B45" s="11" t="s">
        <v>15</v>
      </c>
      <c r="C45" s="12">
        <v>473</v>
      </c>
      <c r="D45" s="11" t="s">
        <v>39</v>
      </c>
      <c r="E45" s="18">
        <v>923</v>
      </c>
      <c r="F45" s="6" t="s">
        <v>66</v>
      </c>
      <c r="G45" s="11" t="s">
        <v>94</v>
      </c>
    </row>
    <row r="46" spans="1:7" x14ac:dyDescent="0.2">
      <c r="A46" s="6" t="s">
        <v>131</v>
      </c>
      <c r="B46" s="7" t="s">
        <v>14</v>
      </c>
      <c r="C46" s="8">
        <v>300</v>
      </c>
      <c r="D46" s="7" t="s">
        <v>60</v>
      </c>
      <c r="E46" s="16">
        <v>923</v>
      </c>
      <c r="F46" s="6" t="s">
        <v>66</v>
      </c>
      <c r="G46" s="7" t="s">
        <v>113</v>
      </c>
    </row>
    <row r="47" spans="1:7" x14ac:dyDescent="0.2">
      <c r="A47" s="6" t="s">
        <v>131</v>
      </c>
      <c r="B47" s="11" t="s">
        <v>203</v>
      </c>
      <c r="C47" s="8">
        <v>100</v>
      </c>
      <c r="D47" s="7"/>
      <c r="E47" s="16">
        <v>923</v>
      </c>
      <c r="F47" s="6" t="s">
        <v>66</v>
      </c>
      <c r="G47" s="7" t="s">
        <v>206</v>
      </c>
    </row>
    <row r="48" spans="1:7" x14ac:dyDescent="0.2">
      <c r="A48" s="6"/>
      <c r="B48" s="6"/>
      <c r="C48" s="9"/>
      <c r="D48" s="6"/>
      <c r="E48" s="14"/>
      <c r="F48" s="6"/>
      <c r="G48" s="6"/>
    </row>
    <row r="49" spans="1:7" ht="15" customHeight="1" x14ac:dyDescent="0.2">
      <c r="A49" s="6"/>
      <c r="B49" s="13" t="s">
        <v>29</v>
      </c>
      <c r="C49" s="9">
        <f>SUM(C6:C47)</f>
        <v>139351.16</v>
      </c>
      <c r="D49" s="6"/>
      <c r="E49" s="14"/>
      <c r="F49" s="6"/>
      <c r="G49" s="6"/>
    </row>
  </sheetData>
  <sortState ref="A6:G47">
    <sortCondition ref="F6:F47"/>
  </sortState>
  <pageMargins left="0.2" right="0.2" top="0.75" bottom="0.75" header="0.3" footer="0.3"/>
  <pageSetup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AB030-DF42-41D5-B282-168D7E56C157}">
  <sheetPr>
    <pageSetUpPr fitToPage="1"/>
  </sheetPr>
  <dimension ref="A1:G58"/>
  <sheetViews>
    <sheetView tabSelected="1" workbookViewId="0">
      <selection activeCell="G21" sqref="G21"/>
    </sheetView>
  </sheetViews>
  <sheetFormatPr defaultRowHeight="15" x14ac:dyDescent="0.2"/>
  <cols>
    <col min="1" max="1" width="35.28515625" style="2" bestFit="1" customWidth="1"/>
    <col min="2" max="2" width="35.140625" style="2" bestFit="1" customWidth="1"/>
    <col min="3" max="3" width="12.28515625" style="3" bestFit="1" customWidth="1"/>
    <col min="4" max="4" width="17.5703125" style="2" bestFit="1" customWidth="1"/>
    <col min="5" max="5" width="12.85546875" style="15" bestFit="1" customWidth="1"/>
    <col min="6" max="6" width="14.7109375" style="2" customWidth="1"/>
    <col min="7" max="7" width="37.42578125" style="2" bestFit="1" customWidth="1"/>
    <col min="8" max="16384" width="9.140625" style="2"/>
  </cols>
  <sheetData>
    <row r="1" spans="1:7" ht="12.75" x14ac:dyDescent="0.2">
      <c r="A1" s="19" t="s">
        <v>11</v>
      </c>
      <c r="G1" s="20" t="s">
        <v>123</v>
      </c>
    </row>
    <row r="2" spans="1:7" ht="12.75" x14ac:dyDescent="0.2">
      <c r="A2" s="19" t="s">
        <v>12</v>
      </c>
    </row>
    <row r="3" spans="1:7" ht="12.75" x14ac:dyDescent="0.2">
      <c r="A3" s="19" t="s">
        <v>30</v>
      </c>
    </row>
    <row r="5" spans="1:7" s="1" customFormat="1" ht="25.5" x14ac:dyDescent="0.2">
      <c r="A5" s="4" t="s">
        <v>8</v>
      </c>
      <c r="B5" s="4" t="s">
        <v>4</v>
      </c>
      <c r="C5" s="5" t="s">
        <v>5</v>
      </c>
      <c r="D5" s="4" t="s">
        <v>6</v>
      </c>
      <c r="E5" s="4" t="s">
        <v>9</v>
      </c>
      <c r="F5" s="4" t="s">
        <v>32</v>
      </c>
      <c r="G5" s="4" t="s">
        <v>7</v>
      </c>
    </row>
    <row r="6" spans="1:7" ht="12.75" x14ac:dyDescent="0.2">
      <c r="A6" s="6" t="s">
        <v>2</v>
      </c>
      <c r="B6" s="7" t="s">
        <v>27</v>
      </c>
      <c r="C6" s="8">
        <v>7036.44</v>
      </c>
      <c r="D6" s="7">
        <v>221365</v>
      </c>
      <c r="E6" s="16">
        <v>107.21</v>
      </c>
      <c r="F6" s="6" t="s">
        <v>126</v>
      </c>
      <c r="G6" s="7" t="s">
        <v>122</v>
      </c>
    </row>
    <row r="7" spans="1:7" ht="12.75" x14ac:dyDescent="0.2">
      <c r="A7" s="6" t="s">
        <v>2</v>
      </c>
      <c r="B7" s="7" t="s">
        <v>27</v>
      </c>
      <c r="C7" s="8">
        <v>735</v>
      </c>
      <c r="D7" s="7">
        <v>222606</v>
      </c>
      <c r="E7" s="16">
        <v>107.21</v>
      </c>
      <c r="F7" s="6" t="s">
        <v>127</v>
      </c>
      <c r="G7" s="7" t="s">
        <v>124</v>
      </c>
    </row>
    <row r="8" spans="1:7" ht="12.75" x14ac:dyDescent="0.2">
      <c r="A8" s="6" t="s">
        <v>2</v>
      </c>
      <c r="B8" s="11" t="s">
        <v>27</v>
      </c>
      <c r="C8" s="12">
        <v>290</v>
      </c>
      <c r="D8" s="11">
        <v>222300</v>
      </c>
      <c r="E8" s="18">
        <v>107.21</v>
      </c>
      <c r="F8" s="6" t="s">
        <v>127</v>
      </c>
      <c r="G8" s="11" t="s">
        <v>28</v>
      </c>
    </row>
    <row r="9" spans="1:7" ht="12.75" x14ac:dyDescent="0.2">
      <c r="A9" s="6" t="s">
        <v>2</v>
      </c>
      <c r="B9" s="11" t="s">
        <v>27</v>
      </c>
      <c r="C9" s="12">
        <v>5822.46</v>
      </c>
      <c r="D9" s="11">
        <v>223148</v>
      </c>
      <c r="E9" s="18">
        <v>107.21</v>
      </c>
      <c r="F9" s="6" t="s">
        <v>128</v>
      </c>
      <c r="G9" s="11" t="s">
        <v>28</v>
      </c>
    </row>
    <row r="10" spans="1:7" ht="12.75" x14ac:dyDescent="0.2">
      <c r="A10" s="6" t="s">
        <v>2</v>
      </c>
      <c r="B10" s="11" t="s">
        <v>27</v>
      </c>
      <c r="C10" s="12">
        <v>367.5</v>
      </c>
      <c r="D10" s="11">
        <v>223498</v>
      </c>
      <c r="E10" s="18">
        <v>107.21</v>
      </c>
      <c r="F10" s="6" t="s">
        <v>129</v>
      </c>
      <c r="G10" s="11" t="s">
        <v>125</v>
      </c>
    </row>
    <row r="11" spans="1:7" ht="12.75" x14ac:dyDescent="0.2">
      <c r="A11" s="6" t="s">
        <v>169</v>
      </c>
      <c r="B11" s="7" t="s">
        <v>13</v>
      </c>
      <c r="C11" s="8">
        <v>1687.5</v>
      </c>
      <c r="D11" s="7">
        <v>230107</v>
      </c>
      <c r="E11" s="16">
        <v>928</v>
      </c>
      <c r="F11" s="6" t="s">
        <v>137</v>
      </c>
      <c r="G11" s="7" t="s">
        <v>157</v>
      </c>
    </row>
    <row r="12" spans="1:7" ht="12.75" x14ac:dyDescent="0.2">
      <c r="A12" s="6" t="s">
        <v>170</v>
      </c>
      <c r="B12" s="11" t="s">
        <v>15</v>
      </c>
      <c r="C12" s="12">
        <v>1112.5</v>
      </c>
      <c r="D12" s="11">
        <v>204</v>
      </c>
      <c r="E12" s="18">
        <v>928</v>
      </c>
      <c r="F12" s="6" t="s">
        <v>137</v>
      </c>
      <c r="G12" s="11" t="s">
        <v>158</v>
      </c>
    </row>
    <row r="13" spans="1:7" ht="12.75" x14ac:dyDescent="0.2">
      <c r="A13" s="6" t="s">
        <v>169</v>
      </c>
      <c r="B13" s="11" t="s">
        <v>13</v>
      </c>
      <c r="C13" s="12">
        <v>2250</v>
      </c>
      <c r="D13" s="11">
        <v>230212</v>
      </c>
      <c r="E13" s="18">
        <v>928</v>
      </c>
      <c r="F13" s="6" t="s">
        <v>138</v>
      </c>
      <c r="G13" s="11" t="s">
        <v>159</v>
      </c>
    </row>
    <row r="14" spans="1:7" ht="12.75" x14ac:dyDescent="0.2">
      <c r="A14" s="6" t="s">
        <v>170</v>
      </c>
      <c r="B14" s="7" t="s">
        <v>15</v>
      </c>
      <c r="C14" s="8">
        <v>3377.5</v>
      </c>
      <c r="D14" s="7" t="s">
        <v>135</v>
      </c>
      <c r="E14" s="16">
        <v>928</v>
      </c>
      <c r="F14" s="6" t="s">
        <v>139</v>
      </c>
      <c r="G14" s="7" t="s">
        <v>158</v>
      </c>
    </row>
    <row r="15" spans="1:7" ht="12.75" x14ac:dyDescent="0.2">
      <c r="A15" s="6" t="s">
        <v>169</v>
      </c>
      <c r="B15" s="11" t="s">
        <v>13</v>
      </c>
      <c r="C15" s="12">
        <v>1350</v>
      </c>
      <c r="D15" s="11">
        <v>230309</v>
      </c>
      <c r="E15" s="18">
        <v>928</v>
      </c>
      <c r="F15" s="6" t="s">
        <v>140</v>
      </c>
      <c r="G15" s="11" t="s">
        <v>160</v>
      </c>
    </row>
    <row r="16" spans="1:7" ht="12.75" x14ac:dyDescent="0.2">
      <c r="A16" s="6" t="s">
        <v>170</v>
      </c>
      <c r="B16" s="7" t="s">
        <v>15</v>
      </c>
      <c r="C16" s="8">
        <v>2503.5</v>
      </c>
      <c r="D16" s="7">
        <v>271</v>
      </c>
      <c r="E16" s="16">
        <v>928</v>
      </c>
      <c r="F16" s="6" t="s">
        <v>141</v>
      </c>
      <c r="G16" s="7" t="s">
        <v>161</v>
      </c>
    </row>
    <row r="17" spans="1:7" ht="12.75" x14ac:dyDescent="0.2">
      <c r="A17" s="6" t="s">
        <v>169</v>
      </c>
      <c r="B17" s="7" t="s">
        <v>13</v>
      </c>
      <c r="C17" s="8">
        <v>6975</v>
      </c>
      <c r="D17" s="7">
        <v>230407</v>
      </c>
      <c r="E17" s="16">
        <v>928</v>
      </c>
      <c r="F17" s="6" t="s">
        <v>142</v>
      </c>
      <c r="G17" s="7" t="s">
        <v>162</v>
      </c>
    </row>
    <row r="18" spans="1:7" ht="12.75" x14ac:dyDescent="0.2">
      <c r="A18" s="6" t="s">
        <v>170</v>
      </c>
      <c r="B18" s="7" t="s">
        <v>15</v>
      </c>
      <c r="C18" s="8">
        <v>3146.5</v>
      </c>
      <c r="D18" s="7">
        <v>307</v>
      </c>
      <c r="E18" s="16">
        <v>928</v>
      </c>
      <c r="F18" s="6" t="s">
        <v>143</v>
      </c>
      <c r="G18" s="7" t="s">
        <v>163</v>
      </c>
    </row>
    <row r="19" spans="1:7" ht="12.75" x14ac:dyDescent="0.2">
      <c r="A19" s="6" t="s">
        <v>169</v>
      </c>
      <c r="B19" s="7" t="s">
        <v>13</v>
      </c>
      <c r="C19" s="9">
        <v>2700</v>
      </c>
      <c r="D19" s="7">
        <v>230513</v>
      </c>
      <c r="E19" s="17">
        <v>928</v>
      </c>
      <c r="F19" s="6" t="s">
        <v>144</v>
      </c>
      <c r="G19" s="10" t="s">
        <v>162</v>
      </c>
    </row>
    <row r="20" spans="1:7" ht="12.75" x14ac:dyDescent="0.2">
      <c r="A20" s="6" t="s">
        <v>170</v>
      </c>
      <c r="B20" s="7" t="s">
        <v>15</v>
      </c>
      <c r="C20" s="9">
        <v>11345.5</v>
      </c>
      <c r="D20" s="7">
        <v>347</v>
      </c>
      <c r="E20" s="17">
        <v>928</v>
      </c>
      <c r="F20" s="6" t="s">
        <v>145</v>
      </c>
      <c r="G20" s="10" t="s">
        <v>163</v>
      </c>
    </row>
    <row r="21" spans="1:7" ht="12.75" x14ac:dyDescent="0.2">
      <c r="A21" s="6" t="s">
        <v>169</v>
      </c>
      <c r="B21" s="11" t="s">
        <v>13</v>
      </c>
      <c r="C21" s="12">
        <v>2025</v>
      </c>
      <c r="D21" s="11">
        <v>230609</v>
      </c>
      <c r="E21" s="18">
        <v>928</v>
      </c>
      <c r="F21" s="6" t="s">
        <v>146</v>
      </c>
      <c r="G21" s="11" t="s">
        <v>164</v>
      </c>
    </row>
    <row r="22" spans="1:7" ht="12.75" x14ac:dyDescent="0.2">
      <c r="A22" s="6" t="s">
        <v>170</v>
      </c>
      <c r="B22" s="11" t="s">
        <v>15</v>
      </c>
      <c r="C22" s="12">
        <v>9753</v>
      </c>
      <c r="D22" s="11">
        <v>386</v>
      </c>
      <c r="E22" s="18">
        <v>928</v>
      </c>
      <c r="F22" s="6" t="s">
        <v>147</v>
      </c>
      <c r="G22" s="11" t="s">
        <v>165</v>
      </c>
    </row>
    <row r="23" spans="1:7" ht="12.75" x14ac:dyDescent="0.2">
      <c r="A23" s="6" t="s">
        <v>170</v>
      </c>
      <c r="B23" s="11" t="s">
        <v>15</v>
      </c>
      <c r="C23" s="12">
        <v>2892</v>
      </c>
      <c r="D23" s="11">
        <v>421</v>
      </c>
      <c r="E23" s="18">
        <v>928</v>
      </c>
      <c r="F23" s="6" t="s">
        <v>148</v>
      </c>
      <c r="G23" s="11" t="s">
        <v>165</v>
      </c>
    </row>
    <row r="24" spans="1:7" ht="12.75" x14ac:dyDescent="0.2">
      <c r="A24" s="6" t="s">
        <v>169</v>
      </c>
      <c r="B24" s="11" t="s">
        <v>13</v>
      </c>
      <c r="C24" s="12">
        <v>900</v>
      </c>
      <c r="D24" s="11">
        <v>230808</v>
      </c>
      <c r="E24" s="18">
        <v>928</v>
      </c>
      <c r="F24" s="6" t="s">
        <v>149</v>
      </c>
      <c r="G24" s="11" t="s">
        <v>166</v>
      </c>
    </row>
    <row r="25" spans="1:7" ht="12.75" x14ac:dyDescent="0.2">
      <c r="A25" s="6" t="s">
        <v>170</v>
      </c>
      <c r="B25" s="11" t="s">
        <v>15</v>
      </c>
      <c r="C25" s="12">
        <v>4234.5</v>
      </c>
      <c r="D25" s="11">
        <v>472</v>
      </c>
      <c r="E25" s="18">
        <v>928</v>
      </c>
      <c r="F25" s="6" t="s">
        <v>150</v>
      </c>
      <c r="G25" s="11" t="s">
        <v>165</v>
      </c>
    </row>
    <row r="26" spans="1:7" ht="12.75" x14ac:dyDescent="0.2">
      <c r="A26" s="6" t="s">
        <v>169</v>
      </c>
      <c r="B26" s="7" t="s">
        <v>13</v>
      </c>
      <c r="C26" s="8">
        <v>1575</v>
      </c>
      <c r="D26" s="7">
        <v>230906</v>
      </c>
      <c r="E26" s="16">
        <v>928</v>
      </c>
      <c r="F26" s="6" t="s">
        <v>151</v>
      </c>
      <c r="G26" s="7" t="s">
        <v>166</v>
      </c>
    </row>
    <row r="27" spans="1:7" ht="12.75" x14ac:dyDescent="0.2">
      <c r="A27" s="6" t="s">
        <v>170</v>
      </c>
      <c r="B27" s="11" t="s">
        <v>15</v>
      </c>
      <c r="C27" s="12">
        <v>8417</v>
      </c>
      <c r="D27" s="11">
        <v>498</v>
      </c>
      <c r="E27" s="18">
        <v>928</v>
      </c>
      <c r="F27" s="6" t="s">
        <v>152</v>
      </c>
      <c r="G27" s="11" t="s">
        <v>165</v>
      </c>
    </row>
    <row r="28" spans="1:7" ht="12.75" x14ac:dyDescent="0.2">
      <c r="A28" s="6" t="s">
        <v>169</v>
      </c>
      <c r="B28" s="11" t="s">
        <v>13</v>
      </c>
      <c r="C28" s="12">
        <v>225</v>
      </c>
      <c r="D28" s="11">
        <v>231016</v>
      </c>
      <c r="E28" s="18">
        <v>928</v>
      </c>
      <c r="F28" s="6" t="s">
        <v>153</v>
      </c>
      <c r="G28" s="11" t="s">
        <v>166</v>
      </c>
    </row>
    <row r="29" spans="1:7" ht="12.75" x14ac:dyDescent="0.2">
      <c r="A29" s="6" t="s">
        <v>170</v>
      </c>
      <c r="B29" s="11" t="s">
        <v>15</v>
      </c>
      <c r="C29" s="12">
        <v>2133</v>
      </c>
      <c r="D29" s="11">
        <v>543</v>
      </c>
      <c r="E29" s="18">
        <v>928</v>
      </c>
      <c r="F29" s="6" t="s">
        <v>154</v>
      </c>
      <c r="G29" s="11" t="s">
        <v>165</v>
      </c>
    </row>
    <row r="30" spans="1:7" ht="12.75" x14ac:dyDescent="0.2">
      <c r="A30" s="6" t="s">
        <v>170</v>
      </c>
      <c r="B30" s="11" t="s">
        <v>15</v>
      </c>
      <c r="C30" s="12">
        <v>597.5</v>
      </c>
      <c r="D30" s="11">
        <v>595</v>
      </c>
      <c r="E30" s="18">
        <v>928</v>
      </c>
      <c r="F30" s="6" t="s">
        <v>155</v>
      </c>
      <c r="G30" s="11" t="s">
        <v>167</v>
      </c>
    </row>
    <row r="31" spans="1:7" ht="12.75" x14ac:dyDescent="0.2">
      <c r="A31" s="6" t="s">
        <v>170</v>
      </c>
      <c r="B31" s="11" t="s">
        <v>15</v>
      </c>
      <c r="C31" s="12">
        <v>1147</v>
      </c>
      <c r="D31" s="11" t="s">
        <v>136</v>
      </c>
      <c r="E31" s="18">
        <v>928</v>
      </c>
      <c r="F31" s="6" t="s">
        <v>156</v>
      </c>
      <c r="G31" s="11" t="s">
        <v>168</v>
      </c>
    </row>
    <row r="32" spans="1:7" ht="12.75" x14ac:dyDescent="0.2">
      <c r="A32" s="6" t="s">
        <v>1</v>
      </c>
      <c r="B32" s="11" t="s">
        <v>19</v>
      </c>
      <c r="C32" s="12">
        <v>1284</v>
      </c>
      <c r="D32" s="11" t="s">
        <v>185</v>
      </c>
      <c r="E32" s="18">
        <v>923</v>
      </c>
      <c r="F32" s="21">
        <v>45000</v>
      </c>
      <c r="G32" s="11" t="s">
        <v>20</v>
      </c>
    </row>
    <row r="33" spans="1:7" ht="12.75" x14ac:dyDescent="0.2">
      <c r="A33" s="6" t="s">
        <v>1</v>
      </c>
      <c r="B33" s="11" t="s">
        <v>19</v>
      </c>
      <c r="C33" s="12">
        <v>160.5</v>
      </c>
      <c r="D33" s="11">
        <v>210363535</v>
      </c>
      <c r="E33" s="18">
        <v>923</v>
      </c>
      <c r="F33" s="21">
        <v>45068</v>
      </c>
      <c r="G33" s="11" t="s">
        <v>20</v>
      </c>
    </row>
    <row r="34" spans="1:7" ht="12.75" x14ac:dyDescent="0.2">
      <c r="A34" s="6" t="s">
        <v>1</v>
      </c>
      <c r="B34" s="11" t="s">
        <v>15</v>
      </c>
      <c r="C34" s="12">
        <v>106</v>
      </c>
      <c r="D34" s="11">
        <v>204</v>
      </c>
      <c r="E34" s="18">
        <v>923</v>
      </c>
      <c r="F34" s="21">
        <v>44965</v>
      </c>
      <c r="G34" s="11" t="s">
        <v>171</v>
      </c>
    </row>
    <row r="35" spans="1:7" ht="12.75" x14ac:dyDescent="0.2">
      <c r="A35" s="6" t="s">
        <v>1</v>
      </c>
      <c r="B35" s="11" t="s">
        <v>15</v>
      </c>
      <c r="C35" s="12">
        <v>159</v>
      </c>
      <c r="D35" s="11" t="s">
        <v>186</v>
      </c>
      <c r="E35" s="18">
        <v>923</v>
      </c>
      <c r="F35" s="21">
        <v>44994</v>
      </c>
      <c r="G35" s="11" t="s">
        <v>92</v>
      </c>
    </row>
    <row r="36" spans="1:7" ht="12.75" x14ac:dyDescent="0.2">
      <c r="A36" s="6" t="s">
        <v>1</v>
      </c>
      <c r="B36" s="11" t="s">
        <v>15</v>
      </c>
      <c r="C36" s="12">
        <v>181.5</v>
      </c>
      <c r="D36" s="11">
        <v>634</v>
      </c>
      <c r="E36" s="18">
        <v>923</v>
      </c>
      <c r="F36" s="21">
        <v>45289</v>
      </c>
      <c r="G36" s="11" t="s">
        <v>172</v>
      </c>
    </row>
    <row r="37" spans="1:7" ht="12.75" x14ac:dyDescent="0.2">
      <c r="A37" s="6" t="s">
        <v>204</v>
      </c>
      <c r="B37" s="11" t="s">
        <v>24</v>
      </c>
      <c r="C37" s="12">
        <v>3150</v>
      </c>
      <c r="D37" s="11">
        <v>5359</v>
      </c>
      <c r="E37" s="18">
        <v>923</v>
      </c>
      <c r="F37" s="21">
        <v>45205</v>
      </c>
      <c r="G37" s="11" t="s">
        <v>25</v>
      </c>
    </row>
    <row r="38" spans="1:7" ht="12.75" x14ac:dyDescent="0.2">
      <c r="A38" s="6" t="s">
        <v>134</v>
      </c>
      <c r="B38" s="11" t="s">
        <v>35</v>
      </c>
      <c r="C38" s="12">
        <v>1200</v>
      </c>
      <c r="D38" s="11" t="s">
        <v>187</v>
      </c>
      <c r="E38" s="18">
        <v>923</v>
      </c>
      <c r="F38" s="21">
        <v>44939</v>
      </c>
      <c r="G38" s="11" t="s">
        <v>173</v>
      </c>
    </row>
    <row r="39" spans="1:7" ht="12.75" x14ac:dyDescent="0.2">
      <c r="A39" s="6" t="s">
        <v>3</v>
      </c>
      <c r="B39" s="11" t="s">
        <v>10</v>
      </c>
      <c r="C39" s="12">
        <v>3000</v>
      </c>
      <c r="D39" s="11">
        <v>133929</v>
      </c>
      <c r="E39" s="18">
        <v>923</v>
      </c>
      <c r="F39" s="21">
        <v>45280</v>
      </c>
      <c r="G39" s="11" t="s">
        <v>174</v>
      </c>
    </row>
    <row r="40" spans="1:7" ht="12.75" x14ac:dyDescent="0.2">
      <c r="A40" s="6" t="s">
        <v>1</v>
      </c>
      <c r="B40" s="11" t="s">
        <v>16</v>
      </c>
      <c r="C40" s="12">
        <v>1110</v>
      </c>
      <c r="D40" s="11" t="s">
        <v>188</v>
      </c>
      <c r="E40" s="18">
        <v>923</v>
      </c>
      <c r="F40" s="21">
        <v>45043</v>
      </c>
      <c r="G40" s="11" t="s">
        <v>175</v>
      </c>
    </row>
    <row r="41" spans="1:7" ht="12.75" x14ac:dyDescent="0.2">
      <c r="A41" s="6" t="s">
        <v>1</v>
      </c>
      <c r="B41" s="11" t="s">
        <v>16</v>
      </c>
      <c r="C41" s="12">
        <v>955</v>
      </c>
      <c r="D41" s="11" t="s">
        <v>189</v>
      </c>
      <c r="E41" s="18">
        <v>923</v>
      </c>
      <c r="F41" s="21">
        <v>45189</v>
      </c>
      <c r="G41" s="11" t="s">
        <v>17</v>
      </c>
    </row>
    <row r="42" spans="1:7" ht="12.75" x14ac:dyDescent="0.2">
      <c r="A42" s="6" t="s">
        <v>131</v>
      </c>
      <c r="B42" s="11" t="s">
        <v>203</v>
      </c>
      <c r="C42" s="12">
        <v>100</v>
      </c>
      <c r="D42" s="11" t="s">
        <v>190</v>
      </c>
      <c r="E42" s="18">
        <v>923</v>
      </c>
      <c r="F42" s="21">
        <v>45257</v>
      </c>
      <c r="G42" s="11" t="s">
        <v>176</v>
      </c>
    </row>
    <row r="43" spans="1:7" ht="12.75" x14ac:dyDescent="0.2">
      <c r="A43" s="6" t="s">
        <v>131</v>
      </c>
      <c r="B43" s="11" t="s">
        <v>14</v>
      </c>
      <c r="C43" s="12">
        <v>472.5</v>
      </c>
      <c r="D43" s="11" t="s">
        <v>191</v>
      </c>
      <c r="E43" s="18">
        <v>923</v>
      </c>
      <c r="F43" s="21">
        <v>44957</v>
      </c>
      <c r="G43" s="11" t="s">
        <v>177</v>
      </c>
    </row>
    <row r="44" spans="1:7" ht="12.75" x14ac:dyDescent="0.2">
      <c r="A44" s="6" t="s">
        <v>131</v>
      </c>
      <c r="B44" s="11" t="s">
        <v>14</v>
      </c>
      <c r="C44" s="12">
        <v>427.5</v>
      </c>
      <c r="D44" s="11" t="s">
        <v>192</v>
      </c>
      <c r="E44" s="18">
        <v>923</v>
      </c>
      <c r="F44" s="21">
        <v>44985</v>
      </c>
      <c r="G44" s="11" t="s">
        <v>178</v>
      </c>
    </row>
    <row r="45" spans="1:7" ht="12.75" x14ac:dyDescent="0.2">
      <c r="A45" s="6" t="s">
        <v>131</v>
      </c>
      <c r="B45" s="7" t="s">
        <v>14</v>
      </c>
      <c r="C45" s="8">
        <v>487.5</v>
      </c>
      <c r="D45" s="7" t="s">
        <v>193</v>
      </c>
      <c r="E45" s="16">
        <v>923</v>
      </c>
      <c r="F45" s="21">
        <v>45016</v>
      </c>
      <c r="G45" s="7" t="s">
        <v>179</v>
      </c>
    </row>
    <row r="46" spans="1:7" ht="12.75" x14ac:dyDescent="0.2">
      <c r="A46" s="6" t="s">
        <v>131</v>
      </c>
      <c r="B46" s="11" t="s">
        <v>14</v>
      </c>
      <c r="C46" s="12">
        <v>562.5</v>
      </c>
      <c r="D46" s="11" t="s">
        <v>194</v>
      </c>
      <c r="E46" s="18">
        <v>923</v>
      </c>
      <c r="F46" s="21">
        <v>45046</v>
      </c>
      <c r="G46" s="11" t="s">
        <v>106</v>
      </c>
    </row>
    <row r="47" spans="1:7" ht="12.75" x14ac:dyDescent="0.2">
      <c r="A47" s="6" t="s">
        <v>131</v>
      </c>
      <c r="B47" s="7" t="s">
        <v>14</v>
      </c>
      <c r="C47" s="8">
        <v>922.5</v>
      </c>
      <c r="D47" s="7" t="s">
        <v>195</v>
      </c>
      <c r="E47" s="16">
        <v>923</v>
      </c>
      <c r="F47" s="21">
        <v>45077</v>
      </c>
      <c r="G47" s="7" t="s">
        <v>18</v>
      </c>
    </row>
    <row r="48" spans="1:7" ht="12.75" x14ac:dyDescent="0.2">
      <c r="A48" s="6" t="s">
        <v>131</v>
      </c>
      <c r="B48" s="7" t="s">
        <v>14</v>
      </c>
      <c r="C48" s="8">
        <v>499</v>
      </c>
      <c r="D48" s="7" t="s">
        <v>196</v>
      </c>
      <c r="E48" s="16">
        <v>923</v>
      </c>
      <c r="F48" s="21">
        <v>45107</v>
      </c>
      <c r="G48" s="7" t="s">
        <v>22</v>
      </c>
    </row>
    <row r="49" spans="1:7" ht="12.75" x14ac:dyDescent="0.2">
      <c r="A49" s="6" t="s">
        <v>131</v>
      </c>
      <c r="B49" s="11" t="s">
        <v>14</v>
      </c>
      <c r="C49" s="12">
        <v>435</v>
      </c>
      <c r="D49" s="11" t="s">
        <v>197</v>
      </c>
      <c r="E49" s="18">
        <v>923</v>
      </c>
      <c r="F49" s="21">
        <v>45138</v>
      </c>
      <c r="G49" s="11" t="s">
        <v>180</v>
      </c>
    </row>
    <row r="50" spans="1:7" ht="12.75" x14ac:dyDescent="0.2">
      <c r="A50" s="6" t="s">
        <v>131</v>
      </c>
      <c r="B50" s="7" t="s">
        <v>14</v>
      </c>
      <c r="C50" s="8">
        <v>1364.67</v>
      </c>
      <c r="D50" s="7" t="s">
        <v>198</v>
      </c>
      <c r="E50" s="16">
        <v>923</v>
      </c>
      <c r="F50" s="21">
        <v>45169</v>
      </c>
      <c r="G50" s="7" t="s">
        <v>181</v>
      </c>
    </row>
    <row r="51" spans="1:7" ht="12.75" x14ac:dyDescent="0.2">
      <c r="A51" s="6" t="s">
        <v>131</v>
      </c>
      <c r="B51" s="11" t="s">
        <v>14</v>
      </c>
      <c r="C51" s="12">
        <v>562.5</v>
      </c>
      <c r="D51" s="11" t="s">
        <v>199</v>
      </c>
      <c r="E51" s="18">
        <v>923</v>
      </c>
      <c r="F51" s="21">
        <v>45199</v>
      </c>
      <c r="G51" s="11" t="s">
        <v>182</v>
      </c>
    </row>
    <row r="52" spans="1:7" ht="12.75" x14ac:dyDescent="0.2">
      <c r="A52" s="6" t="s">
        <v>131</v>
      </c>
      <c r="B52" s="11" t="s">
        <v>14</v>
      </c>
      <c r="C52" s="12">
        <v>457.5</v>
      </c>
      <c r="D52" s="11" t="s">
        <v>200</v>
      </c>
      <c r="E52" s="18">
        <v>923</v>
      </c>
      <c r="F52" s="21">
        <v>45236</v>
      </c>
      <c r="G52" s="11" t="s">
        <v>183</v>
      </c>
    </row>
    <row r="53" spans="1:7" ht="12.75" x14ac:dyDescent="0.2">
      <c r="A53" s="6" t="s">
        <v>131</v>
      </c>
      <c r="B53" s="7" t="s">
        <v>14</v>
      </c>
      <c r="C53" s="8">
        <v>666.5</v>
      </c>
      <c r="D53" s="7" t="s">
        <v>201</v>
      </c>
      <c r="E53" s="16">
        <v>923</v>
      </c>
      <c r="F53" s="21">
        <v>45265</v>
      </c>
      <c r="G53" s="7" t="s">
        <v>112</v>
      </c>
    </row>
    <row r="54" spans="1:7" ht="12.75" x14ac:dyDescent="0.2">
      <c r="A54" s="6" t="s">
        <v>131</v>
      </c>
      <c r="B54" s="11" t="s">
        <v>14</v>
      </c>
      <c r="C54" s="12">
        <v>427.5</v>
      </c>
      <c r="D54" s="11" t="s">
        <v>202</v>
      </c>
      <c r="E54" s="18">
        <v>923</v>
      </c>
      <c r="F54" s="21">
        <v>45289</v>
      </c>
      <c r="G54" s="11" t="s">
        <v>184</v>
      </c>
    </row>
    <row r="55" spans="1:7" ht="12.75" x14ac:dyDescent="0.2">
      <c r="A55" s="6" t="s">
        <v>205</v>
      </c>
      <c r="B55" s="7" t="s">
        <v>21</v>
      </c>
      <c r="C55" s="8">
        <v>18500</v>
      </c>
      <c r="D55" s="7">
        <v>40307</v>
      </c>
      <c r="E55" s="16">
        <v>923</v>
      </c>
      <c r="F55" s="21">
        <v>44957</v>
      </c>
      <c r="G55" s="7" t="s">
        <v>26</v>
      </c>
    </row>
    <row r="56" spans="1:7" ht="12.75" x14ac:dyDescent="0.2">
      <c r="A56" s="6"/>
      <c r="B56" s="7"/>
      <c r="C56" s="8"/>
      <c r="D56" s="7"/>
      <c r="E56" s="16"/>
      <c r="F56" s="6"/>
      <c r="G56" s="7"/>
    </row>
    <row r="57" spans="1:7" ht="12.75" x14ac:dyDescent="0.2">
      <c r="A57" s="6"/>
      <c r="B57" s="6"/>
      <c r="C57" s="9"/>
      <c r="D57" s="6"/>
      <c r="E57" s="14"/>
      <c r="F57" s="6"/>
      <c r="G57" s="6"/>
    </row>
    <row r="58" spans="1:7" ht="15" customHeight="1" x14ac:dyDescent="0.2">
      <c r="A58" s="6"/>
      <c r="B58" s="13" t="s">
        <v>29</v>
      </c>
      <c r="C58" s="9">
        <f>SUM(C6:C56)</f>
        <v>121789.56999999999</v>
      </c>
      <c r="D58" s="6"/>
      <c r="E58" s="14"/>
      <c r="F58" s="6"/>
      <c r="G58" s="6"/>
    </row>
  </sheetData>
  <pageMargins left="0.2" right="0.2" top="0.25" bottom="0.25" header="0.3" footer="0.3"/>
  <pageSetup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DB8F9F80BF78479D539EABD46DA1AA" ma:contentTypeVersion="4" ma:contentTypeDescription="Create a new document." ma:contentTypeScope="" ma:versionID="e6ed01a1a62f24bde6d2b19d81c657ec">
  <xsd:schema xmlns:xsd="http://www.w3.org/2001/XMLSchema" xmlns:xs="http://www.w3.org/2001/XMLSchema" xmlns:p="http://schemas.microsoft.com/office/2006/metadata/properties" xmlns:ns2="d7aa59e4-26b3-4843-85f5-5d92debce9c4" targetNamespace="http://schemas.microsoft.com/office/2006/metadata/properties" ma:root="true" ma:fieldsID="c80119f8c39695031369cc7aeeea9260" ns2:_="">
    <xsd:import namespace="d7aa59e4-26b3-4843-85f5-5d92debce9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a59e4-26b3-4843-85f5-5d92debce9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8AF2FC-B976-42A0-9369-05DFFF5D68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aa59e4-26b3-4843-85f5-5d92debce9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456168-28B6-4948-8DB7-27AD19F84C62}">
  <ds:schemaRefs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d7aa59e4-26b3-4843-85f5-5d92debce9c4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68E9C8A-0960-4FBC-ACBD-D4029E9AFE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Williams</dc:creator>
  <cp:lastModifiedBy>Jennie Phelps</cp:lastModifiedBy>
  <cp:lastPrinted>2025-06-03T14:21:34Z</cp:lastPrinted>
  <dcterms:created xsi:type="dcterms:W3CDTF">2021-10-19T13:15:57Z</dcterms:created>
  <dcterms:modified xsi:type="dcterms:W3CDTF">2025-06-03T14:26:44Z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0x010100DBDB8F9F80BF78479D539EABD46DA1AA</vt:lpwstr>
  </property>
</Properties>
</file>