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heckCompatibility="1" defaultThemeVersion="202300"/>
  <mc:AlternateContent xmlns:mc="http://schemas.openxmlformats.org/markup-compatibility/2006">
    <mc:Choice Requires="x15">
      <x15ac:absPath xmlns:x15ac="http://schemas.microsoft.com/office/spreadsheetml/2010/11/ac" url="U:\2025 Rate Case\For Allyson\"/>
    </mc:Choice>
  </mc:AlternateContent>
  <xr:revisionPtr revIDLastSave="0" documentId="13_ncr:1_{50CB54E2-B5E6-4D22-8FBA-44E2F7584A7E}" xr6:coauthVersionLast="47" xr6:coauthVersionMax="47" xr10:uidLastSave="{00000000-0000-0000-0000-000000000000}"/>
  <bookViews>
    <workbookView xWindow="-120" yWindow="-120" windowWidth="29040" windowHeight="17520" activeTab="7" xr2:uid="{95AACD8D-FC2A-4C70-8DC9-22097999F33F}"/>
  </bookViews>
  <sheets>
    <sheet name="930.10 SUM" sheetId="2" r:id="rId1"/>
    <sheet name="930.10" sheetId="1" r:id="rId2"/>
    <sheet name="930.20 SUM" sheetId="3" r:id="rId3"/>
    <sheet name="930.20" sheetId="4" r:id="rId4"/>
    <sheet name="930.40 SUM" sheetId="5" r:id="rId5"/>
    <sheet name="930.40" sheetId="6" r:id="rId6"/>
    <sheet name="930.60 SUM" sheetId="7" r:id="rId7"/>
    <sheet name="930.60" sheetId="8" r:id="rId8"/>
  </sheets>
  <definedNames>
    <definedName name="_xlnm._FilterDatabase" localSheetId="3" hidden="1">'930.20'!$A$8:$L$172</definedName>
    <definedName name="listItem">'930.10'!$A$7:$K$32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6" i="8" l="1"/>
  <c r="A10" i="3"/>
  <c r="A14" i="3"/>
  <c r="A15" i="3" s="1"/>
  <c r="A16" i="3" s="1"/>
  <c r="A17" i="3" s="1"/>
  <c r="A18" i="3" s="1"/>
  <c r="A19" i="3" s="1"/>
  <c r="A20" i="3" s="1"/>
  <c r="A21" i="3" s="1"/>
  <c r="A22" i="3" s="1"/>
  <c r="J77" i="6"/>
  <c r="J172" i="4"/>
  <c r="K21" i="7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K21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K22" i="3"/>
  <c r="A9" i="3"/>
  <c r="K21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I34" i="1"/>
</calcChain>
</file>

<file path=xl/sharedStrings.xml><?xml version="1.0" encoding="utf-8"?>
<sst xmlns="http://schemas.openxmlformats.org/spreadsheetml/2006/main" count="1738" uniqueCount="591">
  <si>
    <t>ACCOUNT</t>
  </si>
  <si>
    <t>R-ACCT</t>
  </si>
  <si>
    <t>ITEM ID</t>
  </si>
  <si>
    <t>DATE</t>
  </si>
  <si>
    <t>VOUCHER</t>
  </si>
  <si>
    <t>VENDOR</t>
  </si>
  <si>
    <t>VENDOR NAME</t>
  </si>
  <si>
    <t>DEBIT</t>
  </si>
  <si>
    <t>CREDIT</t>
  </si>
  <si>
    <t>DESCRIPTION</t>
  </si>
  <si>
    <t>INVOICE NBR</t>
  </si>
  <si>
    <t>ADMI  19</t>
  </si>
  <si>
    <t>01/29/24</t>
  </si>
  <si>
    <t>KENTUCKY ASSN OF ELECT COOPS</t>
  </si>
  <si>
    <t>JAN 2024 KY LIVING MAGAZINE</t>
  </si>
  <si>
    <t>11717616</t>
  </si>
  <si>
    <t>FJOU  35</t>
  </si>
  <si>
    <t>01/31/24</t>
  </si>
  <si>
    <t>FJ36</t>
  </si>
  <si>
    <t>RECLASS KY LIVING/MARKETING</t>
  </si>
  <si>
    <t>02/13/24</t>
  </si>
  <si>
    <t>FEB 2024 KY LIVING MAGAZINE</t>
  </si>
  <si>
    <t>11718555</t>
  </si>
  <si>
    <t>02/29/24</t>
  </si>
  <si>
    <t>03/06/24</t>
  </si>
  <si>
    <t>MARCH 2024 KY LIVING MAGAZINE</t>
  </si>
  <si>
    <t>11719962</t>
  </si>
  <si>
    <t>03/31/24</t>
  </si>
  <si>
    <t>04/10/24</t>
  </si>
  <si>
    <t>APRIL 2024 KY LIVING MAGAZINE</t>
  </si>
  <si>
    <t>11721844</t>
  </si>
  <si>
    <t>04/30/24</t>
  </si>
  <si>
    <t>05/08/24</t>
  </si>
  <si>
    <t>MAY 2024 KY LIVING MAGAZINE</t>
  </si>
  <si>
    <t>11723497</t>
  </si>
  <si>
    <t>05/31/24</t>
  </si>
  <si>
    <t>06/12/24</t>
  </si>
  <si>
    <t>JUNE 2024 KY LIVING MAGAZINE</t>
  </si>
  <si>
    <t>JUNE 2024</t>
  </si>
  <si>
    <t>06/30/24</t>
  </si>
  <si>
    <t>07/11/24</t>
  </si>
  <si>
    <t>JULY 2024 KY LIVING MAGAZINE</t>
  </si>
  <si>
    <t>11727212</t>
  </si>
  <si>
    <t>07/31/24</t>
  </si>
  <si>
    <t>08/07/24</t>
  </si>
  <si>
    <t>AUG 2024 KY LIVING MAGAZINE</t>
  </si>
  <si>
    <t>11728861</t>
  </si>
  <si>
    <t>08/31/24</t>
  </si>
  <si>
    <t>09/06/24</t>
  </si>
  <si>
    <t>SEPT 2024 KY LIVING MAGAZINE</t>
  </si>
  <si>
    <t>11730648</t>
  </si>
  <si>
    <t>09/30/24</t>
  </si>
  <si>
    <t>10/11/24</t>
  </si>
  <si>
    <t>OCT 2024 KY LIVING MAGAZINE</t>
  </si>
  <si>
    <t>11732889</t>
  </si>
  <si>
    <t>10/31/24</t>
  </si>
  <si>
    <t>11/12/24</t>
  </si>
  <si>
    <t>NOV 2024 KY LIVING MAGAZINE</t>
  </si>
  <si>
    <t>11734628</t>
  </si>
  <si>
    <t>11/30/24</t>
  </si>
  <si>
    <t>12/12/24</t>
  </si>
  <si>
    <t>DEC 2024 KY LIVING MAGAZINE</t>
  </si>
  <si>
    <t>11736308</t>
  </si>
  <si>
    <t>12/31/24</t>
  </si>
  <si>
    <t>Account 930.10 - General Advertising Expense</t>
  </si>
  <si>
    <t xml:space="preserve">Blue Grass Energy  Cooperative Corp.  </t>
  </si>
  <si>
    <t>For the 12 Months Ended December 31, 2024</t>
  </si>
  <si>
    <t>Line No.</t>
  </si>
  <si>
    <t>(a)</t>
  </si>
  <si>
    <t>(b)</t>
  </si>
  <si>
    <t xml:space="preserve">(c) </t>
  </si>
  <si>
    <t>(d)</t>
  </si>
  <si>
    <t xml:space="preserve">(e) </t>
  </si>
  <si>
    <t>(f)</t>
  </si>
  <si>
    <t>(g)</t>
  </si>
  <si>
    <t>(h)</t>
  </si>
  <si>
    <t>(i)</t>
  </si>
  <si>
    <t>(j)</t>
  </si>
  <si>
    <t>(k)</t>
  </si>
  <si>
    <t>TOTAL</t>
  </si>
  <si>
    <t>Summary of Account 930.10 - General Advertising Expense</t>
  </si>
  <si>
    <t>Item</t>
  </si>
  <si>
    <t>Amount</t>
  </si>
  <si>
    <t>Kentucky Living Magazine</t>
  </si>
  <si>
    <t xml:space="preserve">     TOTAL</t>
  </si>
  <si>
    <t xml:space="preserve">Blue Grass Energy Cooperative Corp.  </t>
  </si>
  <si>
    <t>For the 12 Months Ending December 31, 2024</t>
  </si>
  <si>
    <t>Kentucky Living Magazine Reclass to Energy Efficiency</t>
  </si>
  <si>
    <t>Summary of Account 930.20 - Miscellaneous General Expense</t>
  </si>
  <si>
    <t>AED Management</t>
  </si>
  <si>
    <t>Clothing Order</t>
  </si>
  <si>
    <t>Employee Appreciation</t>
  </si>
  <si>
    <t>Employee Wellness</t>
  </si>
  <si>
    <t>HR Testing</t>
  </si>
  <si>
    <t>Lineman's Rodeo</t>
  </si>
  <si>
    <t>Sympathy Expressions</t>
  </si>
  <si>
    <t>Miscellaneous</t>
  </si>
  <si>
    <t>Account 930.20 - Miscellaneous General Expense</t>
  </si>
  <si>
    <t>ADMI  99</t>
  </si>
  <si>
    <t>01/01/24</t>
  </si>
  <si>
    <t>M-33</t>
  </si>
  <si>
    <t>Reclass RCCU KY Sec of State</t>
  </si>
  <si>
    <t>ADMI  22</t>
  </si>
  <si>
    <t>01/02/24</t>
  </si>
  <si>
    <t>OCCUPATIONAL HEALTH CENTERS</t>
  </si>
  <si>
    <t>PREPLACEMENT EXAM/MCHOLAN</t>
  </si>
  <si>
    <t>EMBF  29</t>
  </si>
  <si>
    <t>01/03/24</t>
  </si>
  <si>
    <t>KAREN S COFFMAN</t>
  </si>
  <si>
    <t>EMPLOYEE CLOTHING ORDER</t>
  </si>
  <si>
    <t>EMBF  15</t>
  </si>
  <si>
    <t>01/19/24</t>
  </si>
  <si>
    <t>RURAL COOP CREDIT UNION</t>
  </si>
  <si>
    <t>COFFEE/SODA/ RELATED ITEMS</t>
  </si>
  <si>
    <t>JAN 24/LYTTLE</t>
  </si>
  <si>
    <t>COFFEE/KLEENEX</t>
  </si>
  <si>
    <t>JAN 24/KING</t>
  </si>
  <si>
    <t>01/22/24</t>
  </si>
  <si>
    <t>PREPLACEMENT EXAM/CRISTI</t>
  </si>
  <si>
    <t>CASH  81</t>
  </si>
  <si>
    <t>02/02/24</t>
  </si>
  <si>
    <t>00112877</t>
  </si>
  <si>
    <t>CLOTHING</t>
  </si>
  <si>
    <t>M-6</t>
  </si>
  <si>
    <t>Breakout Sales Tax S.Martin Clot</t>
  </si>
  <si>
    <t>02/08/24</t>
  </si>
  <si>
    <t>SAMS CLUB</t>
  </si>
  <si>
    <t>MCHOLAN</t>
  </si>
  <si>
    <t>LANDS END BUSINESS OUTFITTER</t>
  </si>
  <si>
    <t>SIN11858558</t>
  </si>
  <si>
    <t>02/18/24</t>
  </si>
  <si>
    <t>COFFEE CREAMER/TEA &amp; HOT COCOA</t>
  </si>
  <si>
    <t>FEB 24/LYTTLE</t>
  </si>
  <si>
    <t>TEA</t>
  </si>
  <si>
    <t>EMBF  16</t>
  </si>
  <si>
    <t>02/19/24</t>
  </si>
  <si>
    <t>ENGAGE 2 EXCEL</t>
  </si>
  <si>
    <t>SERVICE AWARD</t>
  </si>
  <si>
    <t>02/22/24</t>
  </si>
  <si>
    <t>AMERICAN EXPRESS</t>
  </si>
  <si>
    <t>TONY BYRD/FLOWERS</t>
  </si>
  <si>
    <t>FEB 2024#</t>
  </si>
  <si>
    <t>02/26/24</t>
  </si>
  <si>
    <t>AMERICAN CANCER SOCIETY</t>
  </si>
  <si>
    <t>DONATION/STEVEN M BROWN</t>
  </si>
  <si>
    <t>SA00000000054194</t>
  </si>
  <si>
    <t>00113878</t>
  </si>
  <si>
    <t>M-21</t>
  </si>
  <si>
    <t>Breakout Sales Tax T.Long Cloth</t>
  </si>
  <si>
    <t>EMBF  42</t>
  </si>
  <si>
    <t>03/08/24</t>
  </si>
  <si>
    <t>ON-SITE HEALTH SOLUTIONS LLC</t>
  </si>
  <si>
    <t>PORTAL USERS</t>
  </si>
  <si>
    <t>03/12/24</t>
  </si>
  <si>
    <t>THE 10TH PLANET</t>
  </si>
  <si>
    <t>CAPS</t>
  </si>
  <si>
    <t>03/19/24</t>
  </si>
  <si>
    <t>CUPS &amp; LIDS</t>
  </si>
  <si>
    <t>MARCH 24/LYTTLE</t>
  </si>
  <si>
    <t>DRINKS</t>
  </si>
  <si>
    <t>03/23/24</t>
  </si>
  <si>
    <t>GIFT BAG/WMSON RETIREMENT</t>
  </si>
  <si>
    <t>03/27/24</t>
  </si>
  <si>
    <t>PREPLACEMENT EXAM/LAWSON</t>
  </si>
  <si>
    <t>M-69</t>
  </si>
  <si>
    <t>Reclass M-68 Ameriben</t>
  </si>
  <si>
    <t>04/04/24</t>
  </si>
  <si>
    <t>PCP FORM UPLEAD/DONNELLY-APRIL</t>
  </si>
  <si>
    <t>PREPLACEMENT EXAM/REEVES</t>
  </si>
  <si>
    <t>PREPLACEMENT EXAM/FAULKNER</t>
  </si>
  <si>
    <t>04/18/24</t>
  </si>
  <si>
    <t>APRIL 24/WIGLESW</t>
  </si>
  <si>
    <t>COFFEE/SUGAR</t>
  </si>
  <si>
    <t>APRIL 24/KING</t>
  </si>
  <si>
    <t>SUGAR PACKETS/MDO</t>
  </si>
  <si>
    <t>APRIL 24/LYTTLE</t>
  </si>
  <si>
    <t>COFEE/MDO</t>
  </si>
  <si>
    <t>COFFEE/CUPS/FILTERS-NDO</t>
  </si>
  <si>
    <t>HOT CHOCOLATE/NDO</t>
  </si>
  <si>
    <t>COFFEE/CUPS-NDO</t>
  </si>
  <si>
    <t>COFFEE FILTERS/MDO</t>
  </si>
  <si>
    <t>CREAMER/NDO</t>
  </si>
  <si>
    <t>LARG  00</t>
  </si>
  <si>
    <t>04/19/24</t>
  </si>
  <si>
    <t>LABOR REGULAR HRS</t>
  </si>
  <si>
    <t>00116132</t>
  </si>
  <si>
    <t>M-28</t>
  </si>
  <si>
    <t>Breakout Sales Tax C.Lawson Shir</t>
  </si>
  <si>
    <t>04/22/24</t>
  </si>
  <si>
    <t>FLOWERS/HARNEY</t>
  </si>
  <si>
    <t>APRIL 2024#</t>
  </si>
  <si>
    <t>FLOWERS/ISAACS</t>
  </si>
  <si>
    <t>PREPLACEMENT EXAM/BAKER</t>
  </si>
  <si>
    <t>PREPLACEMENT EXAM/MARTIN</t>
  </si>
  <si>
    <t>BENE  05</t>
  </si>
  <si>
    <t>SPREAD PAYROLL TAXES &amp; BENEFITS</t>
  </si>
  <si>
    <t>TREX  00</t>
  </si>
  <si>
    <t>TRANSPORTATION EXPENSE</t>
  </si>
  <si>
    <t>05/02/24</t>
  </si>
  <si>
    <t>00116607</t>
  </si>
  <si>
    <t>MISC GENERAL EXPENSE</t>
  </si>
  <si>
    <t>M-9</t>
  </si>
  <si>
    <t>Reclass to Clothing Acct</t>
  </si>
  <si>
    <t>Breakout Sales Tax S.Smith Cloth</t>
  </si>
  <si>
    <t>05/07/24</t>
  </si>
  <si>
    <t>PCP FORM UPLEAD/DONNELLY-C SMITH</t>
  </si>
  <si>
    <t>00116905</t>
  </si>
  <si>
    <t>M-14</t>
  </si>
  <si>
    <t>Breakout Sales Tax C.Lakes Cloth</t>
  </si>
  <si>
    <t>05/09/24</t>
  </si>
  <si>
    <t>00116917</t>
  </si>
  <si>
    <t>M-15</t>
  </si>
  <si>
    <t>Breakout Sales Tax C.Lawson Clot</t>
  </si>
  <si>
    <t>05/19/24</t>
  </si>
  <si>
    <t>CREAMER</t>
  </si>
  <si>
    <t>MAY 24/LYTTLE</t>
  </si>
  <si>
    <t>SUGAR</t>
  </si>
  <si>
    <t>COFFEE</t>
  </si>
  <si>
    <t>05/28/24</t>
  </si>
  <si>
    <t>05/29/24</t>
  </si>
  <si>
    <t>00117730</t>
  </si>
  <si>
    <t>M-25</t>
  </si>
  <si>
    <t>OPER  04</t>
  </si>
  <si>
    <t>06/01/24</t>
  </si>
  <si>
    <t>RESCUESTAT LLC</t>
  </si>
  <si>
    <t>AED RX MGT/FDO</t>
  </si>
  <si>
    <t>INV13597</t>
  </si>
  <si>
    <t>AED RX MGT</t>
  </si>
  <si>
    <t>INV13599</t>
  </si>
  <si>
    <t>INV13596</t>
  </si>
  <si>
    <t>INV13598</t>
  </si>
  <si>
    <t>06/06/24</t>
  </si>
  <si>
    <t>06/11/24</t>
  </si>
  <si>
    <t>06/18/24</t>
  </si>
  <si>
    <t>CREAMER/MDO</t>
  </si>
  <si>
    <t>JUNE 24/LYTTLE</t>
  </si>
  <si>
    <t>06/24/24</t>
  </si>
  <si>
    <t>06/26/24</t>
  </si>
  <si>
    <t>00118986</t>
  </si>
  <si>
    <t>M-16</t>
  </si>
  <si>
    <t>07/01/24</t>
  </si>
  <si>
    <t>00119226</t>
  </si>
  <si>
    <t>00119227</t>
  </si>
  <si>
    <t>LEXINGTON LEGENDS</t>
  </si>
  <si>
    <t>JUNE 24/STOCKTON</t>
  </si>
  <si>
    <t>M-13</t>
  </si>
  <si>
    <t>Reclass Clothing Purch J.Belding</t>
  </si>
  <si>
    <t>Breakout Sales Tax J.Belding Lov</t>
  </si>
  <si>
    <t>07/02/24</t>
  </si>
  <si>
    <t>00119291</t>
  </si>
  <si>
    <t>Reclass T.Walton Clothing Purch</t>
  </si>
  <si>
    <t>Breakout Sales Tax T.Walton Clot</t>
  </si>
  <si>
    <t>07/03/24</t>
  </si>
  <si>
    <t>ADMI  53</t>
  </si>
  <si>
    <t>07/16/24</t>
  </si>
  <si>
    <t>KAEC/KY LINEMANS RODEO</t>
  </si>
  <si>
    <t>2024 KY RODEO ENTRY FEES</t>
  </si>
  <si>
    <t>07/18/24</t>
  </si>
  <si>
    <t>00120157</t>
  </si>
  <si>
    <t>M-29</t>
  </si>
  <si>
    <t>Breakout Sales Tax J.Johnston Cl</t>
  </si>
  <si>
    <t>07/19/24</t>
  </si>
  <si>
    <t>COFFEE/SPLENDA-NDO</t>
  </si>
  <si>
    <t>JULY 24/LYTTLE</t>
  </si>
  <si>
    <t>SUGAR PACKETS/NDO</t>
  </si>
  <si>
    <t>08/02/24</t>
  </si>
  <si>
    <t>08/05/24</t>
  </si>
  <si>
    <t>08/08/24</t>
  </si>
  <si>
    <t>00121137</t>
  </si>
  <si>
    <t>M-46</t>
  </si>
  <si>
    <t>Breakout Sales Tax B.Mitchell Cl</t>
  </si>
  <si>
    <t>08/19/24</t>
  </si>
  <si>
    <t>RETIREMENT GIFT/COLLINS</t>
  </si>
  <si>
    <t>COFFEE/FILTERS/SUGAR/CREAMER-MDO</t>
  </si>
  <si>
    <t>AUG 24/LYTTLE</t>
  </si>
  <si>
    <t>CANDY BARS-PRIZES/CONN</t>
  </si>
  <si>
    <t>AUG 24/CONN</t>
  </si>
  <si>
    <t>08/22/24</t>
  </si>
  <si>
    <t>FLOWERS/JESSE HENSLEY</t>
  </si>
  <si>
    <t>FLOWERS/MARGIE NASH</t>
  </si>
  <si>
    <t>09/01/24</t>
  </si>
  <si>
    <t>M-4</t>
  </si>
  <si>
    <t>Ledgends Tickets Extra by Employ</t>
  </si>
  <si>
    <t>09/04/24</t>
  </si>
  <si>
    <t>09/05/24</t>
  </si>
  <si>
    <t>JAMIE CONN</t>
  </si>
  <si>
    <t>RODEO MEALS/CONN</t>
  </si>
  <si>
    <t>SA00000000054403</t>
  </si>
  <si>
    <t>09/12/24</t>
  </si>
  <si>
    <t>AWARD PACKETS</t>
  </si>
  <si>
    <t>PREPLACEMENT EXAM/WATSON</t>
  </si>
  <si>
    <t>09/17/24</t>
  </si>
  <si>
    <t>09/18/24</t>
  </si>
  <si>
    <t>SEPT 24/LYTTLE</t>
  </si>
  <si>
    <t>COFFEE CUPS</t>
  </si>
  <si>
    <t>DRINKS/POLE TOP RESCUE</t>
  </si>
  <si>
    <t>PLATES/DRINKS/UTENSILS-POLE TOP</t>
  </si>
  <si>
    <t>COFFEE/NDO</t>
  </si>
  <si>
    <t>LINEMAN RODEO TEAM SHIRTS 2024</t>
  </si>
  <si>
    <t>SEPT 24/CONN</t>
  </si>
  <si>
    <t>09/22/24</t>
  </si>
  <si>
    <t>FLOWERS/HARRY MORRIS</t>
  </si>
  <si>
    <t>09/24/24</t>
  </si>
  <si>
    <t>00123137</t>
  </si>
  <si>
    <t>CLOTHING 3 HATS</t>
  </si>
  <si>
    <t>M-26</t>
  </si>
  <si>
    <t>Breakout Sales Tax S.Smtih</t>
  </si>
  <si>
    <t>09/27/24</t>
  </si>
  <si>
    <t>00123342</t>
  </si>
  <si>
    <t>M-30</t>
  </si>
  <si>
    <t>Breakout Sales Tax M.Faulkner</t>
  </si>
  <si>
    <t>10/03/24</t>
  </si>
  <si>
    <t>PCP FORMS/NOWACKI</t>
  </si>
  <si>
    <t>ADMI  57</t>
  </si>
  <si>
    <t>SETH GARNER</t>
  </si>
  <si>
    <t>MILEAGE FOR INTERVIEW/GARNER</t>
  </si>
  <si>
    <t>SA00000000054440</t>
  </si>
  <si>
    <t>PREPLACEMENT EXAM/GARNER</t>
  </si>
  <si>
    <t>10/14/24</t>
  </si>
  <si>
    <t>00124098</t>
  </si>
  <si>
    <t>M-78</t>
  </si>
  <si>
    <t>Breakout Sales Tax R.Atha Cloth</t>
  </si>
  <si>
    <t>10/18/24</t>
  </si>
  <si>
    <t>COFFEE/BREAKROOM SUPPLIES</t>
  </si>
  <si>
    <t>OCT 24/KING</t>
  </si>
  <si>
    <t>RODEO MEALS</t>
  </si>
  <si>
    <t>OCT 24/CONN</t>
  </si>
  <si>
    <t>OCT 24/LYTTLE</t>
  </si>
  <si>
    <t>10/22/24</t>
  </si>
  <si>
    <t>FLOWERS/WATSON</t>
  </si>
  <si>
    <t>11/01/24</t>
  </si>
  <si>
    <t>PCP FORMS/STOCKTON</t>
  </si>
  <si>
    <t>11/05/24</t>
  </si>
  <si>
    <t>PREPLACEMENT EXAM/BRYANT</t>
  </si>
  <si>
    <t>11/18/24</t>
  </si>
  <si>
    <t>HOT CHOCOLATE</t>
  </si>
  <si>
    <t>NOV 24/LYTTLE</t>
  </si>
  <si>
    <t>11/22/24</t>
  </si>
  <si>
    <t>FLOWERS/ADKINS</t>
  </si>
  <si>
    <t>12/02/24</t>
  </si>
  <si>
    <t>BACKPACK EMBRODERY/CLOTHING ORDE</t>
  </si>
  <si>
    <t>12/04/24</t>
  </si>
  <si>
    <t>PCP FORMS/MYERS</t>
  </si>
  <si>
    <t>12/09/24</t>
  </si>
  <si>
    <t>00126498</t>
  </si>
  <si>
    <t>M-55</t>
  </si>
  <si>
    <t>12/10/24</t>
  </si>
  <si>
    <t>AWARD PACKET</t>
  </si>
  <si>
    <t>12/15/24</t>
  </si>
  <si>
    <t>SERVICE AWARDS</t>
  </si>
  <si>
    <t>12/17/24</t>
  </si>
  <si>
    <t>CLOTHING/DUFFEL COOLER EMBROIDER</t>
  </si>
  <si>
    <t>12/18/24</t>
  </si>
  <si>
    <t>PREPLACEMENT EXAM/CRAKER</t>
  </si>
  <si>
    <t>12/19/24</t>
  </si>
  <si>
    <t>DEC 24/LYTTLE</t>
  </si>
  <si>
    <t>COFFEE/COFFEE CUPS/KLEENEX</t>
  </si>
  <si>
    <t>COFFEE CUPS/MDO</t>
  </si>
  <si>
    <t>DEC 24/MYERS</t>
  </si>
  <si>
    <t>12/23/24</t>
  </si>
  <si>
    <t>12/26/24</t>
  </si>
  <si>
    <t>Summary of Account 930.20 - Dues Pd Associated Organizations</t>
  </si>
  <si>
    <t>Civic Dues</t>
  </si>
  <si>
    <t>Employee Certifications</t>
  </si>
  <si>
    <t>Kentucky Electric Cooperatives Dues</t>
  </si>
  <si>
    <t>Membership Dues</t>
  </si>
  <si>
    <t>NRECA Dues</t>
  </si>
  <si>
    <t>Account 930.20 - Dues Pd Associated Organizations</t>
  </si>
  <si>
    <t>DUES  04</t>
  </si>
  <si>
    <t>TENNESSEE VALLEY PPA</t>
  </si>
  <si>
    <t>2024 AFFILIATE DUES</t>
  </si>
  <si>
    <t>INV0102174</t>
  </si>
  <si>
    <t>RICHMOND CHAMBER OF COMMERCE</t>
  </si>
  <si>
    <t>2024 MSF DUES</t>
  </si>
  <si>
    <t>2865#</t>
  </si>
  <si>
    <t>WOODFORD CO CHAMBER OF COMM</t>
  </si>
  <si>
    <t>2024 MEMBERSHIP DUES</t>
  </si>
  <si>
    <t>803</t>
  </si>
  <si>
    <t>PARIS/BOURBON CO</t>
  </si>
  <si>
    <t>2024 DUES</t>
  </si>
  <si>
    <t>760</t>
  </si>
  <si>
    <t>01/15/24</t>
  </si>
  <si>
    <t>BUILDING INDUSTRY ASSN</t>
  </si>
  <si>
    <t>2024-2025 MSF DUES</t>
  </si>
  <si>
    <t>2024-2025 MSF DU</t>
  </si>
  <si>
    <t>CARLISLE-NICHOLAS COUNTY</t>
  </si>
  <si>
    <t>2024110</t>
  </si>
  <si>
    <t>TREE LINE USA RENEWAL</t>
  </si>
  <si>
    <t>JAN 24/DUNCAN</t>
  </si>
  <si>
    <t>ISA MSF DUES/DONNELLY</t>
  </si>
  <si>
    <t>ISA MSF DUES/DUNCAN</t>
  </si>
  <si>
    <t>HERBICIDE LICENSE RENEWAL/DONNEL</t>
  </si>
  <si>
    <t>ANNUAL MSF RENEWAL FEE</t>
  </si>
  <si>
    <t>JAN 2024V</t>
  </si>
  <si>
    <t>ANNUAL MSF FEE DUES/MCHOLAN</t>
  </si>
  <si>
    <t>NEW CARD FEE/MCHOLAN</t>
  </si>
  <si>
    <t>ANNUAL MSF DUES</t>
  </si>
  <si>
    <t>JAN 2024</t>
  </si>
  <si>
    <t>ANNUAL MSF DUES/MCHOLAN</t>
  </si>
  <si>
    <t>JAN 2024##</t>
  </si>
  <si>
    <t>01/25/24</t>
  </si>
  <si>
    <t>KRUS</t>
  </si>
  <si>
    <t>2024 KRUS DUES/RAD COMBS</t>
  </si>
  <si>
    <t>2024</t>
  </si>
  <si>
    <t>01/26/24</t>
  </si>
  <si>
    <t>ANNUAL MSF DUES/WILLIAMS</t>
  </si>
  <si>
    <t>DUES  01</t>
  </si>
  <si>
    <t>FJ9</t>
  </si>
  <si>
    <t>DUES NRECA</t>
  </si>
  <si>
    <t>DUES  02</t>
  </si>
  <si>
    <t>FJ10</t>
  </si>
  <si>
    <t>DUES KAEC</t>
  </si>
  <si>
    <t>02/01/24</t>
  </si>
  <si>
    <t>JESSAMINE CO CHAMBER</t>
  </si>
  <si>
    <t>2024 CHAMBER MSF DUES</t>
  </si>
  <si>
    <t>54814</t>
  </si>
  <si>
    <t>02/16/24</t>
  </si>
  <si>
    <t>US BANK CORPORATE PAYMENT SY</t>
  </si>
  <si>
    <t>NRECA CLCP DUES/COMBS</t>
  </si>
  <si>
    <t>FEB 2024##</t>
  </si>
  <si>
    <t>ANDERSON CHAMBER DUES</t>
  </si>
  <si>
    <t>FEB 24/MYERS</t>
  </si>
  <si>
    <t>03/01/24</t>
  </si>
  <si>
    <t>SA00000000054216</t>
  </si>
  <si>
    <t>MERCER CHAMBER OF COMMERCE</t>
  </si>
  <si>
    <t>MSF DUES</t>
  </si>
  <si>
    <t>5047</t>
  </si>
  <si>
    <t>03/04/24</t>
  </si>
  <si>
    <t>ANDERSON CO CHAMBER OF COMM</t>
  </si>
  <si>
    <t>8229</t>
  </si>
  <si>
    <t>GEORGETOWN-SCOTT COUNTY</t>
  </si>
  <si>
    <t>MSF DUES 4/1/24-4/1/25</t>
  </si>
  <si>
    <t>35896</t>
  </si>
  <si>
    <t>2024 KY CHAMBER DUES</t>
  </si>
  <si>
    <t>11719983</t>
  </si>
  <si>
    <t>SAMS CLUB MSF/MCHOLAN</t>
  </si>
  <si>
    <t>MARCH 24/ADKINS</t>
  </si>
  <si>
    <t>04/12/24</t>
  </si>
  <si>
    <t>2024 MGRS ASSOC DUES</t>
  </si>
  <si>
    <t>11722129</t>
  </si>
  <si>
    <t>AMEX MSF FEE</t>
  </si>
  <si>
    <t>APRIL 2024</t>
  </si>
  <si>
    <t>05/16/24</t>
  </si>
  <si>
    <t>AMAZON PRIME MSF/COMBS</t>
  </si>
  <si>
    <t>MAY 2024######</t>
  </si>
  <si>
    <t>BEREA CHAMBER OF COMMERCE</t>
  </si>
  <si>
    <t>7898</t>
  </si>
  <si>
    <t>07/05/24</t>
  </si>
  <si>
    <t>KENTUCKY SOCIETY OF CPAS</t>
  </si>
  <si>
    <t>MSF DUES/LOGAN</t>
  </si>
  <si>
    <t>12664/2024</t>
  </si>
  <si>
    <t>AICPA</t>
  </si>
  <si>
    <t>AICPA MSF DUES/LOGAN</t>
  </si>
  <si>
    <t>SA00000000054341</t>
  </si>
  <si>
    <t>AICPA MSF/LOGAN</t>
  </si>
  <si>
    <t>AUG 24/LOGAN</t>
  </si>
  <si>
    <t>M-10</t>
  </si>
  <si>
    <t>Duplicate Payment Dues Returned</t>
  </si>
  <si>
    <t>GEORGETOWN/SCOTT CHAMBER MSF</t>
  </si>
  <si>
    <t>OCT 24/MYERS</t>
  </si>
  <si>
    <t>11/25/24</t>
  </si>
  <si>
    <t>IEEE INC</t>
  </si>
  <si>
    <t>2025 MSF DUES/WILLIAMS</t>
  </si>
  <si>
    <t>18HU9PI1</t>
  </si>
  <si>
    <t>12/05/24</t>
  </si>
  <si>
    <t>2025 MSF DUES</t>
  </si>
  <si>
    <t>41604</t>
  </si>
  <si>
    <t>MERCER CO CHAMBER OF COMMERC</t>
  </si>
  <si>
    <t>DUES</t>
  </si>
  <si>
    <t>4500782455</t>
  </si>
  <si>
    <t>2025 MEMBERSHIP DUES</t>
  </si>
  <si>
    <t>1950</t>
  </si>
  <si>
    <t>DEC 24/DUNCAN</t>
  </si>
  <si>
    <t>Summary of Account 930.60 - Annual Meeting</t>
  </si>
  <si>
    <t>Buckets/Bulbs</t>
  </si>
  <si>
    <t>Employee Polos</t>
  </si>
  <si>
    <t>Food</t>
  </si>
  <si>
    <t>Handouts for Buckets</t>
  </si>
  <si>
    <t>Nominating Committee</t>
  </si>
  <si>
    <t>Payroll, Benefits, and Transportation</t>
  </si>
  <si>
    <t>Scholarships</t>
  </si>
  <si>
    <t>Supplies</t>
  </si>
  <si>
    <t>Account 930.60 - Annual Meeting</t>
  </si>
  <si>
    <t>FJOU  01</t>
  </si>
  <si>
    <t>FJ2</t>
  </si>
  <si>
    <t>SPREAD ANNUAL MEETING EXPENSE</t>
  </si>
  <si>
    <t>AMTG  00</t>
  </si>
  <si>
    <t>03/02/24</t>
  </si>
  <si>
    <t>TAYLOR BELLE'S LLC</t>
  </si>
  <si>
    <t>2024 ANNUAL MTG/ICE CREAM</t>
  </si>
  <si>
    <t>PILL ORGANIZERS/2024 ANNUAL MTG</t>
  </si>
  <si>
    <t>MARCH 24/MYERS</t>
  </si>
  <si>
    <t>AMTG  02</t>
  </si>
  <si>
    <t>03/20/24</t>
  </si>
  <si>
    <t>RAYMOND CHARLIE THOMAS</t>
  </si>
  <si>
    <t>2024 NOMINATING COMMITTEE</t>
  </si>
  <si>
    <t>PAUL R SMITH</t>
  </si>
  <si>
    <t>AMALIE PRESTON</t>
  </si>
  <si>
    <t>DAVID CUMMINS</t>
  </si>
  <si>
    <t>VICKY RAY</t>
  </si>
  <si>
    <t>RUSSELL GRAY</t>
  </si>
  <si>
    <t>KAREN KENSICKI</t>
  </si>
  <si>
    <t>MATT MOORE</t>
  </si>
  <si>
    <t>MALONES/NOMINATING COMMITTEE</t>
  </si>
  <si>
    <t>PENNIES-PURPOSE PENS/ANNUAL MTG</t>
  </si>
  <si>
    <t>APRIL 24/MYERS</t>
  </si>
  <si>
    <t>AMTG  03</t>
  </si>
  <si>
    <t>04/23/24</t>
  </si>
  <si>
    <t>00116215</t>
  </si>
  <si>
    <t>ANNUAL MEETING SCHOLARSHP</t>
  </si>
  <si>
    <t>L &amp; W EMERGENCY EQUIPMENT IN</t>
  </si>
  <si>
    <t>2024 ANNUAL MTG SIGNS</t>
  </si>
  <si>
    <t>05/03/24</t>
  </si>
  <si>
    <t>UNITED UTILITY SUPPLY</t>
  </si>
  <si>
    <t>BUCKETS AND BULBS ANN MTG</t>
  </si>
  <si>
    <t>11723259V</t>
  </si>
  <si>
    <t>11723260V</t>
  </si>
  <si>
    <t>PAILS/2024 ANNUAL MTG</t>
  </si>
  <si>
    <t>BULBS/2024 ANNUAL MTG</t>
  </si>
  <si>
    <t>AMTG  09</t>
  </si>
  <si>
    <t>2024 ANNUAL MTG SHIRTS</t>
  </si>
  <si>
    <t>JEROME MCPHERSON</t>
  </si>
  <si>
    <t>2024 ANNUAL MTG/SM-SWEET &amp; SALTY</t>
  </si>
  <si>
    <t>SA00000000054281</t>
  </si>
  <si>
    <t>TENT WEIGHTS/ANNUAL MTG</t>
  </si>
  <si>
    <t>MAY 24/MYERS</t>
  </si>
  <si>
    <t>2024 ANNUAL MTG/ICE CREAM-BAL</t>
  </si>
  <si>
    <t>2804#</t>
  </si>
  <si>
    <t>06/02/24</t>
  </si>
  <si>
    <t>2024 ANNUAL MTG SHIRT</t>
  </si>
  <si>
    <t>ADMI  20</t>
  </si>
  <si>
    <t>06/05/24</t>
  </si>
  <si>
    <t>MATTHEW DAWES</t>
  </si>
  <si>
    <t>2024 ANNUAL MTG MILEAGE/DAWES</t>
  </si>
  <si>
    <t>SA00000000054313</t>
  </si>
  <si>
    <t>WESTERN KENTUCKY UNIVERSITY</t>
  </si>
  <si>
    <t>SCHOLARSHIP/WYATT C CROUCH</t>
  </si>
  <si>
    <t>ID#801711416</t>
  </si>
  <si>
    <t>EASTERN KENTUCKY UNIVERSITY</t>
  </si>
  <si>
    <t>S/CHOLARSHIP/OLIVIA WAGONER</t>
  </si>
  <si>
    <t>ID#90181597</t>
  </si>
  <si>
    <t>AUSTIN PEAY</t>
  </si>
  <si>
    <t>SCHOLARSHIP/PRESLEY BOYNE</t>
  </si>
  <si>
    <t>ID#A00820298</t>
  </si>
  <si>
    <t>ASBURY UNIVERSITY</t>
  </si>
  <si>
    <t>SCHOLARSHIP/MATTHEW HANSEN</t>
  </si>
  <si>
    <t>AU#458129</t>
  </si>
  <si>
    <t>LAOT  01</t>
  </si>
  <si>
    <t>06/14/24</t>
  </si>
  <si>
    <t>OVERTIME 1 1/2</t>
  </si>
  <si>
    <t>GLUE DOTS-CO OP CARS/ANNUAL MTG</t>
  </si>
  <si>
    <t>JUNE 24/MYERS</t>
  </si>
  <si>
    <t>ADMI  25</t>
  </si>
  <si>
    <t>MEALS/MYERS-ANNUAL MTG</t>
  </si>
  <si>
    <t>RED TICKETS/ANNUAL MTG ICE CREAM</t>
  </si>
  <si>
    <t>JUNE 24/LOGAN</t>
  </si>
  <si>
    <t>06/22/24</t>
  </si>
  <si>
    <t>ANNUAL MTG MEALS</t>
  </si>
  <si>
    <t>06/25/24</t>
  </si>
  <si>
    <t>S/CHOLARSHIP/HANNAH LEIGH POWELL</t>
  </si>
  <si>
    <t>ID#901794391</t>
  </si>
  <si>
    <t>CENTRE COLLEGE</t>
  </si>
  <si>
    <t>SCHOLARSHIP/WILLIAM DOUGLAS-1694</t>
  </si>
  <si>
    <t>1694DOUGLAS</t>
  </si>
  <si>
    <t>MOREHEAD STATE UNIVERSITY</t>
  </si>
  <si>
    <t>SCHOLARSHIP/MCGINNIS ID#M1271248</t>
  </si>
  <si>
    <t>ID#M1271248</t>
  </si>
  <si>
    <t>ANNUAL MTG MEALS/STOCKTON</t>
  </si>
  <si>
    <t>UNIVERSITY OF THE CUMBERLAND</t>
  </si>
  <si>
    <t>LOGAN MINOR/SCHOLARSHIP</t>
  </si>
  <si>
    <t>#005024753</t>
  </si>
  <si>
    <t>BCTC-NEWTOWN CAMPUS</t>
  </si>
  <si>
    <t>HUNTER RAY KELLY/SCHOLARSHIP</t>
  </si>
  <si>
    <t>ID#002988657</t>
  </si>
  <si>
    <t>08/01/24</t>
  </si>
  <si>
    <t>M-51</t>
  </si>
  <si>
    <t>Reclass Annual Meeting M.Taylor</t>
  </si>
  <si>
    <t>*In order to keep expenses consistent throughout the year, Blue Grass Energy records all annual meeting expenses in account 242.54 and allocates a monthly amount to 930.60. Therefore, no detailed ledger exists in 930.60. A ledger of 242.54 has been provided as it does show the deail of the expenses in account 930.60</t>
  </si>
  <si>
    <t>Total</t>
  </si>
  <si>
    <t>Service Awards</t>
  </si>
  <si>
    <t>Kitchen/Meeting Room Restock</t>
  </si>
  <si>
    <t>SUPPLIES/MEETING ROOM</t>
  </si>
  <si>
    <t>MEETING ROOM DRINKS</t>
  </si>
  <si>
    <t>MEETING ROOM CANDY &amp; SNACKS</t>
  </si>
  <si>
    <t>DRINKS/MEETING ROOM</t>
  </si>
  <si>
    <t>DRINKS/MEETING ROOM &amp; TRAINING</t>
  </si>
  <si>
    <t>CANDY/MEETING ROOM</t>
  </si>
  <si>
    <t>CANDY/SNACKS-MEETING ROOM</t>
  </si>
  <si>
    <t>TEA MEETING ROOM</t>
  </si>
  <si>
    <t>Case No. 2025-00103</t>
  </si>
  <si>
    <t>Case No. 2025- 00103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</si>
</sst>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#.00"/>
    <numFmt numFmtId="165" formatCode="###,###,###,###.00"/>
  </numFmts>
  <fonts count="6" x14ac:knownFonts="1">
    <font>
      <sz val="10"/>
      <name val="MS Sans Serif"/>
    </font>
    <font>
      <sz val="10"/>
      <name val="MS Sans Serif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4" fontId="2" fillId="0" borderId="1" xfId="0" applyNumberFormat="1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164" fontId="3" fillId="0" borderId="2" xfId="0" applyNumberFormat="1" applyFont="1" applyBorder="1" applyAlignment="1">
      <alignment horizontal="centerContinuous"/>
    </xf>
    <xf numFmtId="43" fontId="3" fillId="0" borderId="2" xfId="1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164" fontId="2" fillId="0" borderId="4" xfId="0" applyNumberFormat="1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43" fontId="3" fillId="0" borderId="0" xfId="1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164" fontId="3" fillId="0" borderId="7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43" fontId="3" fillId="0" borderId="7" xfId="1" applyFont="1" applyBorder="1"/>
    <xf numFmtId="0" fontId="3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0" borderId="9" xfId="0" quotePrefix="1" applyNumberFormat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43" fontId="2" fillId="0" borderId="9" xfId="1" quotePrefix="1" applyFont="1" applyBorder="1" applyAlignment="1">
      <alignment horizontal="center"/>
    </xf>
    <xf numFmtId="0" fontId="2" fillId="0" borderId="10" xfId="0" applyFont="1" applyBorder="1"/>
    <xf numFmtId="164" fontId="2" fillId="0" borderId="10" xfId="0" quotePrefix="1" applyNumberFormat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43" fontId="2" fillId="0" borderId="10" xfId="1" quotePrefix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0" borderId="11" xfId="0" quotePrefix="1" applyNumberFormat="1" applyFont="1" applyBorder="1" applyAlignment="1">
      <alignment horizontal="left"/>
    </xf>
    <xf numFmtId="0" fontId="4" fillId="0" borderId="11" xfId="0" quotePrefix="1" applyFont="1" applyBorder="1" applyAlignment="1">
      <alignment horizontal="left"/>
    </xf>
    <xf numFmtId="0" fontId="4" fillId="0" borderId="11" xfId="0" applyFont="1" applyBorder="1"/>
    <xf numFmtId="43" fontId="4" fillId="0" borderId="11" xfId="1" quotePrefix="1" applyFont="1" applyBorder="1"/>
    <xf numFmtId="0" fontId="4" fillId="0" borderId="11" xfId="0" quotePrefix="1" applyFont="1" applyBorder="1"/>
    <xf numFmtId="0" fontId="4" fillId="0" borderId="11" xfId="0" applyFont="1" applyBorder="1" applyAlignment="1">
      <alignment horizontal="left"/>
    </xf>
    <xf numFmtId="164" fontId="4" fillId="0" borderId="11" xfId="0" applyNumberFormat="1" applyFont="1" applyBorder="1" applyAlignment="1">
      <alignment horizontal="left"/>
    </xf>
    <xf numFmtId="0" fontId="5" fillId="0" borderId="11" xfId="0" applyFont="1" applyBorder="1" applyAlignment="1">
      <alignment horizontal="right"/>
    </xf>
    <xf numFmtId="43" fontId="5" fillId="0" borderId="11" xfId="1" applyFont="1" applyBorder="1"/>
    <xf numFmtId="0" fontId="2" fillId="0" borderId="4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164" fontId="3" fillId="0" borderId="7" xfId="0" applyNumberFormat="1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43" fontId="3" fillId="0" borderId="7" xfId="1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164" fontId="2" fillId="0" borderId="2" xfId="0" applyNumberFormat="1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43" fontId="2" fillId="0" borderId="2" xfId="1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3" fillId="0" borderId="10" xfId="0" applyFont="1" applyBorder="1"/>
    <xf numFmtId="164" fontId="2" fillId="0" borderId="6" xfId="0" applyNumberFormat="1" applyFont="1" applyBorder="1" applyAlignment="1">
      <alignment horizontal="centerContinuous"/>
    </xf>
    <xf numFmtId="164" fontId="2" fillId="0" borderId="7" xfId="0" applyNumberFormat="1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43" fontId="2" fillId="0" borderId="7" xfId="1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/>
    <xf numFmtId="43" fontId="3" fillId="0" borderId="13" xfId="1" applyFont="1" applyBorder="1" applyAlignment="1"/>
    <xf numFmtId="0" fontId="3" fillId="0" borderId="14" xfId="0" applyFont="1" applyBorder="1"/>
    <xf numFmtId="43" fontId="3" fillId="0" borderId="11" xfId="1" applyFont="1" applyBorder="1"/>
    <xf numFmtId="43" fontId="3" fillId="0" borderId="10" xfId="1" applyFont="1" applyBorder="1"/>
    <xf numFmtId="0" fontId="3" fillId="0" borderId="13" xfId="0" applyFont="1" applyBorder="1" applyAlignment="1">
      <alignment horizontal="left"/>
    </xf>
    <xf numFmtId="43" fontId="3" fillId="0" borderId="13" xfId="1" applyFont="1" applyBorder="1"/>
    <xf numFmtId="0" fontId="3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43" fontId="2" fillId="0" borderId="11" xfId="1" applyFont="1" applyBorder="1"/>
    <xf numFmtId="43" fontId="3" fillId="0" borderId="13" xfId="1" applyFont="1" applyFill="1" applyBorder="1"/>
    <xf numFmtId="43" fontId="3" fillId="0" borderId="11" xfId="1" applyFont="1" applyFill="1" applyBorder="1"/>
    <xf numFmtId="43" fontId="3" fillId="0" borderId="13" xfId="1" applyFont="1" applyFill="1" applyBorder="1" applyAlignment="1"/>
    <xf numFmtId="43" fontId="3" fillId="0" borderId="10" xfId="1" applyFont="1" applyFill="1" applyBorder="1"/>
    <xf numFmtId="43" fontId="5" fillId="0" borderId="11" xfId="1" quotePrefix="1" applyFont="1" applyBorder="1"/>
    <xf numFmtId="0" fontId="0" fillId="2" borderId="0" xfId="0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13247-5675-42A0-A5F2-2CF3E0C241BC}">
  <dimension ref="A1:K21"/>
  <sheetViews>
    <sheetView workbookViewId="0">
      <selection activeCell="A3" sqref="A3"/>
    </sheetView>
  </sheetViews>
  <sheetFormatPr defaultRowHeight="12.75" x14ac:dyDescent="0.2"/>
  <cols>
    <col min="11" max="11" width="12.85546875" customWidth="1"/>
  </cols>
  <sheetData>
    <row r="1" spans="1:11" x14ac:dyDescent="0.2">
      <c r="A1" s="4" t="s">
        <v>85</v>
      </c>
      <c r="B1" s="6"/>
      <c r="C1" s="6"/>
      <c r="D1" s="5"/>
      <c r="E1" s="5"/>
      <c r="F1" s="5"/>
      <c r="G1" s="5"/>
      <c r="H1" s="7"/>
      <c r="I1" s="7"/>
      <c r="J1" s="5"/>
      <c r="K1" s="8"/>
    </row>
    <row r="2" spans="1:11" x14ac:dyDescent="0.2">
      <c r="A2" s="9" t="s">
        <v>589</v>
      </c>
      <c r="B2" s="11"/>
      <c r="C2" s="11"/>
      <c r="D2" s="10"/>
      <c r="E2" s="10"/>
      <c r="F2" s="10"/>
      <c r="G2" s="10"/>
      <c r="H2" s="12"/>
      <c r="I2" s="12"/>
      <c r="J2" s="10"/>
      <c r="K2" s="13"/>
    </row>
    <row r="3" spans="1:11" x14ac:dyDescent="0.2">
      <c r="A3" s="9" t="s">
        <v>80</v>
      </c>
      <c r="B3" s="11"/>
      <c r="C3" s="11"/>
      <c r="D3" s="10"/>
      <c r="E3" s="10"/>
      <c r="F3" s="10"/>
      <c r="G3" s="10"/>
      <c r="H3" s="12"/>
      <c r="I3" s="12"/>
      <c r="J3" s="10"/>
      <c r="K3" s="13"/>
    </row>
    <row r="4" spans="1:11" x14ac:dyDescent="0.2">
      <c r="A4" s="38" t="s">
        <v>86</v>
      </c>
      <c r="B4" s="39"/>
      <c r="C4" s="40"/>
      <c r="D4" s="10"/>
      <c r="E4" s="10"/>
      <c r="F4" s="10"/>
      <c r="G4" s="10"/>
      <c r="H4" s="12"/>
      <c r="I4" s="12"/>
      <c r="J4" s="10"/>
      <c r="K4" s="13"/>
    </row>
    <row r="5" spans="1:11" x14ac:dyDescent="0.2">
      <c r="A5" s="41"/>
      <c r="B5" s="42"/>
      <c r="C5" s="42"/>
      <c r="D5" s="43"/>
      <c r="E5" s="43"/>
      <c r="F5" s="43"/>
      <c r="G5" s="43"/>
      <c r="H5" s="44"/>
      <c r="I5" s="44"/>
      <c r="J5" s="43"/>
      <c r="K5" s="45"/>
    </row>
    <row r="6" spans="1:11" x14ac:dyDescent="0.2">
      <c r="A6" s="20" t="s">
        <v>67</v>
      </c>
      <c r="B6" s="4" t="s">
        <v>81</v>
      </c>
      <c r="C6" s="46"/>
      <c r="D6" s="47"/>
      <c r="E6" s="47"/>
      <c r="F6" s="47"/>
      <c r="G6" s="47"/>
      <c r="H6" s="48"/>
      <c r="I6" s="48"/>
      <c r="J6" s="49"/>
      <c r="K6" s="20" t="s">
        <v>82</v>
      </c>
    </row>
    <row r="7" spans="1:11" x14ac:dyDescent="0.2">
      <c r="A7" s="50"/>
      <c r="B7" s="51" t="s">
        <v>68</v>
      </c>
      <c r="C7" s="52"/>
      <c r="D7" s="53"/>
      <c r="E7" s="53"/>
      <c r="F7" s="53"/>
      <c r="G7" s="53"/>
      <c r="H7" s="54"/>
      <c r="I7" s="54"/>
      <c r="J7" s="55"/>
      <c r="K7" s="56" t="s">
        <v>69</v>
      </c>
    </row>
    <row r="8" spans="1:11" x14ac:dyDescent="0.2">
      <c r="A8" s="57">
        <v>1</v>
      </c>
      <c r="B8" s="58" t="s">
        <v>83</v>
      </c>
      <c r="C8" s="59"/>
      <c r="D8" s="59"/>
      <c r="E8" s="59"/>
      <c r="F8" s="59"/>
      <c r="G8" s="59"/>
      <c r="H8" s="60"/>
      <c r="I8" s="60"/>
      <c r="J8" s="61"/>
      <c r="K8" s="62">
        <v>332216.01</v>
      </c>
    </row>
    <row r="9" spans="1:11" x14ac:dyDescent="0.2">
      <c r="A9" s="57">
        <f t="shared" ref="A9:A21" si="0">A8+1</f>
        <v>2</v>
      </c>
      <c r="B9" s="58" t="s">
        <v>87</v>
      </c>
      <c r="C9" s="59"/>
      <c r="D9" s="59"/>
      <c r="E9" s="59"/>
      <c r="F9" s="59"/>
      <c r="G9" s="59"/>
      <c r="H9" s="60"/>
      <c r="I9" s="60"/>
      <c r="J9" s="61"/>
      <c r="K9" s="63">
        <v>-12216</v>
      </c>
    </row>
    <row r="10" spans="1:11" x14ac:dyDescent="0.2">
      <c r="A10" s="57">
        <f t="shared" si="0"/>
        <v>3</v>
      </c>
      <c r="B10" s="58"/>
      <c r="C10" s="59"/>
      <c r="D10" s="59"/>
      <c r="E10" s="59"/>
      <c r="F10" s="59"/>
      <c r="G10" s="59"/>
      <c r="H10" s="60"/>
      <c r="I10" s="60"/>
      <c r="J10" s="61"/>
      <c r="K10" s="62"/>
    </row>
    <row r="11" spans="1:11" x14ac:dyDescent="0.2">
      <c r="A11" s="57">
        <f t="shared" si="0"/>
        <v>4</v>
      </c>
      <c r="B11" s="58"/>
      <c r="C11" s="59"/>
      <c r="D11" s="59"/>
      <c r="E11" s="59"/>
      <c r="F11" s="59"/>
      <c r="G11" s="59"/>
      <c r="H11" s="60"/>
      <c r="I11" s="60"/>
      <c r="J11" s="61"/>
      <c r="K11" s="62"/>
    </row>
    <row r="12" spans="1:11" x14ac:dyDescent="0.2">
      <c r="A12" s="57">
        <f t="shared" si="0"/>
        <v>5</v>
      </c>
      <c r="B12" s="58"/>
      <c r="C12" s="59"/>
      <c r="D12" s="59"/>
      <c r="E12" s="59"/>
      <c r="F12" s="59"/>
      <c r="G12" s="59"/>
      <c r="H12" s="60"/>
      <c r="I12" s="60"/>
      <c r="J12" s="61"/>
      <c r="K12" s="62"/>
    </row>
    <row r="13" spans="1:11" x14ac:dyDescent="0.2">
      <c r="A13" s="57">
        <f t="shared" si="0"/>
        <v>6</v>
      </c>
      <c r="B13" s="58"/>
      <c r="C13" s="59"/>
      <c r="D13" s="59"/>
      <c r="E13" s="59"/>
      <c r="F13" s="59"/>
      <c r="G13" s="59"/>
      <c r="H13" s="60"/>
      <c r="I13" s="60"/>
      <c r="J13" s="61"/>
      <c r="K13" s="62"/>
    </row>
    <row r="14" spans="1:11" x14ac:dyDescent="0.2">
      <c r="A14" s="57">
        <f t="shared" si="0"/>
        <v>7</v>
      </c>
      <c r="B14" s="58"/>
      <c r="C14" s="59"/>
      <c r="D14" s="64"/>
      <c r="E14" s="64"/>
      <c r="F14" s="64"/>
      <c r="G14" s="64"/>
      <c r="H14" s="65"/>
      <c r="I14" s="65"/>
      <c r="J14" s="66"/>
      <c r="K14" s="62"/>
    </row>
    <row r="15" spans="1:11" x14ac:dyDescent="0.2">
      <c r="A15" s="57">
        <f t="shared" si="0"/>
        <v>8</v>
      </c>
      <c r="B15" s="58"/>
      <c r="C15" s="59"/>
      <c r="D15" s="64"/>
      <c r="E15" s="64"/>
      <c r="F15" s="64"/>
      <c r="G15" s="64"/>
      <c r="H15" s="65"/>
      <c r="I15" s="65"/>
      <c r="J15" s="66"/>
      <c r="K15" s="62"/>
    </row>
    <row r="16" spans="1:11" x14ac:dyDescent="0.2">
      <c r="A16" s="57">
        <f t="shared" si="0"/>
        <v>9</v>
      </c>
      <c r="B16" s="58"/>
      <c r="C16" s="59"/>
      <c r="D16" s="64"/>
      <c r="E16" s="64"/>
      <c r="F16" s="64"/>
      <c r="G16" s="64"/>
      <c r="H16" s="65"/>
      <c r="I16" s="65"/>
      <c r="J16" s="66"/>
      <c r="K16" s="62"/>
    </row>
    <row r="17" spans="1:11" x14ac:dyDescent="0.2">
      <c r="A17" s="57">
        <f t="shared" si="0"/>
        <v>10</v>
      </c>
      <c r="B17" s="58"/>
      <c r="C17" s="59"/>
      <c r="D17" s="64"/>
      <c r="E17" s="64"/>
      <c r="F17" s="64"/>
      <c r="G17" s="64"/>
      <c r="H17" s="65"/>
      <c r="I17" s="65"/>
      <c r="J17" s="66"/>
      <c r="K17" s="62"/>
    </row>
    <row r="18" spans="1:11" x14ac:dyDescent="0.2">
      <c r="A18" s="57">
        <f t="shared" si="0"/>
        <v>11</v>
      </c>
      <c r="B18" s="58"/>
      <c r="C18" s="59"/>
      <c r="D18" s="64"/>
      <c r="E18" s="64"/>
      <c r="F18" s="64"/>
      <c r="G18" s="64"/>
      <c r="H18" s="65"/>
      <c r="I18" s="65"/>
      <c r="J18" s="66"/>
      <c r="K18" s="62"/>
    </row>
    <row r="19" spans="1:11" x14ac:dyDescent="0.2">
      <c r="A19" s="57">
        <f t="shared" si="0"/>
        <v>12</v>
      </c>
      <c r="B19" s="58"/>
      <c r="C19" s="59"/>
      <c r="D19" s="64"/>
      <c r="E19" s="64"/>
      <c r="F19" s="64"/>
      <c r="G19" s="64"/>
      <c r="H19" s="65"/>
      <c r="I19" s="65"/>
      <c r="J19" s="66"/>
      <c r="K19" s="62"/>
    </row>
    <row r="20" spans="1:11" x14ac:dyDescent="0.2">
      <c r="A20" s="57">
        <f t="shared" si="0"/>
        <v>13</v>
      </c>
      <c r="B20" s="58"/>
      <c r="C20" s="59"/>
      <c r="D20" s="64"/>
      <c r="E20" s="64"/>
      <c r="F20" s="64"/>
      <c r="G20" s="64"/>
      <c r="H20" s="65"/>
      <c r="I20" s="65"/>
      <c r="J20" s="66"/>
      <c r="K20" s="62"/>
    </row>
    <row r="21" spans="1:11" x14ac:dyDescent="0.2">
      <c r="A21" s="57">
        <f t="shared" si="0"/>
        <v>14</v>
      </c>
      <c r="B21" s="67" t="s">
        <v>84</v>
      </c>
      <c r="C21" s="59"/>
      <c r="D21" s="64"/>
      <c r="E21" s="64"/>
      <c r="F21" s="64"/>
      <c r="G21" s="64"/>
      <c r="H21" s="65"/>
      <c r="I21" s="65"/>
      <c r="J21" s="66"/>
      <c r="K21" s="68">
        <f>SUM(K8:K20)</f>
        <v>320000.01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E5351-5F37-485F-9CFE-50692FE68A74}">
  <dimension ref="A2:L34"/>
  <sheetViews>
    <sheetView workbookViewId="0">
      <selection activeCell="A4" sqref="A4"/>
    </sheetView>
  </sheetViews>
  <sheetFormatPr defaultRowHeight="12.75" x14ac:dyDescent="0.2"/>
  <cols>
    <col min="1" max="1" width="10.42578125" style="1" bestFit="1" customWidth="1"/>
    <col min="2" max="2" width="10.5703125" style="1" customWidth="1"/>
    <col min="3" max="3" width="8.85546875" style="2" bestFit="1" customWidth="1"/>
    <col min="4" max="4" width="11.42578125" style="2" customWidth="1"/>
    <col min="5" max="5" width="10.5703125" bestFit="1" customWidth="1"/>
    <col min="6" max="6" width="9.85546875" style="2" customWidth="1"/>
    <col min="7" max="7" width="9" style="2" customWidth="1"/>
    <col min="8" max="8" width="33" style="3" customWidth="1"/>
    <col min="9" max="9" width="11.7109375" style="3" customWidth="1"/>
    <col min="10" max="10" width="11" style="2" customWidth="1"/>
    <col min="11" max="11" width="32.28515625" style="2" customWidth="1"/>
    <col min="12" max="12" width="13.140625" customWidth="1"/>
  </cols>
  <sheetData>
    <row r="2" spans="1:12" x14ac:dyDescent="0.2">
      <c r="A2" s="4" t="s">
        <v>65</v>
      </c>
      <c r="B2" s="5"/>
      <c r="C2" s="6"/>
      <c r="D2" s="5"/>
      <c r="E2" s="5"/>
      <c r="F2" s="5"/>
      <c r="G2" s="5"/>
      <c r="H2" s="5"/>
      <c r="I2" s="7"/>
      <c r="J2" s="7"/>
      <c r="K2" s="5"/>
      <c r="L2" s="8"/>
    </row>
    <row r="3" spans="1:12" x14ac:dyDescent="0.2">
      <c r="A3" s="9" t="s">
        <v>590</v>
      </c>
      <c r="B3" s="10"/>
      <c r="C3" s="11"/>
      <c r="D3" s="10"/>
      <c r="E3" s="10"/>
      <c r="F3" s="10"/>
      <c r="G3" s="10"/>
      <c r="H3" s="10"/>
      <c r="I3" s="12"/>
      <c r="J3" s="12"/>
      <c r="K3" s="10"/>
      <c r="L3" s="13"/>
    </row>
    <row r="4" spans="1:12" x14ac:dyDescent="0.2">
      <c r="A4" s="9" t="s">
        <v>64</v>
      </c>
      <c r="B4" s="10"/>
      <c r="C4" s="11"/>
      <c r="D4" s="10"/>
      <c r="E4" s="10"/>
      <c r="F4" s="10"/>
      <c r="G4" s="10"/>
      <c r="H4" s="10"/>
      <c r="I4" s="12"/>
      <c r="J4" s="12"/>
      <c r="K4" s="10"/>
      <c r="L4" s="13"/>
    </row>
    <row r="5" spans="1:12" x14ac:dyDescent="0.2">
      <c r="A5" s="9" t="s">
        <v>66</v>
      </c>
      <c r="B5" s="10"/>
      <c r="C5" s="11"/>
      <c r="D5" s="10"/>
      <c r="E5" s="10"/>
      <c r="F5" s="10"/>
      <c r="G5" s="10"/>
      <c r="H5" s="10"/>
      <c r="I5" s="12"/>
      <c r="J5" s="12"/>
      <c r="K5" s="10"/>
      <c r="L5" s="13"/>
    </row>
    <row r="6" spans="1:12" x14ac:dyDescent="0.2">
      <c r="A6" s="14"/>
      <c r="B6" s="15"/>
      <c r="C6" s="15"/>
      <c r="D6" s="16"/>
      <c r="E6" s="16"/>
      <c r="F6" s="17"/>
      <c r="G6" s="16"/>
      <c r="H6" s="16"/>
      <c r="I6" s="18"/>
      <c r="J6" s="18"/>
      <c r="K6" s="16"/>
      <c r="L6" s="19"/>
    </row>
    <row r="7" spans="1:12" x14ac:dyDescent="0.2">
      <c r="A7" s="20" t="s">
        <v>67</v>
      </c>
      <c r="B7" s="21" t="s">
        <v>0</v>
      </c>
      <c r="C7" s="21" t="s">
        <v>1</v>
      </c>
      <c r="D7" s="22" t="s">
        <v>2</v>
      </c>
      <c r="E7" s="22" t="s">
        <v>3</v>
      </c>
      <c r="F7" s="22" t="s">
        <v>4</v>
      </c>
      <c r="G7" s="22" t="s">
        <v>5</v>
      </c>
      <c r="H7" s="22" t="s">
        <v>6</v>
      </c>
      <c r="I7" s="23" t="s">
        <v>7</v>
      </c>
      <c r="J7" s="23" t="s">
        <v>8</v>
      </c>
      <c r="K7" s="22" t="s">
        <v>9</v>
      </c>
      <c r="L7" s="22" t="s">
        <v>10</v>
      </c>
    </row>
    <row r="8" spans="1:12" x14ac:dyDescent="0.2">
      <c r="A8" s="24"/>
      <c r="B8" s="25" t="s">
        <v>68</v>
      </c>
      <c r="C8" s="25" t="s">
        <v>69</v>
      </c>
      <c r="D8" s="26" t="s">
        <v>70</v>
      </c>
      <c r="E8" s="26" t="s">
        <v>71</v>
      </c>
      <c r="F8" s="26" t="s">
        <v>72</v>
      </c>
      <c r="G8" s="26" t="s">
        <v>73</v>
      </c>
      <c r="H8" s="26" t="s">
        <v>74</v>
      </c>
      <c r="I8" s="27" t="s">
        <v>75</v>
      </c>
      <c r="J8" s="27" t="s">
        <v>76</v>
      </c>
      <c r="K8" s="26" t="s">
        <v>77</v>
      </c>
      <c r="L8" s="26" t="s">
        <v>78</v>
      </c>
    </row>
    <row r="9" spans="1:12" x14ac:dyDescent="0.2">
      <c r="A9" s="28">
        <v>1</v>
      </c>
      <c r="B9" s="29">
        <v>930.1</v>
      </c>
      <c r="C9" s="29">
        <v>232.1</v>
      </c>
      <c r="D9" s="30" t="s">
        <v>11</v>
      </c>
      <c r="E9" s="30" t="s">
        <v>12</v>
      </c>
      <c r="F9" s="31"/>
      <c r="G9" s="30">
        <v>117</v>
      </c>
      <c r="H9" s="30" t="s">
        <v>13</v>
      </c>
      <c r="I9" s="32">
        <v>27409.74</v>
      </c>
      <c r="J9" s="32">
        <v>0</v>
      </c>
      <c r="K9" s="30" t="s">
        <v>14</v>
      </c>
      <c r="L9" s="30" t="s">
        <v>15</v>
      </c>
    </row>
    <row r="10" spans="1:12" x14ac:dyDescent="0.2">
      <c r="A10" s="28">
        <v>2</v>
      </c>
      <c r="B10" s="29">
        <v>930.1</v>
      </c>
      <c r="C10" s="29">
        <v>912.4</v>
      </c>
      <c r="D10" s="30" t="s">
        <v>16</v>
      </c>
      <c r="E10" s="30" t="s">
        <v>17</v>
      </c>
      <c r="F10" s="33" t="s">
        <v>18</v>
      </c>
      <c r="G10" s="34"/>
      <c r="H10" s="34"/>
      <c r="I10" s="32">
        <v>0</v>
      </c>
      <c r="J10" s="32">
        <v>-1018</v>
      </c>
      <c r="K10" s="30" t="s">
        <v>19</v>
      </c>
      <c r="L10" s="34"/>
    </row>
    <row r="11" spans="1:12" x14ac:dyDescent="0.2">
      <c r="A11" s="28">
        <v>3</v>
      </c>
      <c r="B11" s="29">
        <v>930.1</v>
      </c>
      <c r="C11" s="29">
        <v>232.1</v>
      </c>
      <c r="D11" s="30" t="s">
        <v>11</v>
      </c>
      <c r="E11" s="30" t="s">
        <v>20</v>
      </c>
      <c r="F11" s="31"/>
      <c r="G11" s="30">
        <v>117</v>
      </c>
      <c r="H11" s="30" t="s">
        <v>13</v>
      </c>
      <c r="I11" s="32">
        <v>27422.49</v>
      </c>
      <c r="J11" s="32">
        <v>0</v>
      </c>
      <c r="K11" s="30" t="s">
        <v>21</v>
      </c>
      <c r="L11" s="30" t="s">
        <v>22</v>
      </c>
    </row>
    <row r="12" spans="1:12" x14ac:dyDescent="0.2">
      <c r="A12" s="28">
        <v>4</v>
      </c>
      <c r="B12" s="29">
        <v>930.1</v>
      </c>
      <c r="C12" s="29">
        <v>912.4</v>
      </c>
      <c r="D12" s="30" t="s">
        <v>16</v>
      </c>
      <c r="E12" s="30" t="s">
        <v>23</v>
      </c>
      <c r="F12" s="33" t="s">
        <v>18</v>
      </c>
      <c r="G12" s="34"/>
      <c r="H12" s="34"/>
      <c r="I12" s="32">
        <v>0</v>
      </c>
      <c r="J12" s="32">
        <v>-1018</v>
      </c>
      <c r="K12" s="30" t="s">
        <v>19</v>
      </c>
      <c r="L12" s="34"/>
    </row>
    <row r="13" spans="1:12" x14ac:dyDescent="0.2">
      <c r="A13" s="28">
        <v>5</v>
      </c>
      <c r="B13" s="29">
        <v>930.1</v>
      </c>
      <c r="C13" s="29">
        <v>232.1</v>
      </c>
      <c r="D13" s="30" t="s">
        <v>11</v>
      </c>
      <c r="E13" s="30" t="s">
        <v>24</v>
      </c>
      <c r="F13" s="31"/>
      <c r="G13" s="30">
        <v>117</v>
      </c>
      <c r="H13" s="30" t="s">
        <v>13</v>
      </c>
      <c r="I13" s="32">
        <v>27446.77</v>
      </c>
      <c r="J13" s="32">
        <v>0</v>
      </c>
      <c r="K13" s="30" t="s">
        <v>25</v>
      </c>
      <c r="L13" s="30" t="s">
        <v>26</v>
      </c>
    </row>
    <row r="14" spans="1:12" x14ac:dyDescent="0.2">
      <c r="A14" s="28">
        <v>6</v>
      </c>
      <c r="B14" s="29">
        <v>930.1</v>
      </c>
      <c r="C14" s="29">
        <v>912.4</v>
      </c>
      <c r="D14" s="30" t="s">
        <v>16</v>
      </c>
      <c r="E14" s="30" t="s">
        <v>27</v>
      </c>
      <c r="F14" s="33" t="s">
        <v>18</v>
      </c>
      <c r="G14" s="34"/>
      <c r="H14" s="34"/>
      <c r="I14" s="32">
        <v>0</v>
      </c>
      <c r="J14" s="32">
        <v>-1018</v>
      </c>
      <c r="K14" s="30" t="s">
        <v>19</v>
      </c>
      <c r="L14" s="34"/>
    </row>
    <row r="15" spans="1:12" x14ac:dyDescent="0.2">
      <c r="A15" s="28">
        <v>7</v>
      </c>
      <c r="B15" s="29">
        <v>930.1</v>
      </c>
      <c r="C15" s="29">
        <v>232.1</v>
      </c>
      <c r="D15" s="30" t="s">
        <v>11</v>
      </c>
      <c r="E15" s="30" t="s">
        <v>28</v>
      </c>
      <c r="F15" s="31"/>
      <c r="G15" s="30">
        <v>117</v>
      </c>
      <c r="H15" s="30" t="s">
        <v>13</v>
      </c>
      <c r="I15" s="32">
        <v>27491.84</v>
      </c>
      <c r="J15" s="32">
        <v>0</v>
      </c>
      <c r="K15" s="30" t="s">
        <v>29</v>
      </c>
      <c r="L15" s="30" t="s">
        <v>30</v>
      </c>
    </row>
    <row r="16" spans="1:12" x14ac:dyDescent="0.2">
      <c r="A16" s="28">
        <v>8</v>
      </c>
      <c r="B16" s="29">
        <v>930.1</v>
      </c>
      <c r="C16" s="29">
        <v>912.4</v>
      </c>
      <c r="D16" s="30" t="s">
        <v>16</v>
      </c>
      <c r="E16" s="30" t="s">
        <v>31</v>
      </c>
      <c r="F16" s="33" t="s">
        <v>18</v>
      </c>
      <c r="G16" s="34"/>
      <c r="H16" s="34"/>
      <c r="I16" s="32">
        <v>0</v>
      </c>
      <c r="J16" s="32">
        <v>-1018</v>
      </c>
      <c r="K16" s="30" t="s">
        <v>19</v>
      </c>
      <c r="L16" s="34"/>
    </row>
    <row r="17" spans="1:12" x14ac:dyDescent="0.2">
      <c r="A17" s="28">
        <v>9</v>
      </c>
      <c r="B17" s="29">
        <v>930.1</v>
      </c>
      <c r="C17" s="29">
        <v>232.1</v>
      </c>
      <c r="D17" s="30" t="s">
        <v>11</v>
      </c>
      <c r="E17" s="30" t="s">
        <v>32</v>
      </c>
      <c r="F17" s="31"/>
      <c r="G17" s="30">
        <v>117</v>
      </c>
      <c r="H17" s="30" t="s">
        <v>13</v>
      </c>
      <c r="I17" s="32">
        <v>28870.31</v>
      </c>
      <c r="J17" s="32">
        <v>0</v>
      </c>
      <c r="K17" s="30" t="s">
        <v>33</v>
      </c>
      <c r="L17" s="30" t="s">
        <v>34</v>
      </c>
    </row>
    <row r="18" spans="1:12" x14ac:dyDescent="0.2">
      <c r="A18" s="28">
        <v>10</v>
      </c>
      <c r="B18" s="29">
        <v>930.1</v>
      </c>
      <c r="C18" s="29">
        <v>912.4</v>
      </c>
      <c r="D18" s="30" t="s">
        <v>16</v>
      </c>
      <c r="E18" s="30" t="s">
        <v>35</v>
      </c>
      <c r="F18" s="33" t="s">
        <v>18</v>
      </c>
      <c r="G18" s="34"/>
      <c r="H18" s="34"/>
      <c r="I18" s="32">
        <v>0</v>
      </c>
      <c r="J18" s="32">
        <v>-1018</v>
      </c>
      <c r="K18" s="30" t="s">
        <v>19</v>
      </c>
      <c r="L18" s="34"/>
    </row>
    <row r="19" spans="1:12" x14ac:dyDescent="0.2">
      <c r="A19" s="28">
        <v>11</v>
      </c>
      <c r="B19" s="29">
        <v>930.1</v>
      </c>
      <c r="C19" s="29">
        <v>232.1</v>
      </c>
      <c r="D19" s="30" t="s">
        <v>11</v>
      </c>
      <c r="E19" s="30" t="s">
        <v>36</v>
      </c>
      <c r="F19" s="31"/>
      <c r="G19" s="30">
        <v>117</v>
      </c>
      <c r="H19" s="30" t="s">
        <v>13</v>
      </c>
      <c r="I19" s="32">
        <v>27545.040000000001</v>
      </c>
      <c r="J19" s="32">
        <v>0</v>
      </c>
      <c r="K19" s="30" t="s">
        <v>37</v>
      </c>
      <c r="L19" s="30" t="s">
        <v>38</v>
      </c>
    </row>
    <row r="20" spans="1:12" x14ac:dyDescent="0.2">
      <c r="A20" s="28">
        <v>12</v>
      </c>
      <c r="B20" s="29">
        <v>930.1</v>
      </c>
      <c r="C20" s="29">
        <v>912.4</v>
      </c>
      <c r="D20" s="30" t="s">
        <v>16</v>
      </c>
      <c r="E20" s="30" t="s">
        <v>39</v>
      </c>
      <c r="F20" s="33" t="s">
        <v>18</v>
      </c>
      <c r="G20" s="34"/>
      <c r="H20" s="34"/>
      <c r="I20" s="32">
        <v>0</v>
      </c>
      <c r="J20" s="32">
        <v>-1018</v>
      </c>
      <c r="K20" s="30" t="s">
        <v>19</v>
      </c>
      <c r="L20" s="34"/>
    </row>
    <row r="21" spans="1:12" x14ac:dyDescent="0.2">
      <c r="A21" s="28">
        <v>13</v>
      </c>
      <c r="B21" s="29">
        <v>930.1</v>
      </c>
      <c r="C21" s="29">
        <v>232.1</v>
      </c>
      <c r="D21" s="30" t="s">
        <v>11</v>
      </c>
      <c r="E21" s="30" t="s">
        <v>40</v>
      </c>
      <c r="F21" s="31"/>
      <c r="G21" s="30">
        <v>117</v>
      </c>
      <c r="H21" s="30" t="s">
        <v>13</v>
      </c>
      <c r="I21" s="32">
        <v>27605.15</v>
      </c>
      <c r="J21" s="32">
        <v>0</v>
      </c>
      <c r="K21" s="30" t="s">
        <v>41</v>
      </c>
      <c r="L21" s="30" t="s">
        <v>42</v>
      </c>
    </row>
    <row r="22" spans="1:12" x14ac:dyDescent="0.2">
      <c r="A22" s="28">
        <v>14</v>
      </c>
      <c r="B22" s="29">
        <v>930.1</v>
      </c>
      <c r="C22" s="29">
        <v>912.4</v>
      </c>
      <c r="D22" s="30" t="s">
        <v>16</v>
      </c>
      <c r="E22" s="30" t="s">
        <v>43</v>
      </c>
      <c r="F22" s="31" t="s">
        <v>18</v>
      </c>
      <c r="G22" s="30"/>
      <c r="H22" s="30"/>
      <c r="I22" s="32">
        <v>0</v>
      </c>
      <c r="J22" s="32">
        <v>-1018</v>
      </c>
      <c r="K22" s="30" t="s">
        <v>19</v>
      </c>
      <c r="L22" s="30"/>
    </row>
    <row r="23" spans="1:12" x14ac:dyDescent="0.2">
      <c r="A23" s="28">
        <v>15</v>
      </c>
      <c r="B23" s="29">
        <v>930.1</v>
      </c>
      <c r="C23" s="29">
        <v>232.1</v>
      </c>
      <c r="D23" s="30" t="s">
        <v>11</v>
      </c>
      <c r="E23" s="30" t="s">
        <v>44</v>
      </c>
      <c r="F23" s="33"/>
      <c r="G23" s="34">
        <v>117</v>
      </c>
      <c r="H23" s="34" t="s">
        <v>13</v>
      </c>
      <c r="I23" s="32">
        <v>27634.639999999999</v>
      </c>
      <c r="J23" s="32">
        <v>0</v>
      </c>
      <c r="K23" s="30" t="s">
        <v>45</v>
      </c>
      <c r="L23" s="34" t="s">
        <v>46</v>
      </c>
    </row>
    <row r="24" spans="1:12" x14ac:dyDescent="0.2">
      <c r="A24" s="28">
        <v>16</v>
      </c>
      <c r="B24" s="29">
        <v>930.1</v>
      </c>
      <c r="C24" s="29">
        <v>912.4</v>
      </c>
      <c r="D24" s="30" t="s">
        <v>16</v>
      </c>
      <c r="E24" s="30" t="s">
        <v>47</v>
      </c>
      <c r="F24" s="31" t="s">
        <v>18</v>
      </c>
      <c r="G24" s="30"/>
      <c r="H24" s="30"/>
      <c r="I24" s="32">
        <v>0</v>
      </c>
      <c r="J24" s="32">
        <v>-1018</v>
      </c>
      <c r="K24" s="30" t="s">
        <v>19</v>
      </c>
      <c r="L24" s="30"/>
    </row>
    <row r="25" spans="1:12" x14ac:dyDescent="0.2">
      <c r="A25" s="28">
        <v>17</v>
      </c>
      <c r="B25" s="29">
        <v>930.1</v>
      </c>
      <c r="C25" s="29">
        <v>232.1</v>
      </c>
      <c r="D25" s="30" t="s">
        <v>11</v>
      </c>
      <c r="E25" s="30" t="s">
        <v>48</v>
      </c>
      <c r="F25" s="33"/>
      <c r="G25" s="34">
        <v>117</v>
      </c>
      <c r="H25" s="34" t="s">
        <v>13</v>
      </c>
      <c r="I25" s="32">
        <v>27646.77</v>
      </c>
      <c r="J25" s="32">
        <v>0</v>
      </c>
      <c r="K25" s="30" t="s">
        <v>49</v>
      </c>
      <c r="L25" s="34" t="s">
        <v>50</v>
      </c>
    </row>
    <row r="26" spans="1:12" x14ac:dyDescent="0.2">
      <c r="A26" s="28">
        <v>18</v>
      </c>
      <c r="B26" s="29">
        <v>930.1</v>
      </c>
      <c r="C26" s="35">
        <v>912.4</v>
      </c>
      <c r="D26" s="30" t="s">
        <v>16</v>
      </c>
      <c r="E26" s="30" t="s">
        <v>51</v>
      </c>
      <c r="F26" s="33" t="s">
        <v>18</v>
      </c>
      <c r="G26" s="34"/>
      <c r="H26" s="34"/>
      <c r="I26" s="32">
        <v>0</v>
      </c>
      <c r="J26" s="32">
        <v>-1018</v>
      </c>
      <c r="K26" s="30" t="s">
        <v>19</v>
      </c>
      <c r="L26" s="34"/>
    </row>
    <row r="27" spans="1:12" x14ac:dyDescent="0.2">
      <c r="A27" s="28">
        <v>19</v>
      </c>
      <c r="B27" s="29">
        <v>930.1</v>
      </c>
      <c r="C27" s="29">
        <v>232.1</v>
      </c>
      <c r="D27" s="30" t="s">
        <v>11</v>
      </c>
      <c r="E27" s="30" t="s">
        <v>52</v>
      </c>
      <c r="F27" s="31"/>
      <c r="G27" s="30">
        <v>117</v>
      </c>
      <c r="H27" s="30" t="s">
        <v>13</v>
      </c>
      <c r="I27" s="32">
        <v>27693.62</v>
      </c>
      <c r="J27" s="32">
        <v>0</v>
      </c>
      <c r="K27" s="30" t="s">
        <v>53</v>
      </c>
      <c r="L27" s="30" t="s">
        <v>54</v>
      </c>
    </row>
    <row r="28" spans="1:12" x14ac:dyDescent="0.2">
      <c r="A28" s="28">
        <v>20</v>
      </c>
      <c r="B28" s="29">
        <v>930.1</v>
      </c>
      <c r="C28" s="29">
        <v>912.4</v>
      </c>
      <c r="D28" s="30" t="s">
        <v>16</v>
      </c>
      <c r="E28" s="30" t="s">
        <v>55</v>
      </c>
      <c r="F28" s="33" t="s">
        <v>18</v>
      </c>
      <c r="G28" s="34"/>
      <c r="H28" s="34"/>
      <c r="I28" s="32">
        <v>0</v>
      </c>
      <c r="J28" s="32">
        <v>-1018</v>
      </c>
      <c r="K28" s="30" t="s">
        <v>19</v>
      </c>
      <c r="L28" s="34"/>
    </row>
    <row r="29" spans="1:12" x14ac:dyDescent="0.2">
      <c r="A29" s="28">
        <v>21</v>
      </c>
      <c r="B29" s="29">
        <v>930.1</v>
      </c>
      <c r="C29" s="29">
        <v>232.1</v>
      </c>
      <c r="D29" s="30" t="s">
        <v>11</v>
      </c>
      <c r="E29" s="30" t="s">
        <v>56</v>
      </c>
      <c r="F29" s="31"/>
      <c r="G29" s="30">
        <v>117</v>
      </c>
      <c r="H29" s="30" t="s">
        <v>13</v>
      </c>
      <c r="I29" s="32">
        <v>27696.48</v>
      </c>
      <c r="J29" s="32">
        <v>0</v>
      </c>
      <c r="K29" s="30" t="s">
        <v>57</v>
      </c>
      <c r="L29" s="30" t="s">
        <v>58</v>
      </c>
    </row>
    <row r="30" spans="1:12" x14ac:dyDescent="0.2">
      <c r="A30" s="28">
        <v>22</v>
      </c>
      <c r="B30" s="29">
        <v>930.1</v>
      </c>
      <c r="C30" s="29">
        <v>912.4</v>
      </c>
      <c r="D30" s="30" t="s">
        <v>16</v>
      </c>
      <c r="E30" s="30" t="s">
        <v>59</v>
      </c>
      <c r="F30" s="33" t="s">
        <v>18</v>
      </c>
      <c r="G30" s="34"/>
      <c r="H30" s="34"/>
      <c r="I30" s="32">
        <v>0</v>
      </c>
      <c r="J30" s="32">
        <v>-1018</v>
      </c>
      <c r="K30" s="30" t="s">
        <v>19</v>
      </c>
      <c r="L30" s="34"/>
    </row>
    <row r="31" spans="1:12" x14ac:dyDescent="0.2">
      <c r="A31" s="28">
        <v>23</v>
      </c>
      <c r="B31" s="29">
        <v>930.1</v>
      </c>
      <c r="C31" s="29">
        <v>232.1</v>
      </c>
      <c r="D31" s="30" t="s">
        <v>11</v>
      </c>
      <c r="E31" s="30" t="s">
        <v>60</v>
      </c>
      <c r="F31" s="31"/>
      <c r="G31" s="30">
        <v>117</v>
      </c>
      <c r="H31" s="30" t="s">
        <v>13</v>
      </c>
      <c r="I31" s="32">
        <v>27753.16</v>
      </c>
      <c r="J31" s="32">
        <v>0</v>
      </c>
      <c r="K31" s="30" t="s">
        <v>61</v>
      </c>
      <c r="L31" s="30" t="s">
        <v>62</v>
      </c>
    </row>
    <row r="32" spans="1:12" x14ac:dyDescent="0.2">
      <c r="A32" s="28">
        <v>24</v>
      </c>
      <c r="B32" s="29">
        <v>930.1</v>
      </c>
      <c r="C32" s="29">
        <v>912.4</v>
      </c>
      <c r="D32" s="30" t="s">
        <v>16</v>
      </c>
      <c r="E32" s="30" t="s">
        <v>63</v>
      </c>
      <c r="F32" s="31" t="s">
        <v>18</v>
      </c>
      <c r="G32" s="30"/>
      <c r="H32" s="30"/>
      <c r="I32" s="32">
        <v>0</v>
      </c>
      <c r="J32" s="32">
        <v>-1018</v>
      </c>
      <c r="K32" s="30" t="s">
        <v>19</v>
      </c>
      <c r="L32" s="30"/>
    </row>
    <row r="33" spans="1:12" x14ac:dyDescent="0.2">
      <c r="A33" s="28">
        <v>25</v>
      </c>
      <c r="B33" s="29"/>
      <c r="C33" s="29"/>
      <c r="D33" s="30"/>
      <c r="E33" s="30"/>
      <c r="F33" s="31"/>
      <c r="G33" s="30"/>
      <c r="H33" s="30"/>
      <c r="I33" s="32"/>
      <c r="J33" s="32"/>
      <c r="K33" s="30"/>
      <c r="L33" s="30"/>
    </row>
    <row r="34" spans="1:12" x14ac:dyDescent="0.2">
      <c r="A34" s="28">
        <v>26</v>
      </c>
      <c r="B34" s="29"/>
      <c r="C34" s="29"/>
      <c r="D34" s="30"/>
      <c r="E34" s="30"/>
      <c r="F34" s="31"/>
      <c r="G34" s="30"/>
      <c r="H34" s="36" t="s">
        <v>79</v>
      </c>
      <c r="I34" s="37">
        <f>SUM(I9:J32)</f>
        <v>320000.00999999995</v>
      </c>
      <c r="J34" s="32"/>
      <c r="K34" s="30"/>
      <c r="L34" s="30"/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0AFCE-39E7-4017-9730-759F3F485940}">
  <dimension ref="A1:K22"/>
  <sheetViews>
    <sheetView zoomScale="140" zoomScaleNormal="140" workbookViewId="0">
      <selection activeCell="A3" sqref="A3"/>
    </sheetView>
  </sheetViews>
  <sheetFormatPr defaultRowHeight="12.75" x14ac:dyDescent="0.2"/>
  <cols>
    <col min="11" max="11" width="12.85546875" customWidth="1"/>
  </cols>
  <sheetData>
    <row r="1" spans="1:11" x14ac:dyDescent="0.2">
      <c r="A1" s="4" t="s">
        <v>85</v>
      </c>
      <c r="B1" s="6"/>
      <c r="C1" s="6"/>
      <c r="D1" s="5"/>
      <c r="E1" s="5"/>
      <c r="F1" s="5"/>
      <c r="G1" s="5"/>
      <c r="H1" s="7"/>
      <c r="I1" s="7"/>
      <c r="J1" s="5"/>
      <c r="K1" s="8"/>
    </row>
    <row r="2" spans="1:11" x14ac:dyDescent="0.2">
      <c r="A2" s="9" t="s">
        <v>589</v>
      </c>
      <c r="B2" s="11"/>
      <c r="C2" s="11"/>
      <c r="D2" s="10"/>
      <c r="E2" s="10"/>
      <c r="F2" s="10"/>
      <c r="G2" s="10"/>
      <c r="H2" s="12"/>
      <c r="I2" s="12"/>
      <c r="J2" s="10"/>
      <c r="K2" s="13"/>
    </row>
    <row r="3" spans="1:11" x14ac:dyDescent="0.2">
      <c r="A3" s="9" t="s">
        <v>88</v>
      </c>
      <c r="B3" s="11"/>
      <c r="C3" s="11"/>
      <c r="D3" s="10"/>
      <c r="E3" s="10"/>
      <c r="F3" s="10"/>
      <c r="G3" s="10"/>
      <c r="H3" s="12"/>
      <c r="I3" s="12"/>
      <c r="J3" s="10"/>
      <c r="K3" s="13"/>
    </row>
    <row r="4" spans="1:11" x14ac:dyDescent="0.2">
      <c r="A4" s="38" t="s">
        <v>86</v>
      </c>
      <c r="B4" s="39"/>
      <c r="C4" s="40"/>
      <c r="D4" s="10"/>
      <c r="E4" s="10"/>
      <c r="F4" s="10"/>
      <c r="G4" s="10"/>
      <c r="H4" s="12"/>
      <c r="I4" s="12"/>
      <c r="J4" s="10"/>
      <c r="K4" s="13"/>
    </row>
    <row r="5" spans="1:11" x14ac:dyDescent="0.2">
      <c r="A5" s="41"/>
      <c r="B5" s="42"/>
      <c r="C5" s="42"/>
      <c r="D5" s="43"/>
      <c r="E5" s="43"/>
      <c r="F5" s="43"/>
      <c r="G5" s="43"/>
      <c r="H5" s="44"/>
      <c r="I5" s="44"/>
      <c r="J5" s="43"/>
      <c r="K5" s="45"/>
    </row>
    <row r="6" spans="1:11" x14ac:dyDescent="0.2">
      <c r="A6" s="20" t="s">
        <v>67</v>
      </c>
      <c r="B6" s="4" t="s">
        <v>81</v>
      </c>
      <c r="C6" s="46"/>
      <c r="D6" s="47"/>
      <c r="E6" s="47"/>
      <c r="F6" s="47"/>
      <c r="G6" s="47"/>
      <c r="H6" s="48"/>
      <c r="I6" s="48"/>
      <c r="J6" s="49"/>
      <c r="K6" s="20" t="s">
        <v>82</v>
      </c>
    </row>
    <row r="7" spans="1:11" x14ac:dyDescent="0.2">
      <c r="A7" s="50"/>
      <c r="B7" s="51" t="s">
        <v>68</v>
      </c>
      <c r="C7" s="52"/>
      <c r="D7" s="53"/>
      <c r="E7" s="53"/>
      <c r="F7" s="53"/>
      <c r="G7" s="53"/>
      <c r="H7" s="54"/>
      <c r="I7" s="54"/>
      <c r="J7" s="55"/>
      <c r="K7" s="56" t="s">
        <v>69</v>
      </c>
    </row>
    <row r="8" spans="1:11" x14ac:dyDescent="0.2">
      <c r="A8" s="57">
        <v>1</v>
      </c>
      <c r="B8" s="58" t="s">
        <v>89</v>
      </c>
      <c r="C8" s="59"/>
      <c r="D8" s="59"/>
      <c r="E8" s="59"/>
      <c r="F8" s="59"/>
      <c r="G8" s="59"/>
      <c r="H8" s="60"/>
      <c r="I8" s="60"/>
      <c r="J8" s="61"/>
      <c r="K8" s="62">
        <v>1800</v>
      </c>
    </row>
    <row r="9" spans="1:11" x14ac:dyDescent="0.2">
      <c r="A9" s="57">
        <f t="shared" ref="A9:A22" si="0">A8+1</f>
        <v>2</v>
      </c>
      <c r="B9" s="58" t="s">
        <v>90</v>
      </c>
      <c r="C9" s="59"/>
      <c r="D9" s="59"/>
      <c r="E9" s="59"/>
      <c r="F9" s="59"/>
      <c r="G9" s="59"/>
      <c r="H9" s="60"/>
      <c r="I9" s="60"/>
      <c r="J9" s="61"/>
      <c r="K9" s="63">
        <v>1766.48</v>
      </c>
    </row>
    <row r="10" spans="1:11" x14ac:dyDescent="0.2">
      <c r="A10" s="57">
        <f t="shared" si="0"/>
        <v>3</v>
      </c>
      <c r="B10" s="58" t="s">
        <v>91</v>
      </c>
      <c r="C10" s="59"/>
      <c r="D10" s="59"/>
      <c r="E10" s="59"/>
      <c r="F10" s="59"/>
      <c r="G10" s="59"/>
      <c r="H10" s="60"/>
      <c r="I10" s="60"/>
      <c r="J10" s="61"/>
      <c r="K10" s="62">
        <v>5277.79</v>
      </c>
    </row>
    <row r="11" spans="1:11" x14ac:dyDescent="0.2">
      <c r="A11" s="57">
        <v>4</v>
      </c>
      <c r="B11" s="58" t="s">
        <v>579</v>
      </c>
      <c r="C11" s="59"/>
      <c r="D11" s="59"/>
      <c r="E11" s="59"/>
      <c r="F11" s="59"/>
      <c r="G11" s="59"/>
      <c r="H11" s="60"/>
      <c r="I11" s="60"/>
      <c r="J11" s="61"/>
      <c r="K11" s="62">
        <v>9098.24</v>
      </c>
    </row>
    <row r="12" spans="1:11" x14ac:dyDescent="0.2">
      <c r="A12" s="57">
        <v>5</v>
      </c>
      <c r="B12" s="58" t="s">
        <v>92</v>
      </c>
      <c r="C12" s="59"/>
      <c r="D12" s="59"/>
      <c r="E12" s="59"/>
      <c r="F12" s="59"/>
      <c r="G12" s="59"/>
      <c r="H12" s="60"/>
      <c r="I12" s="60"/>
      <c r="J12" s="61"/>
      <c r="K12" s="62">
        <v>1563.75</v>
      </c>
    </row>
    <row r="13" spans="1:11" x14ac:dyDescent="0.2">
      <c r="A13" s="57">
        <v>6</v>
      </c>
      <c r="B13" s="58" t="s">
        <v>93</v>
      </c>
      <c r="C13" s="59"/>
      <c r="D13" s="59"/>
      <c r="E13" s="59"/>
      <c r="F13" s="59"/>
      <c r="G13" s="59"/>
      <c r="H13" s="60"/>
      <c r="I13" s="60"/>
      <c r="J13" s="61"/>
      <c r="K13" s="62">
        <v>2508</v>
      </c>
    </row>
    <row r="14" spans="1:11" x14ac:dyDescent="0.2">
      <c r="A14" s="57">
        <f t="shared" si="0"/>
        <v>7</v>
      </c>
      <c r="B14" s="58" t="s">
        <v>580</v>
      </c>
      <c r="C14" s="59"/>
      <c r="D14" s="59"/>
      <c r="E14" s="59"/>
      <c r="F14" s="59"/>
      <c r="G14" s="59"/>
      <c r="H14" s="60"/>
      <c r="I14" s="60"/>
      <c r="J14" s="61"/>
      <c r="K14" s="62">
        <v>3904.28</v>
      </c>
    </row>
    <row r="15" spans="1:11" x14ac:dyDescent="0.2">
      <c r="A15" s="57">
        <f t="shared" si="0"/>
        <v>8</v>
      </c>
      <c r="B15" s="58" t="s">
        <v>94</v>
      </c>
      <c r="C15" s="59"/>
      <c r="D15" s="64"/>
      <c r="E15" s="64"/>
      <c r="F15" s="64"/>
      <c r="G15" s="64"/>
      <c r="H15" s="65"/>
      <c r="I15" s="65"/>
      <c r="J15" s="66"/>
      <c r="K15" s="62">
        <v>1519.15</v>
      </c>
    </row>
    <row r="16" spans="1:11" x14ac:dyDescent="0.2">
      <c r="A16" s="57">
        <f t="shared" si="0"/>
        <v>9</v>
      </c>
      <c r="B16" s="58" t="s">
        <v>95</v>
      </c>
      <c r="C16" s="59"/>
      <c r="D16" s="64"/>
      <c r="E16" s="64"/>
      <c r="F16" s="64"/>
      <c r="G16" s="64"/>
      <c r="H16" s="69"/>
      <c r="I16" s="69"/>
      <c r="J16" s="66"/>
      <c r="K16" s="70">
        <v>895.7</v>
      </c>
    </row>
    <row r="17" spans="1:11" x14ac:dyDescent="0.2">
      <c r="A17" s="57">
        <f t="shared" si="0"/>
        <v>10</v>
      </c>
      <c r="B17" s="58" t="s">
        <v>96</v>
      </c>
      <c r="C17" s="59"/>
      <c r="D17" s="64"/>
      <c r="E17" s="64"/>
      <c r="F17" s="64"/>
      <c r="G17" s="64"/>
      <c r="H17" s="65"/>
      <c r="I17" s="65"/>
      <c r="J17" s="66"/>
      <c r="K17" s="62">
        <v>1330.43</v>
      </c>
    </row>
    <row r="18" spans="1:11" x14ac:dyDescent="0.2">
      <c r="A18" s="57">
        <f t="shared" si="0"/>
        <v>11</v>
      </c>
      <c r="B18" s="58"/>
      <c r="C18" s="59"/>
      <c r="D18" s="64"/>
      <c r="E18" s="64"/>
      <c r="F18" s="64"/>
      <c r="G18" s="64"/>
      <c r="H18" s="65"/>
      <c r="I18" s="65"/>
      <c r="J18" s="66"/>
      <c r="K18" s="62"/>
    </row>
    <row r="19" spans="1:11" x14ac:dyDescent="0.2">
      <c r="A19" s="57">
        <f t="shared" si="0"/>
        <v>12</v>
      </c>
      <c r="B19" s="58"/>
      <c r="C19" s="59"/>
      <c r="D19" s="64"/>
      <c r="E19" s="64"/>
      <c r="F19" s="64"/>
      <c r="G19" s="64"/>
      <c r="H19" s="65"/>
      <c r="I19" s="65"/>
      <c r="J19" s="66"/>
      <c r="K19" s="62"/>
    </row>
    <row r="20" spans="1:11" x14ac:dyDescent="0.2">
      <c r="A20" s="57">
        <f t="shared" si="0"/>
        <v>13</v>
      </c>
      <c r="B20" s="58"/>
      <c r="C20" s="59"/>
      <c r="D20" s="64"/>
      <c r="E20" s="64"/>
      <c r="F20" s="64"/>
      <c r="G20" s="64"/>
      <c r="H20" s="65"/>
      <c r="I20" s="65"/>
      <c r="J20" s="66"/>
      <c r="K20" s="62"/>
    </row>
    <row r="21" spans="1:11" x14ac:dyDescent="0.2">
      <c r="A21" s="57">
        <f t="shared" si="0"/>
        <v>14</v>
      </c>
      <c r="B21" s="58"/>
      <c r="C21" s="59"/>
      <c r="D21" s="64"/>
      <c r="E21" s="64"/>
      <c r="F21" s="64"/>
      <c r="G21" s="64"/>
      <c r="H21" s="65"/>
      <c r="I21" s="65"/>
      <c r="J21" s="66"/>
      <c r="K21" s="62"/>
    </row>
    <row r="22" spans="1:11" x14ac:dyDescent="0.2">
      <c r="A22" s="57">
        <f t="shared" si="0"/>
        <v>15</v>
      </c>
      <c r="B22" s="67" t="s">
        <v>84</v>
      </c>
      <c r="C22" s="59"/>
      <c r="D22" s="64"/>
      <c r="E22" s="64"/>
      <c r="F22" s="64"/>
      <c r="G22" s="64"/>
      <c r="H22" s="65"/>
      <c r="I22" s="65"/>
      <c r="J22" s="66"/>
      <c r="K22" s="68">
        <f>SUM(K8:K21)</f>
        <v>29663.820000000003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65E6E-70CA-40E7-879A-A3446455D7F8}">
  <dimension ref="A1:L172"/>
  <sheetViews>
    <sheetView workbookViewId="0">
      <selection activeCell="A4" sqref="A4"/>
    </sheetView>
  </sheetViews>
  <sheetFormatPr defaultRowHeight="12.75" x14ac:dyDescent="0.2"/>
  <cols>
    <col min="3" max="3" width="6.5703125" customWidth="1"/>
    <col min="8" max="8" width="31" customWidth="1"/>
    <col min="10" max="10" width="10.85546875" customWidth="1"/>
    <col min="11" max="11" width="35.5703125" customWidth="1"/>
    <col min="12" max="12" width="20.42578125" customWidth="1"/>
  </cols>
  <sheetData>
    <row r="1" spans="1:12" x14ac:dyDescent="0.2">
      <c r="A1" s="1"/>
      <c r="B1" s="1"/>
      <c r="C1" s="2"/>
      <c r="D1" s="2"/>
      <c r="F1" s="2"/>
      <c r="G1" s="2"/>
      <c r="H1" s="3"/>
      <c r="I1" s="3"/>
      <c r="J1" s="2"/>
      <c r="K1" s="2"/>
    </row>
    <row r="2" spans="1:12" x14ac:dyDescent="0.2">
      <c r="A2" s="4" t="s">
        <v>65</v>
      </c>
      <c r="B2" s="5"/>
      <c r="C2" s="6"/>
      <c r="D2" s="5"/>
      <c r="E2" s="5"/>
      <c r="F2" s="5"/>
      <c r="G2" s="5"/>
      <c r="H2" s="5"/>
      <c r="I2" s="7"/>
      <c r="J2" s="7"/>
      <c r="K2" s="5"/>
      <c r="L2" s="8"/>
    </row>
    <row r="3" spans="1:12" x14ac:dyDescent="0.2">
      <c r="A3" s="9" t="s">
        <v>590</v>
      </c>
      <c r="B3" s="10"/>
      <c r="C3" s="11"/>
      <c r="D3" s="10"/>
      <c r="E3" s="10"/>
      <c r="F3" s="10"/>
      <c r="G3" s="10"/>
      <c r="H3" s="10"/>
      <c r="I3" s="12"/>
      <c r="J3" s="12"/>
      <c r="K3" s="10"/>
      <c r="L3" s="13"/>
    </row>
    <row r="4" spans="1:12" x14ac:dyDescent="0.2">
      <c r="A4" s="9" t="s">
        <v>97</v>
      </c>
      <c r="B4" s="10"/>
      <c r="C4" s="11"/>
      <c r="D4" s="10"/>
      <c r="E4" s="10"/>
      <c r="F4" s="10"/>
      <c r="G4" s="10"/>
      <c r="H4" s="10"/>
      <c r="I4" s="12"/>
      <c r="J4" s="12"/>
      <c r="K4" s="10"/>
      <c r="L4" s="13"/>
    </row>
    <row r="5" spans="1:12" x14ac:dyDescent="0.2">
      <c r="A5" s="9" t="s">
        <v>66</v>
      </c>
      <c r="B5" s="10"/>
      <c r="C5" s="11"/>
      <c r="D5" s="10"/>
      <c r="E5" s="10"/>
      <c r="F5" s="10"/>
      <c r="G5" s="10"/>
      <c r="H5" s="10"/>
      <c r="I5" s="12"/>
      <c r="J5" s="12"/>
      <c r="K5" s="10"/>
      <c r="L5" s="13"/>
    </row>
    <row r="6" spans="1:12" x14ac:dyDescent="0.2">
      <c r="A6" s="14"/>
      <c r="B6" s="15"/>
      <c r="C6" s="15"/>
      <c r="D6" s="16"/>
      <c r="E6" s="16"/>
      <c r="F6" s="17"/>
      <c r="G6" s="16"/>
      <c r="H6" s="16"/>
      <c r="I6" s="18"/>
      <c r="J6" s="18"/>
      <c r="K6" s="16"/>
      <c r="L6" s="19"/>
    </row>
    <row r="7" spans="1:12" x14ac:dyDescent="0.2">
      <c r="A7" s="20" t="s">
        <v>67</v>
      </c>
      <c r="B7" s="21" t="s">
        <v>0</v>
      </c>
      <c r="C7" s="21" t="s">
        <v>1</v>
      </c>
      <c r="D7" s="22" t="s">
        <v>2</v>
      </c>
      <c r="E7" s="22" t="s">
        <v>3</v>
      </c>
      <c r="F7" s="22" t="s">
        <v>4</v>
      </c>
      <c r="G7" s="22" t="s">
        <v>5</v>
      </c>
      <c r="H7" s="22" t="s">
        <v>6</v>
      </c>
      <c r="I7" s="23" t="s">
        <v>7</v>
      </c>
      <c r="J7" s="23" t="s">
        <v>8</v>
      </c>
      <c r="K7" s="22" t="s">
        <v>9</v>
      </c>
      <c r="L7" s="22" t="s">
        <v>10</v>
      </c>
    </row>
    <row r="8" spans="1:12" x14ac:dyDescent="0.2">
      <c r="A8" s="24"/>
      <c r="B8" s="25" t="s">
        <v>68</v>
      </c>
      <c r="C8" s="25" t="s">
        <v>69</v>
      </c>
      <c r="D8" s="26" t="s">
        <v>70</v>
      </c>
      <c r="E8" s="26" t="s">
        <v>71</v>
      </c>
      <c r="F8" s="26" t="s">
        <v>72</v>
      </c>
      <c r="G8" s="26" t="s">
        <v>73</v>
      </c>
      <c r="H8" s="26" t="s">
        <v>74</v>
      </c>
      <c r="I8" s="27" t="s">
        <v>75</v>
      </c>
      <c r="J8" s="27" t="s">
        <v>76</v>
      </c>
      <c r="K8" s="26" t="s">
        <v>77</v>
      </c>
      <c r="L8" s="26" t="s">
        <v>78</v>
      </c>
    </row>
    <row r="9" spans="1:12" x14ac:dyDescent="0.2">
      <c r="A9" s="28">
        <v>1</v>
      </c>
      <c r="B9" s="29">
        <v>930.2</v>
      </c>
      <c r="C9" s="29">
        <v>242.4</v>
      </c>
      <c r="D9" s="30" t="s">
        <v>98</v>
      </c>
      <c r="E9" s="30" t="s">
        <v>99</v>
      </c>
      <c r="F9" s="31" t="s">
        <v>100</v>
      </c>
      <c r="G9" s="30"/>
      <c r="H9" s="30"/>
      <c r="I9" s="32">
        <v>10</v>
      </c>
      <c r="J9" s="32">
        <v>0</v>
      </c>
      <c r="K9" s="30" t="s">
        <v>101</v>
      </c>
      <c r="L9" s="30"/>
    </row>
    <row r="10" spans="1:12" x14ac:dyDescent="0.2">
      <c r="A10" s="28">
        <v>2</v>
      </c>
      <c r="B10" s="29">
        <v>930.2</v>
      </c>
      <c r="C10" s="29">
        <v>232.1</v>
      </c>
      <c r="D10" s="30" t="s">
        <v>102</v>
      </c>
      <c r="E10" s="30" t="s">
        <v>103</v>
      </c>
      <c r="F10" s="33"/>
      <c r="G10" s="34">
        <v>856</v>
      </c>
      <c r="H10" s="34" t="s">
        <v>104</v>
      </c>
      <c r="I10" s="32">
        <v>236</v>
      </c>
      <c r="J10" s="32">
        <v>0</v>
      </c>
      <c r="K10" s="30" t="s">
        <v>105</v>
      </c>
      <c r="L10" s="34">
        <v>605862674</v>
      </c>
    </row>
    <row r="11" spans="1:12" x14ac:dyDescent="0.2">
      <c r="A11" s="28">
        <v>3</v>
      </c>
      <c r="B11" s="29">
        <v>930.2</v>
      </c>
      <c r="C11" s="29">
        <v>232.1</v>
      </c>
      <c r="D11" s="30" t="s">
        <v>106</v>
      </c>
      <c r="E11" s="30" t="s">
        <v>107</v>
      </c>
      <c r="F11" s="31"/>
      <c r="G11" s="30">
        <v>16525</v>
      </c>
      <c r="H11" s="30" t="s">
        <v>108</v>
      </c>
      <c r="I11" s="32">
        <v>98.66</v>
      </c>
      <c r="J11" s="32">
        <v>0</v>
      </c>
      <c r="K11" s="30" t="s">
        <v>109</v>
      </c>
      <c r="L11" s="30">
        <v>4495</v>
      </c>
    </row>
    <row r="12" spans="1:12" x14ac:dyDescent="0.2">
      <c r="A12" s="28">
        <v>4</v>
      </c>
      <c r="B12" s="29">
        <v>930.2</v>
      </c>
      <c r="C12" s="29">
        <v>232.1</v>
      </c>
      <c r="D12" s="30" t="s">
        <v>110</v>
      </c>
      <c r="E12" s="30" t="s">
        <v>111</v>
      </c>
      <c r="F12" s="33"/>
      <c r="G12" s="34">
        <v>181</v>
      </c>
      <c r="H12" s="34" t="s">
        <v>112</v>
      </c>
      <c r="I12" s="32">
        <v>147.76</v>
      </c>
      <c r="J12" s="32">
        <v>0</v>
      </c>
      <c r="K12" s="30" t="s">
        <v>113</v>
      </c>
      <c r="L12" s="34" t="s">
        <v>114</v>
      </c>
    </row>
    <row r="13" spans="1:12" x14ac:dyDescent="0.2">
      <c r="A13" s="28">
        <v>5</v>
      </c>
      <c r="B13" s="29">
        <v>930.2</v>
      </c>
      <c r="C13" s="29">
        <v>232.1</v>
      </c>
      <c r="D13" s="30" t="s">
        <v>110</v>
      </c>
      <c r="E13" s="30" t="s">
        <v>111</v>
      </c>
      <c r="F13" s="31"/>
      <c r="G13" s="30">
        <v>181</v>
      </c>
      <c r="H13" s="30" t="s">
        <v>112</v>
      </c>
      <c r="I13" s="32">
        <v>270.12</v>
      </c>
      <c r="J13" s="32">
        <v>0</v>
      </c>
      <c r="K13" s="30" t="s">
        <v>113</v>
      </c>
      <c r="L13" s="30" t="s">
        <v>114</v>
      </c>
    </row>
    <row r="14" spans="1:12" x14ac:dyDescent="0.2">
      <c r="A14" s="28">
        <v>6</v>
      </c>
      <c r="B14" s="29">
        <v>930.2</v>
      </c>
      <c r="C14" s="29">
        <v>232.1</v>
      </c>
      <c r="D14" s="30" t="s">
        <v>110</v>
      </c>
      <c r="E14" s="30" t="s">
        <v>111</v>
      </c>
      <c r="F14" s="33"/>
      <c r="G14" s="34">
        <v>181</v>
      </c>
      <c r="H14" s="34" t="s">
        <v>112</v>
      </c>
      <c r="I14" s="32">
        <v>60.21</v>
      </c>
      <c r="J14" s="32">
        <v>0</v>
      </c>
      <c r="K14" s="30" t="s">
        <v>115</v>
      </c>
      <c r="L14" s="34" t="s">
        <v>116</v>
      </c>
    </row>
    <row r="15" spans="1:12" x14ac:dyDescent="0.2">
      <c r="A15" s="28">
        <v>7</v>
      </c>
      <c r="B15" s="29">
        <v>930.2</v>
      </c>
      <c r="C15" s="29">
        <v>232.1</v>
      </c>
      <c r="D15" s="30" t="s">
        <v>102</v>
      </c>
      <c r="E15" s="30" t="s">
        <v>117</v>
      </c>
      <c r="F15" s="31"/>
      <c r="G15" s="30">
        <v>856</v>
      </c>
      <c r="H15" s="30" t="s">
        <v>104</v>
      </c>
      <c r="I15" s="32">
        <v>236</v>
      </c>
      <c r="J15" s="32">
        <v>0</v>
      </c>
      <c r="K15" s="30" t="s">
        <v>118</v>
      </c>
      <c r="L15" s="30">
        <v>605878537</v>
      </c>
    </row>
    <row r="16" spans="1:12" x14ac:dyDescent="0.2">
      <c r="A16" s="28">
        <v>8</v>
      </c>
      <c r="B16" s="29">
        <v>930.2</v>
      </c>
      <c r="C16" s="29"/>
      <c r="D16" s="30" t="s">
        <v>119</v>
      </c>
      <c r="E16" s="30" t="s">
        <v>120</v>
      </c>
      <c r="F16" s="33" t="s">
        <v>121</v>
      </c>
      <c r="G16" s="34"/>
      <c r="H16" s="34"/>
      <c r="I16" s="32">
        <v>0</v>
      </c>
      <c r="J16" s="32">
        <v>-30.94</v>
      </c>
      <c r="K16" s="30" t="s">
        <v>122</v>
      </c>
      <c r="L16" s="34"/>
    </row>
    <row r="17" spans="1:12" x14ac:dyDescent="0.2">
      <c r="A17" s="28">
        <v>9</v>
      </c>
      <c r="B17" s="29">
        <v>930.2</v>
      </c>
      <c r="C17" s="29"/>
      <c r="D17" s="30" t="s">
        <v>119</v>
      </c>
      <c r="E17" s="30" t="s">
        <v>120</v>
      </c>
      <c r="F17" s="31" t="s">
        <v>123</v>
      </c>
      <c r="G17" s="30"/>
      <c r="H17" s="30"/>
      <c r="I17" s="32">
        <v>1.75</v>
      </c>
      <c r="J17" s="32">
        <v>0</v>
      </c>
      <c r="K17" s="30" t="s">
        <v>124</v>
      </c>
      <c r="L17" s="30"/>
    </row>
    <row r="18" spans="1:12" x14ac:dyDescent="0.2">
      <c r="A18" s="28">
        <v>10</v>
      </c>
      <c r="B18" s="29">
        <v>930.2</v>
      </c>
      <c r="C18" s="29">
        <v>232.1</v>
      </c>
      <c r="D18" s="30" t="s">
        <v>110</v>
      </c>
      <c r="E18" s="30" t="s">
        <v>125</v>
      </c>
      <c r="F18" s="33"/>
      <c r="G18" s="34">
        <v>538</v>
      </c>
      <c r="H18" s="34" t="s">
        <v>126</v>
      </c>
      <c r="I18" s="32">
        <v>167.5</v>
      </c>
      <c r="J18" s="32">
        <v>0</v>
      </c>
      <c r="K18" s="30" t="s">
        <v>581</v>
      </c>
      <c r="L18" s="34" t="s">
        <v>127</v>
      </c>
    </row>
    <row r="19" spans="1:12" x14ac:dyDescent="0.2">
      <c r="A19" s="28">
        <v>11</v>
      </c>
      <c r="B19" s="29">
        <v>930.2</v>
      </c>
      <c r="C19" s="29">
        <v>232.1</v>
      </c>
      <c r="D19" s="30" t="s">
        <v>106</v>
      </c>
      <c r="E19" s="30" t="s">
        <v>20</v>
      </c>
      <c r="F19" s="31"/>
      <c r="G19" s="30">
        <v>12889</v>
      </c>
      <c r="H19" s="30" t="s">
        <v>128</v>
      </c>
      <c r="I19" s="32">
        <v>81.010000000000005</v>
      </c>
      <c r="J19" s="32">
        <v>0</v>
      </c>
      <c r="K19" s="30" t="s">
        <v>109</v>
      </c>
      <c r="L19" s="30" t="s">
        <v>129</v>
      </c>
    </row>
    <row r="20" spans="1:12" x14ac:dyDescent="0.2">
      <c r="A20" s="28">
        <v>12</v>
      </c>
      <c r="B20" s="29">
        <v>930.2</v>
      </c>
      <c r="C20" s="29">
        <v>232.1</v>
      </c>
      <c r="D20" s="30" t="s">
        <v>110</v>
      </c>
      <c r="E20" s="30" t="s">
        <v>130</v>
      </c>
      <c r="F20" s="33"/>
      <c r="G20" s="34">
        <v>181</v>
      </c>
      <c r="H20" s="34" t="s">
        <v>112</v>
      </c>
      <c r="I20" s="32">
        <v>109.82</v>
      </c>
      <c r="J20" s="32">
        <v>0</v>
      </c>
      <c r="K20" s="30" t="s">
        <v>131</v>
      </c>
      <c r="L20" s="34" t="s">
        <v>132</v>
      </c>
    </row>
    <row r="21" spans="1:12" x14ac:dyDescent="0.2">
      <c r="A21" s="28">
        <v>13</v>
      </c>
      <c r="B21" s="29">
        <v>930.2</v>
      </c>
      <c r="C21" s="29">
        <v>232.1</v>
      </c>
      <c r="D21" s="30" t="s">
        <v>110</v>
      </c>
      <c r="E21" s="30" t="s">
        <v>130</v>
      </c>
      <c r="F21" s="31"/>
      <c r="G21" s="30">
        <v>181</v>
      </c>
      <c r="H21" s="30" t="s">
        <v>112</v>
      </c>
      <c r="I21" s="32">
        <v>27.96</v>
      </c>
      <c r="J21" s="32">
        <v>0</v>
      </c>
      <c r="K21" s="30" t="s">
        <v>133</v>
      </c>
      <c r="L21" s="30" t="s">
        <v>132</v>
      </c>
    </row>
    <row r="22" spans="1:12" x14ac:dyDescent="0.2">
      <c r="A22" s="28">
        <v>14</v>
      </c>
      <c r="B22" s="29">
        <v>930.2</v>
      </c>
      <c r="C22" s="29">
        <v>232.1</v>
      </c>
      <c r="D22" s="30" t="s">
        <v>134</v>
      </c>
      <c r="E22" s="30" t="s">
        <v>135</v>
      </c>
      <c r="F22" s="31"/>
      <c r="G22" s="30">
        <v>10807</v>
      </c>
      <c r="H22" s="30" t="s">
        <v>136</v>
      </c>
      <c r="I22" s="32">
        <v>176.94</v>
      </c>
      <c r="J22" s="32">
        <v>0</v>
      </c>
      <c r="K22" s="30" t="s">
        <v>137</v>
      </c>
      <c r="L22" s="30">
        <v>4953116</v>
      </c>
    </row>
    <row r="23" spans="1:12" x14ac:dyDescent="0.2">
      <c r="A23" s="28">
        <v>15</v>
      </c>
      <c r="B23" s="29">
        <v>930.2</v>
      </c>
      <c r="C23" s="29">
        <v>232.1</v>
      </c>
      <c r="D23" s="30" t="s">
        <v>134</v>
      </c>
      <c r="E23" s="30" t="s">
        <v>138</v>
      </c>
      <c r="F23" s="33"/>
      <c r="G23" s="34">
        <v>12</v>
      </c>
      <c r="H23" s="34" t="s">
        <v>139</v>
      </c>
      <c r="I23" s="32">
        <v>116.59</v>
      </c>
      <c r="J23" s="32">
        <v>0</v>
      </c>
      <c r="K23" s="30" t="s">
        <v>140</v>
      </c>
      <c r="L23" s="34" t="s">
        <v>141</v>
      </c>
    </row>
    <row r="24" spans="1:12" x14ac:dyDescent="0.2">
      <c r="A24" s="28">
        <v>16</v>
      </c>
      <c r="B24" s="29">
        <v>930.2</v>
      </c>
      <c r="C24" s="29">
        <v>232.1</v>
      </c>
      <c r="D24" s="30" t="s">
        <v>134</v>
      </c>
      <c r="E24" s="30" t="s">
        <v>142</v>
      </c>
      <c r="F24" s="31"/>
      <c r="G24" s="30">
        <v>25395</v>
      </c>
      <c r="H24" s="30" t="s">
        <v>143</v>
      </c>
      <c r="I24" s="32">
        <v>100</v>
      </c>
      <c r="J24" s="32">
        <v>0</v>
      </c>
      <c r="K24" s="30" t="s">
        <v>144</v>
      </c>
      <c r="L24" s="30" t="s">
        <v>145</v>
      </c>
    </row>
    <row r="25" spans="1:12" x14ac:dyDescent="0.2">
      <c r="A25" s="28">
        <v>17</v>
      </c>
      <c r="B25" s="29">
        <v>930.2</v>
      </c>
      <c r="C25" s="29"/>
      <c r="D25" s="30" t="s">
        <v>119</v>
      </c>
      <c r="E25" s="30" t="s">
        <v>142</v>
      </c>
      <c r="F25" s="31" t="s">
        <v>146</v>
      </c>
      <c r="G25" s="30"/>
      <c r="H25" s="30"/>
      <c r="I25" s="32">
        <v>0</v>
      </c>
      <c r="J25" s="32">
        <v>-57.19</v>
      </c>
      <c r="K25" s="30" t="s">
        <v>122</v>
      </c>
      <c r="L25" s="30"/>
    </row>
    <row r="26" spans="1:12" x14ac:dyDescent="0.2">
      <c r="A26" s="28">
        <v>18</v>
      </c>
      <c r="B26" s="29">
        <v>930.2</v>
      </c>
      <c r="C26" s="29"/>
      <c r="D26" s="30" t="s">
        <v>119</v>
      </c>
      <c r="E26" s="30" t="s">
        <v>142</v>
      </c>
      <c r="F26" s="33" t="s">
        <v>147</v>
      </c>
      <c r="G26" s="34"/>
      <c r="H26" s="34"/>
      <c r="I26" s="32">
        <v>3.23</v>
      </c>
      <c r="J26" s="32">
        <v>0</v>
      </c>
      <c r="K26" s="30" t="s">
        <v>148</v>
      </c>
      <c r="L26" s="34"/>
    </row>
    <row r="27" spans="1:12" x14ac:dyDescent="0.2">
      <c r="A27" s="28">
        <v>19</v>
      </c>
      <c r="B27" s="29">
        <v>930.2</v>
      </c>
      <c r="C27" s="29">
        <v>232.1</v>
      </c>
      <c r="D27" s="30" t="s">
        <v>149</v>
      </c>
      <c r="E27" s="30" t="s">
        <v>150</v>
      </c>
      <c r="F27" s="31"/>
      <c r="G27" s="30">
        <v>19896</v>
      </c>
      <c r="H27" s="30" t="s">
        <v>151</v>
      </c>
      <c r="I27" s="32">
        <v>135</v>
      </c>
      <c r="J27" s="32">
        <v>0</v>
      </c>
      <c r="K27" s="30" t="s">
        <v>152</v>
      </c>
      <c r="L27" s="30">
        <v>3708</v>
      </c>
    </row>
    <row r="28" spans="1:12" x14ac:dyDescent="0.2">
      <c r="A28" s="28">
        <v>20</v>
      </c>
      <c r="B28" s="29">
        <v>930.2</v>
      </c>
      <c r="C28" s="29">
        <v>232.1</v>
      </c>
      <c r="D28" s="30" t="s">
        <v>106</v>
      </c>
      <c r="E28" s="30" t="s">
        <v>153</v>
      </c>
      <c r="F28" s="33"/>
      <c r="G28" s="34">
        <v>17554</v>
      </c>
      <c r="H28" s="34" t="s">
        <v>154</v>
      </c>
      <c r="I28" s="32">
        <v>699.6</v>
      </c>
      <c r="J28" s="32">
        <v>0</v>
      </c>
      <c r="K28" s="30" t="s">
        <v>155</v>
      </c>
      <c r="L28" s="34">
        <v>67824</v>
      </c>
    </row>
    <row r="29" spans="1:12" x14ac:dyDescent="0.2">
      <c r="A29" s="28">
        <v>21</v>
      </c>
      <c r="B29" s="29">
        <v>930.2</v>
      </c>
      <c r="C29" s="29">
        <v>232.1</v>
      </c>
      <c r="D29" s="30" t="s">
        <v>110</v>
      </c>
      <c r="E29" s="30" t="s">
        <v>156</v>
      </c>
      <c r="F29" s="31"/>
      <c r="G29" s="30">
        <v>181</v>
      </c>
      <c r="H29" s="30" t="s">
        <v>112</v>
      </c>
      <c r="I29" s="32">
        <v>50.86</v>
      </c>
      <c r="J29" s="32">
        <v>0</v>
      </c>
      <c r="K29" s="30" t="s">
        <v>157</v>
      </c>
      <c r="L29" s="30" t="s">
        <v>158</v>
      </c>
    </row>
    <row r="30" spans="1:12" x14ac:dyDescent="0.2">
      <c r="A30" s="28">
        <v>22</v>
      </c>
      <c r="B30" s="29">
        <v>930.2</v>
      </c>
      <c r="C30" s="29">
        <v>232.1</v>
      </c>
      <c r="D30" s="30" t="s">
        <v>110</v>
      </c>
      <c r="E30" s="30" t="s">
        <v>156</v>
      </c>
      <c r="F30" s="33"/>
      <c r="G30" s="34">
        <v>181</v>
      </c>
      <c r="H30" s="34" t="s">
        <v>112</v>
      </c>
      <c r="I30" s="32">
        <v>185.39</v>
      </c>
      <c r="J30" s="32">
        <v>0</v>
      </c>
      <c r="K30" s="30" t="s">
        <v>159</v>
      </c>
      <c r="L30" s="34" t="s">
        <v>158</v>
      </c>
    </row>
    <row r="31" spans="1:12" x14ac:dyDescent="0.2">
      <c r="A31" s="28">
        <v>23</v>
      </c>
      <c r="B31" s="29">
        <v>930.2</v>
      </c>
      <c r="C31" s="29">
        <v>232.1</v>
      </c>
      <c r="D31" s="30" t="s">
        <v>134</v>
      </c>
      <c r="E31" s="30" t="s">
        <v>160</v>
      </c>
      <c r="F31" s="31"/>
      <c r="G31" s="30">
        <v>12</v>
      </c>
      <c r="H31" s="30" t="s">
        <v>139</v>
      </c>
      <c r="I31" s="32">
        <v>6.21</v>
      </c>
      <c r="J31" s="32">
        <v>0</v>
      </c>
      <c r="K31" s="30" t="s">
        <v>161</v>
      </c>
      <c r="L31" s="30">
        <v>45352</v>
      </c>
    </row>
    <row r="32" spans="1:12" x14ac:dyDescent="0.2">
      <c r="A32" s="28">
        <v>24</v>
      </c>
      <c r="B32" s="29">
        <v>930.2</v>
      </c>
      <c r="C32" s="29">
        <v>232.1</v>
      </c>
      <c r="D32" s="30" t="s">
        <v>102</v>
      </c>
      <c r="E32" s="30" t="s">
        <v>162</v>
      </c>
      <c r="F32" s="33"/>
      <c r="G32" s="34">
        <v>856</v>
      </c>
      <c r="H32" s="34" t="s">
        <v>104</v>
      </c>
      <c r="I32" s="32">
        <v>236</v>
      </c>
      <c r="J32" s="32">
        <v>0</v>
      </c>
      <c r="K32" s="30" t="s">
        <v>163</v>
      </c>
      <c r="L32" s="34">
        <v>605935234</v>
      </c>
    </row>
    <row r="33" spans="1:12" x14ac:dyDescent="0.2">
      <c r="A33" s="28">
        <v>25</v>
      </c>
      <c r="B33" s="29">
        <v>930.2</v>
      </c>
      <c r="C33" s="29">
        <v>926</v>
      </c>
      <c r="D33" s="30" t="s">
        <v>98</v>
      </c>
      <c r="E33" s="30" t="s">
        <v>27</v>
      </c>
      <c r="F33" s="31" t="s">
        <v>164</v>
      </c>
      <c r="G33" s="30"/>
      <c r="H33" s="30"/>
      <c r="I33" s="32">
        <v>0.2</v>
      </c>
      <c r="J33" s="32">
        <v>0</v>
      </c>
      <c r="K33" s="30" t="s">
        <v>165</v>
      </c>
      <c r="L33" s="30"/>
    </row>
    <row r="34" spans="1:12" x14ac:dyDescent="0.2">
      <c r="A34" s="28">
        <v>26</v>
      </c>
      <c r="B34" s="29">
        <v>930.2</v>
      </c>
      <c r="C34" s="29">
        <v>232.1</v>
      </c>
      <c r="D34" s="30" t="s">
        <v>149</v>
      </c>
      <c r="E34" s="30" t="s">
        <v>166</v>
      </c>
      <c r="F34" s="33"/>
      <c r="G34" s="34">
        <v>19896</v>
      </c>
      <c r="H34" s="34" t="s">
        <v>151</v>
      </c>
      <c r="I34" s="32">
        <v>146.25</v>
      </c>
      <c r="J34" s="32">
        <v>0</v>
      </c>
      <c r="K34" s="30" t="s">
        <v>152</v>
      </c>
      <c r="L34" s="34">
        <v>3736</v>
      </c>
    </row>
    <row r="35" spans="1:12" x14ac:dyDescent="0.2">
      <c r="A35" s="28">
        <v>27</v>
      </c>
      <c r="B35" s="29">
        <v>930.2</v>
      </c>
      <c r="C35" s="29">
        <v>232.1</v>
      </c>
      <c r="D35" s="30" t="s">
        <v>149</v>
      </c>
      <c r="E35" s="30" t="s">
        <v>166</v>
      </c>
      <c r="F35" s="31"/>
      <c r="G35" s="30">
        <v>19896</v>
      </c>
      <c r="H35" s="30" t="s">
        <v>151</v>
      </c>
      <c r="I35" s="32">
        <v>15</v>
      </c>
      <c r="J35" s="32">
        <v>0</v>
      </c>
      <c r="K35" s="30" t="s">
        <v>167</v>
      </c>
      <c r="L35" s="30">
        <v>3736</v>
      </c>
    </row>
    <row r="36" spans="1:12" x14ac:dyDescent="0.2">
      <c r="A36" s="28">
        <v>28</v>
      </c>
      <c r="B36" s="29">
        <v>930.2</v>
      </c>
      <c r="C36" s="29">
        <v>232.1</v>
      </c>
      <c r="D36" s="30" t="s">
        <v>102</v>
      </c>
      <c r="E36" s="30" t="s">
        <v>28</v>
      </c>
      <c r="F36" s="33"/>
      <c r="G36" s="34">
        <v>856</v>
      </c>
      <c r="H36" s="34" t="s">
        <v>104</v>
      </c>
      <c r="I36" s="32">
        <v>236</v>
      </c>
      <c r="J36" s="32">
        <v>0</v>
      </c>
      <c r="K36" s="30" t="s">
        <v>168</v>
      </c>
      <c r="L36" s="34">
        <v>605947164</v>
      </c>
    </row>
    <row r="37" spans="1:12" x14ac:dyDescent="0.2">
      <c r="A37" s="28">
        <v>29</v>
      </c>
      <c r="B37" s="29">
        <v>930.2</v>
      </c>
      <c r="C37" s="29">
        <v>232.1</v>
      </c>
      <c r="D37" s="30" t="s">
        <v>102</v>
      </c>
      <c r="E37" s="30" t="s">
        <v>28</v>
      </c>
      <c r="F37" s="31"/>
      <c r="G37" s="30">
        <v>856</v>
      </c>
      <c r="H37" s="30" t="s">
        <v>104</v>
      </c>
      <c r="I37" s="32">
        <v>236</v>
      </c>
      <c r="J37" s="32">
        <v>0</v>
      </c>
      <c r="K37" s="30" t="s">
        <v>169</v>
      </c>
      <c r="L37" s="30">
        <v>605947164</v>
      </c>
    </row>
    <row r="38" spans="1:12" x14ac:dyDescent="0.2">
      <c r="A38" s="28">
        <v>30</v>
      </c>
      <c r="B38" s="29">
        <v>930.2</v>
      </c>
      <c r="C38" s="29">
        <v>232.1</v>
      </c>
      <c r="D38" s="30" t="s">
        <v>106</v>
      </c>
      <c r="E38" s="30" t="s">
        <v>170</v>
      </c>
      <c r="F38" s="31"/>
      <c r="G38" s="30">
        <v>16525</v>
      </c>
      <c r="H38" s="30" t="s">
        <v>108</v>
      </c>
      <c r="I38" s="32">
        <v>205.96</v>
      </c>
      <c r="J38" s="32">
        <v>0</v>
      </c>
      <c r="K38" s="30" t="s">
        <v>109</v>
      </c>
      <c r="L38" s="30">
        <v>4512</v>
      </c>
    </row>
    <row r="39" spans="1:12" x14ac:dyDescent="0.2">
      <c r="A39" s="28">
        <v>31</v>
      </c>
      <c r="B39" s="29">
        <v>930.2</v>
      </c>
      <c r="C39" s="29">
        <v>232.1</v>
      </c>
      <c r="D39" s="30" t="s">
        <v>110</v>
      </c>
      <c r="E39" s="30" t="s">
        <v>170</v>
      </c>
      <c r="F39" s="33"/>
      <c r="G39" s="34">
        <v>181</v>
      </c>
      <c r="H39" s="34" t="s">
        <v>112</v>
      </c>
      <c r="I39" s="32">
        <v>29.19</v>
      </c>
      <c r="J39" s="32">
        <v>0</v>
      </c>
      <c r="K39" s="30" t="s">
        <v>582</v>
      </c>
      <c r="L39" s="34" t="s">
        <v>171</v>
      </c>
    </row>
    <row r="40" spans="1:12" x14ac:dyDescent="0.2">
      <c r="A40" s="28">
        <v>32</v>
      </c>
      <c r="B40" s="29">
        <v>930.2</v>
      </c>
      <c r="C40" s="29">
        <v>232.1</v>
      </c>
      <c r="D40" s="30" t="s">
        <v>110</v>
      </c>
      <c r="E40" s="30" t="s">
        <v>170</v>
      </c>
      <c r="F40" s="31"/>
      <c r="G40" s="30">
        <v>181</v>
      </c>
      <c r="H40" s="30" t="s">
        <v>112</v>
      </c>
      <c r="I40" s="32">
        <v>59.2</v>
      </c>
      <c r="J40" s="32">
        <v>0</v>
      </c>
      <c r="K40" s="30" t="s">
        <v>172</v>
      </c>
      <c r="L40" s="30" t="s">
        <v>173</v>
      </c>
    </row>
    <row r="41" spans="1:12" x14ac:dyDescent="0.2">
      <c r="A41" s="28">
        <v>33</v>
      </c>
      <c r="B41" s="29">
        <v>930.2</v>
      </c>
      <c r="C41" s="29">
        <v>232.1</v>
      </c>
      <c r="D41" s="30" t="s">
        <v>110</v>
      </c>
      <c r="E41" s="30" t="s">
        <v>170</v>
      </c>
      <c r="F41" s="31"/>
      <c r="G41" s="30">
        <v>181</v>
      </c>
      <c r="H41" s="30" t="s">
        <v>112</v>
      </c>
      <c r="I41" s="32">
        <v>43.78</v>
      </c>
      <c r="J41" s="32">
        <v>0</v>
      </c>
      <c r="K41" s="30" t="s">
        <v>174</v>
      </c>
      <c r="L41" s="30" t="s">
        <v>175</v>
      </c>
    </row>
    <row r="42" spans="1:12" x14ac:dyDescent="0.2">
      <c r="A42" s="28">
        <v>34</v>
      </c>
      <c r="B42" s="29">
        <v>930.2</v>
      </c>
      <c r="C42" s="29">
        <v>232.1</v>
      </c>
      <c r="D42" s="30" t="s">
        <v>110</v>
      </c>
      <c r="E42" s="30" t="s">
        <v>170</v>
      </c>
      <c r="F42" s="31"/>
      <c r="G42" s="30">
        <v>181</v>
      </c>
      <c r="H42" s="30" t="s">
        <v>112</v>
      </c>
      <c r="I42" s="32">
        <v>74.47</v>
      </c>
      <c r="J42" s="32">
        <v>0</v>
      </c>
      <c r="K42" s="30" t="s">
        <v>176</v>
      </c>
      <c r="L42" s="30" t="s">
        <v>175</v>
      </c>
    </row>
    <row r="43" spans="1:12" x14ac:dyDescent="0.2">
      <c r="A43" s="28">
        <v>35</v>
      </c>
      <c r="B43" s="29">
        <v>930.2</v>
      </c>
      <c r="C43" s="29">
        <v>232.1</v>
      </c>
      <c r="D43" s="30" t="s">
        <v>110</v>
      </c>
      <c r="E43" s="30" t="s">
        <v>170</v>
      </c>
      <c r="F43" s="33"/>
      <c r="G43" s="34">
        <v>181</v>
      </c>
      <c r="H43" s="34" t="s">
        <v>112</v>
      </c>
      <c r="I43" s="32">
        <v>200.12</v>
      </c>
      <c r="J43" s="32">
        <v>0</v>
      </c>
      <c r="K43" s="30" t="s">
        <v>177</v>
      </c>
      <c r="L43" s="34" t="s">
        <v>175</v>
      </c>
    </row>
    <row r="44" spans="1:12" x14ac:dyDescent="0.2">
      <c r="A44" s="28">
        <v>36</v>
      </c>
      <c r="B44" s="29">
        <v>930.2</v>
      </c>
      <c r="C44" s="29">
        <v>232.1</v>
      </c>
      <c r="D44" s="30" t="s">
        <v>110</v>
      </c>
      <c r="E44" s="30" t="s">
        <v>170</v>
      </c>
      <c r="F44" s="31"/>
      <c r="G44" s="30">
        <v>181</v>
      </c>
      <c r="H44" s="30" t="s">
        <v>112</v>
      </c>
      <c r="I44" s="32">
        <v>27.99</v>
      </c>
      <c r="J44" s="32">
        <v>0</v>
      </c>
      <c r="K44" s="30" t="s">
        <v>178</v>
      </c>
      <c r="L44" s="30" t="s">
        <v>175</v>
      </c>
    </row>
    <row r="45" spans="1:12" x14ac:dyDescent="0.2">
      <c r="A45" s="28">
        <v>37</v>
      </c>
      <c r="B45" s="29">
        <v>930.2</v>
      </c>
      <c r="C45" s="29">
        <v>232.1</v>
      </c>
      <c r="D45" s="30" t="s">
        <v>110</v>
      </c>
      <c r="E45" s="30" t="s">
        <v>170</v>
      </c>
      <c r="F45" s="33"/>
      <c r="G45" s="34">
        <v>181</v>
      </c>
      <c r="H45" s="34" t="s">
        <v>112</v>
      </c>
      <c r="I45" s="32">
        <v>190.68</v>
      </c>
      <c r="J45" s="32">
        <v>0</v>
      </c>
      <c r="K45" s="30" t="s">
        <v>179</v>
      </c>
      <c r="L45" s="34" t="s">
        <v>175</v>
      </c>
    </row>
    <row r="46" spans="1:12" x14ac:dyDescent="0.2">
      <c r="A46" s="28">
        <v>38</v>
      </c>
      <c r="B46" s="29">
        <v>930.2</v>
      </c>
      <c r="C46" s="29">
        <v>232.1</v>
      </c>
      <c r="D46" s="30" t="s">
        <v>110</v>
      </c>
      <c r="E46" s="30" t="s">
        <v>170</v>
      </c>
      <c r="F46" s="31"/>
      <c r="G46" s="30">
        <v>181</v>
      </c>
      <c r="H46" s="30" t="s">
        <v>112</v>
      </c>
      <c r="I46" s="32">
        <v>33.39</v>
      </c>
      <c r="J46" s="32">
        <v>0</v>
      </c>
      <c r="K46" s="30" t="s">
        <v>180</v>
      </c>
      <c r="L46" s="30" t="s">
        <v>175</v>
      </c>
    </row>
    <row r="47" spans="1:12" x14ac:dyDescent="0.2">
      <c r="A47" s="28">
        <v>39</v>
      </c>
      <c r="B47" s="29">
        <v>930.2</v>
      </c>
      <c r="C47" s="29">
        <v>232.1</v>
      </c>
      <c r="D47" s="30" t="s">
        <v>110</v>
      </c>
      <c r="E47" s="30" t="s">
        <v>170</v>
      </c>
      <c r="F47" s="33"/>
      <c r="G47" s="34">
        <v>181</v>
      </c>
      <c r="H47" s="34" t="s">
        <v>112</v>
      </c>
      <c r="I47" s="32">
        <v>56</v>
      </c>
      <c r="J47" s="32">
        <v>0</v>
      </c>
      <c r="K47" s="30" t="s">
        <v>181</v>
      </c>
      <c r="L47" s="34" t="s">
        <v>175</v>
      </c>
    </row>
    <row r="48" spans="1:12" x14ac:dyDescent="0.2">
      <c r="A48" s="28">
        <v>40</v>
      </c>
      <c r="B48" s="29">
        <v>930.2</v>
      </c>
      <c r="C48" s="29">
        <v>131.01</v>
      </c>
      <c r="D48" s="30" t="s">
        <v>182</v>
      </c>
      <c r="E48" s="30" t="s">
        <v>183</v>
      </c>
      <c r="F48" s="31"/>
      <c r="G48" s="30"/>
      <c r="H48" s="30"/>
      <c r="I48" s="32">
        <v>230.1</v>
      </c>
      <c r="J48" s="32">
        <v>0</v>
      </c>
      <c r="K48" s="30" t="s">
        <v>184</v>
      </c>
      <c r="L48" s="30"/>
    </row>
    <row r="49" spans="1:12" x14ac:dyDescent="0.2">
      <c r="A49" s="28">
        <v>41</v>
      </c>
      <c r="B49" s="29">
        <v>930.2</v>
      </c>
      <c r="C49" s="29"/>
      <c r="D49" s="30" t="s">
        <v>119</v>
      </c>
      <c r="E49" s="30" t="s">
        <v>183</v>
      </c>
      <c r="F49" s="33" t="s">
        <v>185</v>
      </c>
      <c r="G49" s="34"/>
      <c r="H49" s="34"/>
      <c r="I49" s="32">
        <v>0</v>
      </c>
      <c r="J49" s="32">
        <v>-42.18</v>
      </c>
      <c r="K49" s="30" t="s">
        <v>122</v>
      </c>
      <c r="L49" s="34"/>
    </row>
    <row r="50" spans="1:12" x14ac:dyDescent="0.2">
      <c r="A50" s="28">
        <v>42</v>
      </c>
      <c r="B50" s="29">
        <v>930.2</v>
      </c>
      <c r="C50" s="29"/>
      <c r="D50" s="30" t="s">
        <v>119</v>
      </c>
      <c r="E50" s="30" t="s">
        <v>183</v>
      </c>
      <c r="F50" s="31" t="s">
        <v>186</v>
      </c>
      <c r="G50" s="30"/>
      <c r="H50" s="30"/>
      <c r="I50" s="32">
        <v>2.38</v>
      </c>
      <c r="J50" s="32">
        <v>0</v>
      </c>
      <c r="K50" s="30" t="s">
        <v>187</v>
      </c>
      <c r="L50" s="30"/>
    </row>
    <row r="51" spans="1:12" x14ac:dyDescent="0.2">
      <c r="A51" s="28">
        <v>43</v>
      </c>
      <c r="B51" s="29">
        <v>930.2</v>
      </c>
      <c r="C51" s="29">
        <v>232.1</v>
      </c>
      <c r="D51" s="30" t="s">
        <v>134</v>
      </c>
      <c r="E51" s="30" t="s">
        <v>188</v>
      </c>
      <c r="F51" s="33"/>
      <c r="G51" s="34">
        <v>12</v>
      </c>
      <c r="H51" s="34" t="s">
        <v>139</v>
      </c>
      <c r="I51" s="32">
        <v>100</v>
      </c>
      <c r="J51" s="32">
        <v>0</v>
      </c>
      <c r="K51" s="30" t="s">
        <v>189</v>
      </c>
      <c r="L51" s="34" t="s">
        <v>190</v>
      </c>
    </row>
    <row r="52" spans="1:12" x14ac:dyDescent="0.2">
      <c r="A52" s="28">
        <v>44</v>
      </c>
      <c r="B52" s="29">
        <v>930.2</v>
      </c>
      <c r="C52" s="29">
        <v>232.1</v>
      </c>
      <c r="D52" s="30" t="s">
        <v>134</v>
      </c>
      <c r="E52" s="30" t="s">
        <v>188</v>
      </c>
      <c r="F52" s="31"/>
      <c r="G52" s="30">
        <v>12</v>
      </c>
      <c r="H52" s="30" t="s">
        <v>139</v>
      </c>
      <c r="I52" s="32">
        <v>106</v>
      </c>
      <c r="J52" s="32">
        <v>0</v>
      </c>
      <c r="K52" s="30" t="s">
        <v>191</v>
      </c>
      <c r="L52" s="30" t="s">
        <v>190</v>
      </c>
    </row>
    <row r="53" spans="1:12" x14ac:dyDescent="0.2">
      <c r="A53" s="28">
        <v>45</v>
      </c>
      <c r="B53" s="29">
        <v>930.2</v>
      </c>
      <c r="C53" s="29">
        <v>232.1</v>
      </c>
      <c r="D53" s="30" t="s">
        <v>102</v>
      </c>
      <c r="E53" s="30" t="s">
        <v>31</v>
      </c>
      <c r="F53" s="33"/>
      <c r="G53" s="34">
        <v>856</v>
      </c>
      <c r="H53" s="34" t="s">
        <v>104</v>
      </c>
      <c r="I53" s="32">
        <v>236</v>
      </c>
      <c r="J53" s="32">
        <v>0</v>
      </c>
      <c r="K53" s="30" t="s">
        <v>192</v>
      </c>
      <c r="L53" s="34">
        <v>605965657</v>
      </c>
    </row>
    <row r="54" spans="1:12" x14ac:dyDescent="0.2">
      <c r="A54" s="28">
        <v>46</v>
      </c>
      <c r="B54" s="29">
        <v>930.2</v>
      </c>
      <c r="C54" s="29">
        <v>232.1</v>
      </c>
      <c r="D54" s="30" t="s">
        <v>102</v>
      </c>
      <c r="E54" s="30" t="s">
        <v>31</v>
      </c>
      <c r="F54" s="31"/>
      <c r="G54" s="30">
        <v>856</v>
      </c>
      <c r="H54" s="30" t="s">
        <v>104</v>
      </c>
      <c r="I54" s="32">
        <v>113</v>
      </c>
      <c r="J54" s="32">
        <v>0</v>
      </c>
      <c r="K54" s="30" t="s">
        <v>193</v>
      </c>
      <c r="L54" s="30">
        <v>605965657</v>
      </c>
    </row>
    <row r="55" spans="1:12" x14ac:dyDescent="0.2">
      <c r="A55" s="28">
        <v>47</v>
      </c>
      <c r="B55" s="29">
        <v>930.2</v>
      </c>
      <c r="C55" s="29">
        <v>408.2</v>
      </c>
      <c r="D55" s="30" t="s">
        <v>194</v>
      </c>
      <c r="E55" s="30" t="s">
        <v>31</v>
      </c>
      <c r="F55" s="31"/>
      <c r="G55" s="30"/>
      <c r="H55" s="30"/>
      <c r="I55" s="32">
        <v>0.02</v>
      </c>
      <c r="J55" s="32">
        <v>0</v>
      </c>
      <c r="K55" s="30" t="s">
        <v>195</v>
      </c>
      <c r="L55" s="30"/>
    </row>
    <row r="56" spans="1:12" x14ac:dyDescent="0.2">
      <c r="A56" s="28">
        <v>48</v>
      </c>
      <c r="B56" s="29">
        <v>930.2</v>
      </c>
      <c r="C56" s="29">
        <v>408.3</v>
      </c>
      <c r="D56" s="30" t="s">
        <v>194</v>
      </c>
      <c r="E56" s="30" t="s">
        <v>31</v>
      </c>
      <c r="F56" s="33"/>
      <c r="G56" s="34"/>
      <c r="H56" s="34"/>
      <c r="I56" s="32">
        <v>18.55</v>
      </c>
      <c r="J56" s="32">
        <v>0</v>
      </c>
      <c r="K56" s="30" t="s">
        <v>195</v>
      </c>
      <c r="L56" s="34"/>
    </row>
    <row r="57" spans="1:12" x14ac:dyDescent="0.2">
      <c r="A57" s="28">
        <v>49</v>
      </c>
      <c r="B57" s="29">
        <v>930.2</v>
      </c>
      <c r="C57" s="29">
        <v>408.4</v>
      </c>
      <c r="D57" s="30" t="s">
        <v>194</v>
      </c>
      <c r="E57" s="30" t="s">
        <v>31</v>
      </c>
      <c r="F57" s="31"/>
      <c r="G57" s="30"/>
      <c r="H57" s="30"/>
      <c r="I57" s="32">
        <v>0.03</v>
      </c>
      <c r="J57" s="32">
        <v>0</v>
      </c>
      <c r="K57" s="30" t="s">
        <v>195</v>
      </c>
      <c r="L57" s="30"/>
    </row>
    <row r="58" spans="1:12" x14ac:dyDescent="0.2">
      <c r="A58" s="28">
        <v>50</v>
      </c>
      <c r="B58" s="29">
        <v>930.2</v>
      </c>
      <c r="C58" s="29">
        <v>926</v>
      </c>
      <c r="D58" s="30" t="s">
        <v>194</v>
      </c>
      <c r="E58" s="30" t="s">
        <v>31</v>
      </c>
      <c r="F58" s="31"/>
      <c r="G58" s="30"/>
      <c r="H58" s="30"/>
      <c r="I58" s="32">
        <v>138.19</v>
      </c>
      <c r="J58" s="32">
        <v>0</v>
      </c>
      <c r="K58" s="30" t="s">
        <v>195</v>
      </c>
      <c r="L58" s="30"/>
    </row>
    <row r="59" spans="1:12" x14ac:dyDescent="0.2">
      <c r="A59" s="28">
        <v>51</v>
      </c>
      <c r="B59" s="29">
        <v>930.2</v>
      </c>
      <c r="C59" s="29">
        <v>184.1</v>
      </c>
      <c r="D59" s="30" t="s">
        <v>196</v>
      </c>
      <c r="E59" s="30" t="s">
        <v>31</v>
      </c>
      <c r="F59" s="33"/>
      <c r="G59" s="34"/>
      <c r="H59" s="34"/>
      <c r="I59" s="32">
        <v>113.05</v>
      </c>
      <c r="J59" s="32">
        <v>0</v>
      </c>
      <c r="K59" s="30" t="s">
        <v>197</v>
      </c>
      <c r="L59" s="34"/>
    </row>
    <row r="60" spans="1:12" x14ac:dyDescent="0.2">
      <c r="A60" s="28">
        <v>52</v>
      </c>
      <c r="B60" s="29">
        <v>930.2</v>
      </c>
      <c r="C60" s="29"/>
      <c r="D60" s="30" t="s">
        <v>98</v>
      </c>
      <c r="E60" s="30" t="s">
        <v>198</v>
      </c>
      <c r="F60" s="31" t="s">
        <v>199</v>
      </c>
      <c r="G60" s="30"/>
      <c r="H60" s="30"/>
      <c r="I60" s="32">
        <v>0</v>
      </c>
      <c r="J60" s="32">
        <v>-37.909999999999997</v>
      </c>
      <c r="K60" s="30" t="s">
        <v>200</v>
      </c>
      <c r="L60" s="30"/>
    </row>
    <row r="61" spans="1:12" x14ac:dyDescent="0.2">
      <c r="A61" s="28">
        <v>53</v>
      </c>
      <c r="B61" s="29">
        <v>930.2</v>
      </c>
      <c r="C61" s="29"/>
      <c r="D61" s="30" t="s">
        <v>98</v>
      </c>
      <c r="E61" s="30" t="s">
        <v>198</v>
      </c>
      <c r="F61" s="33" t="s">
        <v>201</v>
      </c>
      <c r="G61" s="34"/>
      <c r="H61" s="34"/>
      <c r="I61" s="32">
        <v>37.909999999999997</v>
      </c>
      <c r="J61" s="32">
        <v>0</v>
      </c>
      <c r="K61" s="30" t="s">
        <v>202</v>
      </c>
      <c r="L61" s="34"/>
    </row>
    <row r="62" spans="1:12" x14ac:dyDescent="0.2">
      <c r="A62" s="28">
        <v>54</v>
      </c>
      <c r="B62" s="29">
        <v>930.2</v>
      </c>
      <c r="C62" s="29"/>
      <c r="D62" s="30" t="s">
        <v>119</v>
      </c>
      <c r="E62" s="30" t="s">
        <v>198</v>
      </c>
      <c r="F62" s="31" t="s">
        <v>201</v>
      </c>
      <c r="G62" s="30"/>
      <c r="H62" s="30"/>
      <c r="I62" s="32">
        <v>0</v>
      </c>
      <c r="J62" s="32">
        <v>-37.909999999999997</v>
      </c>
      <c r="K62" s="30" t="s">
        <v>202</v>
      </c>
      <c r="L62" s="30"/>
    </row>
    <row r="63" spans="1:12" x14ac:dyDescent="0.2">
      <c r="A63" s="28">
        <v>55</v>
      </c>
      <c r="B63" s="29">
        <v>930.2</v>
      </c>
      <c r="C63" s="29"/>
      <c r="D63" s="30" t="s">
        <v>119</v>
      </c>
      <c r="E63" s="30" t="s">
        <v>198</v>
      </c>
      <c r="F63" s="33" t="s">
        <v>201</v>
      </c>
      <c r="G63" s="34"/>
      <c r="H63" s="34"/>
      <c r="I63" s="32">
        <v>2.14</v>
      </c>
      <c r="J63" s="32">
        <v>0</v>
      </c>
      <c r="K63" s="30" t="s">
        <v>203</v>
      </c>
      <c r="L63" s="34"/>
    </row>
    <row r="64" spans="1:12" x14ac:dyDescent="0.2">
      <c r="A64" s="28">
        <v>56</v>
      </c>
      <c r="B64" s="29">
        <v>930.2</v>
      </c>
      <c r="C64" s="29">
        <v>232.1</v>
      </c>
      <c r="D64" s="30" t="s">
        <v>149</v>
      </c>
      <c r="E64" s="30" t="s">
        <v>204</v>
      </c>
      <c r="F64" s="31"/>
      <c r="G64" s="30">
        <v>19896</v>
      </c>
      <c r="H64" s="30" t="s">
        <v>151</v>
      </c>
      <c r="I64" s="32">
        <v>157.5</v>
      </c>
      <c r="J64" s="32">
        <v>0</v>
      </c>
      <c r="K64" s="30" t="s">
        <v>152</v>
      </c>
      <c r="L64" s="30">
        <v>3789</v>
      </c>
    </row>
    <row r="65" spans="1:12" x14ac:dyDescent="0.2">
      <c r="A65" s="28">
        <v>57</v>
      </c>
      <c r="B65" s="29">
        <v>930.2</v>
      </c>
      <c r="C65" s="29">
        <v>232.1</v>
      </c>
      <c r="D65" s="30" t="s">
        <v>149</v>
      </c>
      <c r="E65" s="30" t="s">
        <v>204</v>
      </c>
      <c r="F65" s="33"/>
      <c r="G65" s="34">
        <v>19896</v>
      </c>
      <c r="H65" s="34" t="s">
        <v>151</v>
      </c>
      <c r="I65" s="32">
        <v>15</v>
      </c>
      <c r="J65" s="32">
        <v>0</v>
      </c>
      <c r="K65" s="30" t="s">
        <v>205</v>
      </c>
      <c r="L65" s="34">
        <v>3789</v>
      </c>
    </row>
    <row r="66" spans="1:12" x14ac:dyDescent="0.2">
      <c r="A66" s="28">
        <v>58</v>
      </c>
      <c r="B66" s="29">
        <v>930.2</v>
      </c>
      <c r="C66" s="29"/>
      <c r="D66" s="30" t="s">
        <v>119</v>
      </c>
      <c r="E66" s="30" t="s">
        <v>204</v>
      </c>
      <c r="F66" s="31" t="s">
        <v>206</v>
      </c>
      <c r="G66" s="30"/>
      <c r="H66" s="30"/>
      <c r="I66" s="32">
        <v>0</v>
      </c>
      <c r="J66" s="32">
        <v>-33.659999999999997</v>
      </c>
      <c r="K66" s="30" t="s">
        <v>122</v>
      </c>
      <c r="L66" s="30"/>
    </row>
    <row r="67" spans="1:12" x14ac:dyDescent="0.2">
      <c r="A67" s="28">
        <v>59</v>
      </c>
      <c r="B67" s="29">
        <v>930.2</v>
      </c>
      <c r="C67" s="29">
        <v>232.1</v>
      </c>
      <c r="D67" s="30" t="s">
        <v>106</v>
      </c>
      <c r="E67" s="30" t="s">
        <v>204</v>
      </c>
      <c r="F67" s="33"/>
      <c r="G67" s="34">
        <v>16525</v>
      </c>
      <c r="H67" s="34" t="s">
        <v>108</v>
      </c>
      <c r="I67" s="32">
        <v>43.97</v>
      </c>
      <c r="J67" s="32">
        <v>0</v>
      </c>
      <c r="K67" s="30" t="s">
        <v>109</v>
      </c>
      <c r="L67" s="34">
        <v>4514</v>
      </c>
    </row>
    <row r="68" spans="1:12" x14ac:dyDescent="0.2">
      <c r="A68" s="28">
        <v>60</v>
      </c>
      <c r="B68" s="29">
        <v>930.2</v>
      </c>
      <c r="C68" s="29"/>
      <c r="D68" s="30" t="s">
        <v>119</v>
      </c>
      <c r="E68" s="30" t="s">
        <v>204</v>
      </c>
      <c r="F68" s="31" t="s">
        <v>207</v>
      </c>
      <c r="G68" s="30"/>
      <c r="H68" s="30"/>
      <c r="I68" s="32">
        <v>1.9</v>
      </c>
      <c r="J68" s="32">
        <v>0</v>
      </c>
      <c r="K68" s="30" t="s">
        <v>208</v>
      </c>
      <c r="L68" s="30"/>
    </row>
    <row r="69" spans="1:12" x14ac:dyDescent="0.2">
      <c r="A69" s="28">
        <v>61</v>
      </c>
      <c r="B69" s="29">
        <v>930.2</v>
      </c>
      <c r="C69" s="29"/>
      <c r="D69" s="30" t="s">
        <v>119</v>
      </c>
      <c r="E69" s="30" t="s">
        <v>209</v>
      </c>
      <c r="F69" s="33" t="s">
        <v>210</v>
      </c>
      <c r="G69" s="34"/>
      <c r="H69" s="34"/>
      <c r="I69" s="32">
        <v>0</v>
      </c>
      <c r="J69" s="32">
        <v>-10.9</v>
      </c>
      <c r="K69" s="30" t="s">
        <v>122</v>
      </c>
      <c r="L69" s="34"/>
    </row>
    <row r="70" spans="1:12" x14ac:dyDescent="0.2">
      <c r="A70" s="28">
        <v>62</v>
      </c>
      <c r="B70" s="29">
        <v>930.2</v>
      </c>
      <c r="C70" s="29"/>
      <c r="D70" s="30" t="s">
        <v>119</v>
      </c>
      <c r="E70" s="30" t="s">
        <v>209</v>
      </c>
      <c r="F70" s="31" t="s">
        <v>211</v>
      </c>
      <c r="G70" s="30"/>
      <c r="H70" s="30"/>
      <c r="I70" s="32">
        <v>0.61</v>
      </c>
      <c r="J70" s="32">
        <v>0</v>
      </c>
      <c r="K70" s="30" t="s">
        <v>212</v>
      </c>
      <c r="L70" s="30"/>
    </row>
    <row r="71" spans="1:12" x14ac:dyDescent="0.2">
      <c r="A71" s="28">
        <v>63</v>
      </c>
      <c r="B71" s="29">
        <v>930.2</v>
      </c>
      <c r="C71" s="29">
        <v>232.1</v>
      </c>
      <c r="D71" s="30" t="s">
        <v>110</v>
      </c>
      <c r="E71" s="30" t="s">
        <v>213</v>
      </c>
      <c r="F71" s="31"/>
      <c r="G71" s="30">
        <v>181</v>
      </c>
      <c r="H71" s="30" t="s">
        <v>112</v>
      </c>
      <c r="I71" s="32">
        <v>89.97</v>
      </c>
      <c r="J71" s="32">
        <v>0</v>
      </c>
      <c r="K71" s="30" t="s">
        <v>214</v>
      </c>
      <c r="L71" s="30" t="s">
        <v>215</v>
      </c>
    </row>
    <row r="72" spans="1:12" x14ac:dyDescent="0.2">
      <c r="A72" s="28">
        <v>64</v>
      </c>
      <c r="B72" s="29">
        <v>930.2</v>
      </c>
      <c r="C72" s="29">
        <v>232.1</v>
      </c>
      <c r="D72" s="30" t="s">
        <v>110</v>
      </c>
      <c r="E72" s="30" t="s">
        <v>213</v>
      </c>
      <c r="F72" s="33"/>
      <c r="G72" s="34">
        <v>181</v>
      </c>
      <c r="H72" s="34" t="s">
        <v>112</v>
      </c>
      <c r="I72" s="32">
        <v>27.5</v>
      </c>
      <c r="J72" s="32">
        <v>0</v>
      </c>
      <c r="K72" s="30" t="s">
        <v>216</v>
      </c>
      <c r="L72" s="34" t="s">
        <v>215</v>
      </c>
    </row>
    <row r="73" spans="1:12" x14ac:dyDescent="0.2">
      <c r="A73" s="28">
        <v>65</v>
      </c>
      <c r="B73" s="29">
        <v>930.2</v>
      </c>
      <c r="C73" s="29">
        <v>232.1</v>
      </c>
      <c r="D73" s="30" t="s">
        <v>110</v>
      </c>
      <c r="E73" s="30" t="s">
        <v>213</v>
      </c>
      <c r="F73" s="31"/>
      <c r="G73" s="30">
        <v>181</v>
      </c>
      <c r="H73" s="30" t="s">
        <v>112</v>
      </c>
      <c r="I73" s="32">
        <v>44.99</v>
      </c>
      <c r="J73" s="32">
        <v>0</v>
      </c>
      <c r="K73" s="30" t="s">
        <v>217</v>
      </c>
      <c r="L73" s="30" t="s">
        <v>215</v>
      </c>
    </row>
    <row r="74" spans="1:12" x14ac:dyDescent="0.2">
      <c r="A74" s="28">
        <v>66</v>
      </c>
      <c r="B74" s="29">
        <v>930.2</v>
      </c>
      <c r="C74" s="29">
        <v>232.1</v>
      </c>
      <c r="D74" s="30" t="s">
        <v>110</v>
      </c>
      <c r="E74" s="30" t="s">
        <v>213</v>
      </c>
      <c r="F74" s="31"/>
      <c r="G74" s="30">
        <v>181</v>
      </c>
      <c r="H74" s="30" t="s">
        <v>112</v>
      </c>
      <c r="I74" s="32">
        <v>68.819999999999993</v>
      </c>
      <c r="J74" s="32">
        <v>0</v>
      </c>
      <c r="K74" s="30" t="s">
        <v>159</v>
      </c>
      <c r="L74" s="30" t="s">
        <v>215</v>
      </c>
    </row>
    <row r="75" spans="1:12" x14ac:dyDescent="0.2">
      <c r="A75" s="28">
        <v>67</v>
      </c>
      <c r="B75" s="29">
        <v>930.2</v>
      </c>
      <c r="C75" s="29">
        <v>232.1</v>
      </c>
      <c r="D75" s="30" t="s">
        <v>106</v>
      </c>
      <c r="E75" s="30" t="s">
        <v>218</v>
      </c>
      <c r="F75" s="31"/>
      <c r="G75" s="30">
        <v>16525</v>
      </c>
      <c r="H75" s="30" t="s">
        <v>108</v>
      </c>
      <c r="I75" s="32">
        <v>28.66</v>
      </c>
      <c r="J75" s="32">
        <v>0</v>
      </c>
      <c r="K75" s="30" t="s">
        <v>109</v>
      </c>
      <c r="L75" s="30">
        <v>4518</v>
      </c>
    </row>
    <row r="76" spans="1:12" x14ac:dyDescent="0.2">
      <c r="A76" s="28">
        <v>68</v>
      </c>
      <c r="B76" s="29">
        <v>930.2</v>
      </c>
      <c r="C76" s="29"/>
      <c r="D76" s="30" t="s">
        <v>119</v>
      </c>
      <c r="E76" s="30" t="s">
        <v>219</v>
      </c>
      <c r="F76" s="33" t="s">
        <v>220</v>
      </c>
      <c r="G76" s="34"/>
      <c r="H76" s="34"/>
      <c r="I76" s="32">
        <v>0</v>
      </c>
      <c r="J76" s="32">
        <v>-7.46</v>
      </c>
      <c r="K76" s="30" t="s">
        <v>122</v>
      </c>
      <c r="L76" s="34"/>
    </row>
    <row r="77" spans="1:12" x14ac:dyDescent="0.2">
      <c r="A77" s="28">
        <v>69</v>
      </c>
      <c r="B77" s="29">
        <v>930.2</v>
      </c>
      <c r="C77" s="29"/>
      <c r="D77" s="30" t="s">
        <v>119</v>
      </c>
      <c r="E77" s="30" t="s">
        <v>219</v>
      </c>
      <c r="F77" s="31" t="s">
        <v>221</v>
      </c>
      <c r="G77" s="30"/>
      <c r="H77" s="30"/>
      <c r="I77" s="32">
        <v>0.42</v>
      </c>
      <c r="J77" s="32">
        <v>0</v>
      </c>
      <c r="K77" s="30" t="s">
        <v>212</v>
      </c>
      <c r="L77" s="30"/>
    </row>
    <row r="78" spans="1:12" x14ac:dyDescent="0.2">
      <c r="A78" s="28">
        <v>70</v>
      </c>
      <c r="B78" s="29">
        <v>930.2</v>
      </c>
      <c r="C78" s="29">
        <v>232.1</v>
      </c>
      <c r="D78" s="30" t="s">
        <v>222</v>
      </c>
      <c r="E78" s="30" t="s">
        <v>223</v>
      </c>
      <c r="F78" s="33"/>
      <c r="G78" s="34">
        <v>285</v>
      </c>
      <c r="H78" s="34" t="s">
        <v>224</v>
      </c>
      <c r="I78" s="32">
        <v>450</v>
      </c>
      <c r="J78" s="32">
        <v>0</v>
      </c>
      <c r="K78" s="30" t="s">
        <v>225</v>
      </c>
      <c r="L78" s="34" t="s">
        <v>226</v>
      </c>
    </row>
    <row r="79" spans="1:12" x14ac:dyDescent="0.2">
      <c r="A79" s="28">
        <v>71</v>
      </c>
      <c r="B79" s="29">
        <v>930.2</v>
      </c>
      <c r="C79" s="29">
        <v>232.1</v>
      </c>
      <c r="D79" s="30" t="s">
        <v>222</v>
      </c>
      <c r="E79" s="30" t="s">
        <v>223</v>
      </c>
      <c r="F79" s="31"/>
      <c r="G79" s="30">
        <v>285</v>
      </c>
      <c r="H79" s="30" t="s">
        <v>224</v>
      </c>
      <c r="I79" s="32">
        <v>450</v>
      </c>
      <c r="J79" s="32">
        <v>0</v>
      </c>
      <c r="K79" s="30" t="s">
        <v>227</v>
      </c>
      <c r="L79" s="30" t="s">
        <v>228</v>
      </c>
    </row>
    <row r="80" spans="1:12" x14ac:dyDescent="0.2">
      <c r="A80" s="28">
        <v>72</v>
      </c>
      <c r="B80" s="29">
        <v>930.2</v>
      </c>
      <c r="C80" s="29">
        <v>232.1</v>
      </c>
      <c r="D80" s="30" t="s">
        <v>222</v>
      </c>
      <c r="E80" s="30" t="s">
        <v>223</v>
      </c>
      <c r="F80" s="33"/>
      <c r="G80" s="34">
        <v>285</v>
      </c>
      <c r="H80" s="34" t="s">
        <v>224</v>
      </c>
      <c r="I80" s="32">
        <v>450</v>
      </c>
      <c r="J80" s="32">
        <v>0</v>
      </c>
      <c r="K80" s="30" t="s">
        <v>227</v>
      </c>
      <c r="L80" s="34" t="s">
        <v>229</v>
      </c>
    </row>
    <row r="81" spans="1:12" x14ac:dyDescent="0.2">
      <c r="A81" s="28">
        <v>73</v>
      </c>
      <c r="B81" s="29">
        <v>930.2</v>
      </c>
      <c r="C81" s="29">
        <v>232.1</v>
      </c>
      <c r="D81" s="30" t="s">
        <v>222</v>
      </c>
      <c r="E81" s="30" t="s">
        <v>223</v>
      </c>
      <c r="F81" s="31"/>
      <c r="G81" s="30">
        <v>285</v>
      </c>
      <c r="H81" s="30" t="s">
        <v>224</v>
      </c>
      <c r="I81" s="32">
        <v>450</v>
      </c>
      <c r="J81" s="32">
        <v>0</v>
      </c>
      <c r="K81" s="30" t="s">
        <v>227</v>
      </c>
      <c r="L81" s="30" t="s">
        <v>230</v>
      </c>
    </row>
    <row r="82" spans="1:12" x14ac:dyDescent="0.2">
      <c r="A82" s="28">
        <v>74</v>
      </c>
      <c r="B82" s="29">
        <v>930.2</v>
      </c>
      <c r="C82" s="29">
        <v>232.1</v>
      </c>
      <c r="D82" s="30" t="s">
        <v>149</v>
      </c>
      <c r="E82" s="30" t="s">
        <v>231</v>
      </c>
      <c r="F82" s="33"/>
      <c r="G82" s="34">
        <v>19896</v>
      </c>
      <c r="H82" s="34" t="s">
        <v>151</v>
      </c>
      <c r="I82" s="32">
        <v>168.75</v>
      </c>
      <c r="J82" s="32">
        <v>0</v>
      </c>
      <c r="K82" s="30" t="s">
        <v>152</v>
      </c>
      <c r="L82" s="34">
        <v>3810</v>
      </c>
    </row>
    <row r="83" spans="1:12" x14ac:dyDescent="0.2">
      <c r="A83" s="28">
        <v>75</v>
      </c>
      <c r="B83" s="29">
        <v>930.2</v>
      </c>
      <c r="C83" s="29">
        <v>232.1</v>
      </c>
      <c r="D83" s="30" t="s">
        <v>134</v>
      </c>
      <c r="E83" s="30" t="s">
        <v>232</v>
      </c>
      <c r="F83" s="31"/>
      <c r="G83" s="30">
        <v>10807</v>
      </c>
      <c r="H83" s="30" t="s">
        <v>136</v>
      </c>
      <c r="I83" s="32">
        <v>290.62</v>
      </c>
      <c r="J83" s="32">
        <v>0</v>
      </c>
      <c r="K83" s="30" t="s">
        <v>137</v>
      </c>
      <c r="L83" s="30">
        <v>5035125</v>
      </c>
    </row>
    <row r="84" spans="1:12" x14ac:dyDescent="0.2">
      <c r="A84" s="28">
        <v>76</v>
      </c>
      <c r="B84" s="29">
        <v>930.2</v>
      </c>
      <c r="C84" s="29">
        <v>232.1</v>
      </c>
      <c r="D84" s="30" t="s">
        <v>110</v>
      </c>
      <c r="E84" s="30" t="s">
        <v>233</v>
      </c>
      <c r="F84" s="33"/>
      <c r="G84" s="34">
        <v>181</v>
      </c>
      <c r="H84" s="34" t="s">
        <v>112</v>
      </c>
      <c r="I84" s="32">
        <v>51.98</v>
      </c>
      <c r="J84" s="32">
        <v>0</v>
      </c>
      <c r="K84" s="30" t="s">
        <v>234</v>
      </c>
      <c r="L84" s="34" t="s">
        <v>235</v>
      </c>
    </row>
    <row r="85" spans="1:12" x14ac:dyDescent="0.2">
      <c r="A85" s="28">
        <v>77</v>
      </c>
      <c r="B85" s="29">
        <v>930.2</v>
      </c>
      <c r="C85" s="29">
        <v>232.1</v>
      </c>
      <c r="D85" s="30" t="s">
        <v>110</v>
      </c>
      <c r="E85" s="30" t="s">
        <v>233</v>
      </c>
      <c r="F85" s="31"/>
      <c r="G85" s="30">
        <v>181</v>
      </c>
      <c r="H85" s="30" t="s">
        <v>112</v>
      </c>
      <c r="I85" s="32">
        <v>44.97</v>
      </c>
      <c r="J85" s="32">
        <v>0</v>
      </c>
      <c r="K85" s="30" t="s">
        <v>181</v>
      </c>
      <c r="L85" s="30" t="s">
        <v>235</v>
      </c>
    </row>
    <row r="86" spans="1:12" x14ac:dyDescent="0.2">
      <c r="A86" s="28">
        <v>78</v>
      </c>
      <c r="B86" s="29">
        <v>930.2</v>
      </c>
      <c r="C86" s="29">
        <v>232.1</v>
      </c>
      <c r="D86" s="30" t="s">
        <v>106</v>
      </c>
      <c r="E86" s="30" t="s">
        <v>236</v>
      </c>
      <c r="F86" s="33"/>
      <c r="G86" s="34">
        <v>16525</v>
      </c>
      <c r="H86" s="34" t="s">
        <v>108</v>
      </c>
      <c r="I86" s="32">
        <v>424.17</v>
      </c>
      <c r="J86" s="32">
        <v>0</v>
      </c>
      <c r="K86" s="30" t="s">
        <v>109</v>
      </c>
      <c r="L86" s="34">
        <v>4523</v>
      </c>
    </row>
    <row r="87" spans="1:12" x14ac:dyDescent="0.2">
      <c r="A87" s="28">
        <v>79</v>
      </c>
      <c r="B87" s="29">
        <v>930.2</v>
      </c>
      <c r="C87" s="29"/>
      <c r="D87" s="30" t="s">
        <v>119</v>
      </c>
      <c r="E87" s="30" t="s">
        <v>237</v>
      </c>
      <c r="F87" s="31" t="s">
        <v>238</v>
      </c>
      <c r="G87" s="30"/>
      <c r="H87" s="30"/>
      <c r="I87" s="32">
        <v>0</v>
      </c>
      <c r="J87" s="32">
        <v>-37.909999999999997</v>
      </c>
      <c r="K87" s="30" t="s">
        <v>122</v>
      </c>
      <c r="L87" s="30"/>
    </row>
    <row r="88" spans="1:12" x14ac:dyDescent="0.2">
      <c r="A88" s="28">
        <v>80</v>
      </c>
      <c r="B88" s="29">
        <v>930.2</v>
      </c>
      <c r="C88" s="29"/>
      <c r="D88" s="30" t="s">
        <v>119</v>
      </c>
      <c r="E88" s="30" t="s">
        <v>237</v>
      </c>
      <c r="F88" s="31" t="s">
        <v>239</v>
      </c>
      <c r="G88" s="30"/>
      <c r="H88" s="30"/>
      <c r="I88" s="32">
        <v>2.14</v>
      </c>
      <c r="J88" s="32">
        <v>0</v>
      </c>
      <c r="K88" s="30" t="s">
        <v>203</v>
      </c>
      <c r="L88" s="30"/>
    </row>
    <row r="89" spans="1:12" x14ac:dyDescent="0.2">
      <c r="A89" s="28">
        <v>81</v>
      </c>
      <c r="B89" s="29">
        <v>930.2</v>
      </c>
      <c r="C89" s="29"/>
      <c r="D89" s="30" t="s">
        <v>98</v>
      </c>
      <c r="E89" s="30" t="s">
        <v>240</v>
      </c>
      <c r="F89" s="33" t="s">
        <v>241</v>
      </c>
      <c r="G89" s="34"/>
      <c r="H89" s="34"/>
      <c r="I89" s="32">
        <v>0</v>
      </c>
      <c r="J89" s="32">
        <v>-49.61</v>
      </c>
      <c r="K89" s="30" t="s">
        <v>200</v>
      </c>
      <c r="L89" s="34"/>
    </row>
    <row r="90" spans="1:12" x14ac:dyDescent="0.2">
      <c r="A90" s="28">
        <v>82</v>
      </c>
      <c r="B90" s="29">
        <v>930.2</v>
      </c>
      <c r="C90" s="29"/>
      <c r="D90" s="30" t="s">
        <v>98</v>
      </c>
      <c r="E90" s="30" t="s">
        <v>240</v>
      </c>
      <c r="F90" s="31" t="s">
        <v>242</v>
      </c>
      <c r="G90" s="30"/>
      <c r="H90" s="30"/>
      <c r="I90" s="32">
        <v>0</v>
      </c>
      <c r="J90" s="32">
        <v>-73.12</v>
      </c>
      <c r="K90" s="30" t="s">
        <v>200</v>
      </c>
      <c r="L90" s="30"/>
    </row>
    <row r="91" spans="1:12" x14ac:dyDescent="0.2">
      <c r="A91" s="28">
        <v>83</v>
      </c>
      <c r="B91" s="29">
        <v>930.2</v>
      </c>
      <c r="C91" s="29">
        <v>232.1</v>
      </c>
      <c r="D91" s="30" t="s">
        <v>134</v>
      </c>
      <c r="E91" s="30" t="s">
        <v>240</v>
      </c>
      <c r="F91" s="31"/>
      <c r="G91" s="30">
        <v>181</v>
      </c>
      <c r="H91" s="30" t="s">
        <v>112</v>
      </c>
      <c r="I91" s="32">
        <v>2540</v>
      </c>
      <c r="J91" s="32">
        <v>0</v>
      </c>
      <c r="K91" s="30" t="s">
        <v>243</v>
      </c>
      <c r="L91" s="30" t="s">
        <v>244</v>
      </c>
    </row>
    <row r="92" spans="1:12" x14ac:dyDescent="0.2">
      <c r="A92" s="28">
        <v>84</v>
      </c>
      <c r="B92" s="29">
        <v>930.2</v>
      </c>
      <c r="C92" s="29"/>
      <c r="D92" s="30" t="s">
        <v>98</v>
      </c>
      <c r="E92" s="30" t="s">
        <v>240</v>
      </c>
      <c r="F92" s="33" t="s">
        <v>245</v>
      </c>
      <c r="G92" s="34"/>
      <c r="H92" s="34"/>
      <c r="I92" s="32">
        <v>122.73</v>
      </c>
      <c r="J92" s="32">
        <v>0</v>
      </c>
      <c r="K92" s="30" t="s">
        <v>246</v>
      </c>
      <c r="L92" s="34"/>
    </row>
    <row r="93" spans="1:12" x14ac:dyDescent="0.2">
      <c r="A93" s="28">
        <v>85</v>
      </c>
      <c r="B93" s="29">
        <v>930.2</v>
      </c>
      <c r="C93" s="29"/>
      <c r="D93" s="30" t="s">
        <v>119</v>
      </c>
      <c r="E93" s="30" t="s">
        <v>240</v>
      </c>
      <c r="F93" s="31" t="s">
        <v>245</v>
      </c>
      <c r="G93" s="30"/>
      <c r="H93" s="30"/>
      <c r="I93" s="32">
        <v>0</v>
      </c>
      <c r="J93" s="32">
        <v>-122.73</v>
      </c>
      <c r="K93" s="30" t="s">
        <v>246</v>
      </c>
      <c r="L93" s="30"/>
    </row>
    <row r="94" spans="1:12" x14ac:dyDescent="0.2">
      <c r="A94" s="28">
        <v>86</v>
      </c>
      <c r="B94" s="29">
        <v>930.2</v>
      </c>
      <c r="C94" s="29"/>
      <c r="D94" s="30" t="s">
        <v>119</v>
      </c>
      <c r="E94" s="30" t="s">
        <v>240</v>
      </c>
      <c r="F94" s="33" t="s">
        <v>245</v>
      </c>
      <c r="G94" s="34"/>
      <c r="H94" s="34"/>
      <c r="I94" s="32">
        <v>6.94</v>
      </c>
      <c r="J94" s="32">
        <v>0</v>
      </c>
      <c r="K94" s="30" t="s">
        <v>247</v>
      </c>
      <c r="L94" s="34"/>
    </row>
    <row r="95" spans="1:12" x14ac:dyDescent="0.2">
      <c r="A95" s="28">
        <v>87</v>
      </c>
      <c r="B95" s="29">
        <v>930.2</v>
      </c>
      <c r="C95" s="29"/>
      <c r="D95" s="30" t="s">
        <v>98</v>
      </c>
      <c r="E95" s="30" t="s">
        <v>248</v>
      </c>
      <c r="F95" s="31" t="s">
        <v>249</v>
      </c>
      <c r="G95" s="30"/>
      <c r="H95" s="30"/>
      <c r="I95" s="32">
        <v>0</v>
      </c>
      <c r="J95" s="32">
        <v>-21.12</v>
      </c>
      <c r="K95" s="30" t="s">
        <v>200</v>
      </c>
      <c r="L95" s="30"/>
    </row>
    <row r="96" spans="1:12" x14ac:dyDescent="0.2">
      <c r="A96" s="28">
        <v>88</v>
      </c>
      <c r="B96" s="29">
        <v>930.2</v>
      </c>
      <c r="C96" s="29"/>
      <c r="D96" s="30" t="s">
        <v>98</v>
      </c>
      <c r="E96" s="30" t="s">
        <v>248</v>
      </c>
      <c r="F96" s="33" t="s">
        <v>239</v>
      </c>
      <c r="G96" s="34"/>
      <c r="H96" s="34"/>
      <c r="I96" s="32">
        <v>21.12</v>
      </c>
      <c r="J96" s="32">
        <v>0</v>
      </c>
      <c r="K96" s="30" t="s">
        <v>250</v>
      </c>
      <c r="L96" s="34"/>
    </row>
    <row r="97" spans="1:12" x14ac:dyDescent="0.2">
      <c r="A97" s="28">
        <v>89</v>
      </c>
      <c r="B97" s="29">
        <v>930.2</v>
      </c>
      <c r="C97" s="29"/>
      <c r="D97" s="30" t="s">
        <v>119</v>
      </c>
      <c r="E97" s="30" t="s">
        <v>248</v>
      </c>
      <c r="F97" s="31" t="s">
        <v>239</v>
      </c>
      <c r="G97" s="30"/>
      <c r="H97" s="30"/>
      <c r="I97" s="32">
        <v>0</v>
      </c>
      <c r="J97" s="32">
        <v>-21.12</v>
      </c>
      <c r="K97" s="30" t="s">
        <v>250</v>
      </c>
      <c r="L97" s="30"/>
    </row>
    <row r="98" spans="1:12" x14ac:dyDescent="0.2">
      <c r="A98" s="28">
        <v>90</v>
      </c>
      <c r="B98" s="29">
        <v>930.2</v>
      </c>
      <c r="C98" s="29"/>
      <c r="D98" s="30" t="s">
        <v>119</v>
      </c>
      <c r="E98" s="30" t="s">
        <v>248</v>
      </c>
      <c r="F98" s="33" t="s">
        <v>239</v>
      </c>
      <c r="G98" s="34"/>
      <c r="H98" s="34"/>
      <c r="I98" s="32">
        <v>1.19</v>
      </c>
      <c r="J98" s="32">
        <v>0</v>
      </c>
      <c r="K98" s="30" t="s">
        <v>251</v>
      </c>
      <c r="L98" s="34"/>
    </row>
    <row r="99" spans="1:12" x14ac:dyDescent="0.2">
      <c r="A99" s="28">
        <v>91</v>
      </c>
      <c r="B99" s="29">
        <v>930.2</v>
      </c>
      <c r="C99" s="29">
        <v>232.1</v>
      </c>
      <c r="D99" s="30" t="s">
        <v>149</v>
      </c>
      <c r="E99" s="30" t="s">
        <v>252</v>
      </c>
      <c r="F99" s="31"/>
      <c r="G99" s="30">
        <v>19896</v>
      </c>
      <c r="H99" s="30" t="s">
        <v>151</v>
      </c>
      <c r="I99" s="32">
        <v>165</v>
      </c>
      <c r="J99" s="32">
        <v>0</v>
      </c>
      <c r="K99" s="30" t="s">
        <v>152</v>
      </c>
      <c r="L99" s="30">
        <v>3832</v>
      </c>
    </row>
    <row r="100" spans="1:12" x14ac:dyDescent="0.2">
      <c r="A100" s="28">
        <v>92</v>
      </c>
      <c r="B100" s="29">
        <v>930.2</v>
      </c>
      <c r="C100" s="29">
        <v>232.1</v>
      </c>
      <c r="D100" s="30" t="s">
        <v>253</v>
      </c>
      <c r="E100" s="30" t="s">
        <v>254</v>
      </c>
      <c r="F100" s="33"/>
      <c r="G100" s="34">
        <v>16662</v>
      </c>
      <c r="H100" s="34" t="s">
        <v>255</v>
      </c>
      <c r="I100" s="32">
        <v>800</v>
      </c>
      <c r="J100" s="32">
        <v>0</v>
      </c>
      <c r="K100" s="30" t="s">
        <v>256</v>
      </c>
      <c r="L100" s="34">
        <v>2024</v>
      </c>
    </row>
    <row r="101" spans="1:12" x14ac:dyDescent="0.2">
      <c r="A101" s="28">
        <v>93</v>
      </c>
      <c r="B101" s="29">
        <v>930.2</v>
      </c>
      <c r="C101" s="29"/>
      <c r="D101" s="30" t="s">
        <v>119</v>
      </c>
      <c r="E101" s="30" t="s">
        <v>257</v>
      </c>
      <c r="F101" s="31" t="s">
        <v>258</v>
      </c>
      <c r="G101" s="30"/>
      <c r="H101" s="30"/>
      <c r="I101" s="32">
        <v>0</v>
      </c>
      <c r="J101" s="32">
        <v>-31.67</v>
      </c>
      <c r="K101" s="30" t="s">
        <v>122</v>
      </c>
      <c r="L101" s="30"/>
    </row>
    <row r="102" spans="1:12" x14ac:dyDescent="0.2">
      <c r="A102" s="28">
        <v>94</v>
      </c>
      <c r="B102" s="29">
        <v>930.2</v>
      </c>
      <c r="C102" s="29"/>
      <c r="D102" s="30" t="s">
        <v>119</v>
      </c>
      <c r="E102" s="30" t="s">
        <v>257</v>
      </c>
      <c r="F102" s="33" t="s">
        <v>259</v>
      </c>
      <c r="G102" s="34"/>
      <c r="H102" s="34"/>
      <c r="I102" s="32">
        <v>1.79</v>
      </c>
      <c r="J102" s="32">
        <v>0</v>
      </c>
      <c r="K102" s="30" t="s">
        <v>260</v>
      </c>
      <c r="L102" s="34"/>
    </row>
    <row r="103" spans="1:12" x14ac:dyDescent="0.2">
      <c r="A103" s="28">
        <v>95</v>
      </c>
      <c r="B103" s="29">
        <v>930.2</v>
      </c>
      <c r="C103" s="29">
        <v>232.1</v>
      </c>
      <c r="D103" s="30" t="s">
        <v>110</v>
      </c>
      <c r="E103" s="30" t="s">
        <v>261</v>
      </c>
      <c r="F103" s="31"/>
      <c r="G103" s="30">
        <v>181</v>
      </c>
      <c r="H103" s="30" t="s">
        <v>112</v>
      </c>
      <c r="I103" s="32">
        <v>113.84</v>
      </c>
      <c r="J103" s="32">
        <v>0</v>
      </c>
      <c r="K103" s="30" t="s">
        <v>262</v>
      </c>
      <c r="L103" s="30" t="s">
        <v>263</v>
      </c>
    </row>
    <row r="104" spans="1:12" x14ac:dyDescent="0.2">
      <c r="A104" s="28">
        <v>96</v>
      </c>
      <c r="B104" s="29">
        <v>930.2</v>
      </c>
      <c r="C104" s="29">
        <v>232.1</v>
      </c>
      <c r="D104" s="30" t="s">
        <v>110</v>
      </c>
      <c r="E104" s="30" t="s">
        <v>261</v>
      </c>
      <c r="F104" s="31"/>
      <c r="G104" s="30">
        <v>181</v>
      </c>
      <c r="H104" s="30" t="s">
        <v>112</v>
      </c>
      <c r="I104" s="32">
        <v>27.72</v>
      </c>
      <c r="J104" s="32">
        <v>0</v>
      </c>
      <c r="K104" s="30" t="s">
        <v>264</v>
      </c>
      <c r="L104" s="30" t="s">
        <v>263</v>
      </c>
    </row>
    <row r="105" spans="1:12" x14ac:dyDescent="0.2">
      <c r="A105" s="28">
        <v>97</v>
      </c>
      <c r="B105" s="29">
        <v>930.2</v>
      </c>
      <c r="C105" s="29">
        <v>232.1</v>
      </c>
      <c r="D105" s="30" t="s">
        <v>106</v>
      </c>
      <c r="E105" s="30" t="s">
        <v>265</v>
      </c>
      <c r="F105" s="33"/>
      <c r="G105" s="34">
        <v>16525</v>
      </c>
      <c r="H105" s="34" t="s">
        <v>108</v>
      </c>
      <c r="I105" s="32">
        <v>168.21</v>
      </c>
      <c r="J105" s="32">
        <v>0</v>
      </c>
      <c r="K105" s="30" t="s">
        <v>109</v>
      </c>
      <c r="L105" s="34">
        <v>4528</v>
      </c>
    </row>
    <row r="106" spans="1:12" x14ac:dyDescent="0.2">
      <c r="A106" s="28">
        <v>98</v>
      </c>
      <c r="B106" s="29">
        <v>930.2</v>
      </c>
      <c r="C106" s="29">
        <v>232.1</v>
      </c>
      <c r="D106" s="30" t="s">
        <v>149</v>
      </c>
      <c r="E106" s="30" t="s">
        <v>266</v>
      </c>
      <c r="F106" s="31"/>
      <c r="G106" s="30">
        <v>19896</v>
      </c>
      <c r="H106" s="30" t="s">
        <v>151</v>
      </c>
      <c r="I106" s="32">
        <v>161.25</v>
      </c>
      <c r="J106" s="32">
        <v>0</v>
      </c>
      <c r="K106" s="30" t="s">
        <v>152</v>
      </c>
      <c r="L106" s="30">
        <v>3866</v>
      </c>
    </row>
    <row r="107" spans="1:12" x14ac:dyDescent="0.2">
      <c r="A107" s="28">
        <v>99</v>
      </c>
      <c r="B107" s="29">
        <v>930.2</v>
      </c>
      <c r="C107" s="29"/>
      <c r="D107" s="30" t="s">
        <v>119</v>
      </c>
      <c r="E107" s="30" t="s">
        <v>267</v>
      </c>
      <c r="F107" s="31" t="s">
        <v>268</v>
      </c>
      <c r="G107" s="30"/>
      <c r="H107" s="30"/>
      <c r="I107" s="32">
        <v>0</v>
      </c>
      <c r="J107" s="32">
        <v>-75.790000000000006</v>
      </c>
      <c r="K107" s="30" t="s">
        <v>122</v>
      </c>
      <c r="L107" s="30"/>
    </row>
    <row r="108" spans="1:12" x14ac:dyDescent="0.2">
      <c r="A108" s="28">
        <v>100</v>
      </c>
      <c r="B108" s="29">
        <v>930.2</v>
      </c>
      <c r="C108" s="29">
        <v>236.5</v>
      </c>
      <c r="D108" s="30" t="s">
        <v>119</v>
      </c>
      <c r="E108" s="30" t="s">
        <v>267</v>
      </c>
      <c r="F108" s="31" t="s">
        <v>269</v>
      </c>
      <c r="G108" s="30"/>
      <c r="H108" s="30"/>
      <c r="I108" s="32">
        <v>4.29</v>
      </c>
      <c r="J108" s="32">
        <v>0</v>
      </c>
      <c r="K108" s="30" t="s">
        <v>270</v>
      </c>
      <c r="L108" s="30"/>
    </row>
    <row r="109" spans="1:12" x14ac:dyDescent="0.2">
      <c r="A109" s="28">
        <v>101</v>
      </c>
      <c r="B109" s="29">
        <v>930.2</v>
      </c>
      <c r="C109" s="29">
        <v>232.1</v>
      </c>
      <c r="D109" s="30" t="s">
        <v>134</v>
      </c>
      <c r="E109" s="30" t="s">
        <v>271</v>
      </c>
      <c r="F109" s="33"/>
      <c r="G109" s="34">
        <v>10807</v>
      </c>
      <c r="H109" s="34" t="s">
        <v>136</v>
      </c>
      <c r="I109" s="32">
        <v>1018.6</v>
      </c>
      <c r="J109" s="32">
        <v>0</v>
      </c>
      <c r="K109" s="30" t="s">
        <v>272</v>
      </c>
      <c r="L109" s="34">
        <v>5111031</v>
      </c>
    </row>
    <row r="110" spans="1:12" x14ac:dyDescent="0.2">
      <c r="A110" s="28">
        <v>102</v>
      </c>
      <c r="B110" s="29">
        <v>930.2</v>
      </c>
      <c r="C110" s="29">
        <v>232.1</v>
      </c>
      <c r="D110" s="30" t="s">
        <v>110</v>
      </c>
      <c r="E110" s="30" t="s">
        <v>271</v>
      </c>
      <c r="F110" s="31"/>
      <c r="G110" s="30">
        <v>181</v>
      </c>
      <c r="H110" s="30" t="s">
        <v>112</v>
      </c>
      <c r="I110" s="32">
        <v>189.96</v>
      </c>
      <c r="J110" s="32">
        <v>0</v>
      </c>
      <c r="K110" s="30" t="s">
        <v>273</v>
      </c>
      <c r="L110" s="30" t="s">
        <v>274</v>
      </c>
    </row>
    <row r="111" spans="1:12" x14ac:dyDescent="0.2">
      <c r="A111" s="28">
        <v>103</v>
      </c>
      <c r="B111" s="29">
        <v>930.2</v>
      </c>
      <c r="C111" s="29">
        <v>232.1</v>
      </c>
      <c r="D111" s="30" t="s">
        <v>110</v>
      </c>
      <c r="E111" s="30" t="s">
        <v>271</v>
      </c>
      <c r="F111" s="33"/>
      <c r="G111" s="34">
        <v>181</v>
      </c>
      <c r="H111" s="34" t="s">
        <v>112</v>
      </c>
      <c r="I111" s="32">
        <v>28.09</v>
      </c>
      <c r="J111" s="32">
        <v>0</v>
      </c>
      <c r="K111" s="30" t="s">
        <v>275</v>
      </c>
      <c r="L111" s="34" t="s">
        <v>276</v>
      </c>
    </row>
    <row r="112" spans="1:12" x14ac:dyDescent="0.2">
      <c r="A112" s="28">
        <v>104</v>
      </c>
      <c r="B112" s="29">
        <v>930.2</v>
      </c>
      <c r="C112" s="29">
        <v>232.1</v>
      </c>
      <c r="D112" s="30" t="s">
        <v>110</v>
      </c>
      <c r="E112" s="30" t="s">
        <v>277</v>
      </c>
      <c r="F112" s="31"/>
      <c r="G112" s="30">
        <v>12</v>
      </c>
      <c r="H112" s="30" t="s">
        <v>139</v>
      </c>
      <c r="I112" s="32">
        <v>65.599999999999994</v>
      </c>
      <c r="J112" s="32">
        <v>0</v>
      </c>
      <c r="K112" s="30" t="s">
        <v>583</v>
      </c>
      <c r="L112" s="30">
        <v>45505</v>
      </c>
    </row>
    <row r="113" spans="1:12" x14ac:dyDescent="0.2">
      <c r="A113" s="28">
        <v>105</v>
      </c>
      <c r="B113" s="29">
        <v>930.2</v>
      </c>
      <c r="C113" s="29">
        <v>232.1</v>
      </c>
      <c r="D113" s="30" t="s">
        <v>134</v>
      </c>
      <c r="E113" s="30" t="s">
        <v>277</v>
      </c>
      <c r="F113" s="33"/>
      <c r="G113" s="34">
        <v>12</v>
      </c>
      <c r="H113" s="34" t="s">
        <v>139</v>
      </c>
      <c r="I113" s="32">
        <v>99.24</v>
      </c>
      <c r="J113" s="32">
        <v>0</v>
      </c>
      <c r="K113" s="30" t="s">
        <v>278</v>
      </c>
      <c r="L113" s="34">
        <v>45505</v>
      </c>
    </row>
    <row r="114" spans="1:12" x14ac:dyDescent="0.2">
      <c r="A114" s="28">
        <v>106</v>
      </c>
      <c r="B114" s="29">
        <v>930.2</v>
      </c>
      <c r="C114" s="29">
        <v>232.1</v>
      </c>
      <c r="D114" s="30" t="s">
        <v>134</v>
      </c>
      <c r="E114" s="30" t="s">
        <v>277</v>
      </c>
      <c r="F114" s="31"/>
      <c r="G114" s="30">
        <v>12</v>
      </c>
      <c r="H114" s="30" t="s">
        <v>139</v>
      </c>
      <c r="I114" s="32">
        <v>86.91</v>
      </c>
      <c r="J114" s="32">
        <v>0</v>
      </c>
      <c r="K114" s="30" t="s">
        <v>279</v>
      </c>
      <c r="L114" s="30">
        <v>45505</v>
      </c>
    </row>
    <row r="115" spans="1:12" x14ac:dyDescent="0.2">
      <c r="A115" s="28">
        <v>107</v>
      </c>
      <c r="B115" s="29">
        <v>930.2</v>
      </c>
      <c r="C115" s="29">
        <v>143</v>
      </c>
      <c r="D115" s="30" t="s">
        <v>134</v>
      </c>
      <c r="E115" s="30" t="s">
        <v>280</v>
      </c>
      <c r="F115" s="33" t="s">
        <v>281</v>
      </c>
      <c r="G115" s="34"/>
      <c r="H115" s="34"/>
      <c r="I115" s="32">
        <v>0</v>
      </c>
      <c r="J115" s="32">
        <v>-441</v>
      </c>
      <c r="K115" s="30" t="s">
        <v>282</v>
      </c>
      <c r="L115" s="34"/>
    </row>
    <row r="116" spans="1:12" x14ac:dyDescent="0.2">
      <c r="A116" s="28">
        <v>108</v>
      </c>
      <c r="B116" s="29">
        <v>930.2</v>
      </c>
      <c r="C116" s="29">
        <v>232.1</v>
      </c>
      <c r="D116" s="30" t="s">
        <v>149</v>
      </c>
      <c r="E116" s="30" t="s">
        <v>283</v>
      </c>
      <c r="F116" s="31"/>
      <c r="G116" s="30">
        <v>19896</v>
      </c>
      <c r="H116" s="30" t="s">
        <v>151</v>
      </c>
      <c r="I116" s="32">
        <v>157.5</v>
      </c>
      <c r="J116" s="32">
        <v>0</v>
      </c>
      <c r="K116" s="30" t="s">
        <v>152</v>
      </c>
      <c r="L116" s="30">
        <v>3902</v>
      </c>
    </row>
    <row r="117" spans="1:12" x14ac:dyDescent="0.2">
      <c r="A117" s="28">
        <v>109</v>
      </c>
      <c r="B117" s="29">
        <v>930.2</v>
      </c>
      <c r="C117" s="29">
        <v>232.1</v>
      </c>
      <c r="D117" s="30" t="s">
        <v>253</v>
      </c>
      <c r="E117" s="30" t="s">
        <v>284</v>
      </c>
      <c r="F117" s="33"/>
      <c r="G117" s="34">
        <v>560</v>
      </c>
      <c r="H117" s="34" t="s">
        <v>285</v>
      </c>
      <c r="I117" s="32">
        <v>47.41</v>
      </c>
      <c r="J117" s="32">
        <v>0</v>
      </c>
      <c r="K117" s="30" t="s">
        <v>286</v>
      </c>
      <c r="L117" s="34" t="s">
        <v>287</v>
      </c>
    </row>
    <row r="118" spans="1:12" x14ac:dyDescent="0.2">
      <c r="A118" s="28">
        <v>110</v>
      </c>
      <c r="B118" s="29">
        <v>930.2</v>
      </c>
      <c r="C118" s="29">
        <v>232.1</v>
      </c>
      <c r="D118" s="30" t="s">
        <v>134</v>
      </c>
      <c r="E118" s="30" t="s">
        <v>288</v>
      </c>
      <c r="F118" s="31"/>
      <c r="G118" s="30">
        <v>10807</v>
      </c>
      <c r="H118" s="30" t="s">
        <v>136</v>
      </c>
      <c r="I118" s="32">
        <v>30.54</v>
      </c>
      <c r="J118" s="32">
        <v>0</v>
      </c>
      <c r="K118" s="30" t="s">
        <v>289</v>
      </c>
      <c r="L118" s="30">
        <v>5137556</v>
      </c>
    </row>
    <row r="119" spans="1:12" x14ac:dyDescent="0.2">
      <c r="A119" s="28">
        <v>111</v>
      </c>
      <c r="B119" s="29">
        <v>930.2</v>
      </c>
      <c r="C119" s="29">
        <v>232.1</v>
      </c>
      <c r="D119" s="30" t="s">
        <v>102</v>
      </c>
      <c r="E119" s="30" t="s">
        <v>288</v>
      </c>
      <c r="F119" s="33"/>
      <c r="G119" s="34">
        <v>856</v>
      </c>
      <c r="H119" s="34" t="s">
        <v>104</v>
      </c>
      <c r="I119" s="32">
        <v>236</v>
      </c>
      <c r="J119" s="32">
        <v>0</v>
      </c>
      <c r="K119" s="30" t="s">
        <v>290</v>
      </c>
      <c r="L119" s="34">
        <v>606083847</v>
      </c>
    </row>
    <row r="120" spans="1:12" x14ac:dyDescent="0.2">
      <c r="A120" s="28">
        <v>112</v>
      </c>
      <c r="B120" s="29">
        <v>930.2</v>
      </c>
      <c r="C120" s="29">
        <v>232.1</v>
      </c>
      <c r="D120" s="30" t="s">
        <v>106</v>
      </c>
      <c r="E120" s="30" t="s">
        <v>291</v>
      </c>
      <c r="F120" s="31"/>
      <c r="G120" s="30">
        <v>16525</v>
      </c>
      <c r="H120" s="30" t="s">
        <v>108</v>
      </c>
      <c r="I120" s="32">
        <v>231.55</v>
      </c>
      <c r="J120" s="32">
        <v>0</v>
      </c>
      <c r="K120" s="30" t="s">
        <v>109</v>
      </c>
      <c r="L120" s="30">
        <v>4537</v>
      </c>
    </row>
    <row r="121" spans="1:12" x14ac:dyDescent="0.2">
      <c r="A121" s="28">
        <v>113</v>
      </c>
      <c r="B121" s="29">
        <v>930.2</v>
      </c>
      <c r="C121" s="29">
        <v>232.1</v>
      </c>
      <c r="D121" s="30" t="s">
        <v>110</v>
      </c>
      <c r="E121" s="30" t="s">
        <v>292</v>
      </c>
      <c r="F121" s="31"/>
      <c r="G121" s="30">
        <v>181</v>
      </c>
      <c r="H121" s="30" t="s">
        <v>112</v>
      </c>
      <c r="I121" s="32">
        <v>52.41</v>
      </c>
      <c r="J121" s="32">
        <v>0</v>
      </c>
      <c r="K121" s="30" t="s">
        <v>584</v>
      </c>
      <c r="L121" s="30" t="s">
        <v>293</v>
      </c>
    </row>
    <row r="122" spans="1:12" x14ac:dyDescent="0.2">
      <c r="A122" s="28">
        <v>114</v>
      </c>
      <c r="B122" s="29">
        <v>930.2</v>
      </c>
      <c r="C122" s="29">
        <v>232.1</v>
      </c>
      <c r="D122" s="30" t="s">
        <v>110</v>
      </c>
      <c r="E122" s="30" t="s">
        <v>292</v>
      </c>
      <c r="F122" s="33"/>
      <c r="G122" s="34">
        <v>181</v>
      </c>
      <c r="H122" s="34" t="s">
        <v>112</v>
      </c>
      <c r="I122" s="32">
        <v>36.020000000000003</v>
      </c>
      <c r="J122" s="32">
        <v>0</v>
      </c>
      <c r="K122" s="30" t="s">
        <v>585</v>
      </c>
      <c r="L122" s="34" t="s">
        <v>293</v>
      </c>
    </row>
    <row r="123" spans="1:12" x14ac:dyDescent="0.2">
      <c r="A123" s="28">
        <v>115</v>
      </c>
      <c r="B123" s="29">
        <v>930.2</v>
      </c>
      <c r="C123" s="29">
        <v>232.1</v>
      </c>
      <c r="D123" s="30" t="s">
        <v>110</v>
      </c>
      <c r="E123" s="30" t="s">
        <v>292</v>
      </c>
      <c r="F123" s="31"/>
      <c r="G123" s="30">
        <v>181</v>
      </c>
      <c r="H123" s="30" t="s">
        <v>112</v>
      </c>
      <c r="I123" s="32">
        <v>138.61000000000001</v>
      </c>
      <c r="J123" s="32">
        <v>0</v>
      </c>
      <c r="K123" s="30" t="s">
        <v>294</v>
      </c>
      <c r="L123" s="30" t="s">
        <v>293</v>
      </c>
    </row>
    <row r="124" spans="1:12" x14ac:dyDescent="0.2">
      <c r="A124" s="28">
        <v>116</v>
      </c>
      <c r="B124" s="29">
        <v>930.2</v>
      </c>
      <c r="C124" s="29">
        <v>232.1</v>
      </c>
      <c r="D124" s="30" t="s">
        <v>110</v>
      </c>
      <c r="E124" s="30" t="s">
        <v>292</v>
      </c>
      <c r="F124" s="31"/>
      <c r="G124" s="30">
        <v>181</v>
      </c>
      <c r="H124" s="30" t="s">
        <v>112</v>
      </c>
      <c r="I124" s="32">
        <v>47.83</v>
      </c>
      <c r="J124" s="32">
        <v>0</v>
      </c>
      <c r="K124" s="30" t="s">
        <v>295</v>
      </c>
      <c r="L124" s="30" t="s">
        <v>293</v>
      </c>
    </row>
    <row r="125" spans="1:12" x14ac:dyDescent="0.2">
      <c r="A125" s="28">
        <v>117</v>
      </c>
      <c r="B125" s="29">
        <v>930.2</v>
      </c>
      <c r="C125" s="29">
        <v>232.1</v>
      </c>
      <c r="D125" s="30" t="s">
        <v>110</v>
      </c>
      <c r="E125" s="30" t="s">
        <v>292</v>
      </c>
      <c r="F125" s="33"/>
      <c r="G125" s="34">
        <v>181</v>
      </c>
      <c r="H125" s="34" t="s">
        <v>112</v>
      </c>
      <c r="I125" s="32">
        <v>220.39</v>
      </c>
      <c r="J125" s="32">
        <v>0</v>
      </c>
      <c r="K125" s="30" t="s">
        <v>296</v>
      </c>
      <c r="L125" s="34" t="s">
        <v>293</v>
      </c>
    </row>
    <row r="126" spans="1:12" x14ac:dyDescent="0.2">
      <c r="A126" s="28">
        <v>118</v>
      </c>
      <c r="B126" s="29">
        <v>930.2</v>
      </c>
      <c r="C126" s="29">
        <v>232.1</v>
      </c>
      <c r="D126" s="30" t="s">
        <v>110</v>
      </c>
      <c r="E126" s="30" t="s">
        <v>292</v>
      </c>
      <c r="F126" s="31"/>
      <c r="G126" s="30">
        <v>181</v>
      </c>
      <c r="H126" s="30" t="s">
        <v>112</v>
      </c>
      <c r="I126" s="32">
        <v>74.95</v>
      </c>
      <c r="J126" s="32">
        <v>0</v>
      </c>
      <c r="K126" s="30" t="s">
        <v>297</v>
      </c>
      <c r="L126" s="30" t="s">
        <v>293</v>
      </c>
    </row>
    <row r="127" spans="1:12" x14ac:dyDescent="0.2">
      <c r="A127" s="28">
        <v>119</v>
      </c>
      <c r="B127" s="29">
        <v>930.2</v>
      </c>
      <c r="C127" s="29">
        <v>232.1</v>
      </c>
      <c r="D127" s="30" t="s">
        <v>253</v>
      </c>
      <c r="E127" s="30" t="s">
        <v>292</v>
      </c>
      <c r="F127" s="33"/>
      <c r="G127" s="34">
        <v>181</v>
      </c>
      <c r="H127" s="34" t="s">
        <v>112</v>
      </c>
      <c r="I127" s="32">
        <v>392.56</v>
      </c>
      <c r="J127" s="32">
        <v>0</v>
      </c>
      <c r="K127" s="30" t="s">
        <v>298</v>
      </c>
      <c r="L127" s="34" t="s">
        <v>299</v>
      </c>
    </row>
    <row r="128" spans="1:12" x14ac:dyDescent="0.2">
      <c r="A128" s="28">
        <v>120</v>
      </c>
      <c r="B128" s="29">
        <v>930.2</v>
      </c>
      <c r="C128" s="29">
        <v>232.1</v>
      </c>
      <c r="D128" s="30" t="s">
        <v>134</v>
      </c>
      <c r="E128" s="30" t="s">
        <v>300</v>
      </c>
      <c r="F128" s="31"/>
      <c r="G128" s="30">
        <v>12</v>
      </c>
      <c r="H128" s="30" t="s">
        <v>139</v>
      </c>
      <c r="I128" s="32">
        <v>96.1</v>
      </c>
      <c r="J128" s="32">
        <v>0</v>
      </c>
      <c r="K128" s="30" t="s">
        <v>301</v>
      </c>
      <c r="L128" s="30">
        <v>45536</v>
      </c>
    </row>
    <row r="129" spans="1:12" x14ac:dyDescent="0.2">
      <c r="A129" s="28">
        <v>121</v>
      </c>
      <c r="B129" s="29">
        <v>930.2</v>
      </c>
      <c r="C129" s="29"/>
      <c r="D129" s="30" t="s">
        <v>119</v>
      </c>
      <c r="E129" s="30" t="s">
        <v>302</v>
      </c>
      <c r="F129" s="33" t="s">
        <v>303</v>
      </c>
      <c r="G129" s="34"/>
      <c r="H129" s="34"/>
      <c r="I129" s="32">
        <v>0</v>
      </c>
      <c r="J129" s="32">
        <v>-18.27</v>
      </c>
      <c r="K129" s="30" t="s">
        <v>304</v>
      </c>
      <c r="L129" s="34"/>
    </row>
    <row r="130" spans="1:12" x14ac:dyDescent="0.2">
      <c r="A130" s="28">
        <v>122</v>
      </c>
      <c r="B130" s="29">
        <v>930.2</v>
      </c>
      <c r="C130" s="29"/>
      <c r="D130" s="30" t="s">
        <v>119</v>
      </c>
      <c r="E130" s="30" t="s">
        <v>302</v>
      </c>
      <c r="F130" s="31" t="s">
        <v>305</v>
      </c>
      <c r="G130" s="30"/>
      <c r="H130" s="30"/>
      <c r="I130" s="32">
        <v>1.03</v>
      </c>
      <c r="J130" s="32">
        <v>0</v>
      </c>
      <c r="K130" s="30" t="s">
        <v>306</v>
      </c>
      <c r="L130" s="30"/>
    </row>
    <row r="131" spans="1:12" x14ac:dyDescent="0.2">
      <c r="A131" s="28">
        <v>123</v>
      </c>
      <c r="B131" s="29">
        <v>930.2</v>
      </c>
      <c r="C131" s="29"/>
      <c r="D131" s="30" t="s">
        <v>119</v>
      </c>
      <c r="E131" s="30" t="s">
        <v>307</v>
      </c>
      <c r="F131" s="33" t="s">
        <v>308</v>
      </c>
      <c r="G131" s="34"/>
      <c r="H131" s="34"/>
      <c r="I131" s="32">
        <v>0</v>
      </c>
      <c r="J131" s="32">
        <v>-52.42</v>
      </c>
      <c r="K131" s="30" t="s">
        <v>122</v>
      </c>
      <c r="L131" s="34"/>
    </row>
    <row r="132" spans="1:12" x14ac:dyDescent="0.2">
      <c r="A132" s="28">
        <v>124</v>
      </c>
      <c r="B132" s="29">
        <v>930.2</v>
      </c>
      <c r="C132" s="29"/>
      <c r="D132" s="30" t="s">
        <v>119</v>
      </c>
      <c r="E132" s="30" t="s">
        <v>307</v>
      </c>
      <c r="F132" s="31" t="s">
        <v>309</v>
      </c>
      <c r="G132" s="30"/>
      <c r="H132" s="30"/>
      <c r="I132" s="32">
        <v>2.96</v>
      </c>
      <c r="J132" s="32">
        <v>0</v>
      </c>
      <c r="K132" s="30" t="s">
        <v>310</v>
      </c>
      <c r="L132" s="30"/>
    </row>
    <row r="133" spans="1:12" x14ac:dyDescent="0.2">
      <c r="A133" s="28">
        <v>125</v>
      </c>
      <c r="B133" s="29">
        <v>930.2</v>
      </c>
      <c r="C133" s="29">
        <v>232.1</v>
      </c>
      <c r="D133" s="30" t="s">
        <v>149</v>
      </c>
      <c r="E133" s="30" t="s">
        <v>311</v>
      </c>
      <c r="F133" s="33"/>
      <c r="G133" s="34">
        <v>19896</v>
      </c>
      <c r="H133" s="34" t="s">
        <v>151</v>
      </c>
      <c r="I133" s="32">
        <v>157.5</v>
      </c>
      <c r="J133" s="32">
        <v>0</v>
      </c>
      <c r="K133" s="30" t="s">
        <v>152</v>
      </c>
      <c r="L133" s="34">
        <v>3936</v>
      </c>
    </row>
    <row r="134" spans="1:12" x14ac:dyDescent="0.2">
      <c r="A134" s="28">
        <v>126</v>
      </c>
      <c r="B134" s="29">
        <v>930.2</v>
      </c>
      <c r="C134" s="29">
        <v>232.1</v>
      </c>
      <c r="D134" s="30" t="s">
        <v>149</v>
      </c>
      <c r="E134" s="30" t="s">
        <v>311</v>
      </c>
      <c r="F134" s="31"/>
      <c r="G134" s="30">
        <v>19896</v>
      </c>
      <c r="H134" s="30" t="s">
        <v>151</v>
      </c>
      <c r="I134" s="32">
        <v>15</v>
      </c>
      <c r="J134" s="32">
        <v>0</v>
      </c>
      <c r="K134" s="30" t="s">
        <v>312</v>
      </c>
      <c r="L134" s="30">
        <v>3936</v>
      </c>
    </row>
    <row r="135" spans="1:12" x14ac:dyDescent="0.2">
      <c r="A135" s="28">
        <v>127</v>
      </c>
      <c r="B135" s="29">
        <v>930.2</v>
      </c>
      <c r="C135" s="29">
        <v>232.1</v>
      </c>
      <c r="D135" s="30" t="s">
        <v>313</v>
      </c>
      <c r="E135" s="30" t="s">
        <v>52</v>
      </c>
      <c r="F135" s="33"/>
      <c r="G135" s="34">
        <v>25659</v>
      </c>
      <c r="H135" s="34" t="s">
        <v>314</v>
      </c>
      <c r="I135" s="32">
        <v>792.2</v>
      </c>
      <c r="J135" s="32">
        <v>0</v>
      </c>
      <c r="K135" s="30" t="s">
        <v>315</v>
      </c>
      <c r="L135" s="34" t="s">
        <v>316</v>
      </c>
    </row>
    <row r="136" spans="1:12" x14ac:dyDescent="0.2">
      <c r="A136" s="28">
        <v>128</v>
      </c>
      <c r="B136" s="29">
        <v>930.2</v>
      </c>
      <c r="C136" s="29">
        <v>232.1</v>
      </c>
      <c r="D136" s="30" t="s">
        <v>102</v>
      </c>
      <c r="E136" s="30" t="s">
        <v>52</v>
      </c>
      <c r="F136" s="31"/>
      <c r="G136" s="30">
        <v>856</v>
      </c>
      <c r="H136" s="30" t="s">
        <v>104</v>
      </c>
      <c r="I136" s="32">
        <v>236</v>
      </c>
      <c r="J136" s="32">
        <v>0</v>
      </c>
      <c r="K136" s="30" t="s">
        <v>317</v>
      </c>
      <c r="L136" s="30">
        <v>606109060</v>
      </c>
    </row>
    <row r="137" spans="1:12" x14ac:dyDescent="0.2">
      <c r="A137" s="28">
        <v>129</v>
      </c>
      <c r="B137" s="29">
        <v>930.2</v>
      </c>
      <c r="C137" s="29"/>
      <c r="D137" s="30" t="s">
        <v>119</v>
      </c>
      <c r="E137" s="30" t="s">
        <v>318</v>
      </c>
      <c r="F137" s="31" t="s">
        <v>319</v>
      </c>
      <c r="G137" s="30"/>
      <c r="H137" s="30"/>
      <c r="I137" s="32">
        <v>0</v>
      </c>
      <c r="J137" s="32">
        <v>-41.34</v>
      </c>
      <c r="K137" s="30" t="s">
        <v>122</v>
      </c>
      <c r="L137" s="30"/>
    </row>
    <row r="138" spans="1:12" x14ac:dyDescent="0.2">
      <c r="A138" s="28">
        <v>130</v>
      </c>
      <c r="B138" s="29">
        <v>930.2</v>
      </c>
      <c r="C138" s="29"/>
      <c r="D138" s="30" t="s">
        <v>119</v>
      </c>
      <c r="E138" s="30" t="s">
        <v>318</v>
      </c>
      <c r="F138" s="33" t="s">
        <v>320</v>
      </c>
      <c r="G138" s="34"/>
      <c r="H138" s="34"/>
      <c r="I138" s="32">
        <v>2.34</v>
      </c>
      <c r="J138" s="32">
        <v>0</v>
      </c>
      <c r="K138" s="30" t="s">
        <v>321</v>
      </c>
      <c r="L138" s="34"/>
    </row>
    <row r="139" spans="1:12" x14ac:dyDescent="0.2">
      <c r="A139" s="28">
        <v>131</v>
      </c>
      <c r="B139" s="29">
        <v>930.2</v>
      </c>
      <c r="C139" s="29">
        <v>232.1</v>
      </c>
      <c r="D139" s="30" t="s">
        <v>110</v>
      </c>
      <c r="E139" s="30" t="s">
        <v>322</v>
      </c>
      <c r="F139" s="31"/>
      <c r="G139" s="30">
        <v>181</v>
      </c>
      <c r="H139" s="30" t="s">
        <v>112</v>
      </c>
      <c r="I139" s="32">
        <v>91.02</v>
      </c>
      <c r="J139" s="32">
        <v>0</v>
      </c>
      <c r="K139" s="30" t="s">
        <v>323</v>
      </c>
      <c r="L139" s="30" t="s">
        <v>324</v>
      </c>
    </row>
    <row r="140" spans="1:12" x14ac:dyDescent="0.2">
      <c r="A140" s="28">
        <v>132</v>
      </c>
      <c r="B140" s="29">
        <v>930.2</v>
      </c>
      <c r="C140" s="29">
        <v>232.1</v>
      </c>
      <c r="D140" s="30" t="s">
        <v>110</v>
      </c>
      <c r="E140" s="30" t="s">
        <v>322</v>
      </c>
      <c r="F140" s="31"/>
      <c r="G140" s="30">
        <v>181</v>
      </c>
      <c r="H140" s="30" t="s">
        <v>112</v>
      </c>
      <c r="I140" s="32">
        <v>4.24</v>
      </c>
      <c r="J140" s="32">
        <v>0</v>
      </c>
      <c r="K140" s="30" t="s">
        <v>216</v>
      </c>
      <c r="L140" s="30" t="s">
        <v>324</v>
      </c>
    </row>
    <row r="141" spans="1:12" x14ac:dyDescent="0.2">
      <c r="A141" s="28">
        <v>133</v>
      </c>
      <c r="B141" s="29">
        <v>930.2</v>
      </c>
      <c r="C141" s="29">
        <v>232.1</v>
      </c>
      <c r="D141" s="30" t="s">
        <v>253</v>
      </c>
      <c r="E141" s="30" t="s">
        <v>322</v>
      </c>
      <c r="F141" s="31"/>
      <c r="G141" s="30">
        <v>181</v>
      </c>
      <c r="H141" s="30" t="s">
        <v>112</v>
      </c>
      <c r="I141" s="32">
        <v>137.85</v>
      </c>
      <c r="J141" s="32">
        <v>0</v>
      </c>
      <c r="K141" s="30" t="s">
        <v>325</v>
      </c>
      <c r="L141" s="30" t="s">
        <v>326</v>
      </c>
    </row>
    <row r="142" spans="1:12" x14ac:dyDescent="0.2">
      <c r="A142" s="28">
        <v>134</v>
      </c>
      <c r="B142" s="29">
        <v>930.2</v>
      </c>
      <c r="C142" s="29">
        <v>232.1</v>
      </c>
      <c r="D142" s="30" t="s">
        <v>253</v>
      </c>
      <c r="E142" s="30" t="s">
        <v>322</v>
      </c>
      <c r="F142" s="33"/>
      <c r="G142" s="34">
        <v>181</v>
      </c>
      <c r="H142" s="34" t="s">
        <v>112</v>
      </c>
      <c r="I142" s="32">
        <v>141.33000000000001</v>
      </c>
      <c r="J142" s="32">
        <v>0</v>
      </c>
      <c r="K142" s="30" t="s">
        <v>325</v>
      </c>
      <c r="L142" s="34" t="s">
        <v>326</v>
      </c>
    </row>
    <row r="143" spans="1:12" x14ac:dyDescent="0.2">
      <c r="A143" s="28">
        <v>135</v>
      </c>
      <c r="B143" s="29">
        <v>930.2</v>
      </c>
      <c r="C143" s="29">
        <v>232.1</v>
      </c>
      <c r="D143" s="30" t="s">
        <v>110</v>
      </c>
      <c r="E143" s="30" t="s">
        <v>322</v>
      </c>
      <c r="F143" s="31"/>
      <c r="G143" s="30">
        <v>181</v>
      </c>
      <c r="H143" s="30" t="s">
        <v>112</v>
      </c>
      <c r="I143" s="32">
        <v>21.18</v>
      </c>
      <c r="J143" s="32">
        <v>0</v>
      </c>
      <c r="K143" s="30" t="s">
        <v>584</v>
      </c>
      <c r="L143" s="30" t="s">
        <v>327</v>
      </c>
    </row>
    <row r="144" spans="1:12" x14ac:dyDescent="0.2">
      <c r="A144" s="28">
        <v>136</v>
      </c>
      <c r="B144" s="29">
        <v>930.2</v>
      </c>
      <c r="C144" s="29">
        <v>232.1</v>
      </c>
      <c r="D144" s="30" t="s">
        <v>110</v>
      </c>
      <c r="E144" s="30" t="s">
        <v>328</v>
      </c>
      <c r="F144" s="33"/>
      <c r="G144" s="34">
        <v>12</v>
      </c>
      <c r="H144" s="34" t="s">
        <v>139</v>
      </c>
      <c r="I144" s="32">
        <v>70.12</v>
      </c>
      <c r="J144" s="32">
        <v>0</v>
      </c>
      <c r="K144" s="30" t="s">
        <v>586</v>
      </c>
      <c r="L144" s="34">
        <v>45566</v>
      </c>
    </row>
    <row r="145" spans="1:12" x14ac:dyDescent="0.2">
      <c r="A145" s="28">
        <v>137</v>
      </c>
      <c r="B145" s="29">
        <v>930.2</v>
      </c>
      <c r="C145" s="29">
        <v>232.1</v>
      </c>
      <c r="D145" s="30" t="s">
        <v>134</v>
      </c>
      <c r="E145" s="30" t="s">
        <v>328</v>
      </c>
      <c r="F145" s="31"/>
      <c r="G145" s="30">
        <v>12</v>
      </c>
      <c r="H145" s="30" t="s">
        <v>139</v>
      </c>
      <c r="I145" s="32">
        <v>101.39</v>
      </c>
      <c r="J145" s="32">
        <v>0</v>
      </c>
      <c r="K145" s="30" t="s">
        <v>329</v>
      </c>
      <c r="L145" s="30">
        <v>45566</v>
      </c>
    </row>
    <row r="146" spans="1:12" x14ac:dyDescent="0.2">
      <c r="A146" s="28">
        <v>138</v>
      </c>
      <c r="B146" s="29">
        <v>930.2</v>
      </c>
      <c r="C146" s="29">
        <v>232.1</v>
      </c>
      <c r="D146" s="30" t="s">
        <v>149</v>
      </c>
      <c r="E146" s="30" t="s">
        <v>330</v>
      </c>
      <c r="F146" s="33"/>
      <c r="G146" s="34">
        <v>19896</v>
      </c>
      <c r="H146" s="34" t="s">
        <v>151</v>
      </c>
      <c r="I146" s="32">
        <v>157.5</v>
      </c>
      <c r="J146" s="32">
        <v>0</v>
      </c>
      <c r="K146" s="30" t="s">
        <v>152</v>
      </c>
      <c r="L146" s="34">
        <v>3971</v>
      </c>
    </row>
    <row r="147" spans="1:12" x14ac:dyDescent="0.2">
      <c r="A147" s="28">
        <v>139</v>
      </c>
      <c r="B147" s="29">
        <v>930.2</v>
      </c>
      <c r="C147" s="29">
        <v>232.1</v>
      </c>
      <c r="D147" s="30" t="s">
        <v>149</v>
      </c>
      <c r="E147" s="30" t="s">
        <v>330</v>
      </c>
      <c r="F147" s="31"/>
      <c r="G147" s="30">
        <v>19896</v>
      </c>
      <c r="H147" s="30" t="s">
        <v>151</v>
      </c>
      <c r="I147" s="32">
        <v>15</v>
      </c>
      <c r="J147" s="32">
        <v>0</v>
      </c>
      <c r="K147" s="30" t="s">
        <v>331</v>
      </c>
      <c r="L147" s="30">
        <v>3971</v>
      </c>
    </row>
    <row r="148" spans="1:12" x14ac:dyDescent="0.2">
      <c r="A148" s="28">
        <v>140</v>
      </c>
      <c r="B148" s="29">
        <v>930.2</v>
      </c>
      <c r="C148" s="29">
        <v>232.1</v>
      </c>
      <c r="D148" s="30" t="s">
        <v>102</v>
      </c>
      <c r="E148" s="30" t="s">
        <v>332</v>
      </c>
      <c r="F148" s="33"/>
      <c r="G148" s="34">
        <v>856</v>
      </c>
      <c r="H148" s="34" t="s">
        <v>104</v>
      </c>
      <c r="I148" s="32">
        <v>236</v>
      </c>
      <c r="J148" s="32">
        <v>0</v>
      </c>
      <c r="K148" s="30" t="s">
        <v>333</v>
      </c>
      <c r="L148" s="34">
        <v>606127825</v>
      </c>
    </row>
    <row r="149" spans="1:12" x14ac:dyDescent="0.2">
      <c r="A149" s="28">
        <v>141</v>
      </c>
      <c r="B149" s="29">
        <v>930.2</v>
      </c>
      <c r="C149" s="29">
        <v>232.1</v>
      </c>
      <c r="D149" s="30" t="s">
        <v>110</v>
      </c>
      <c r="E149" s="30" t="s">
        <v>334</v>
      </c>
      <c r="F149" s="31"/>
      <c r="G149" s="30">
        <v>181</v>
      </c>
      <c r="H149" s="30" t="s">
        <v>112</v>
      </c>
      <c r="I149" s="32">
        <v>55.5</v>
      </c>
      <c r="J149" s="32">
        <v>0</v>
      </c>
      <c r="K149" s="30" t="s">
        <v>335</v>
      </c>
      <c r="L149" s="30" t="s">
        <v>336</v>
      </c>
    </row>
    <row r="150" spans="1:12" x14ac:dyDescent="0.2">
      <c r="A150" s="28">
        <v>142</v>
      </c>
      <c r="B150" s="29">
        <v>930.2</v>
      </c>
      <c r="C150" s="29">
        <v>232.1</v>
      </c>
      <c r="D150" s="30" t="s">
        <v>110</v>
      </c>
      <c r="E150" s="30" t="s">
        <v>334</v>
      </c>
      <c r="F150" s="33"/>
      <c r="G150" s="34">
        <v>181</v>
      </c>
      <c r="H150" s="34" t="s">
        <v>112</v>
      </c>
      <c r="I150" s="32">
        <v>30.04</v>
      </c>
      <c r="J150" s="32">
        <v>0</v>
      </c>
      <c r="K150" s="30" t="s">
        <v>335</v>
      </c>
      <c r="L150" s="34" t="s">
        <v>336</v>
      </c>
    </row>
    <row r="151" spans="1:12" x14ac:dyDescent="0.2">
      <c r="A151" s="28">
        <v>143</v>
      </c>
      <c r="B151" s="29">
        <v>930.2</v>
      </c>
      <c r="C151" s="29">
        <v>232.1</v>
      </c>
      <c r="D151" s="30" t="s">
        <v>110</v>
      </c>
      <c r="E151" s="30" t="s">
        <v>334</v>
      </c>
      <c r="F151" s="31"/>
      <c r="G151" s="30">
        <v>181</v>
      </c>
      <c r="H151" s="30" t="s">
        <v>112</v>
      </c>
      <c r="I151" s="32">
        <v>74.489999999999995</v>
      </c>
      <c r="J151" s="32">
        <v>0</v>
      </c>
      <c r="K151" s="30" t="s">
        <v>335</v>
      </c>
      <c r="L151" s="30" t="s">
        <v>336</v>
      </c>
    </row>
    <row r="152" spans="1:12" x14ac:dyDescent="0.2">
      <c r="A152" s="28">
        <v>144</v>
      </c>
      <c r="B152" s="29">
        <v>930.2</v>
      </c>
      <c r="C152" s="29">
        <v>232.1</v>
      </c>
      <c r="D152" s="30" t="s">
        <v>134</v>
      </c>
      <c r="E152" s="30" t="s">
        <v>337</v>
      </c>
      <c r="F152" s="33"/>
      <c r="G152" s="34">
        <v>12</v>
      </c>
      <c r="H152" s="34" t="s">
        <v>139</v>
      </c>
      <c r="I152" s="32">
        <v>89.47</v>
      </c>
      <c r="J152" s="32">
        <v>0</v>
      </c>
      <c r="K152" s="30" t="s">
        <v>338</v>
      </c>
      <c r="L152" s="34">
        <v>45597</v>
      </c>
    </row>
    <row r="153" spans="1:12" x14ac:dyDescent="0.2">
      <c r="A153" s="28">
        <v>145</v>
      </c>
      <c r="B153" s="29">
        <v>930.2</v>
      </c>
      <c r="C153" s="29">
        <v>232.1</v>
      </c>
      <c r="D153" s="30" t="s">
        <v>110</v>
      </c>
      <c r="E153" s="30" t="s">
        <v>337</v>
      </c>
      <c r="F153" s="31"/>
      <c r="G153" s="30">
        <v>12</v>
      </c>
      <c r="H153" s="30" t="s">
        <v>139</v>
      </c>
      <c r="I153" s="32">
        <v>154.65</v>
      </c>
      <c r="J153" s="32">
        <v>0</v>
      </c>
      <c r="K153" s="30" t="s">
        <v>587</v>
      </c>
      <c r="L153" s="30">
        <v>45597</v>
      </c>
    </row>
    <row r="154" spans="1:12" x14ac:dyDescent="0.2">
      <c r="A154" s="28">
        <v>146</v>
      </c>
      <c r="B154" s="29">
        <v>930.2</v>
      </c>
      <c r="C154" s="29">
        <v>232.1</v>
      </c>
      <c r="D154" s="30" t="s">
        <v>106</v>
      </c>
      <c r="E154" s="30" t="s">
        <v>339</v>
      </c>
      <c r="F154" s="31"/>
      <c r="G154" s="30">
        <v>16525</v>
      </c>
      <c r="H154" s="30" t="s">
        <v>108</v>
      </c>
      <c r="I154" s="32">
        <v>388.68</v>
      </c>
      <c r="J154" s="32">
        <v>0</v>
      </c>
      <c r="K154" s="30" t="s">
        <v>340</v>
      </c>
      <c r="L154" s="30">
        <v>4552</v>
      </c>
    </row>
    <row r="155" spans="1:12" x14ac:dyDescent="0.2">
      <c r="A155" s="28">
        <v>147</v>
      </c>
      <c r="B155" s="29">
        <v>930.2</v>
      </c>
      <c r="C155" s="29">
        <v>232.1</v>
      </c>
      <c r="D155" s="30" t="s">
        <v>149</v>
      </c>
      <c r="E155" s="30" t="s">
        <v>341</v>
      </c>
      <c r="F155" s="33"/>
      <c r="G155" s="34">
        <v>19896</v>
      </c>
      <c r="H155" s="34" t="s">
        <v>151</v>
      </c>
      <c r="I155" s="32">
        <v>157.5</v>
      </c>
      <c r="J155" s="32">
        <v>0</v>
      </c>
      <c r="K155" s="30" t="s">
        <v>152</v>
      </c>
      <c r="L155" s="34">
        <v>4006</v>
      </c>
    </row>
    <row r="156" spans="1:12" x14ac:dyDescent="0.2">
      <c r="A156" s="28">
        <v>148</v>
      </c>
      <c r="B156" s="29">
        <v>930.2</v>
      </c>
      <c r="C156" s="29">
        <v>232.1</v>
      </c>
      <c r="D156" s="30" t="s">
        <v>149</v>
      </c>
      <c r="E156" s="30" t="s">
        <v>341</v>
      </c>
      <c r="F156" s="31"/>
      <c r="G156" s="30">
        <v>19896</v>
      </c>
      <c r="H156" s="30" t="s">
        <v>151</v>
      </c>
      <c r="I156" s="32">
        <v>15</v>
      </c>
      <c r="J156" s="32">
        <v>0</v>
      </c>
      <c r="K156" s="30" t="s">
        <v>342</v>
      </c>
      <c r="L156" s="30">
        <v>4006</v>
      </c>
    </row>
    <row r="157" spans="1:12" x14ac:dyDescent="0.2">
      <c r="A157" s="28">
        <v>149</v>
      </c>
      <c r="B157" s="29">
        <v>930.2</v>
      </c>
      <c r="C157" s="29"/>
      <c r="D157" s="30" t="s">
        <v>119</v>
      </c>
      <c r="E157" s="30" t="s">
        <v>343</v>
      </c>
      <c r="F157" s="31" t="s">
        <v>344</v>
      </c>
      <c r="G157" s="30"/>
      <c r="H157" s="30"/>
      <c r="I157" s="32">
        <v>0</v>
      </c>
      <c r="J157" s="32">
        <v>-18.66</v>
      </c>
      <c r="K157" s="30" t="s">
        <v>122</v>
      </c>
      <c r="L157" s="30"/>
    </row>
    <row r="158" spans="1:12" x14ac:dyDescent="0.2">
      <c r="A158" s="28">
        <v>150</v>
      </c>
      <c r="B158" s="29">
        <v>930.2</v>
      </c>
      <c r="C158" s="29"/>
      <c r="D158" s="30" t="s">
        <v>119</v>
      </c>
      <c r="E158" s="30" t="s">
        <v>343</v>
      </c>
      <c r="F158" s="33" t="s">
        <v>345</v>
      </c>
      <c r="G158" s="34"/>
      <c r="H158" s="34"/>
      <c r="I158" s="32">
        <v>1.05</v>
      </c>
      <c r="J158" s="32">
        <v>0</v>
      </c>
      <c r="K158" s="30" t="s">
        <v>212</v>
      </c>
      <c r="L158" s="34"/>
    </row>
    <row r="159" spans="1:12" x14ac:dyDescent="0.2">
      <c r="A159" s="28">
        <v>151</v>
      </c>
      <c r="B159" s="29">
        <v>930.2</v>
      </c>
      <c r="C159" s="29">
        <v>232.1</v>
      </c>
      <c r="D159" s="30" t="s">
        <v>134</v>
      </c>
      <c r="E159" s="30" t="s">
        <v>346</v>
      </c>
      <c r="F159" s="31"/>
      <c r="G159" s="30">
        <v>10807</v>
      </c>
      <c r="H159" s="30" t="s">
        <v>136</v>
      </c>
      <c r="I159" s="32">
        <v>26.34</v>
      </c>
      <c r="J159" s="32">
        <v>0</v>
      </c>
      <c r="K159" s="30" t="s">
        <v>347</v>
      </c>
      <c r="L159" s="30">
        <v>5198379</v>
      </c>
    </row>
    <row r="160" spans="1:12" x14ac:dyDescent="0.2">
      <c r="A160" s="28">
        <v>152</v>
      </c>
      <c r="B160" s="29">
        <v>930.2</v>
      </c>
      <c r="C160" s="29">
        <v>232.1</v>
      </c>
      <c r="D160" s="30" t="s">
        <v>134</v>
      </c>
      <c r="E160" s="30" t="s">
        <v>348</v>
      </c>
      <c r="F160" s="33"/>
      <c r="G160" s="34">
        <v>10807</v>
      </c>
      <c r="H160" s="34" t="s">
        <v>136</v>
      </c>
      <c r="I160" s="32">
        <v>1339.36</v>
      </c>
      <c r="J160" s="32">
        <v>0</v>
      </c>
      <c r="K160" s="30" t="s">
        <v>349</v>
      </c>
      <c r="L160" s="34">
        <v>5215036</v>
      </c>
    </row>
    <row r="161" spans="1:12" x14ac:dyDescent="0.2">
      <c r="A161" s="28">
        <v>153</v>
      </c>
      <c r="B161" s="29">
        <v>930.2</v>
      </c>
      <c r="C161" s="29">
        <v>232.1</v>
      </c>
      <c r="D161" s="30" t="s">
        <v>106</v>
      </c>
      <c r="E161" s="30" t="s">
        <v>350</v>
      </c>
      <c r="F161" s="31"/>
      <c r="G161" s="30">
        <v>16525</v>
      </c>
      <c r="H161" s="30" t="s">
        <v>108</v>
      </c>
      <c r="I161" s="32">
        <v>3178.79</v>
      </c>
      <c r="J161" s="32">
        <v>0</v>
      </c>
      <c r="K161" s="30" t="s">
        <v>351</v>
      </c>
      <c r="L161" s="30">
        <v>4555</v>
      </c>
    </row>
    <row r="162" spans="1:12" x14ac:dyDescent="0.2">
      <c r="A162" s="28">
        <v>154</v>
      </c>
      <c r="B162" s="29">
        <v>930.2</v>
      </c>
      <c r="C162" s="29">
        <v>232.1</v>
      </c>
      <c r="D162" s="30" t="s">
        <v>102</v>
      </c>
      <c r="E162" s="30" t="s">
        <v>352</v>
      </c>
      <c r="F162" s="33"/>
      <c r="G162" s="34">
        <v>856</v>
      </c>
      <c r="H162" s="34" t="s">
        <v>104</v>
      </c>
      <c r="I162" s="32">
        <v>196</v>
      </c>
      <c r="J162" s="32">
        <v>0</v>
      </c>
      <c r="K162" s="30" t="s">
        <v>353</v>
      </c>
      <c r="L162" s="34">
        <v>606163433</v>
      </c>
    </row>
    <row r="163" spans="1:12" x14ac:dyDescent="0.2">
      <c r="A163" s="28">
        <v>155</v>
      </c>
      <c r="B163" s="29">
        <v>930.2</v>
      </c>
      <c r="C163" s="29">
        <v>232.1</v>
      </c>
      <c r="D163" s="30" t="s">
        <v>110</v>
      </c>
      <c r="E163" s="30" t="s">
        <v>354</v>
      </c>
      <c r="F163" s="31"/>
      <c r="G163" s="30">
        <v>181</v>
      </c>
      <c r="H163" s="30" t="s">
        <v>112</v>
      </c>
      <c r="I163" s="32">
        <v>44.97</v>
      </c>
      <c r="J163" s="32">
        <v>0</v>
      </c>
      <c r="K163" s="30" t="s">
        <v>234</v>
      </c>
      <c r="L163" s="30" t="s">
        <v>355</v>
      </c>
    </row>
    <row r="164" spans="1:12" x14ac:dyDescent="0.2">
      <c r="A164" s="28">
        <v>156</v>
      </c>
      <c r="B164" s="29">
        <v>930.2</v>
      </c>
      <c r="C164" s="29">
        <v>232.1</v>
      </c>
      <c r="D164" s="30" t="s">
        <v>110</v>
      </c>
      <c r="E164" s="30" t="s">
        <v>354</v>
      </c>
      <c r="F164" s="33"/>
      <c r="G164" s="34">
        <v>181</v>
      </c>
      <c r="H164" s="34" t="s">
        <v>112</v>
      </c>
      <c r="I164" s="32">
        <v>55.06</v>
      </c>
      <c r="J164" s="32">
        <v>0</v>
      </c>
      <c r="K164" s="30" t="s">
        <v>584</v>
      </c>
      <c r="L164" s="34" t="s">
        <v>355</v>
      </c>
    </row>
    <row r="165" spans="1:12" x14ac:dyDescent="0.2">
      <c r="A165" s="28">
        <v>157</v>
      </c>
      <c r="B165" s="29">
        <v>930.2</v>
      </c>
      <c r="C165" s="29">
        <v>232.1</v>
      </c>
      <c r="D165" s="30" t="s">
        <v>110</v>
      </c>
      <c r="E165" s="30" t="s">
        <v>354</v>
      </c>
      <c r="F165" s="31"/>
      <c r="G165" s="30">
        <v>181</v>
      </c>
      <c r="H165" s="30" t="s">
        <v>112</v>
      </c>
      <c r="I165" s="32">
        <v>170.99</v>
      </c>
      <c r="J165" s="32">
        <v>0</v>
      </c>
      <c r="K165" s="30" t="s">
        <v>356</v>
      </c>
      <c r="L165" s="30" t="s">
        <v>355</v>
      </c>
    </row>
    <row r="166" spans="1:12" x14ac:dyDescent="0.2">
      <c r="A166" s="28">
        <v>158</v>
      </c>
      <c r="B166" s="29">
        <v>930.2</v>
      </c>
      <c r="C166" s="29">
        <v>232.1</v>
      </c>
      <c r="D166" s="30" t="s">
        <v>110</v>
      </c>
      <c r="E166" s="30" t="s">
        <v>354</v>
      </c>
      <c r="F166" s="33"/>
      <c r="G166" s="34">
        <v>181</v>
      </c>
      <c r="H166" s="34" t="s">
        <v>112</v>
      </c>
      <c r="I166" s="32">
        <v>91.12</v>
      </c>
      <c r="J166" s="32">
        <v>0</v>
      </c>
      <c r="K166" s="30" t="s">
        <v>357</v>
      </c>
      <c r="L166" s="34" t="s">
        <v>355</v>
      </c>
    </row>
    <row r="167" spans="1:12" x14ac:dyDescent="0.2">
      <c r="A167" s="28">
        <v>159</v>
      </c>
      <c r="B167" s="29">
        <v>930.2</v>
      </c>
      <c r="C167" s="29">
        <v>232.1</v>
      </c>
      <c r="D167" s="30" t="s">
        <v>110</v>
      </c>
      <c r="E167" s="30" t="s">
        <v>354</v>
      </c>
      <c r="F167" s="31"/>
      <c r="G167" s="30">
        <v>181</v>
      </c>
      <c r="H167" s="30" t="s">
        <v>112</v>
      </c>
      <c r="I167" s="32">
        <v>10.9</v>
      </c>
      <c r="J167" s="32">
        <v>0</v>
      </c>
      <c r="K167" s="30" t="s">
        <v>588</v>
      </c>
      <c r="L167" s="30" t="s">
        <v>358</v>
      </c>
    </row>
    <row r="168" spans="1:12" x14ac:dyDescent="0.2">
      <c r="A168" s="28">
        <v>160</v>
      </c>
      <c r="B168" s="29">
        <v>930.2</v>
      </c>
      <c r="C168" s="29">
        <v>232.1</v>
      </c>
      <c r="D168" s="30" t="s">
        <v>134</v>
      </c>
      <c r="E168" s="30" t="s">
        <v>359</v>
      </c>
      <c r="F168" s="33"/>
      <c r="G168" s="34">
        <v>10807</v>
      </c>
      <c r="H168" s="34" t="s">
        <v>136</v>
      </c>
      <c r="I168" s="32">
        <v>1769.14</v>
      </c>
      <c r="J168" s="32">
        <v>0</v>
      </c>
      <c r="K168" s="30" t="s">
        <v>349</v>
      </c>
      <c r="L168" s="34">
        <v>5218813</v>
      </c>
    </row>
    <row r="169" spans="1:12" x14ac:dyDescent="0.2">
      <c r="A169" s="28">
        <v>161</v>
      </c>
      <c r="B169" s="29">
        <v>930.2</v>
      </c>
      <c r="C169" s="29">
        <v>232.1</v>
      </c>
      <c r="D169" s="30" t="s">
        <v>134</v>
      </c>
      <c r="E169" s="30" t="s">
        <v>360</v>
      </c>
      <c r="F169" s="31"/>
      <c r="G169" s="30">
        <v>10807</v>
      </c>
      <c r="H169" s="30" t="s">
        <v>136</v>
      </c>
      <c r="I169" s="32">
        <v>2870.81</v>
      </c>
      <c r="J169" s="32">
        <v>0</v>
      </c>
      <c r="K169" s="30" t="s">
        <v>349</v>
      </c>
      <c r="L169" s="30">
        <v>5219221</v>
      </c>
    </row>
    <row r="170" spans="1:12" x14ac:dyDescent="0.2">
      <c r="A170" s="28">
        <v>162</v>
      </c>
      <c r="B170" s="29">
        <v>930.2</v>
      </c>
      <c r="C170" s="29">
        <v>232.1</v>
      </c>
      <c r="D170" s="30" t="s">
        <v>134</v>
      </c>
      <c r="E170" s="30" t="s">
        <v>63</v>
      </c>
      <c r="F170" s="31"/>
      <c r="G170" s="30">
        <v>10807</v>
      </c>
      <c r="H170" s="30" t="s">
        <v>136</v>
      </c>
      <c r="I170" s="32">
        <v>1569.68</v>
      </c>
      <c r="J170" s="32">
        <v>0</v>
      </c>
      <c r="K170" s="30" t="s">
        <v>349</v>
      </c>
      <c r="L170" s="30">
        <v>5226507</v>
      </c>
    </row>
    <row r="171" spans="1:12" x14ac:dyDescent="0.2">
      <c r="A171" s="28">
        <v>163</v>
      </c>
      <c r="B171" s="29"/>
      <c r="C171" s="29"/>
      <c r="D171" s="30"/>
      <c r="E171" s="30"/>
      <c r="F171" s="31"/>
      <c r="G171" s="30"/>
      <c r="H171" s="30"/>
      <c r="I171" s="32"/>
      <c r="J171" s="32"/>
      <c r="K171" s="30"/>
      <c r="L171" s="30"/>
    </row>
    <row r="172" spans="1:12" x14ac:dyDescent="0.2">
      <c r="A172" s="28">
        <v>164</v>
      </c>
      <c r="B172" s="29"/>
      <c r="C172" s="29"/>
      <c r="D172" s="30"/>
      <c r="E172" s="30"/>
      <c r="F172" s="31"/>
      <c r="G172" s="30"/>
      <c r="H172" s="30"/>
      <c r="I172" s="73" t="s">
        <v>578</v>
      </c>
      <c r="J172" s="73">
        <f>SUM(I9:J170)</f>
        <v>29663.820000000011</v>
      </c>
      <c r="K172" s="30"/>
      <c r="L172" s="30"/>
    </row>
  </sheetData>
  <autoFilter ref="A8:L172" xr:uid="{B0765E6E-70CA-40E7-879A-A3446455D7F8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A3F4E-5F57-473B-A70A-2D0A9A281FD9}">
  <dimension ref="A1:K21"/>
  <sheetViews>
    <sheetView zoomScale="130" zoomScaleNormal="130" workbookViewId="0">
      <selection activeCell="A3" sqref="A3"/>
    </sheetView>
  </sheetViews>
  <sheetFormatPr defaultRowHeight="12.75" x14ac:dyDescent="0.2"/>
  <cols>
    <col min="11" max="11" width="12.85546875" customWidth="1"/>
  </cols>
  <sheetData>
    <row r="1" spans="1:11" x14ac:dyDescent="0.2">
      <c r="A1" s="4" t="s">
        <v>85</v>
      </c>
      <c r="B1" s="6"/>
      <c r="C1" s="6"/>
      <c r="D1" s="5"/>
      <c r="E1" s="5"/>
      <c r="F1" s="5"/>
      <c r="G1" s="5"/>
      <c r="H1" s="7"/>
      <c r="I1" s="7"/>
      <c r="J1" s="5"/>
      <c r="K1" s="8"/>
    </row>
    <row r="2" spans="1:11" x14ac:dyDescent="0.2">
      <c r="A2" s="9" t="s">
        <v>589</v>
      </c>
      <c r="B2" s="11"/>
      <c r="C2" s="11"/>
      <c r="D2" s="10"/>
      <c r="E2" s="10"/>
      <c r="F2" s="10"/>
      <c r="G2" s="10"/>
      <c r="H2" s="12"/>
      <c r="I2" s="12"/>
      <c r="J2" s="10"/>
      <c r="K2" s="13"/>
    </row>
    <row r="3" spans="1:11" x14ac:dyDescent="0.2">
      <c r="A3" s="9" t="s">
        <v>361</v>
      </c>
      <c r="B3" s="11"/>
      <c r="C3" s="11"/>
      <c r="D3" s="10"/>
      <c r="E3" s="10"/>
      <c r="F3" s="10"/>
      <c r="G3" s="10"/>
      <c r="H3" s="12"/>
      <c r="I3" s="12"/>
      <c r="J3" s="10"/>
      <c r="K3" s="13"/>
    </row>
    <row r="4" spans="1:11" x14ac:dyDescent="0.2">
      <c r="A4" s="38" t="s">
        <v>86</v>
      </c>
      <c r="B4" s="39"/>
      <c r="C4" s="40"/>
      <c r="D4" s="10"/>
      <c r="E4" s="10"/>
      <c r="F4" s="10"/>
      <c r="G4" s="10"/>
      <c r="H4" s="12"/>
      <c r="I4" s="12"/>
      <c r="J4" s="10"/>
      <c r="K4" s="13"/>
    </row>
    <row r="5" spans="1:11" x14ac:dyDescent="0.2">
      <c r="A5" s="41"/>
      <c r="B5" s="42"/>
      <c r="C5" s="42"/>
      <c r="D5" s="43"/>
      <c r="E5" s="43"/>
      <c r="F5" s="43"/>
      <c r="G5" s="43"/>
      <c r="H5" s="44"/>
      <c r="I5" s="44"/>
      <c r="J5" s="43"/>
      <c r="K5" s="45"/>
    </row>
    <row r="6" spans="1:11" x14ac:dyDescent="0.2">
      <c r="A6" s="20" t="s">
        <v>67</v>
      </c>
      <c r="B6" s="4" t="s">
        <v>81</v>
      </c>
      <c r="C6" s="46"/>
      <c r="D6" s="47"/>
      <c r="E6" s="47"/>
      <c r="F6" s="47"/>
      <c r="G6" s="47"/>
      <c r="H6" s="48"/>
      <c r="I6" s="48"/>
      <c r="J6" s="49"/>
      <c r="K6" s="20" t="s">
        <v>82</v>
      </c>
    </row>
    <row r="7" spans="1:11" x14ac:dyDescent="0.2">
      <c r="A7" s="50"/>
      <c r="B7" s="51" t="s">
        <v>68</v>
      </c>
      <c r="C7" s="52"/>
      <c r="D7" s="53"/>
      <c r="E7" s="53"/>
      <c r="F7" s="53"/>
      <c r="G7" s="53"/>
      <c r="H7" s="54"/>
      <c r="I7" s="54"/>
      <c r="J7" s="55"/>
      <c r="K7" s="56" t="s">
        <v>69</v>
      </c>
    </row>
    <row r="8" spans="1:11" x14ac:dyDescent="0.2">
      <c r="A8" s="57">
        <v>1</v>
      </c>
      <c r="B8" s="58" t="s">
        <v>362</v>
      </c>
      <c r="C8" s="59"/>
      <c r="D8" s="59"/>
      <c r="E8" s="59"/>
      <c r="F8" s="59"/>
      <c r="G8" s="59"/>
      <c r="H8" s="60"/>
      <c r="I8" s="60"/>
      <c r="J8" s="61"/>
      <c r="K8" s="62">
        <v>8069.48</v>
      </c>
    </row>
    <row r="9" spans="1:11" x14ac:dyDescent="0.2">
      <c r="A9" s="57">
        <f t="shared" ref="A9:A21" si="0">A8+1</f>
        <v>2</v>
      </c>
      <c r="B9" s="58" t="s">
        <v>363</v>
      </c>
      <c r="C9" s="59"/>
      <c r="D9" s="59"/>
      <c r="E9" s="59"/>
      <c r="F9" s="59"/>
      <c r="G9" s="59"/>
      <c r="H9" s="71"/>
      <c r="I9" s="71"/>
      <c r="J9" s="61"/>
      <c r="K9" s="72">
        <v>2468.3000000000002</v>
      </c>
    </row>
    <row r="10" spans="1:11" x14ac:dyDescent="0.2">
      <c r="A10" s="57">
        <f t="shared" si="0"/>
        <v>3</v>
      </c>
      <c r="B10" s="58" t="s">
        <v>364</v>
      </c>
      <c r="C10" s="59"/>
      <c r="D10" s="59"/>
      <c r="E10" s="59"/>
      <c r="F10" s="59"/>
      <c r="G10" s="59"/>
      <c r="H10" s="60"/>
      <c r="I10" s="60"/>
      <c r="J10" s="61"/>
      <c r="K10" s="62">
        <v>153456.34</v>
      </c>
    </row>
    <row r="11" spans="1:11" x14ac:dyDescent="0.2">
      <c r="A11" s="57">
        <f t="shared" si="0"/>
        <v>4</v>
      </c>
      <c r="B11" s="58" t="s">
        <v>365</v>
      </c>
      <c r="C11" s="59"/>
      <c r="D11" s="59"/>
      <c r="E11" s="59"/>
      <c r="F11" s="59"/>
      <c r="G11" s="59"/>
      <c r="H11" s="60"/>
      <c r="I11" s="60"/>
      <c r="J11" s="61"/>
      <c r="K11" s="62">
        <v>2455.56</v>
      </c>
    </row>
    <row r="12" spans="1:11" x14ac:dyDescent="0.2">
      <c r="A12" s="57">
        <f t="shared" si="0"/>
        <v>5</v>
      </c>
      <c r="B12" s="58" t="s">
        <v>366</v>
      </c>
      <c r="C12" s="59"/>
      <c r="D12" s="59"/>
      <c r="E12" s="59"/>
      <c r="F12" s="59"/>
      <c r="G12" s="59"/>
      <c r="H12" s="60"/>
      <c r="I12" s="60"/>
      <c r="J12" s="61"/>
      <c r="K12" s="62">
        <v>66428.850000000006</v>
      </c>
    </row>
    <row r="13" spans="1:11" x14ac:dyDescent="0.2">
      <c r="A13" s="57">
        <f t="shared" si="0"/>
        <v>6</v>
      </c>
      <c r="B13" s="58"/>
      <c r="C13" s="59"/>
      <c r="D13" s="59"/>
      <c r="E13" s="59"/>
      <c r="F13" s="59"/>
      <c r="G13" s="59"/>
      <c r="H13" s="60"/>
      <c r="I13" s="60"/>
      <c r="J13" s="61"/>
      <c r="K13" s="62"/>
    </row>
    <row r="14" spans="1:11" x14ac:dyDescent="0.2">
      <c r="A14" s="57">
        <f t="shared" si="0"/>
        <v>7</v>
      </c>
      <c r="B14" s="58"/>
      <c r="C14" s="59"/>
      <c r="D14" s="64"/>
      <c r="E14" s="64"/>
      <c r="F14" s="64"/>
      <c r="G14" s="64"/>
      <c r="H14" s="65"/>
      <c r="I14" s="65"/>
      <c r="J14" s="66"/>
      <c r="K14" s="62"/>
    </row>
    <row r="15" spans="1:11" x14ac:dyDescent="0.2">
      <c r="A15" s="57">
        <f t="shared" si="0"/>
        <v>8</v>
      </c>
      <c r="B15" s="58"/>
      <c r="C15" s="59"/>
      <c r="D15" s="64"/>
      <c r="E15" s="64"/>
      <c r="F15" s="64"/>
      <c r="G15" s="64"/>
      <c r="H15" s="69"/>
      <c r="I15" s="69"/>
      <c r="J15" s="66"/>
      <c r="K15" s="70"/>
    </row>
    <row r="16" spans="1:11" x14ac:dyDescent="0.2">
      <c r="A16" s="57">
        <f t="shared" si="0"/>
        <v>9</v>
      </c>
      <c r="B16" s="58"/>
      <c r="C16" s="59"/>
      <c r="D16" s="64"/>
      <c r="E16" s="64"/>
      <c r="F16" s="64"/>
      <c r="G16" s="64"/>
      <c r="H16" s="65"/>
      <c r="I16" s="65"/>
      <c r="J16" s="66"/>
      <c r="K16" s="62"/>
    </row>
    <row r="17" spans="1:11" x14ac:dyDescent="0.2">
      <c r="A17" s="57">
        <f t="shared" si="0"/>
        <v>10</v>
      </c>
      <c r="B17" s="58"/>
      <c r="C17" s="59"/>
      <c r="D17" s="64"/>
      <c r="E17" s="64"/>
      <c r="F17" s="64"/>
      <c r="G17" s="64"/>
      <c r="H17" s="65"/>
      <c r="I17" s="65"/>
      <c r="J17" s="66"/>
      <c r="K17" s="62"/>
    </row>
    <row r="18" spans="1:11" x14ac:dyDescent="0.2">
      <c r="A18" s="57">
        <f t="shared" si="0"/>
        <v>11</v>
      </c>
      <c r="B18" s="58"/>
      <c r="C18" s="59"/>
      <c r="D18" s="64"/>
      <c r="E18" s="64"/>
      <c r="F18" s="64"/>
      <c r="G18" s="64"/>
      <c r="H18" s="65"/>
      <c r="I18" s="65"/>
      <c r="J18" s="66"/>
      <c r="K18" s="62"/>
    </row>
    <row r="19" spans="1:11" x14ac:dyDescent="0.2">
      <c r="A19" s="57">
        <f t="shared" si="0"/>
        <v>12</v>
      </c>
      <c r="B19" s="58"/>
      <c r="C19" s="59"/>
      <c r="D19" s="64"/>
      <c r="E19" s="64"/>
      <c r="F19" s="64"/>
      <c r="G19" s="64"/>
      <c r="H19" s="65"/>
      <c r="I19" s="65"/>
      <c r="J19" s="66"/>
      <c r="K19" s="62"/>
    </row>
    <row r="20" spans="1:11" x14ac:dyDescent="0.2">
      <c r="A20" s="57">
        <f t="shared" si="0"/>
        <v>13</v>
      </c>
      <c r="B20" s="58"/>
      <c r="C20" s="59"/>
      <c r="D20" s="64"/>
      <c r="E20" s="64"/>
      <c r="F20" s="64"/>
      <c r="G20" s="64"/>
      <c r="H20" s="65"/>
      <c r="I20" s="65"/>
      <c r="J20" s="66"/>
      <c r="K20" s="62"/>
    </row>
    <row r="21" spans="1:11" x14ac:dyDescent="0.2">
      <c r="A21" s="57">
        <f t="shared" si="0"/>
        <v>14</v>
      </c>
      <c r="B21" s="67" t="s">
        <v>84</v>
      </c>
      <c r="C21" s="59"/>
      <c r="D21" s="64"/>
      <c r="E21" s="64"/>
      <c r="F21" s="64"/>
      <c r="G21" s="64"/>
      <c r="H21" s="65"/>
      <c r="I21" s="65"/>
      <c r="J21" s="66"/>
      <c r="K21" s="68">
        <f>SUM(K8:K20)</f>
        <v>232878.53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8B810-E238-4994-9706-9BADB6E66A3E}">
  <dimension ref="A2:L77"/>
  <sheetViews>
    <sheetView zoomScale="115" zoomScaleNormal="115" workbookViewId="0">
      <selection activeCell="A4" sqref="A4"/>
    </sheetView>
  </sheetViews>
  <sheetFormatPr defaultRowHeight="12.75" x14ac:dyDescent="0.2"/>
  <cols>
    <col min="8" max="8" width="34.140625" bestFit="1" customWidth="1"/>
    <col min="10" max="10" width="11" bestFit="1" customWidth="1"/>
    <col min="11" max="11" width="35.28515625" bestFit="1" customWidth="1"/>
    <col min="12" max="12" width="17.5703125" bestFit="1" customWidth="1"/>
  </cols>
  <sheetData>
    <row r="2" spans="1:12" x14ac:dyDescent="0.2">
      <c r="A2" s="4" t="s">
        <v>65</v>
      </c>
      <c r="B2" s="5"/>
      <c r="C2" s="6"/>
      <c r="D2" s="5"/>
      <c r="E2" s="5"/>
      <c r="F2" s="5"/>
      <c r="G2" s="5"/>
      <c r="H2" s="5"/>
      <c r="I2" s="7"/>
      <c r="J2" s="7"/>
      <c r="K2" s="5"/>
      <c r="L2" s="8"/>
    </row>
    <row r="3" spans="1:12" x14ac:dyDescent="0.2">
      <c r="A3" s="9" t="s">
        <v>590</v>
      </c>
      <c r="B3" s="10"/>
      <c r="C3" s="11"/>
      <c r="D3" s="10"/>
      <c r="E3" s="10"/>
      <c r="F3" s="10"/>
      <c r="G3" s="10"/>
      <c r="H3" s="10"/>
      <c r="I3" s="12"/>
      <c r="J3" s="12"/>
      <c r="K3" s="10"/>
      <c r="L3" s="13"/>
    </row>
    <row r="4" spans="1:12" x14ac:dyDescent="0.2">
      <c r="A4" s="9" t="s">
        <v>367</v>
      </c>
      <c r="B4" s="10"/>
      <c r="C4" s="11"/>
      <c r="D4" s="10"/>
      <c r="E4" s="10"/>
      <c r="F4" s="10"/>
      <c r="G4" s="10"/>
      <c r="H4" s="10"/>
      <c r="I4" s="12"/>
      <c r="J4" s="12"/>
      <c r="K4" s="10"/>
      <c r="L4" s="13"/>
    </row>
    <row r="5" spans="1:12" x14ac:dyDescent="0.2">
      <c r="A5" s="9" t="s">
        <v>66</v>
      </c>
      <c r="B5" s="10"/>
      <c r="C5" s="11"/>
      <c r="D5" s="10"/>
      <c r="E5" s="10"/>
      <c r="F5" s="10"/>
      <c r="G5" s="10"/>
      <c r="H5" s="10"/>
      <c r="I5" s="12"/>
      <c r="J5" s="12"/>
      <c r="K5" s="10"/>
      <c r="L5" s="13"/>
    </row>
    <row r="6" spans="1:12" x14ac:dyDescent="0.2">
      <c r="A6" s="14"/>
      <c r="B6" s="15"/>
      <c r="C6" s="15"/>
      <c r="D6" s="16"/>
      <c r="E6" s="16"/>
      <c r="F6" s="17"/>
      <c r="G6" s="16"/>
      <c r="H6" s="16"/>
      <c r="I6" s="18"/>
      <c r="J6" s="18"/>
      <c r="K6" s="16"/>
      <c r="L6" s="19"/>
    </row>
    <row r="7" spans="1:12" x14ac:dyDescent="0.2">
      <c r="A7" s="20" t="s">
        <v>67</v>
      </c>
      <c r="B7" s="21" t="s">
        <v>0</v>
      </c>
      <c r="C7" s="21" t="s">
        <v>1</v>
      </c>
      <c r="D7" s="22" t="s">
        <v>2</v>
      </c>
      <c r="E7" s="22" t="s">
        <v>3</v>
      </c>
      <c r="F7" s="22" t="s">
        <v>4</v>
      </c>
      <c r="G7" s="22" t="s">
        <v>5</v>
      </c>
      <c r="H7" s="22" t="s">
        <v>6</v>
      </c>
      <c r="I7" s="23" t="s">
        <v>7</v>
      </c>
      <c r="J7" s="23" t="s">
        <v>8</v>
      </c>
      <c r="K7" s="22" t="s">
        <v>9</v>
      </c>
      <c r="L7" s="22" t="s">
        <v>10</v>
      </c>
    </row>
    <row r="8" spans="1:12" x14ac:dyDescent="0.2">
      <c r="A8" s="24"/>
      <c r="B8" s="25" t="s">
        <v>68</v>
      </c>
      <c r="C8" s="25" t="s">
        <v>69</v>
      </c>
      <c r="D8" s="26" t="s">
        <v>70</v>
      </c>
      <c r="E8" s="26" t="s">
        <v>71</v>
      </c>
      <c r="F8" s="26" t="s">
        <v>72</v>
      </c>
      <c r="G8" s="26" t="s">
        <v>73</v>
      </c>
      <c r="H8" s="26" t="s">
        <v>74</v>
      </c>
      <c r="I8" s="27" t="s">
        <v>75</v>
      </c>
      <c r="J8" s="27" t="s">
        <v>76</v>
      </c>
      <c r="K8" s="26" t="s">
        <v>77</v>
      </c>
      <c r="L8" s="26" t="s">
        <v>78</v>
      </c>
    </row>
    <row r="9" spans="1:12" x14ac:dyDescent="0.2">
      <c r="A9" s="28">
        <v>1</v>
      </c>
      <c r="B9" s="29">
        <v>930.4</v>
      </c>
      <c r="C9" s="29">
        <v>232.1</v>
      </c>
      <c r="D9" s="30" t="s">
        <v>368</v>
      </c>
      <c r="E9" s="30" t="s">
        <v>99</v>
      </c>
      <c r="F9" s="31"/>
      <c r="G9" s="30">
        <v>8940</v>
      </c>
      <c r="H9" s="30" t="s">
        <v>369</v>
      </c>
      <c r="I9" s="32">
        <v>625</v>
      </c>
      <c r="J9" s="32">
        <v>0</v>
      </c>
      <c r="K9" s="30" t="s">
        <v>370</v>
      </c>
      <c r="L9" s="30" t="s">
        <v>371</v>
      </c>
    </row>
    <row r="10" spans="1:12" x14ac:dyDescent="0.2">
      <c r="A10" s="28">
        <v>2</v>
      </c>
      <c r="B10" s="29">
        <v>930.4</v>
      </c>
      <c r="C10" s="29">
        <v>232.1</v>
      </c>
      <c r="D10" s="30" t="s">
        <v>368</v>
      </c>
      <c r="E10" s="30" t="s">
        <v>103</v>
      </c>
      <c r="F10" s="33"/>
      <c r="G10" s="34">
        <v>8407</v>
      </c>
      <c r="H10" s="34" t="s">
        <v>372</v>
      </c>
      <c r="I10" s="32">
        <v>611</v>
      </c>
      <c r="J10" s="32">
        <v>0</v>
      </c>
      <c r="K10" s="30" t="s">
        <v>373</v>
      </c>
      <c r="L10" s="34" t="s">
        <v>374</v>
      </c>
    </row>
    <row r="11" spans="1:12" x14ac:dyDescent="0.2">
      <c r="A11" s="28">
        <v>3</v>
      </c>
      <c r="B11" s="29">
        <v>930.4</v>
      </c>
      <c r="C11" s="29">
        <v>232.1</v>
      </c>
      <c r="D11" s="30" t="s">
        <v>368</v>
      </c>
      <c r="E11" s="30" t="s">
        <v>103</v>
      </c>
      <c r="F11" s="31"/>
      <c r="G11" s="30">
        <v>3642</v>
      </c>
      <c r="H11" s="30" t="s">
        <v>375</v>
      </c>
      <c r="I11" s="32">
        <v>550</v>
      </c>
      <c r="J11" s="32">
        <v>0</v>
      </c>
      <c r="K11" s="30" t="s">
        <v>376</v>
      </c>
      <c r="L11" s="30" t="s">
        <v>377</v>
      </c>
    </row>
    <row r="12" spans="1:12" x14ac:dyDescent="0.2">
      <c r="A12" s="28">
        <v>4</v>
      </c>
      <c r="B12" s="29">
        <v>930.4</v>
      </c>
      <c r="C12" s="29">
        <v>232.1</v>
      </c>
      <c r="D12" s="30" t="s">
        <v>368</v>
      </c>
      <c r="E12" s="30" t="s">
        <v>103</v>
      </c>
      <c r="F12" s="33"/>
      <c r="G12" s="34">
        <v>12662</v>
      </c>
      <c r="H12" s="34" t="s">
        <v>378</v>
      </c>
      <c r="I12" s="32">
        <v>650</v>
      </c>
      <c r="J12" s="32">
        <v>0</v>
      </c>
      <c r="K12" s="30" t="s">
        <v>379</v>
      </c>
      <c r="L12" s="34" t="s">
        <v>380</v>
      </c>
    </row>
    <row r="13" spans="1:12" x14ac:dyDescent="0.2">
      <c r="A13" s="28">
        <v>5</v>
      </c>
      <c r="B13" s="29">
        <v>930.4</v>
      </c>
      <c r="C13" s="29">
        <v>232.1</v>
      </c>
      <c r="D13" s="30" t="s">
        <v>368</v>
      </c>
      <c r="E13" s="30" t="s">
        <v>381</v>
      </c>
      <c r="F13" s="31"/>
      <c r="G13" s="30">
        <v>8031</v>
      </c>
      <c r="H13" s="30" t="s">
        <v>382</v>
      </c>
      <c r="I13" s="32">
        <v>650</v>
      </c>
      <c r="J13" s="32">
        <v>0</v>
      </c>
      <c r="K13" s="30" t="s">
        <v>383</v>
      </c>
      <c r="L13" s="30" t="s">
        <v>384</v>
      </c>
    </row>
    <row r="14" spans="1:12" x14ac:dyDescent="0.2">
      <c r="A14" s="28">
        <v>6</v>
      </c>
      <c r="B14" s="29">
        <v>930.4</v>
      </c>
      <c r="C14" s="29">
        <v>232.1</v>
      </c>
      <c r="D14" s="30" t="s">
        <v>368</v>
      </c>
      <c r="E14" s="30" t="s">
        <v>381</v>
      </c>
      <c r="F14" s="33"/>
      <c r="G14" s="34">
        <v>14196</v>
      </c>
      <c r="H14" s="34" t="s">
        <v>385</v>
      </c>
      <c r="I14" s="32">
        <v>100</v>
      </c>
      <c r="J14" s="32">
        <v>0</v>
      </c>
      <c r="K14" s="30" t="s">
        <v>373</v>
      </c>
      <c r="L14" s="34" t="s">
        <v>386</v>
      </c>
    </row>
    <row r="15" spans="1:12" x14ac:dyDescent="0.2">
      <c r="A15" s="28">
        <v>7</v>
      </c>
      <c r="B15" s="29">
        <v>930.4</v>
      </c>
      <c r="C15" s="29">
        <v>232.1</v>
      </c>
      <c r="D15" s="30" t="s">
        <v>368</v>
      </c>
      <c r="E15" s="30" t="s">
        <v>111</v>
      </c>
      <c r="F15" s="31"/>
      <c r="G15" s="30">
        <v>181</v>
      </c>
      <c r="H15" s="30" t="s">
        <v>112</v>
      </c>
      <c r="I15" s="32">
        <v>75</v>
      </c>
      <c r="J15" s="32">
        <v>0</v>
      </c>
      <c r="K15" s="30" t="s">
        <v>387</v>
      </c>
      <c r="L15" s="30" t="s">
        <v>388</v>
      </c>
    </row>
    <row r="16" spans="1:12" x14ac:dyDescent="0.2">
      <c r="A16" s="28">
        <v>8</v>
      </c>
      <c r="B16" s="29">
        <v>930.4</v>
      </c>
      <c r="C16" s="29">
        <v>232.1</v>
      </c>
      <c r="D16" s="30" t="s">
        <v>368</v>
      </c>
      <c r="E16" s="30" t="s">
        <v>111</v>
      </c>
      <c r="F16" s="33"/>
      <c r="G16" s="34">
        <v>181</v>
      </c>
      <c r="H16" s="34" t="s">
        <v>112</v>
      </c>
      <c r="I16" s="32">
        <v>215</v>
      </c>
      <c r="J16" s="32">
        <v>0</v>
      </c>
      <c r="K16" s="30" t="s">
        <v>389</v>
      </c>
      <c r="L16" s="34" t="s">
        <v>388</v>
      </c>
    </row>
    <row r="17" spans="1:12" x14ac:dyDescent="0.2">
      <c r="A17" s="28">
        <v>9</v>
      </c>
      <c r="B17" s="29">
        <v>930.4</v>
      </c>
      <c r="C17" s="29">
        <v>232.1</v>
      </c>
      <c r="D17" s="30" t="s">
        <v>368</v>
      </c>
      <c r="E17" s="30" t="s">
        <v>111</v>
      </c>
      <c r="F17" s="31"/>
      <c r="G17" s="30">
        <v>181</v>
      </c>
      <c r="H17" s="30" t="s">
        <v>112</v>
      </c>
      <c r="I17" s="32">
        <v>215</v>
      </c>
      <c r="J17" s="32">
        <v>0</v>
      </c>
      <c r="K17" s="30" t="s">
        <v>390</v>
      </c>
      <c r="L17" s="30" t="s">
        <v>388</v>
      </c>
    </row>
    <row r="18" spans="1:12" x14ac:dyDescent="0.2">
      <c r="A18" s="28">
        <v>10</v>
      </c>
      <c r="B18" s="29">
        <v>930.4</v>
      </c>
      <c r="C18" s="29">
        <v>232.1</v>
      </c>
      <c r="D18" s="30" t="s">
        <v>368</v>
      </c>
      <c r="E18" s="30" t="s">
        <v>111</v>
      </c>
      <c r="F18" s="33"/>
      <c r="G18" s="34">
        <v>181</v>
      </c>
      <c r="H18" s="34" t="s">
        <v>112</v>
      </c>
      <c r="I18" s="32">
        <v>10.3</v>
      </c>
      <c r="J18" s="32">
        <v>0</v>
      </c>
      <c r="K18" s="30" t="s">
        <v>391</v>
      </c>
      <c r="L18" s="34" t="s">
        <v>388</v>
      </c>
    </row>
    <row r="19" spans="1:12" x14ac:dyDescent="0.2">
      <c r="A19" s="28">
        <v>11</v>
      </c>
      <c r="B19" s="29">
        <v>930.4</v>
      </c>
      <c r="C19" s="29">
        <v>232.1</v>
      </c>
      <c r="D19" s="30" t="s">
        <v>368</v>
      </c>
      <c r="E19" s="30" t="s">
        <v>117</v>
      </c>
      <c r="F19" s="31"/>
      <c r="G19" s="30">
        <v>12</v>
      </c>
      <c r="H19" s="30" t="s">
        <v>139</v>
      </c>
      <c r="I19" s="32">
        <v>75</v>
      </c>
      <c r="J19" s="32">
        <v>0</v>
      </c>
      <c r="K19" s="30" t="s">
        <v>392</v>
      </c>
      <c r="L19" s="30" t="s">
        <v>393</v>
      </c>
    </row>
    <row r="20" spans="1:12" x14ac:dyDescent="0.2">
      <c r="A20" s="28">
        <v>12</v>
      </c>
      <c r="B20" s="29">
        <v>930.4</v>
      </c>
      <c r="C20" s="29">
        <v>232.1</v>
      </c>
      <c r="D20" s="30" t="s">
        <v>368</v>
      </c>
      <c r="E20" s="30" t="s">
        <v>117</v>
      </c>
      <c r="F20" s="33"/>
      <c r="G20" s="34">
        <v>12</v>
      </c>
      <c r="H20" s="34" t="s">
        <v>139</v>
      </c>
      <c r="I20" s="32">
        <v>75</v>
      </c>
      <c r="J20" s="32">
        <v>0</v>
      </c>
      <c r="K20" s="30" t="s">
        <v>394</v>
      </c>
      <c r="L20" s="34" t="s">
        <v>393</v>
      </c>
    </row>
    <row r="21" spans="1:12" x14ac:dyDescent="0.2">
      <c r="A21" s="28">
        <v>13</v>
      </c>
      <c r="B21" s="29">
        <v>930.4</v>
      </c>
      <c r="C21" s="29">
        <v>232.1</v>
      </c>
      <c r="D21" s="30" t="s">
        <v>368</v>
      </c>
      <c r="E21" s="30" t="s">
        <v>117</v>
      </c>
      <c r="F21" s="31"/>
      <c r="G21" s="30">
        <v>12</v>
      </c>
      <c r="H21" s="30" t="s">
        <v>139</v>
      </c>
      <c r="I21" s="32">
        <v>15</v>
      </c>
      <c r="J21" s="32">
        <v>0</v>
      </c>
      <c r="K21" s="30" t="s">
        <v>395</v>
      </c>
      <c r="L21" s="30" t="s">
        <v>393</v>
      </c>
    </row>
    <row r="22" spans="1:12" x14ac:dyDescent="0.2">
      <c r="A22" s="28">
        <v>14</v>
      </c>
      <c r="B22" s="29">
        <v>930.4</v>
      </c>
      <c r="C22" s="29">
        <v>232.1</v>
      </c>
      <c r="D22" s="30" t="s">
        <v>368</v>
      </c>
      <c r="E22" s="30" t="s">
        <v>117</v>
      </c>
      <c r="F22" s="31"/>
      <c r="G22" s="30">
        <v>12</v>
      </c>
      <c r="H22" s="30" t="s">
        <v>139</v>
      </c>
      <c r="I22" s="32">
        <v>0</v>
      </c>
      <c r="J22" s="32">
        <v>-75</v>
      </c>
      <c r="K22" s="30" t="s">
        <v>392</v>
      </c>
      <c r="L22" s="30" t="s">
        <v>393</v>
      </c>
    </row>
    <row r="23" spans="1:12" x14ac:dyDescent="0.2">
      <c r="A23" s="28">
        <v>15</v>
      </c>
      <c r="B23" s="29">
        <v>930.4</v>
      </c>
      <c r="C23" s="29">
        <v>232.1</v>
      </c>
      <c r="D23" s="30" t="s">
        <v>368</v>
      </c>
      <c r="E23" s="30" t="s">
        <v>117</v>
      </c>
      <c r="F23" s="33"/>
      <c r="G23" s="34">
        <v>12</v>
      </c>
      <c r="H23" s="34" t="s">
        <v>139</v>
      </c>
      <c r="I23" s="32">
        <v>0</v>
      </c>
      <c r="J23" s="32">
        <v>-75</v>
      </c>
      <c r="K23" s="30" t="s">
        <v>394</v>
      </c>
      <c r="L23" s="34" t="s">
        <v>393</v>
      </c>
    </row>
    <row r="24" spans="1:12" x14ac:dyDescent="0.2">
      <c r="A24" s="28">
        <v>16</v>
      </c>
      <c r="B24" s="29">
        <v>930.4</v>
      </c>
      <c r="C24" s="29">
        <v>232.1</v>
      </c>
      <c r="D24" s="30" t="s">
        <v>368</v>
      </c>
      <c r="E24" s="30" t="s">
        <v>117</v>
      </c>
      <c r="F24" s="31"/>
      <c r="G24" s="30">
        <v>12</v>
      </c>
      <c r="H24" s="30" t="s">
        <v>139</v>
      </c>
      <c r="I24" s="32">
        <v>0</v>
      </c>
      <c r="J24" s="32">
        <v>-15</v>
      </c>
      <c r="K24" s="30" t="s">
        <v>395</v>
      </c>
      <c r="L24" s="30" t="s">
        <v>393</v>
      </c>
    </row>
    <row r="25" spans="1:12" x14ac:dyDescent="0.2">
      <c r="A25" s="28">
        <v>17</v>
      </c>
      <c r="B25" s="29">
        <v>930.4</v>
      </c>
      <c r="C25" s="29">
        <v>232.1</v>
      </c>
      <c r="D25" s="30" t="s">
        <v>368</v>
      </c>
      <c r="E25" s="30" t="s">
        <v>117</v>
      </c>
      <c r="F25" s="31"/>
      <c r="G25" s="30">
        <v>12</v>
      </c>
      <c r="H25" s="30" t="s">
        <v>139</v>
      </c>
      <c r="I25" s="32">
        <v>75</v>
      </c>
      <c r="J25" s="32">
        <v>0</v>
      </c>
      <c r="K25" s="30" t="s">
        <v>396</v>
      </c>
      <c r="L25" s="30" t="s">
        <v>397</v>
      </c>
    </row>
    <row r="26" spans="1:12" x14ac:dyDescent="0.2">
      <c r="A26" s="28">
        <v>18</v>
      </c>
      <c r="B26" s="29">
        <v>930.4</v>
      </c>
      <c r="C26" s="29">
        <v>232.1</v>
      </c>
      <c r="D26" s="30" t="s">
        <v>368</v>
      </c>
      <c r="E26" s="30" t="s">
        <v>117</v>
      </c>
      <c r="F26" s="33"/>
      <c r="G26" s="34">
        <v>12</v>
      </c>
      <c r="H26" s="34" t="s">
        <v>139</v>
      </c>
      <c r="I26" s="32">
        <v>75</v>
      </c>
      <c r="J26" s="32">
        <v>0</v>
      </c>
      <c r="K26" s="30" t="s">
        <v>398</v>
      </c>
      <c r="L26" s="34" t="s">
        <v>399</v>
      </c>
    </row>
    <row r="27" spans="1:12" x14ac:dyDescent="0.2">
      <c r="A27" s="28">
        <v>19</v>
      </c>
      <c r="B27" s="29">
        <v>930.4</v>
      </c>
      <c r="C27" s="29">
        <v>232.1</v>
      </c>
      <c r="D27" s="30" t="s">
        <v>368</v>
      </c>
      <c r="E27" s="30" t="s">
        <v>117</v>
      </c>
      <c r="F27" s="31"/>
      <c r="G27" s="30">
        <v>12</v>
      </c>
      <c r="H27" s="30" t="s">
        <v>139</v>
      </c>
      <c r="I27" s="32">
        <v>15</v>
      </c>
      <c r="J27" s="32">
        <v>0</v>
      </c>
      <c r="K27" s="30" t="s">
        <v>395</v>
      </c>
      <c r="L27" s="30" t="s">
        <v>399</v>
      </c>
    </row>
    <row r="28" spans="1:12" x14ac:dyDescent="0.2">
      <c r="A28" s="28">
        <v>20</v>
      </c>
      <c r="B28" s="29">
        <v>930.4</v>
      </c>
      <c r="C28" s="29">
        <v>232.1</v>
      </c>
      <c r="D28" s="30" t="s">
        <v>368</v>
      </c>
      <c r="E28" s="30" t="s">
        <v>400</v>
      </c>
      <c r="F28" s="33"/>
      <c r="G28" s="34">
        <v>18233</v>
      </c>
      <c r="H28" s="34" t="s">
        <v>401</v>
      </c>
      <c r="I28" s="32">
        <v>150</v>
      </c>
      <c r="J28" s="32">
        <v>0</v>
      </c>
      <c r="K28" s="30" t="s">
        <v>402</v>
      </c>
      <c r="L28" s="34" t="s">
        <v>403</v>
      </c>
    </row>
    <row r="29" spans="1:12" x14ac:dyDescent="0.2">
      <c r="A29" s="28">
        <v>21</v>
      </c>
      <c r="B29" s="29">
        <v>930.4</v>
      </c>
      <c r="C29" s="29">
        <v>232.1</v>
      </c>
      <c r="D29" s="30" t="s">
        <v>368</v>
      </c>
      <c r="E29" s="30" t="s">
        <v>404</v>
      </c>
      <c r="F29" s="31"/>
      <c r="G29" s="30">
        <v>1112</v>
      </c>
      <c r="H29" s="30" t="s">
        <v>139</v>
      </c>
      <c r="I29" s="32">
        <v>550</v>
      </c>
      <c r="J29" s="32">
        <v>0</v>
      </c>
      <c r="K29" s="30" t="s">
        <v>405</v>
      </c>
      <c r="L29" s="30" t="s">
        <v>397</v>
      </c>
    </row>
    <row r="30" spans="1:12" x14ac:dyDescent="0.2">
      <c r="A30" s="28">
        <v>22</v>
      </c>
      <c r="B30" s="29">
        <v>930.4</v>
      </c>
      <c r="C30" s="29">
        <v>165.2</v>
      </c>
      <c r="D30" s="30" t="s">
        <v>406</v>
      </c>
      <c r="E30" s="30" t="s">
        <v>17</v>
      </c>
      <c r="F30" s="33" t="s">
        <v>407</v>
      </c>
      <c r="G30" s="34"/>
      <c r="H30" s="34"/>
      <c r="I30" s="32">
        <v>5493.17</v>
      </c>
      <c r="J30" s="32">
        <v>0</v>
      </c>
      <c r="K30" s="30" t="s">
        <v>408</v>
      </c>
      <c r="L30" s="34"/>
    </row>
    <row r="31" spans="1:12" x14ac:dyDescent="0.2">
      <c r="A31" s="28">
        <v>23</v>
      </c>
      <c r="B31" s="29">
        <v>930.4</v>
      </c>
      <c r="C31" s="29">
        <v>165.2</v>
      </c>
      <c r="D31" s="30" t="s">
        <v>409</v>
      </c>
      <c r="E31" s="30" t="s">
        <v>17</v>
      </c>
      <c r="F31" s="31" t="s">
        <v>410</v>
      </c>
      <c r="G31" s="30"/>
      <c r="H31" s="30"/>
      <c r="I31" s="32">
        <v>12788.03</v>
      </c>
      <c r="J31" s="32">
        <v>0</v>
      </c>
      <c r="K31" s="30" t="s">
        <v>411</v>
      </c>
      <c r="L31" s="30"/>
    </row>
    <row r="32" spans="1:12" x14ac:dyDescent="0.2">
      <c r="A32" s="28">
        <v>24</v>
      </c>
      <c r="B32" s="29">
        <v>930.4</v>
      </c>
      <c r="C32" s="29">
        <v>232.1</v>
      </c>
      <c r="D32" s="30" t="s">
        <v>368</v>
      </c>
      <c r="E32" s="30" t="s">
        <v>412</v>
      </c>
      <c r="F32" s="33"/>
      <c r="G32" s="34">
        <v>8164</v>
      </c>
      <c r="H32" s="34" t="s">
        <v>413</v>
      </c>
      <c r="I32" s="32">
        <v>870</v>
      </c>
      <c r="J32" s="32">
        <v>0</v>
      </c>
      <c r="K32" s="30" t="s">
        <v>414</v>
      </c>
      <c r="L32" s="34" t="s">
        <v>415</v>
      </c>
    </row>
    <row r="33" spans="1:12" x14ac:dyDescent="0.2">
      <c r="A33" s="28">
        <v>25</v>
      </c>
      <c r="B33" s="29">
        <v>930.4</v>
      </c>
      <c r="C33" s="29">
        <v>232.1</v>
      </c>
      <c r="D33" s="30" t="s">
        <v>368</v>
      </c>
      <c r="E33" s="30" t="s">
        <v>416</v>
      </c>
      <c r="F33" s="31"/>
      <c r="G33" s="30">
        <v>530</v>
      </c>
      <c r="H33" s="30" t="s">
        <v>417</v>
      </c>
      <c r="I33" s="32">
        <v>130</v>
      </c>
      <c r="J33" s="32">
        <v>0</v>
      </c>
      <c r="K33" s="30" t="s">
        <v>418</v>
      </c>
      <c r="L33" s="30" t="s">
        <v>419</v>
      </c>
    </row>
    <row r="34" spans="1:12" x14ac:dyDescent="0.2">
      <c r="A34" s="28">
        <v>26</v>
      </c>
      <c r="B34" s="29">
        <v>930.4</v>
      </c>
      <c r="C34" s="29">
        <v>232.1</v>
      </c>
      <c r="D34" s="30" t="s">
        <v>368</v>
      </c>
      <c r="E34" s="30" t="s">
        <v>135</v>
      </c>
      <c r="F34" s="33"/>
      <c r="G34" s="34">
        <v>181</v>
      </c>
      <c r="H34" s="34" t="s">
        <v>112</v>
      </c>
      <c r="I34" s="32">
        <v>350</v>
      </c>
      <c r="J34" s="32">
        <v>0</v>
      </c>
      <c r="K34" s="30" t="s">
        <v>420</v>
      </c>
      <c r="L34" s="34" t="s">
        <v>421</v>
      </c>
    </row>
    <row r="35" spans="1:12" x14ac:dyDescent="0.2">
      <c r="A35" s="28">
        <v>27</v>
      </c>
      <c r="B35" s="29">
        <v>930.4</v>
      </c>
      <c r="C35" s="29">
        <v>165.2</v>
      </c>
      <c r="D35" s="30" t="s">
        <v>406</v>
      </c>
      <c r="E35" s="30" t="s">
        <v>23</v>
      </c>
      <c r="F35" s="31" t="s">
        <v>407</v>
      </c>
      <c r="G35" s="30"/>
      <c r="H35" s="30"/>
      <c r="I35" s="32">
        <v>5493.17</v>
      </c>
      <c r="J35" s="32">
        <v>0</v>
      </c>
      <c r="K35" s="30" t="s">
        <v>408</v>
      </c>
      <c r="L35" s="30"/>
    </row>
    <row r="36" spans="1:12" x14ac:dyDescent="0.2">
      <c r="A36" s="28">
        <v>28</v>
      </c>
      <c r="B36" s="29">
        <v>930.4</v>
      </c>
      <c r="C36" s="29">
        <v>165.2</v>
      </c>
      <c r="D36" s="30" t="s">
        <v>409</v>
      </c>
      <c r="E36" s="30" t="s">
        <v>23</v>
      </c>
      <c r="F36" s="33" t="s">
        <v>410</v>
      </c>
      <c r="G36" s="34"/>
      <c r="H36" s="34"/>
      <c r="I36" s="32">
        <v>12788.03</v>
      </c>
      <c r="J36" s="32">
        <v>0</v>
      </c>
      <c r="K36" s="30" t="s">
        <v>411</v>
      </c>
      <c r="L36" s="34"/>
    </row>
    <row r="37" spans="1:12" x14ac:dyDescent="0.2">
      <c r="A37" s="28">
        <v>29</v>
      </c>
      <c r="B37" s="29">
        <v>930.4</v>
      </c>
      <c r="C37" s="29">
        <v>232.1</v>
      </c>
      <c r="D37" s="30" t="s">
        <v>368</v>
      </c>
      <c r="E37" s="30" t="s">
        <v>422</v>
      </c>
      <c r="F37" s="31"/>
      <c r="G37" s="30">
        <v>538</v>
      </c>
      <c r="H37" s="30" t="s">
        <v>126</v>
      </c>
      <c r="I37" s="32">
        <v>140</v>
      </c>
      <c r="J37" s="32">
        <v>0</v>
      </c>
      <c r="K37" s="30" t="s">
        <v>376</v>
      </c>
      <c r="L37" s="30" t="s">
        <v>423</v>
      </c>
    </row>
    <row r="38" spans="1:12" x14ac:dyDescent="0.2">
      <c r="A38" s="28">
        <v>30</v>
      </c>
      <c r="B38" s="29">
        <v>930.4</v>
      </c>
      <c r="C38" s="29">
        <v>232.1</v>
      </c>
      <c r="D38" s="30" t="s">
        <v>368</v>
      </c>
      <c r="E38" s="30" t="s">
        <v>422</v>
      </c>
      <c r="F38" s="31"/>
      <c r="G38" s="30">
        <v>3278</v>
      </c>
      <c r="H38" s="30" t="s">
        <v>424</v>
      </c>
      <c r="I38" s="32">
        <v>515</v>
      </c>
      <c r="J38" s="32">
        <v>0</v>
      </c>
      <c r="K38" s="30" t="s">
        <v>425</v>
      </c>
      <c r="L38" s="30" t="s">
        <v>426</v>
      </c>
    </row>
    <row r="39" spans="1:12" x14ac:dyDescent="0.2">
      <c r="A39" s="28">
        <v>31</v>
      </c>
      <c r="B39" s="29">
        <v>930.4</v>
      </c>
      <c r="C39" s="29">
        <v>232.1</v>
      </c>
      <c r="D39" s="30" t="s">
        <v>368</v>
      </c>
      <c r="E39" s="30" t="s">
        <v>427</v>
      </c>
      <c r="F39" s="33"/>
      <c r="G39" s="34">
        <v>3027</v>
      </c>
      <c r="H39" s="34" t="s">
        <v>428</v>
      </c>
      <c r="I39" s="32">
        <v>550</v>
      </c>
      <c r="J39" s="32">
        <v>0</v>
      </c>
      <c r="K39" s="30" t="s">
        <v>379</v>
      </c>
      <c r="L39" s="34" t="s">
        <v>429</v>
      </c>
    </row>
    <row r="40" spans="1:12" x14ac:dyDescent="0.2">
      <c r="A40" s="28">
        <v>32</v>
      </c>
      <c r="B40" s="29">
        <v>930.4</v>
      </c>
      <c r="C40" s="29">
        <v>232.1</v>
      </c>
      <c r="D40" s="30" t="s">
        <v>368</v>
      </c>
      <c r="E40" s="30" t="s">
        <v>427</v>
      </c>
      <c r="F40" s="31"/>
      <c r="G40" s="30">
        <v>12963</v>
      </c>
      <c r="H40" s="30" t="s">
        <v>430</v>
      </c>
      <c r="I40" s="32">
        <v>781</v>
      </c>
      <c r="J40" s="32">
        <v>0</v>
      </c>
      <c r="K40" s="30" t="s">
        <v>431</v>
      </c>
      <c r="L40" s="30" t="s">
        <v>432</v>
      </c>
    </row>
    <row r="41" spans="1:12" x14ac:dyDescent="0.2">
      <c r="A41" s="28">
        <v>33</v>
      </c>
      <c r="B41" s="29">
        <v>930.4</v>
      </c>
      <c r="C41" s="29">
        <v>232.1</v>
      </c>
      <c r="D41" s="30" t="s">
        <v>368</v>
      </c>
      <c r="E41" s="30" t="s">
        <v>24</v>
      </c>
      <c r="F41" s="31"/>
      <c r="G41" s="30">
        <v>117</v>
      </c>
      <c r="H41" s="30" t="s">
        <v>13</v>
      </c>
      <c r="I41" s="32">
        <v>796.48</v>
      </c>
      <c r="J41" s="32">
        <v>0</v>
      </c>
      <c r="K41" s="30" t="s">
        <v>433</v>
      </c>
      <c r="L41" s="30" t="s">
        <v>434</v>
      </c>
    </row>
    <row r="42" spans="1:12" x14ac:dyDescent="0.2">
      <c r="A42" s="28">
        <v>34</v>
      </c>
      <c r="B42" s="29">
        <v>930.4</v>
      </c>
      <c r="C42" s="29">
        <v>232.1</v>
      </c>
      <c r="D42" s="30" t="s">
        <v>368</v>
      </c>
      <c r="E42" s="30" t="s">
        <v>156</v>
      </c>
      <c r="F42" s="31"/>
      <c r="G42" s="30">
        <v>181</v>
      </c>
      <c r="H42" s="30" t="s">
        <v>112</v>
      </c>
      <c r="I42" s="32">
        <v>44.88</v>
      </c>
      <c r="J42" s="32">
        <v>0</v>
      </c>
      <c r="K42" s="30" t="s">
        <v>435</v>
      </c>
      <c r="L42" s="30" t="s">
        <v>436</v>
      </c>
    </row>
    <row r="43" spans="1:12" x14ac:dyDescent="0.2">
      <c r="A43" s="28">
        <v>35</v>
      </c>
      <c r="B43" s="29">
        <v>930.4</v>
      </c>
      <c r="C43" s="29">
        <v>165.2</v>
      </c>
      <c r="D43" s="30" t="s">
        <v>406</v>
      </c>
      <c r="E43" s="30" t="s">
        <v>27</v>
      </c>
      <c r="F43" s="33" t="s">
        <v>407</v>
      </c>
      <c r="G43" s="34"/>
      <c r="H43" s="34"/>
      <c r="I43" s="32">
        <v>5493.17</v>
      </c>
      <c r="J43" s="32">
        <v>0</v>
      </c>
      <c r="K43" s="30" t="s">
        <v>408</v>
      </c>
      <c r="L43" s="34"/>
    </row>
    <row r="44" spans="1:12" x14ac:dyDescent="0.2">
      <c r="A44" s="28">
        <v>36</v>
      </c>
      <c r="B44" s="29">
        <v>930.4</v>
      </c>
      <c r="C44" s="29">
        <v>165.2</v>
      </c>
      <c r="D44" s="30" t="s">
        <v>409</v>
      </c>
      <c r="E44" s="30" t="s">
        <v>27</v>
      </c>
      <c r="F44" s="31" t="s">
        <v>410</v>
      </c>
      <c r="G44" s="30"/>
      <c r="H44" s="30"/>
      <c r="I44" s="32">
        <v>12788.03</v>
      </c>
      <c r="J44" s="32">
        <v>0</v>
      </c>
      <c r="K44" s="30" t="s">
        <v>411</v>
      </c>
      <c r="L44" s="30"/>
    </row>
    <row r="45" spans="1:12" x14ac:dyDescent="0.2">
      <c r="A45" s="28">
        <v>37</v>
      </c>
      <c r="B45" s="29">
        <v>930.4</v>
      </c>
      <c r="C45" s="29">
        <v>232.1</v>
      </c>
      <c r="D45" s="30" t="s">
        <v>368</v>
      </c>
      <c r="E45" s="30" t="s">
        <v>437</v>
      </c>
      <c r="F45" s="33"/>
      <c r="G45" s="34">
        <v>117</v>
      </c>
      <c r="H45" s="34" t="s">
        <v>13</v>
      </c>
      <c r="I45" s="32">
        <v>300</v>
      </c>
      <c r="J45" s="32">
        <v>0</v>
      </c>
      <c r="K45" s="30" t="s">
        <v>438</v>
      </c>
      <c r="L45" s="34" t="s">
        <v>439</v>
      </c>
    </row>
    <row r="46" spans="1:12" x14ac:dyDescent="0.2">
      <c r="A46" s="28">
        <v>38</v>
      </c>
      <c r="B46" s="29">
        <v>930.4</v>
      </c>
      <c r="C46" s="29">
        <v>232.1</v>
      </c>
      <c r="D46" s="30" t="s">
        <v>368</v>
      </c>
      <c r="E46" s="30" t="s">
        <v>188</v>
      </c>
      <c r="F46" s="31"/>
      <c r="G46" s="30">
        <v>12</v>
      </c>
      <c r="H46" s="30" t="s">
        <v>139</v>
      </c>
      <c r="I46" s="32">
        <v>55</v>
      </c>
      <c r="J46" s="32">
        <v>0</v>
      </c>
      <c r="K46" s="30" t="s">
        <v>440</v>
      </c>
      <c r="L46" s="30" t="s">
        <v>441</v>
      </c>
    </row>
    <row r="47" spans="1:12" x14ac:dyDescent="0.2">
      <c r="A47" s="28">
        <v>39</v>
      </c>
      <c r="B47" s="29">
        <v>930.4</v>
      </c>
      <c r="C47" s="29">
        <v>165.2</v>
      </c>
      <c r="D47" s="30" t="s">
        <v>406</v>
      </c>
      <c r="E47" s="30" t="s">
        <v>31</v>
      </c>
      <c r="F47" s="33" t="s">
        <v>407</v>
      </c>
      <c r="G47" s="34"/>
      <c r="H47" s="34"/>
      <c r="I47" s="32">
        <v>5493.18</v>
      </c>
      <c r="J47" s="32">
        <v>0</v>
      </c>
      <c r="K47" s="30" t="s">
        <v>408</v>
      </c>
      <c r="L47" s="34"/>
    </row>
    <row r="48" spans="1:12" x14ac:dyDescent="0.2">
      <c r="A48" s="28">
        <v>40</v>
      </c>
      <c r="B48" s="29">
        <v>930.4</v>
      </c>
      <c r="C48" s="29">
        <v>165.2</v>
      </c>
      <c r="D48" s="30" t="s">
        <v>409</v>
      </c>
      <c r="E48" s="30" t="s">
        <v>31</v>
      </c>
      <c r="F48" s="31" t="s">
        <v>410</v>
      </c>
      <c r="G48" s="30"/>
      <c r="H48" s="30"/>
      <c r="I48" s="32">
        <v>12788.03</v>
      </c>
      <c r="J48" s="32">
        <v>0</v>
      </c>
      <c r="K48" s="30" t="s">
        <v>411</v>
      </c>
      <c r="L48" s="30"/>
    </row>
    <row r="49" spans="1:12" x14ac:dyDescent="0.2">
      <c r="A49" s="28">
        <v>41</v>
      </c>
      <c r="B49" s="29">
        <v>930.4</v>
      </c>
      <c r="C49" s="29">
        <v>232.1</v>
      </c>
      <c r="D49" s="30" t="s">
        <v>368</v>
      </c>
      <c r="E49" s="30" t="s">
        <v>442</v>
      </c>
      <c r="F49" s="33"/>
      <c r="G49" s="34">
        <v>530</v>
      </c>
      <c r="H49" s="34" t="s">
        <v>417</v>
      </c>
      <c r="I49" s="32">
        <v>150.68</v>
      </c>
      <c r="J49" s="32">
        <v>0</v>
      </c>
      <c r="K49" s="30" t="s">
        <v>443</v>
      </c>
      <c r="L49" s="34" t="s">
        <v>444</v>
      </c>
    </row>
    <row r="50" spans="1:12" x14ac:dyDescent="0.2">
      <c r="A50" s="28">
        <v>42</v>
      </c>
      <c r="B50" s="29">
        <v>930.4</v>
      </c>
      <c r="C50" s="29">
        <v>165.2</v>
      </c>
      <c r="D50" s="30" t="s">
        <v>406</v>
      </c>
      <c r="E50" s="30" t="s">
        <v>35</v>
      </c>
      <c r="F50" s="31" t="s">
        <v>407</v>
      </c>
      <c r="G50" s="30"/>
      <c r="H50" s="30"/>
      <c r="I50" s="32">
        <v>5493.18</v>
      </c>
      <c r="J50" s="32">
        <v>0</v>
      </c>
      <c r="K50" s="30" t="s">
        <v>408</v>
      </c>
      <c r="L50" s="30"/>
    </row>
    <row r="51" spans="1:12" x14ac:dyDescent="0.2">
      <c r="A51" s="28">
        <v>43</v>
      </c>
      <c r="B51" s="29">
        <v>930.4</v>
      </c>
      <c r="C51" s="29">
        <v>165.2</v>
      </c>
      <c r="D51" s="30" t="s">
        <v>409</v>
      </c>
      <c r="E51" s="30" t="s">
        <v>35</v>
      </c>
      <c r="F51" s="33" t="s">
        <v>410</v>
      </c>
      <c r="G51" s="34"/>
      <c r="H51" s="34"/>
      <c r="I51" s="32">
        <v>12788.03</v>
      </c>
      <c r="J51" s="32">
        <v>0</v>
      </c>
      <c r="K51" s="30" t="s">
        <v>411</v>
      </c>
      <c r="L51" s="34"/>
    </row>
    <row r="52" spans="1:12" x14ac:dyDescent="0.2">
      <c r="A52" s="28">
        <v>44</v>
      </c>
      <c r="B52" s="29">
        <v>930.4</v>
      </c>
      <c r="C52" s="29">
        <v>165.2</v>
      </c>
      <c r="D52" s="30" t="s">
        <v>406</v>
      </c>
      <c r="E52" s="30" t="s">
        <v>39</v>
      </c>
      <c r="F52" s="31" t="s">
        <v>407</v>
      </c>
      <c r="G52" s="30"/>
      <c r="H52" s="30"/>
      <c r="I52" s="32">
        <v>5493.16</v>
      </c>
      <c r="J52" s="32">
        <v>0</v>
      </c>
      <c r="K52" s="30" t="s">
        <v>408</v>
      </c>
      <c r="L52" s="30"/>
    </row>
    <row r="53" spans="1:12" x14ac:dyDescent="0.2">
      <c r="A53" s="28">
        <v>45</v>
      </c>
      <c r="B53" s="29">
        <v>930.4</v>
      </c>
      <c r="C53" s="29">
        <v>165.2</v>
      </c>
      <c r="D53" s="30" t="s">
        <v>409</v>
      </c>
      <c r="E53" s="30" t="s">
        <v>39</v>
      </c>
      <c r="F53" s="33" t="s">
        <v>410</v>
      </c>
      <c r="G53" s="34"/>
      <c r="H53" s="34"/>
      <c r="I53" s="32">
        <v>12788.03</v>
      </c>
      <c r="J53" s="32">
        <v>0</v>
      </c>
      <c r="K53" s="30" t="s">
        <v>411</v>
      </c>
      <c r="L53" s="34"/>
    </row>
    <row r="54" spans="1:12" x14ac:dyDescent="0.2">
      <c r="A54" s="28">
        <v>46</v>
      </c>
      <c r="B54" s="29">
        <v>930.4</v>
      </c>
      <c r="C54" s="29">
        <v>232.1</v>
      </c>
      <c r="D54" s="30" t="s">
        <v>368</v>
      </c>
      <c r="E54" s="30" t="s">
        <v>240</v>
      </c>
      <c r="F54" s="31"/>
      <c r="G54" s="30">
        <v>8611</v>
      </c>
      <c r="H54" s="30" t="s">
        <v>445</v>
      </c>
      <c r="I54" s="32">
        <v>225</v>
      </c>
      <c r="J54" s="32">
        <v>0</v>
      </c>
      <c r="K54" s="30" t="s">
        <v>373</v>
      </c>
      <c r="L54" s="30" t="s">
        <v>446</v>
      </c>
    </row>
    <row r="55" spans="1:12" x14ac:dyDescent="0.2">
      <c r="A55" s="28">
        <v>47</v>
      </c>
      <c r="B55" s="29">
        <v>930.4</v>
      </c>
      <c r="C55" s="29">
        <v>232.1</v>
      </c>
      <c r="D55" s="30" t="s">
        <v>368</v>
      </c>
      <c r="E55" s="30" t="s">
        <v>447</v>
      </c>
      <c r="F55" s="31"/>
      <c r="G55" s="30">
        <v>21458</v>
      </c>
      <c r="H55" s="30" t="s">
        <v>448</v>
      </c>
      <c r="I55" s="32">
        <v>375</v>
      </c>
      <c r="J55" s="32">
        <v>0</v>
      </c>
      <c r="K55" s="30" t="s">
        <v>449</v>
      </c>
      <c r="L55" s="30" t="s">
        <v>450</v>
      </c>
    </row>
    <row r="56" spans="1:12" x14ac:dyDescent="0.2">
      <c r="A56" s="28">
        <v>48</v>
      </c>
      <c r="B56" s="29">
        <v>930.4</v>
      </c>
      <c r="C56" s="29">
        <v>232.1</v>
      </c>
      <c r="D56" s="30" t="s">
        <v>368</v>
      </c>
      <c r="E56" s="30" t="s">
        <v>254</v>
      </c>
      <c r="F56" s="33"/>
      <c r="G56" s="34">
        <v>21453</v>
      </c>
      <c r="H56" s="34" t="s">
        <v>451</v>
      </c>
      <c r="I56" s="32">
        <v>350</v>
      </c>
      <c r="J56" s="32">
        <v>0</v>
      </c>
      <c r="K56" s="30" t="s">
        <v>452</v>
      </c>
      <c r="L56" s="34" t="s">
        <v>453</v>
      </c>
    </row>
    <row r="57" spans="1:12" x14ac:dyDescent="0.2">
      <c r="A57" s="28">
        <v>49</v>
      </c>
      <c r="B57" s="29">
        <v>930.4</v>
      </c>
      <c r="C57" s="29">
        <v>165.2</v>
      </c>
      <c r="D57" s="30" t="s">
        <v>406</v>
      </c>
      <c r="E57" s="30" t="s">
        <v>43</v>
      </c>
      <c r="F57" s="31" t="s">
        <v>407</v>
      </c>
      <c r="G57" s="30"/>
      <c r="H57" s="30"/>
      <c r="I57" s="32">
        <v>5493.16</v>
      </c>
      <c r="J57" s="32">
        <v>0</v>
      </c>
      <c r="K57" s="30" t="s">
        <v>408</v>
      </c>
      <c r="L57" s="30"/>
    </row>
    <row r="58" spans="1:12" x14ac:dyDescent="0.2">
      <c r="A58" s="28">
        <v>50</v>
      </c>
      <c r="B58" s="29">
        <v>930.4</v>
      </c>
      <c r="C58" s="29">
        <v>165.2</v>
      </c>
      <c r="D58" s="30" t="s">
        <v>409</v>
      </c>
      <c r="E58" s="30" t="s">
        <v>43</v>
      </c>
      <c r="F58" s="33" t="s">
        <v>410</v>
      </c>
      <c r="G58" s="34"/>
      <c r="H58" s="34"/>
      <c r="I58" s="32">
        <v>12788.03</v>
      </c>
      <c r="J58" s="32">
        <v>0</v>
      </c>
      <c r="K58" s="30" t="s">
        <v>411</v>
      </c>
      <c r="L58" s="34"/>
    </row>
    <row r="59" spans="1:12" x14ac:dyDescent="0.2">
      <c r="A59" s="28">
        <v>51</v>
      </c>
      <c r="B59" s="29">
        <v>930.4</v>
      </c>
      <c r="C59" s="29">
        <v>232.1</v>
      </c>
      <c r="D59" s="30" t="s">
        <v>368</v>
      </c>
      <c r="E59" s="30" t="s">
        <v>271</v>
      </c>
      <c r="F59" s="31"/>
      <c r="G59" s="30">
        <v>181</v>
      </c>
      <c r="H59" s="30" t="s">
        <v>112</v>
      </c>
      <c r="I59" s="32">
        <v>570</v>
      </c>
      <c r="J59" s="32">
        <v>0</v>
      </c>
      <c r="K59" s="30" t="s">
        <v>454</v>
      </c>
      <c r="L59" s="30" t="s">
        <v>455</v>
      </c>
    </row>
    <row r="60" spans="1:12" x14ac:dyDescent="0.2">
      <c r="A60" s="28">
        <v>52</v>
      </c>
      <c r="B60" s="29">
        <v>930.4</v>
      </c>
      <c r="C60" s="29">
        <v>165.2</v>
      </c>
      <c r="D60" s="30" t="s">
        <v>406</v>
      </c>
      <c r="E60" s="30" t="s">
        <v>47</v>
      </c>
      <c r="F60" s="33" t="s">
        <v>407</v>
      </c>
      <c r="G60" s="34"/>
      <c r="H60" s="34"/>
      <c r="I60" s="32">
        <v>10986.33</v>
      </c>
      <c r="J60" s="32">
        <v>0</v>
      </c>
      <c r="K60" s="30" t="s">
        <v>408</v>
      </c>
      <c r="L60" s="34"/>
    </row>
    <row r="61" spans="1:12" x14ac:dyDescent="0.2">
      <c r="A61" s="28">
        <v>53</v>
      </c>
      <c r="B61" s="29">
        <v>930.4</v>
      </c>
      <c r="C61" s="29">
        <v>165.2</v>
      </c>
      <c r="D61" s="30" t="s">
        <v>409</v>
      </c>
      <c r="E61" s="30" t="s">
        <v>47</v>
      </c>
      <c r="F61" s="31" t="s">
        <v>410</v>
      </c>
      <c r="G61" s="30"/>
      <c r="H61" s="30"/>
      <c r="I61" s="32">
        <v>12788.03</v>
      </c>
      <c r="J61" s="32">
        <v>0</v>
      </c>
      <c r="K61" s="30" t="s">
        <v>411</v>
      </c>
      <c r="L61" s="30"/>
    </row>
    <row r="62" spans="1:12" x14ac:dyDescent="0.2">
      <c r="A62" s="28">
        <v>54</v>
      </c>
      <c r="B62" s="29">
        <v>930.4</v>
      </c>
      <c r="C62" s="29">
        <v>165.2</v>
      </c>
      <c r="D62" s="30" t="s">
        <v>409</v>
      </c>
      <c r="E62" s="30" t="s">
        <v>51</v>
      </c>
      <c r="F62" s="33" t="s">
        <v>410</v>
      </c>
      <c r="G62" s="34"/>
      <c r="H62" s="34"/>
      <c r="I62" s="32">
        <v>12788.03</v>
      </c>
      <c r="J62" s="32">
        <v>0</v>
      </c>
      <c r="K62" s="30" t="s">
        <v>411</v>
      </c>
      <c r="L62" s="34"/>
    </row>
    <row r="63" spans="1:12" x14ac:dyDescent="0.2">
      <c r="A63" s="28">
        <v>55</v>
      </c>
      <c r="B63" s="29">
        <v>930.4</v>
      </c>
      <c r="C63" s="29">
        <v>143.99</v>
      </c>
      <c r="D63" s="30" t="s">
        <v>368</v>
      </c>
      <c r="E63" s="30" t="s">
        <v>311</v>
      </c>
      <c r="F63" s="31" t="s">
        <v>456</v>
      </c>
      <c r="G63" s="30"/>
      <c r="H63" s="30"/>
      <c r="I63" s="32">
        <v>0</v>
      </c>
      <c r="J63" s="32">
        <v>-350</v>
      </c>
      <c r="K63" s="30" t="s">
        <v>457</v>
      </c>
      <c r="L63" s="30"/>
    </row>
    <row r="64" spans="1:12" x14ac:dyDescent="0.2">
      <c r="A64" s="28">
        <v>56</v>
      </c>
      <c r="B64" s="29">
        <v>930.4</v>
      </c>
      <c r="C64" s="29">
        <v>232.1</v>
      </c>
      <c r="D64" s="30" t="s">
        <v>368</v>
      </c>
      <c r="E64" s="30" t="s">
        <v>322</v>
      </c>
      <c r="F64" s="33"/>
      <c r="G64" s="34">
        <v>181</v>
      </c>
      <c r="H64" s="34" t="s">
        <v>112</v>
      </c>
      <c r="I64" s="32">
        <v>390</v>
      </c>
      <c r="J64" s="32">
        <v>0</v>
      </c>
      <c r="K64" s="30" t="s">
        <v>458</v>
      </c>
      <c r="L64" s="34" t="s">
        <v>459</v>
      </c>
    </row>
    <row r="65" spans="1:12" x14ac:dyDescent="0.2">
      <c r="A65" s="28">
        <v>57</v>
      </c>
      <c r="B65" s="29">
        <v>930.4</v>
      </c>
      <c r="C65" s="29">
        <v>165.2</v>
      </c>
      <c r="D65" s="30" t="s">
        <v>406</v>
      </c>
      <c r="E65" s="30" t="s">
        <v>55</v>
      </c>
      <c r="F65" s="31" t="s">
        <v>407</v>
      </c>
      <c r="G65" s="30"/>
      <c r="H65" s="30"/>
      <c r="I65" s="32">
        <v>5493.17</v>
      </c>
      <c r="J65" s="32">
        <v>0</v>
      </c>
      <c r="K65" s="30" t="s">
        <v>408</v>
      </c>
      <c r="L65" s="30"/>
    </row>
    <row r="66" spans="1:12" x14ac:dyDescent="0.2">
      <c r="A66" s="28">
        <v>58</v>
      </c>
      <c r="B66" s="29">
        <v>930.4</v>
      </c>
      <c r="C66" s="29">
        <v>165.2</v>
      </c>
      <c r="D66" s="30" t="s">
        <v>409</v>
      </c>
      <c r="E66" s="30" t="s">
        <v>55</v>
      </c>
      <c r="F66" s="33" t="s">
        <v>410</v>
      </c>
      <c r="G66" s="34"/>
      <c r="H66" s="34"/>
      <c r="I66" s="32">
        <v>12788.01</v>
      </c>
      <c r="J66" s="32">
        <v>0</v>
      </c>
      <c r="K66" s="30" t="s">
        <v>411</v>
      </c>
      <c r="L66" s="34"/>
    </row>
    <row r="67" spans="1:12" x14ac:dyDescent="0.2">
      <c r="A67" s="28">
        <v>59</v>
      </c>
      <c r="B67" s="29">
        <v>930.4</v>
      </c>
      <c r="C67" s="29">
        <v>232.1</v>
      </c>
      <c r="D67" s="30" t="s">
        <v>368</v>
      </c>
      <c r="E67" s="30" t="s">
        <v>460</v>
      </c>
      <c r="F67" s="31"/>
      <c r="G67" s="30">
        <v>8371</v>
      </c>
      <c r="H67" s="30" t="s">
        <v>461</v>
      </c>
      <c r="I67" s="32">
        <v>238</v>
      </c>
      <c r="J67" s="32">
        <v>0</v>
      </c>
      <c r="K67" s="30" t="s">
        <v>462</v>
      </c>
      <c r="L67" s="30" t="s">
        <v>463</v>
      </c>
    </row>
    <row r="68" spans="1:12" x14ac:dyDescent="0.2">
      <c r="A68" s="28">
        <v>60</v>
      </c>
      <c r="B68" s="29">
        <v>930.4</v>
      </c>
      <c r="C68" s="29">
        <v>165.2</v>
      </c>
      <c r="D68" s="30" t="s">
        <v>406</v>
      </c>
      <c r="E68" s="30" t="s">
        <v>59</v>
      </c>
      <c r="F68" s="33" t="s">
        <v>407</v>
      </c>
      <c r="G68" s="34"/>
      <c r="H68" s="34"/>
      <c r="I68" s="32">
        <v>5748.58</v>
      </c>
      <c r="J68" s="32">
        <v>0</v>
      </c>
      <c r="K68" s="30" t="s">
        <v>408</v>
      </c>
      <c r="L68" s="34"/>
    </row>
    <row r="69" spans="1:12" x14ac:dyDescent="0.2">
      <c r="A69" s="28">
        <v>61</v>
      </c>
      <c r="B69" s="29">
        <v>930.4</v>
      </c>
      <c r="C69" s="29">
        <v>165.2</v>
      </c>
      <c r="D69" s="30" t="s">
        <v>409</v>
      </c>
      <c r="E69" s="30" t="s">
        <v>59</v>
      </c>
      <c r="F69" s="31" t="s">
        <v>410</v>
      </c>
      <c r="G69" s="30"/>
      <c r="H69" s="30"/>
      <c r="I69" s="32">
        <v>12788.03</v>
      </c>
      <c r="J69" s="32">
        <v>0</v>
      </c>
      <c r="K69" s="30" t="s">
        <v>411</v>
      </c>
      <c r="L69" s="30"/>
    </row>
    <row r="70" spans="1:12" x14ac:dyDescent="0.2">
      <c r="A70" s="28">
        <v>62</v>
      </c>
      <c r="B70" s="29">
        <v>930.4</v>
      </c>
      <c r="C70" s="29">
        <v>232.1</v>
      </c>
      <c r="D70" s="30" t="s">
        <v>368</v>
      </c>
      <c r="E70" s="30" t="s">
        <v>464</v>
      </c>
      <c r="F70" s="31"/>
      <c r="G70" s="30">
        <v>8407</v>
      </c>
      <c r="H70" s="30" t="s">
        <v>372</v>
      </c>
      <c r="I70" s="32">
        <v>611</v>
      </c>
      <c r="J70" s="32">
        <v>0</v>
      </c>
      <c r="K70" s="30" t="s">
        <v>465</v>
      </c>
      <c r="L70" s="30" t="s">
        <v>466</v>
      </c>
    </row>
    <row r="71" spans="1:12" x14ac:dyDescent="0.2">
      <c r="A71" s="28">
        <v>63</v>
      </c>
      <c r="B71" s="29">
        <v>930.4</v>
      </c>
      <c r="C71" s="29">
        <v>232.1</v>
      </c>
      <c r="D71" s="30" t="s">
        <v>368</v>
      </c>
      <c r="E71" s="30" t="s">
        <v>346</v>
      </c>
      <c r="F71" s="33"/>
      <c r="G71" s="34">
        <v>16120</v>
      </c>
      <c r="H71" s="34" t="s">
        <v>467</v>
      </c>
      <c r="I71" s="32">
        <v>520</v>
      </c>
      <c r="J71" s="32">
        <v>0</v>
      </c>
      <c r="K71" s="30" t="s">
        <v>468</v>
      </c>
      <c r="L71" s="34" t="s">
        <v>469</v>
      </c>
    </row>
    <row r="72" spans="1:12" x14ac:dyDescent="0.2">
      <c r="A72" s="28">
        <v>64</v>
      </c>
      <c r="B72" s="29">
        <v>930.4</v>
      </c>
      <c r="C72" s="29">
        <v>232.1</v>
      </c>
      <c r="D72" s="30" t="s">
        <v>368</v>
      </c>
      <c r="E72" s="30" t="s">
        <v>348</v>
      </c>
      <c r="F72" s="31"/>
      <c r="G72" s="30">
        <v>3642</v>
      </c>
      <c r="H72" s="30" t="s">
        <v>375</v>
      </c>
      <c r="I72" s="32">
        <v>550</v>
      </c>
      <c r="J72" s="32">
        <v>0</v>
      </c>
      <c r="K72" s="30" t="s">
        <v>470</v>
      </c>
      <c r="L72" s="30" t="s">
        <v>471</v>
      </c>
    </row>
    <row r="73" spans="1:12" x14ac:dyDescent="0.2">
      <c r="A73" s="28">
        <v>65</v>
      </c>
      <c r="B73" s="29">
        <v>930.4</v>
      </c>
      <c r="C73" s="29">
        <v>232.1</v>
      </c>
      <c r="D73" s="30" t="s">
        <v>368</v>
      </c>
      <c r="E73" s="30" t="s">
        <v>354</v>
      </c>
      <c r="F73" s="31"/>
      <c r="G73" s="30">
        <v>181</v>
      </c>
      <c r="H73" s="30" t="s">
        <v>112</v>
      </c>
      <c r="I73" s="32">
        <v>265</v>
      </c>
      <c r="J73" s="32">
        <v>0</v>
      </c>
      <c r="K73" s="30" t="s">
        <v>390</v>
      </c>
      <c r="L73" s="30" t="s">
        <v>472</v>
      </c>
    </row>
    <row r="74" spans="1:12" x14ac:dyDescent="0.2">
      <c r="A74" s="28">
        <v>66</v>
      </c>
      <c r="B74" s="29">
        <v>930.4</v>
      </c>
      <c r="C74" s="29">
        <v>165.2</v>
      </c>
      <c r="D74" s="30" t="s">
        <v>406</v>
      </c>
      <c r="E74" s="30" t="s">
        <v>63</v>
      </c>
      <c r="F74" s="33" t="s">
        <v>407</v>
      </c>
      <c r="G74" s="34"/>
      <c r="H74" s="34"/>
      <c r="I74" s="32">
        <v>5748.58</v>
      </c>
      <c r="J74" s="32">
        <v>0</v>
      </c>
      <c r="K74" s="30" t="s">
        <v>408</v>
      </c>
      <c r="L74" s="34"/>
    </row>
    <row r="75" spans="1:12" x14ac:dyDescent="0.2">
      <c r="A75" s="28">
        <v>67</v>
      </c>
      <c r="B75" s="29">
        <v>930.4</v>
      </c>
      <c r="C75" s="29">
        <v>165.2</v>
      </c>
      <c r="D75" s="30" t="s">
        <v>409</v>
      </c>
      <c r="E75" s="30" t="s">
        <v>63</v>
      </c>
      <c r="F75" s="31" t="s">
        <v>410</v>
      </c>
      <c r="G75" s="30"/>
      <c r="H75" s="30"/>
      <c r="I75" s="32">
        <v>12788.03</v>
      </c>
      <c r="J75" s="32">
        <v>0</v>
      </c>
      <c r="K75" s="30" t="s">
        <v>411</v>
      </c>
      <c r="L75" s="30"/>
    </row>
    <row r="76" spans="1:12" x14ac:dyDescent="0.2">
      <c r="A76" s="28">
        <v>68</v>
      </c>
      <c r="B76" s="29"/>
      <c r="C76" s="29"/>
      <c r="D76" s="30"/>
      <c r="E76" s="30"/>
      <c r="F76" s="33"/>
      <c r="G76" s="34"/>
      <c r="H76" s="34"/>
      <c r="I76" s="32"/>
      <c r="J76" s="32"/>
      <c r="K76" s="30"/>
      <c r="L76" s="34"/>
    </row>
    <row r="77" spans="1:12" x14ac:dyDescent="0.2">
      <c r="A77" s="28">
        <v>69</v>
      </c>
      <c r="B77" s="29"/>
      <c r="C77" s="29"/>
      <c r="D77" s="30"/>
      <c r="E77" s="30"/>
      <c r="F77" s="31"/>
      <c r="G77" s="30"/>
      <c r="H77" s="30"/>
      <c r="I77" s="73" t="s">
        <v>578</v>
      </c>
      <c r="J77" s="73">
        <f>SUM(I9:J75)</f>
        <v>232878.52999999997</v>
      </c>
      <c r="K77" s="30"/>
      <c r="L77" s="3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346D6-8B4B-43EA-8490-1DA2E7DDE6BA}">
  <dimension ref="A1:K21"/>
  <sheetViews>
    <sheetView zoomScale="130" zoomScaleNormal="130" workbookViewId="0">
      <selection activeCell="A3" sqref="A3"/>
    </sheetView>
  </sheetViews>
  <sheetFormatPr defaultRowHeight="12.75" x14ac:dyDescent="0.2"/>
  <cols>
    <col min="11" max="11" width="12.85546875" customWidth="1"/>
  </cols>
  <sheetData>
    <row r="1" spans="1:11" x14ac:dyDescent="0.2">
      <c r="A1" s="4" t="s">
        <v>85</v>
      </c>
      <c r="B1" s="6"/>
      <c r="C1" s="6"/>
      <c r="D1" s="5"/>
      <c r="E1" s="5"/>
      <c r="F1" s="5"/>
      <c r="G1" s="5"/>
      <c r="H1" s="7"/>
      <c r="I1" s="7"/>
      <c r="J1" s="5"/>
      <c r="K1" s="8"/>
    </row>
    <row r="2" spans="1:11" x14ac:dyDescent="0.2">
      <c r="A2" s="9" t="s">
        <v>589</v>
      </c>
      <c r="B2" s="11"/>
      <c r="C2" s="11"/>
      <c r="D2" s="10"/>
      <c r="E2" s="10"/>
      <c r="F2" s="10"/>
      <c r="G2" s="10"/>
      <c r="H2" s="12"/>
      <c r="I2" s="12"/>
      <c r="J2" s="10"/>
      <c r="K2" s="13"/>
    </row>
    <row r="3" spans="1:11" x14ac:dyDescent="0.2">
      <c r="A3" s="9" t="s">
        <v>473</v>
      </c>
      <c r="B3" s="11"/>
      <c r="C3" s="11"/>
      <c r="D3" s="10"/>
      <c r="E3" s="10"/>
      <c r="F3" s="10"/>
      <c r="G3" s="10"/>
      <c r="H3" s="12"/>
      <c r="I3" s="12"/>
      <c r="J3" s="10"/>
      <c r="K3" s="13"/>
    </row>
    <row r="4" spans="1:11" x14ac:dyDescent="0.2">
      <c r="A4" s="38" t="s">
        <v>86</v>
      </c>
      <c r="B4" s="39"/>
      <c r="C4" s="40"/>
      <c r="D4" s="10"/>
      <c r="E4" s="10"/>
      <c r="F4" s="10"/>
      <c r="G4" s="10"/>
      <c r="H4" s="12"/>
      <c r="I4" s="12"/>
      <c r="J4" s="10"/>
      <c r="K4" s="13"/>
    </row>
    <row r="5" spans="1:11" x14ac:dyDescent="0.2">
      <c r="A5" s="41"/>
      <c r="B5" s="42"/>
      <c r="C5" s="42"/>
      <c r="D5" s="43"/>
      <c r="E5" s="43"/>
      <c r="F5" s="43"/>
      <c r="G5" s="43"/>
      <c r="H5" s="44"/>
      <c r="I5" s="44"/>
      <c r="J5" s="43"/>
      <c r="K5" s="45"/>
    </row>
    <row r="6" spans="1:11" x14ac:dyDescent="0.2">
      <c r="A6" s="20" t="s">
        <v>67</v>
      </c>
      <c r="B6" s="4" t="s">
        <v>81</v>
      </c>
      <c r="C6" s="46"/>
      <c r="D6" s="47"/>
      <c r="E6" s="47"/>
      <c r="F6" s="47"/>
      <c r="G6" s="47"/>
      <c r="H6" s="48"/>
      <c r="I6" s="48"/>
      <c r="J6" s="49"/>
      <c r="K6" s="20" t="s">
        <v>82</v>
      </c>
    </row>
    <row r="7" spans="1:11" x14ac:dyDescent="0.2">
      <c r="A7" s="50"/>
      <c r="B7" s="51" t="s">
        <v>68</v>
      </c>
      <c r="C7" s="52"/>
      <c r="D7" s="53"/>
      <c r="E7" s="53"/>
      <c r="F7" s="53"/>
      <c r="G7" s="53"/>
      <c r="H7" s="54"/>
      <c r="I7" s="54"/>
      <c r="J7" s="55"/>
      <c r="K7" s="56" t="s">
        <v>69</v>
      </c>
    </row>
    <row r="8" spans="1:11" x14ac:dyDescent="0.2">
      <c r="A8" s="57">
        <v>1</v>
      </c>
      <c r="B8" s="58" t="s">
        <v>474</v>
      </c>
      <c r="C8" s="59"/>
      <c r="D8" s="59"/>
      <c r="E8" s="59"/>
      <c r="F8" s="59"/>
      <c r="G8" s="59"/>
      <c r="H8" s="60"/>
      <c r="I8" s="60"/>
      <c r="J8" s="61"/>
      <c r="K8" s="62">
        <v>8145.88</v>
      </c>
    </row>
    <row r="9" spans="1:11" x14ac:dyDescent="0.2">
      <c r="A9" s="57">
        <f t="shared" ref="A9:A21" si="0">A8+1</f>
        <v>2</v>
      </c>
      <c r="B9" s="58" t="s">
        <v>475</v>
      </c>
      <c r="C9" s="59"/>
      <c r="D9" s="59"/>
      <c r="E9" s="59"/>
      <c r="F9" s="59"/>
      <c r="G9" s="59"/>
      <c r="H9" s="71"/>
      <c r="I9" s="71"/>
      <c r="J9" s="61"/>
      <c r="K9" s="72">
        <v>4306.93</v>
      </c>
    </row>
    <row r="10" spans="1:11" x14ac:dyDescent="0.2">
      <c r="A10" s="57">
        <f t="shared" si="0"/>
        <v>3</v>
      </c>
      <c r="B10" s="58" t="s">
        <v>476</v>
      </c>
      <c r="C10" s="59"/>
      <c r="D10" s="59"/>
      <c r="E10" s="59"/>
      <c r="F10" s="59"/>
      <c r="G10" s="59"/>
      <c r="H10" s="60"/>
      <c r="I10" s="60"/>
      <c r="J10" s="61"/>
      <c r="K10" s="62">
        <v>7072.93</v>
      </c>
    </row>
    <row r="11" spans="1:11" x14ac:dyDescent="0.2">
      <c r="A11" s="57">
        <f t="shared" si="0"/>
        <v>4</v>
      </c>
      <c r="B11" s="58" t="s">
        <v>477</v>
      </c>
      <c r="C11" s="59"/>
      <c r="D11" s="59"/>
      <c r="E11" s="59"/>
      <c r="F11" s="59"/>
      <c r="G11" s="59"/>
      <c r="H11" s="60"/>
      <c r="I11" s="60"/>
      <c r="J11" s="61"/>
      <c r="K11" s="62">
        <v>6576.04</v>
      </c>
    </row>
    <row r="12" spans="1:11" x14ac:dyDescent="0.2">
      <c r="A12" s="57">
        <f t="shared" si="0"/>
        <v>5</v>
      </c>
      <c r="B12" s="58" t="s">
        <v>96</v>
      </c>
      <c r="C12" s="59"/>
      <c r="D12" s="59"/>
      <c r="E12" s="59"/>
      <c r="F12" s="59"/>
      <c r="G12" s="59"/>
      <c r="H12" s="60"/>
      <c r="I12" s="60"/>
      <c r="J12" s="61"/>
      <c r="K12" s="62">
        <v>1420.32</v>
      </c>
    </row>
    <row r="13" spans="1:11" x14ac:dyDescent="0.2">
      <c r="A13" s="57">
        <f t="shared" si="0"/>
        <v>6</v>
      </c>
      <c r="B13" s="58" t="s">
        <v>478</v>
      </c>
      <c r="C13" s="59"/>
      <c r="D13" s="59"/>
      <c r="E13" s="59"/>
      <c r="F13" s="59"/>
      <c r="G13" s="59"/>
      <c r="H13" s="60"/>
      <c r="I13" s="60"/>
      <c r="J13" s="61"/>
      <c r="K13" s="62">
        <v>2811.04</v>
      </c>
    </row>
    <row r="14" spans="1:11" x14ac:dyDescent="0.2">
      <c r="A14" s="57">
        <f t="shared" si="0"/>
        <v>7</v>
      </c>
      <c r="B14" s="58" t="s">
        <v>479</v>
      </c>
      <c r="C14" s="59"/>
      <c r="D14" s="64"/>
      <c r="E14" s="64"/>
      <c r="F14" s="64"/>
      <c r="G14" s="64"/>
      <c r="H14" s="65"/>
      <c r="I14" s="65"/>
      <c r="J14" s="66"/>
      <c r="K14" s="62">
        <v>5801.93</v>
      </c>
    </row>
    <row r="15" spans="1:11" x14ac:dyDescent="0.2">
      <c r="A15" s="57">
        <f t="shared" si="0"/>
        <v>8</v>
      </c>
      <c r="B15" s="58" t="s">
        <v>480</v>
      </c>
      <c r="C15" s="59"/>
      <c r="D15" s="64"/>
      <c r="E15" s="64"/>
      <c r="F15" s="64"/>
      <c r="G15" s="64"/>
      <c r="H15" s="69"/>
      <c r="I15" s="69"/>
      <c r="J15" s="66"/>
      <c r="K15" s="70">
        <v>14250</v>
      </c>
    </row>
    <row r="16" spans="1:11" x14ac:dyDescent="0.2">
      <c r="A16" s="57">
        <f t="shared" si="0"/>
        <v>9</v>
      </c>
      <c r="B16" s="58" t="s">
        <v>481</v>
      </c>
      <c r="C16" s="59"/>
      <c r="D16" s="64"/>
      <c r="E16" s="64"/>
      <c r="F16" s="64"/>
      <c r="G16" s="64"/>
      <c r="H16" s="65"/>
      <c r="I16" s="65"/>
      <c r="J16" s="66"/>
      <c r="K16" s="62">
        <v>66.650000000000006</v>
      </c>
    </row>
    <row r="17" spans="1:11" x14ac:dyDescent="0.2">
      <c r="A17" s="57">
        <f t="shared" si="0"/>
        <v>10</v>
      </c>
      <c r="B17" s="58"/>
      <c r="C17" s="59"/>
      <c r="D17" s="64"/>
      <c r="E17" s="64"/>
      <c r="F17" s="64"/>
      <c r="G17" s="64"/>
      <c r="H17" s="65"/>
      <c r="I17" s="65"/>
      <c r="J17" s="66"/>
      <c r="K17" s="62"/>
    </row>
    <row r="18" spans="1:11" x14ac:dyDescent="0.2">
      <c r="A18" s="57">
        <f t="shared" si="0"/>
        <v>11</v>
      </c>
      <c r="B18" s="58"/>
      <c r="C18" s="59"/>
      <c r="D18" s="64"/>
      <c r="E18" s="64"/>
      <c r="F18" s="64"/>
      <c r="G18" s="64"/>
      <c r="H18" s="65"/>
      <c r="I18" s="65"/>
      <c r="J18" s="66"/>
      <c r="K18" s="62"/>
    </row>
    <row r="19" spans="1:11" x14ac:dyDescent="0.2">
      <c r="A19" s="57">
        <f t="shared" si="0"/>
        <v>12</v>
      </c>
      <c r="B19" s="58"/>
      <c r="C19" s="59"/>
      <c r="D19" s="64"/>
      <c r="E19" s="64"/>
      <c r="F19" s="64"/>
      <c r="G19" s="64"/>
      <c r="H19" s="65"/>
      <c r="I19" s="65"/>
      <c r="J19" s="66"/>
      <c r="K19" s="62"/>
    </row>
    <row r="20" spans="1:11" x14ac:dyDescent="0.2">
      <c r="A20" s="57">
        <f t="shared" si="0"/>
        <v>13</v>
      </c>
      <c r="B20" s="58"/>
      <c r="C20" s="59"/>
      <c r="D20" s="64"/>
      <c r="E20" s="64"/>
      <c r="F20" s="64"/>
      <c r="G20" s="64"/>
      <c r="H20" s="65"/>
      <c r="I20" s="65"/>
      <c r="J20" s="66"/>
      <c r="K20" s="62"/>
    </row>
    <row r="21" spans="1:11" x14ac:dyDescent="0.2">
      <c r="A21" s="57">
        <f t="shared" si="0"/>
        <v>14</v>
      </c>
      <c r="B21" s="67" t="s">
        <v>84</v>
      </c>
      <c r="C21" s="59"/>
      <c r="D21" s="64"/>
      <c r="E21" s="64"/>
      <c r="F21" s="64"/>
      <c r="G21" s="64"/>
      <c r="H21" s="65"/>
      <c r="I21" s="65"/>
      <c r="J21" s="66"/>
      <c r="K21" s="68">
        <f>SUM(K8:K20)</f>
        <v>50451.720000000008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F6F5B-DA5A-4B4C-9B79-B6944EB0A0D8}">
  <dimension ref="A2:L131"/>
  <sheetViews>
    <sheetView tabSelected="1" workbookViewId="0">
      <selection activeCell="K37" sqref="K37"/>
    </sheetView>
  </sheetViews>
  <sheetFormatPr defaultRowHeight="12.75" x14ac:dyDescent="0.2"/>
  <cols>
    <col min="8" max="8" width="35.28515625" customWidth="1"/>
    <col min="11" max="11" width="37" customWidth="1"/>
    <col min="12" max="12" width="18.28515625" customWidth="1"/>
  </cols>
  <sheetData>
    <row r="2" spans="1:12" x14ac:dyDescent="0.2">
      <c r="A2" s="4" t="s">
        <v>65</v>
      </c>
      <c r="B2" s="5"/>
      <c r="C2" s="6"/>
      <c r="D2" s="5"/>
      <c r="E2" s="5"/>
      <c r="F2" s="5"/>
      <c r="G2" s="5"/>
      <c r="H2" s="5"/>
      <c r="I2" s="7"/>
      <c r="J2" s="7"/>
      <c r="K2" s="5"/>
      <c r="L2" s="8"/>
    </row>
    <row r="3" spans="1:12" x14ac:dyDescent="0.2">
      <c r="A3" s="9" t="s">
        <v>590</v>
      </c>
      <c r="B3" s="10"/>
      <c r="C3" s="11"/>
      <c r="D3" s="10"/>
      <c r="E3" s="10"/>
      <c r="F3" s="10"/>
      <c r="G3" s="10"/>
      <c r="H3" s="10"/>
      <c r="I3" s="12"/>
      <c r="J3" s="12"/>
      <c r="K3" s="10"/>
      <c r="L3" s="13"/>
    </row>
    <row r="4" spans="1:12" x14ac:dyDescent="0.2">
      <c r="A4" s="9" t="s">
        <v>482</v>
      </c>
      <c r="B4" s="10"/>
      <c r="C4" s="11"/>
      <c r="D4" s="10"/>
      <c r="E4" s="10"/>
      <c r="F4" s="10"/>
      <c r="G4" s="10"/>
      <c r="H4" s="10"/>
      <c r="I4" s="12"/>
      <c r="J4" s="12"/>
      <c r="K4" s="10"/>
      <c r="L4" s="13"/>
    </row>
    <row r="5" spans="1:12" x14ac:dyDescent="0.2">
      <c r="A5" s="9" t="s">
        <v>66</v>
      </c>
      <c r="B5" s="10"/>
      <c r="C5" s="11"/>
      <c r="D5" s="10"/>
      <c r="E5" s="10"/>
      <c r="F5" s="10"/>
      <c r="G5" s="10"/>
      <c r="H5" s="10"/>
      <c r="I5" s="12"/>
      <c r="J5" s="12"/>
      <c r="K5" s="10"/>
      <c r="L5" s="13"/>
    </row>
    <row r="6" spans="1:12" x14ac:dyDescent="0.2">
      <c r="A6" s="14"/>
      <c r="B6" s="15"/>
      <c r="C6" s="15"/>
      <c r="D6" s="16"/>
      <c r="E6" s="16"/>
      <c r="F6" s="17"/>
      <c r="G6" s="16"/>
      <c r="H6" s="16"/>
      <c r="I6" s="18"/>
      <c r="J6" s="18"/>
      <c r="K6" s="16"/>
      <c r="L6" s="19"/>
    </row>
    <row r="7" spans="1:12" x14ac:dyDescent="0.2">
      <c r="A7" s="20" t="s">
        <v>67</v>
      </c>
      <c r="B7" s="21" t="s">
        <v>0</v>
      </c>
      <c r="C7" s="21" t="s">
        <v>1</v>
      </c>
      <c r="D7" s="22" t="s">
        <v>2</v>
      </c>
      <c r="E7" s="22" t="s">
        <v>3</v>
      </c>
      <c r="F7" s="22" t="s">
        <v>4</v>
      </c>
      <c r="G7" s="22" t="s">
        <v>5</v>
      </c>
      <c r="H7" s="22" t="s">
        <v>6</v>
      </c>
      <c r="I7" s="23" t="s">
        <v>7</v>
      </c>
      <c r="J7" s="23" t="s">
        <v>8</v>
      </c>
      <c r="K7" s="22" t="s">
        <v>9</v>
      </c>
      <c r="L7" s="22" t="s">
        <v>10</v>
      </c>
    </row>
    <row r="8" spans="1:12" x14ac:dyDescent="0.2">
      <c r="A8" s="24"/>
      <c r="B8" s="25" t="s">
        <v>68</v>
      </c>
      <c r="C8" s="25" t="s">
        <v>69</v>
      </c>
      <c r="D8" s="26" t="s">
        <v>70</v>
      </c>
      <c r="E8" s="26" t="s">
        <v>71</v>
      </c>
      <c r="F8" s="26" t="s">
        <v>72</v>
      </c>
      <c r="G8" s="26" t="s">
        <v>73</v>
      </c>
      <c r="H8" s="26" t="s">
        <v>74</v>
      </c>
      <c r="I8" s="27" t="s">
        <v>75</v>
      </c>
      <c r="J8" s="27" t="s">
        <v>76</v>
      </c>
      <c r="K8" s="26" t="s">
        <v>77</v>
      </c>
      <c r="L8" s="26" t="s">
        <v>78</v>
      </c>
    </row>
    <row r="9" spans="1:12" x14ac:dyDescent="0.2">
      <c r="A9" s="28">
        <v>1</v>
      </c>
      <c r="B9" s="29">
        <v>242.54</v>
      </c>
      <c r="C9" s="29">
        <v>930.6</v>
      </c>
      <c r="D9" s="30" t="s">
        <v>483</v>
      </c>
      <c r="E9" s="30" t="s">
        <v>17</v>
      </c>
      <c r="F9" s="31" t="s">
        <v>484</v>
      </c>
      <c r="G9" s="30"/>
      <c r="H9" s="30"/>
      <c r="I9" s="32">
        <v>0</v>
      </c>
      <c r="J9" s="32">
        <v>-9263.58</v>
      </c>
      <c r="K9" s="30" t="s">
        <v>485</v>
      </c>
      <c r="L9" s="30"/>
    </row>
    <row r="10" spans="1:12" x14ac:dyDescent="0.2">
      <c r="A10" s="28">
        <v>2</v>
      </c>
      <c r="B10" s="29">
        <v>242.54</v>
      </c>
      <c r="C10" s="29">
        <v>930.6</v>
      </c>
      <c r="D10" s="30" t="s">
        <v>483</v>
      </c>
      <c r="E10" s="30" t="s">
        <v>23</v>
      </c>
      <c r="F10" s="33" t="s">
        <v>484</v>
      </c>
      <c r="G10" s="34"/>
      <c r="H10" s="34"/>
      <c r="I10" s="32">
        <v>0</v>
      </c>
      <c r="J10" s="32">
        <v>-9263.58</v>
      </c>
      <c r="K10" s="30" t="s">
        <v>485</v>
      </c>
      <c r="L10" s="34"/>
    </row>
    <row r="11" spans="1:12" x14ac:dyDescent="0.2">
      <c r="A11" s="28">
        <v>3</v>
      </c>
      <c r="B11" s="29">
        <v>242.54</v>
      </c>
      <c r="C11" s="29">
        <v>232.1</v>
      </c>
      <c r="D11" s="30" t="s">
        <v>486</v>
      </c>
      <c r="E11" s="30" t="s">
        <v>487</v>
      </c>
      <c r="F11" s="31"/>
      <c r="G11" s="30">
        <v>24623</v>
      </c>
      <c r="H11" s="30" t="s">
        <v>488</v>
      </c>
      <c r="I11" s="32">
        <v>2826.5</v>
      </c>
      <c r="J11" s="32">
        <v>0</v>
      </c>
      <c r="K11" s="30" t="s">
        <v>489</v>
      </c>
      <c r="L11" s="30">
        <v>2804</v>
      </c>
    </row>
    <row r="12" spans="1:12" x14ac:dyDescent="0.2">
      <c r="A12" s="28">
        <v>4</v>
      </c>
      <c r="B12" s="29">
        <v>242.54</v>
      </c>
      <c r="C12" s="29">
        <v>236.5</v>
      </c>
      <c r="D12" s="30" t="s">
        <v>486</v>
      </c>
      <c r="E12" s="30" t="s">
        <v>487</v>
      </c>
      <c r="F12" s="33"/>
      <c r="G12" s="34">
        <v>24623</v>
      </c>
      <c r="H12" s="34" t="s">
        <v>488</v>
      </c>
      <c r="I12" s="32">
        <v>169.59</v>
      </c>
      <c r="J12" s="32">
        <v>0</v>
      </c>
      <c r="K12" s="30" t="s">
        <v>489</v>
      </c>
      <c r="L12" s="34"/>
    </row>
    <row r="13" spans="1:12" x14ac:dyDescent="0.2">
      <c r="A13" s="28">
        <v>5</v>
      </c>
      <c r="B13" s="29">
        <v>242.54</v>
      </c>
      <c r="C13" s="29">
        <v>232.1</v>
      </c>
      <c r="D13" s="30" t="s">
        <v>486</v>
      </c>
      <c r="E13" s="30" t="s">
        <v>156</v>
      </c>
      <c r="F13" s="31"/>
      <c r="G13" s="30">
        <v>181</v>
      </c>
      <c r="H13" s="30" t="s">
        <v>112</v>
      </c>
      <c r="I13" s="32">
        <v>1781.04</v>
      </c>
      <c r="J13" s="32">
        <v>0</v>
      </c>
      <c r="K13" s="30" t="s">
        <v>490</v>
      </c>
      <c r="L13" s="30" t="s">
        <v>491</v>
      </c>
    </row>
    <row r="14" spans="1:12" x14ac:dyDescent="0.2">
      <c r="A14" s="28">
        <v>6</v>
      </c>
      <c r="B14" s="29">
        <v>242.54</v>
      </c>
      <c r="C14" s="29">
        <v>232.1</v>
      </c>
      <c r="D14" s="30" t="s">
        <v>492</v>
      </c>
      <c r="E14" s="30" t="s">
        <v>493</v>
      </c>
      <c r="F14" s="33"/>
      <c r="G14" s="34">
        <v>21952</v>
      </c>
      <c r="H14" s="34" t="s">
        <v>494</v>
      </c>
      <c r="I14" s="32">
        <v>150</v>
      </c>
      <c r="J14" s="32">
        <v>0</v>
      </c>
      <c r="K14" s="30" t="s">
        <v>495</v>
      </c>
      <c r="L14" s="34">
        <v>2024</v>
      </c>
    </row>
    <row r="15" spans="1:12" x14ac:dyDescent="0.2">
      <c r="A15" s="28">
        <v>7</v>
      </c>
      <c r="B15" s="29">
        <v>242.54</v>
      </c>
      <c r="C15" s="29">
        <v>232.1</v>
      </c>
      <c r="D15" s="30" t="s">
        <v>492</v>
      </c>
      <c r="E15" s="30" t="s">
        <v>493</v>
      </c>
      <c r="F15" s="31"/>
      <c r="G15" s="30">
        <v>23043</v>
      </c>
      <c r="H15" s="30" t="s">
        <v>496</v>
      </c>
      <c r="I15" s="32">
        <v>150</v>
      </c>
      <c r="J15" s="32">
        <v>0</v>
      </c>
      <c r="K15" s="30" t="s">
        <v>495</v>
      </c>
      <c r="L15" s="30">
        <v>2024</v>
      </c>
    </row>
    <row r="16" spans="1:12" x14ac:dyDescent="0.2">
      <c r="A16" s="28">
        <v>8</v>
      </c>
      <c r="B16" s="29">
        <v>242.54</v>
      </c>
      <c r="C16" s="29">
        <v>232.1</v>
      </c>
      <c r="D16" s="30" t="s">
        <v>492</v>
      </c>
      <c r="E16" s="30" t="s">
        <v>493</v>
      </c>
      <c r="F16" s="33"/>
      <c r="G16" s="34">
        <v>17473</v>
      </c>
      <c r="H16" s="34" t="s">
        <v>497</v>
      </c>
      <c r="I16" s="32">
        <v>150</v>
      </c>
      <c r="J16" s="32">
        <v>0</v>
      </c>
      <c r="K16" s="30" t="s">
        <v>495</v>
      </c>
      <c r="L16" s="34">
        <v>2024</v>
      </c>
    </row>
    <row r="17" spans="1:12" x14ac:dyDescent="0.2">
      <c r="A17" s="28">
        <v>9</v>
      </c>
      <c r="B17" s="29">
        <v>242.54</v>
      </c>
      <c r="C17" s="29">
        <v>232.1</v>
      </c>
      <c r="D17" s="30" t="s">
        <v>492</v>
      </c>
      <c r="E17" s="30" t="s">
        <v>493</v>
      </c>
      <c r="F17" s="31"/>
      <c r="G17" s="30">
        <v>17909</v>
      </c>
      <c r="H17" s="30" t="s">
        <v>498</v>
      </c>
      <c r="I17" s="32">
        <v>150</v>
      </c>
      <c r="J17" s="32">
        <v>0</v>
      </c>
      <c r="K17" s="30" t="s">
        <v>495</v>
      </c>
      <c r="L17" s="30">
        <v>2024</v>
      </c>
    </row>
    <row r="18" spans="1:12" x14ac:dyDescent="0.2">
      <c r="A18" s="28">
        <v>10</v>
      </c>
      <c r="B18" s="29">
        <v>242.54</v>
      </c>
      <c r="C18" s="29">
        <v>232.1</v>
      </c>
      <c r="D18" s="30" t="s">
        <v>492</v>
      </c>
      <c r="E18" s="30" t="s">
        <v>493</v>
      </c>
      <c r="F18" s="33"/>
      <c r="G18" s="34">
        <v>23044</v>
      </c>
      <c r="H18" s="34" t="s">
        <v>499</v>
      </c>
      <c r="I18" s="32">
        <v>150</v>
      </c>
      <c r="J18" s="32">
        <v>0</v>
      </c>
      <c r="K18" s="30" t="s">
        <v>495</v>
      </c>
      <c r="L18" s="34">
        <v>2024</v>
      </c>
    </row>
    <row r="19" spans="1:12" x14ac:dyDescent="0.2">
      <c r="A19" s="28">
        <v>11</v>
      </c>
      <c r="B19" s="29">
        <v>242.54</v>
      </c>
      <c r="C19" s="29">
        <v>232.1</v>
      </c>
      <c r="D19" s="30" t="s">
        <v>492</v>
      </c>
      <c r="E19" s="30" t="s">
        <v>493</v>
      </c>
      <c r="F19" s="31"/>
      <c r="G19" s="30">
        <v>21547</v>
      </c>
      <c r="H19" s="30" t="s">
        <v>500</v>
      </c>
      <c r="I19" s="32">
        <v>150</v>
      </c>
      <c r="J19" s="32">
        <v>0</v>
      </c>
      <c r="K19" s="30" t="s">
        <v>495</v>
      </c>
      <c r="L19" s="30">
        <v>2024</v>
      </c>
    </row>
    <row r="20" spans="1:12" x14ac:dyDescent="0.2">
      <c r="A20" s="28">
        <v>12</v>
      </c>
      <c r="B20" s="29">
        <v>242.54</v>
      </c>
      <c r="C20" s="29">
        <v>232.1</v>
      </c>
      <c r="D20" s="30" t="s">
        <v>492</v>
      </c>
      <c r="E20" s="30" t="s">
        <v>493</v>
      </c>
      <c r="F20" s="33"/>
      <c r="G20" s="34">
        <v>25430</v>
      </c>
      <c r="H20" s="34" t="s">
        <v>501</v>
      </c>
      <c r="I20" s="32">
        <v>150</v>
      </c>
      <c r="J20" s="32">
        <v>0</v>
      </c>
      <c r="K20" s="30" t="s">
        <v>495</v>
      </c>
      <c r="L20" s="34">
        <v>2024</v>
      </c>
    </row>
    <row r="21" spans="1:12" x14ac:dyDescent="0.2">
      <c r="A21" s="28">
        <v>13</v>
      </c>
      <c r="B21" s="29">
        <v>242.54</v>
      </c>
      <c r="C21" s="29">
        <v>232.1</v>
      </c>
      <c r="D21" s="30" t="s">
        <v>492</v>
      </c>
      <c r="E21" s="30" t="s">
        <v>493</v>
      </c>
      <c r="F21" s="31"/>
      <c r="G21" s="30">
        <v>25431</v>
      </c>
      <c r="H21" s="30" t="s">
        <v>502</v>
      </c>
      <c r="I21" s="32">
        <v>150</v>
      </c>
      <c r="J21" s="32">
        <v>0</v>
      </c>
      <c r="K21" s="30" t="s">
        <v>495</v>
      </c>
      <c r="L21" s="30">
        <v>2024</v>
      </c>
    </row>
    <row r="22" spans="1:12" x14ac:dyDescent="0.2">
      <c r="A22" s="28">
        <v>14</v>
      </c>
      <c r="B22" s="29">
        <v>242.54</v>
      </c>
      <c r="C22" s="29">
        <v>232.1</v>
      </c>
      <c r="D22" s="30" t="s">
        <v>486</v>
      </c>
      <c r="E22" s="30" t="s">
        <v>160</v>
      </c>
      <c r="F22" s="31"/>
      <c r="G22" s="30">
        <v>12</v>
      </c>
      <c r="H22" s="30" t="s">
        <v>139</v>
      </c>
      <c r="I22" s="32">
        <v>1611.04</v>
      </c>
      <c r="J22" s="32">
        <v>0</v>
      </c>
      <c r="K22" s="30" t="s">
        <v>503</v>
      </c>
      <c r="L22" s="30">
        <v>45352</v>
      </c>
    </row>
    <row r="23" spans="1:12" x14ac:dyDescent="0.2">
      <c r="A23" s="28">
        <v>15</v>
      </c>
      <c r="B23" s="29">
        <v>242.54</v>
      </c>
      <c r="C23" s="29">
        <v>930.6</v>
      </c>
      <c r="D23" s="30" t="s">
        <v>483</v>
      </c>
      <c r="E23" s="30" t="s">
        <v>27</v>
      </c>
      <c r="F23" s="33" t="s">
        <v>484</v>
      </c>
      <c r="G23" s="34"/>
      <c r="H23" s="34"/>
      <c r="I23" s="32">
        <v>0</v>
      </c>
      <c r="J23" s="32">
        <v>-9263.58</v>
      </c>
      <c r="K23" s="30" t="s">
        <v>485</v>
      </c>
      <c r="L23" s="34"/>
    </row>
    <row r="24" spans="1:12" x14ac:dyDescent="0.2">
      <c r="A24" s="28">
        <v>16</v>
      </c>
      <c r="B24" s="29">
        <v>242.54</v>
      </c>
      <c r="C24" s="29">
        <v>232.1</v>
      </c>
      <c r="D24" s="30" t="s">
        <v>486</v>
      </c>
      <c r="E24" s="30" t="s">
        <v>170</v>
      </c>
      <c r="F24" s="31"/>
      <c r="G24" s="30">
        <v>181</v>
      </c>
      <c r="H24" s="30" t="s">
        <v>112</v>
      </c>
      <c r="I24" s="32">
        <v>795</v>
      </c>
      <c r="J24" s="32">
        <v>0</v>
      </c>
      <c r="K24" s="30" t="s">
        <v>504</v>
      </c>
      <c r="L24" s="30" t="s">
        <v>505</v>
      </c>
    </row>
    <row r="25" spans="1:12" x14ac:dyDescent="0.2">
      <c r="A25" s="28">
        <v>17</v>
      </c>
      <c r="B25" s="29">
        <v>242.54</v>
      </c>
      <c r="C25" s="29"/>
      <c r="D25" s="30" t="s">
        <v>506</v>
      </c>
      <c r="E25" s="30" t="s">
        <v>507</v>
      </c>
      <c r="F25" s="31" t="s">
        <v>508</v>
      </c>
      <c r="G25" s="30"/>
      <c r="H25" s="30"/>
      <c r="I25" s="32">
        <v>0</v>
      </c>
      <c r="J25" s="32">
        <v>-750</v>
      </c>
      <c r="K25" s="30" t="s">
        <v>509</v>
      </c>
      <c r="L25" s="30"/>
    </row>
    <row r="26" spans="1:12" x14ac:dyDescent="0.2">
      <c r="A26" s="28">
        <v>18</v>
      </c>
      <c r="B26" s="29">
        <v>242.54</v>
      </c>
      <c r="C26" s="29">
        <v>232.1</v>
      </c>
      <c r="D26" s="30" t="s">
        <v>486</v>
      </c>
      <c r="E26" s="30" t="s">
        <v>507</v>
      </c>
      <c r="F26" s="33"/>
      <c r="G26" s="34">
        <v>18104</v>
      </c>
      <c r="H26" s="34" t="s">
        <v>510</v>
      </c>
      <c r="I26" s="32">
        <v>1208.4000000000001</v>
      </c>
      <c r="J26" s="32">
        <v>0</v>
      </c>
      <c r="K26" s="30" t="s">
        <v>511</v>
      </c>
      <c r="L26" s="34">
        <v>479566</v>
      </c>
    </row>
    <row r="27" spans="1:12" x14ac:dyDescent="0.2">
      <c r="A27" s="28">
        <v>19</v>
      </c>
      <c r="B27" s="29">
        <v>242.54</v>
      </c>
      <c r="C27" s="29">
        <v>930.6</v>
      </c>
      <c r="D27" s="30" t="s">
        <v>483</v>
      </c>
      <c r="E27" s="30" t="s">
        <v>31</v>
      </c>
      <c r="F27" s="31" t="s">
        <v>484</v>
      </c>
      <c r="G27" s="30"/>
      <c r="H27" s="30"/>
      <c r="I27" s="32">
        <v>0</v>
      </c>
      <c r="J27" s="32">
        <v>-9263.58</v>
      </c>
      <c r="K27" s="30" t="s">
        <v>485</v>
      </c>
      <c r="L27" s="30"/>
    </row>
    <row r="28" spans="1:12" x14ac:dyDescent="0.2">
      <c r="A28" s="28">
        <v>20</v>
      </c>
      <c r="B28" s="29">
        <v>242.54</v>
      </c>
      <c r="C28" s="29">
        <v>232.1</v>
      </c>
      <c r="D28" s="30" t="s">
        <v>486</v>
      </c>
      <c r="E28" s="30" t="s">
        <v>512</v>
      </c>
      <c r="F28" s="33"/>
      <c r="G28" s="34">
        <v>229</v>
      </c>
      <c r="H28" s="34" t="s">
        <v>513</v>
      </c>
      <c r="I28" s="32">
        <v>4072.94</v>
      </c>
      <c r="J28" s="32">
        <v>0</v>
      </c>
      <c r="K28" s="30" t="s">
        <v>514</v>
      </c>
      <c r="L28" s="34" t="s">
        <v>515</v>
      </c>
    </row>
    <row r="29" spans="1:12" x14ac:dyDescent="0.2">
      <c r="A29" s="28">
        <v>21</v>
      </c>
      <c r="B29" s="29">
        <v>242.54</v>
      </c>
      <c r="C29" s="29">
        <v>232.1</v>
      </c>
      <c r="D29" s="30" t="s">
        <v>486</v>
      </c>
      <c r="E29" s="30" t="s">
        <v>512</v>
      </c>
      <c r="F29" s="31"/>
      <c r="G29" s="30">
        <v>229</v>
      </c>
      <c r="H29" s="30" t="s">
        <v>513</v>
      </c>
      <c r="I29" s="32">
        <v>4072.94</v>
      </c>
      <c r="J29" s="32">
        <v>0</v>
      </c>
      <c r="K29" s="30" t="s">
        <v>514</v>
      </c>
      <c r="L29" s="30" t="s">
        <v>516</v>
      </c>
    </row>
    <row r="30" spans="1:12" x14ac:dyDescent="0.2">
      <c r="A30" s="28">
        <v>22</v>
      </c>
      <c r="B30" s="29">
        <v>242.54</v>
      </c>
      <c r="C30" s="29">
        <v>232.1</v>
      </c>
      <c r="D30" s="30" t="s">
        <v>486</v>
      </c>
      <c r="E30" s="30" t="s">
        <v>512</v>
      </c>
      <c r="F30" s="33"/>
      <c r="G30" s="34">
        <v>117</v>
      </c>
      <c r="H30" s="34" t="s">
        <v>13</v>
      </c>
      <c r="I30" s="32">
        <v>1846.94</v>
      </c>
      <c r="J30" s="32">
        <v>0</v>
      </c>
      <c r="K30" s="30" t="s">
        <v>517</v>
      </c>
      <c r="L30" s="34">
        <v>11723259</v>
      </c>
    </row>
    <row r="31" spans="1:12" x14ac:dyDescent="0.2">
      <c r="A31" s="28">
        <v>23</v>
      </c>
      <c r="B31" s="29">
        <v>242.54</v>
      </c>
      <c r="C31" s="29">
        <v>232.1</v>
      </c>
      <c r="D31" s="30" t="s">
        <v>486</v>
      </c>
      <c r="E31" s="30" t="s">
        <v>512</v>
      </c>
      <c r="F31" s="31"/>
      <c r="G31" s="30">
        <v>117</v>
      </c>
      <c r="H31" s="30" t="s">
        <v>13</v>
      </c>
      <c r="I31" s="32">
        <v>2226</v>
      </c>
      <c r="J31" s="32">
        <v>0</v>
      </c>
      <c r="K31" s="30" t="s">
        <v>518</v>
      </c>
      <c r="L31" s="30">
        <v>11723259</v>
      </c>
    </row>
    <row r="32" spans="1:12" x14ac:dyDescent="0.2">
      <c r="A32" s="28">
        <v>24</v>
      </c>
      <c r="B32" s="29">
        <v>242.54</v>
      </c>
      <c r="C32" s="29">
        <v>232.1</v>
      </c>
      <c r="D32" s="30" t="s">
        <v>486</v>
      </c>
      <c r="E32" s="30" t="s">
        <v>512</v>
      </c>
      <c r="F32" s="33"/>
      <c r="G32" s="34">
        <v>117</v>
      </c>
      <c r="H32" s="34" t="s">
        <v>13</v>
      </c>
      <c r="I32" s="32">
        <v>1846.94</v>
      </c>
      <c r="J32" s="32">
        <v>0</v>
      </c>
      <c r="K32" s="30" t="s">
        <v>517</v>
      </c>
      <c r="L32" s="34">
        <v>11723260</v>
      </c>
    </row>
    <row r="33" spans="1:12" x14ac:dyDescent="0.2">
      <c r="A33" s="28">
        <v>25</v>
      </c>
      <c r="B33" s="29">
        <v>242.54</v>
      </c>
      <c r="C33" s="29">
        <v>232.1</v>
      </c>
      <c r="D33" s="30" t="s">
        <v>486</v>
      </c>
      <c r="E33" s="30" t="s">
        <v>512</v>
      </c>
      <c r="F33" s="31"/>
      <c r="G33" s="30">
        <v>117</v>
      </c>
      <c r="H33" s="30" t="s">
        <v>13</v>
      </c>
      <c r="I33" s="32">
        <v>2226</v>
      </c>
      <c r="J33" s="32">
        <v>0</v>
      </c>
      <c r="K33" s="30" t="s">
        <v>518</v>
      </c>
      <c r="L33" s="30">
        <v>11723260</v>
      </c>
    </row>
    <row r="34" spans="1:12" x14ac:dyDescent="0.2">
      <c r="A34" s="28">
        <v>26</v>
      </c>
      <c r="B34" s="29">
        <v>242.54</v>
      </c>
      <c r="C34" s="29">
        <v>232.1</v>
      </c>
      <c r="D34" s="30" t="s">
        <v>486</v>
      </c>
      <c r="E34" s="30" t="s">
        <v>512</v>
      </c>
      <c r="F34" s="33"/>
      <c r="G34" s="34">
        <v>229</v>
      </c>
      <c r="H34" s="34" t="s">
        <v>513</v>
      </c>
      <c r="I34" s="32">
        <v>0</v>
      </c>
      <c r="J34" s="32">
        <v>-4072.94</v>
      </c>
      <c r="K34" s="30" t="s">
        <v>514</v>
      </c>
      <c r="L34" s="34" t="s">
        <v>516</v>
      </c>
    </row>
    <row r="35" spans="1:12" x14ac:dyDescent="0.2">
      <c r="A35" s="28">
        <v>27</v>
      </c>
      <c r="B35" s="29">
        <v>242.54</v>
      </c>
      <c r="C35" s="29">
        <v>232.1</v>
      </c>
      <c r="D35" s="30" t="s">
        <v>486</v>
      </c>
      <c r="E35" s="30" t="s">
        <v>512</v>
      </c>
      <c r="F35" s="31"/>
      <c r="G35" s="30">
        <v>229</v>
      </c>
      <c r="H35" s="30" t="s">
        <v>513</v>
      </c>
      <c r="I35" s="32">
        <v>0</v>
      </c>
      <c r="J35" s="32">
        <v>-4072.94</v>
      </c>
      <c r="K35" s="30" t="s">
        <v>514</v>
      </c>
      <c r="L35" s="30" t="s">
        <v>515</v>
      </c>
    </row>
    <row r="36" spans="1:12" x14ac:dyDescent="0.2">
      <c r="A36" s="28">
        <v>28</v>
      </c>
      <c r="B36" s="29">
        <v>242.54</v>
      </c>
      <c r="C36" s="29">
        <v>232.1</v>
      </c>
      <c r="D36" s="30" t="s">
        <v>519</v>
      </c>
      <c r="E36" s="30" t="s">
        <v>204</v>
      </c>
      <c r="F36" s="33"/>
      <c r="G36" s="34">
        <v>16525</v>
      </c>
      <c r="H36" s="34" t="s">
        <v>108</v>
      </c>
      <c r="I36" s="32">
        <v>4028.65</v>
      </c>
      <c r="J36" s="32">
        <v>0</v>
      </c>
      <c r="K36" s="30" t="s">
        <v>520</v>
      </c>
      <c r="L36" s="34">
        <v>4514</v>
      </c>
    </row>
    <row r="37" spans="1:12" x14ac:dyDescent="0.2">
      <c r="A37" s="28">
        <v>29</v>
      </c>
      <c r="B37" s="29">
        <v>242.54</v>
      </c>
      <c r="C37" s="29">
        <v>232.1</v>
      </c>
      <c r="D37" s="30" t="s">
        <v>486</v>
      </c>
      <c r="E37" s="30" t="s">
        <v>32</v>
      </c>
      <c r="F37" s="31"/>
      <c r="G37" s="30">
        <v>24638</v>
      </c>
      <c r="H37" s="30" t="s">
        <v>521</v>
      </c>
      <c r="I37" s="32">
        <v>4000</v>
      </c>
      <c r="J37" s="32">
        <v>0</v>
      </c>
      <c r="K37" s="30" t="s">
        <v>522</v>
      </c>
      <c r="L37" s="30" t="s">
        <v>523</v>
      </c>
    </row>
    <row r="38" spans="1:12" x14ac:dyDescent="0.2">
      <c r="A38" s="28">
        <v>30</v>
      </c>
      <c r="B38" s="29">
        <v>242.54</v>
      </c>
      <c r="C38" s="29">
        <v>232.1</v>
      </c>
      <c r="D38" s="30" t="s">
        <v>486</v>
      </c>
      <c r="E38" s="30" t="s">
        <v>213</v>
      </c>
      <c r="F38" s="33"/>
      <c r="G38" s="34">
        <v>181</v>
      </c>
      <c r="H38" s="34" t="s">
        <v>112</v>
      </c>
      <c r="I38" s="32">
        <v>211.92</v>
      </c>
      <c r="J38" s="32">
        <v>0</v>
      </c>
      <c r="K38" s="30" t="s">
        <v>524</v>
      </c>
      <c r="L38" s="34" t="s">
        <v>525</v>
      </c>
    </row>
    <row r="39" spans="1:12" x14ac:dyDescent="0.2">
      <c r="A39" s="28">
        <v>31</v>
      </c>
      <c r="B39" s="29">
        <v>242.54</v>
      </c>
      <c r="C39" s="29">
        <v>232.1</v>
      </c>
      <c r="D39" s="30" t="s">
        <v>519</v>
      </c>
      <c r="E39" s="30" t="s">
        <v>218</v>
      </c>
      <c r="F39" s="31"/>
      <c r="G39" s="30">
        <v>16525</v>
      </c>
      <c r="H39" s="30" t="s">
        <v>108</v>
      </c>
      <c r="I39" s="32">
        <v>238.86</v>
      </c>
      <c r="J39" s="32">
        <v>0</v>
      </c>
      <c r="K39" s="30" t="s">
        <v>520</v>
      </c>
      <c r="L39" s="30">
        <v>4518</v>
      </c>
    </row>
    <row r="40" spans="1:12" x14ac:dyDescent="0.2">
      <c r="A40" s="28">
        <v>32</v>
      </c>
      <c r="B40" s="29">
        <v>242.54</v>
      </c>
      <c r="C40" s="29">
        <v>930.6</v>
      </c>
      <c r="D40" s="30" t="s">
        <v>483</v>
      </c>
      <c r="E40" s="30" t="s">
        <v>35</v>
      </c>
      <c r="F40" s="33" t="s">
        <v>484</v>
      </c>
      <c r="G40" s="34"/>
      <c r="H40" s="34"/>
      <c r="I40" s="32">
        <v>0</v>
      </c>
      <c r="J40" s="32">
        <v>-9263.58</v>
      </c>
      <c r="K40" s="30" t="s">
        <v>485</v>
      </c>
      <c r="L40" s="34"/>
    </row>
    <row r="41" spans="1:12" x14ac:dyDescent="0.2">
      <c r="A41" s="28">
        <v>33</v>
      </c>
      <c r="B41" s="29">
        <v>242.54</v>
      </c>
      <c r="C41" s="29">
        <v>232.1</v>
      </c>
      <c r="D41" s="30" t="s">
        <v>486</v>
      </c>
      <c r="E41" s="30" t="s">
        <v>223</v>
      </c>
      <c r="F41" s="31"/>
      <c r="G41" s="30">
        <v>24623</v>
      </c>
      <c r="H41" s="30" t="s">
        <v>488</v>
      </c>
      <c r="I41" s="32">
        <v>2733.5</v>
      </c>
      <c r="J41" s="32">
        <v>0</v>
      </c>
      <c r="K41" s="30" t="s">
        <v>526</v>
      </c>
      <c r="L41" s="30" t="s">
        <v>527</v>
      </c>
    </row>
    <row r="42" spans="1:12" x14ac:dyDescent="0.2">
      <c r="A42" s="28">
        <v>34</v>
      </c>
      <c r="B42" s="29">
        <v>242.54</v>
      </c>
      <c r="C42" s="29">
        <v>236.5</v>
      </c>
      <c r="D42" s="30" t="s">
        <v>486</v>
      </c>
      <c r="E42" s="30" t="s">
        <v>223</v>
      </c>
      <c r="F42" s="33"/>
      <c r="G42" s="34">
        <v>24623</v>
      </c>
      <c r="H42" s="34" t="s">
        <v>488</v>
      </c>
      <c r="I42" s="32">
        <v>169.59</v>
      </c>
      <c r="J42" s="32">
        <v>0</v>
      </c>
      <c r="K42" s="30" t="s">
        <v>526</v>
      </c>
      <c r="L42" s="34"/>
    </row>
    <row r="43" spans="1:12" x14ac:dyDescent="0.2">
      <c r="A43" s="28">
        <v>35</v>
      </c>
      <c r="B43" s="29">
        <v>242.54</v>
      </c>
      <c r="C43" s="29">
        <v>232.1</v>
      </c>
      <c r="D43" s="30" t="s">
        <v>519</v>
      </c>
      <c r="E43" s="30" t="s">
        <v>528</v>
      </c>
      <c r="F43" s="31"/>
      <c r="G43" s="30">
        <v>16525</v>
      </c>
      <c r="H43" s="30" t="s">
        <v>108</v>
      </c>
      <c r="I43" s="32">
        <v>39.42</v>
      </c>
      <c r="J43" s="32">
        <v>0</v>
      </c>
      <c r="K43" s="30" t="s">
        <v>529</v>
      </c>
      <c r="L43" s="30">
        <v>4520</v>
      </c>
    </row>
    <row r="44" spans="1:12" x14ac:dyDescent="0.2">
      <c r="A44" s="28">
        <v>36</v>
      </c>
      <c r="B44" s="29">
        <v>242.54</v>
      </c>
      <c r="C44" s="29">
        <v>232.1</v>
      </c>
      <c r="D44" s="30" t="s">
        <v>530</v>
      </c>
      <c r="E44" s="30" t="s">
        <v>531</v>
      </c>
      <c r="F44" s="31"/>
      <c r="G44" s="30">
        <v>1558</v>
      </c>
      <c r="H44" s="30" t="s">
        <v>532</v>
      </c>
      <c r="I44" s="32">
        <v>30.15</v>
      </c>
      <c r="J44" s="32">
        <v>0</v>
      </c>
      <c r="K44" s="30" t="s">
        <v>533</v>
      </c>
      <c r="L44" s="30" t="s">
        <v>534</v>
      </c>
    </row>
    <row r="45" spans="1:12" x14ac:dyDescent="0.2">
      <c r="A45" s="28">
        <v>37</v>
      </c>
      <c r="B45" s="29">
        <v>242.54</v>
      </c>
      <c r="C45" s="29">
        <v>232.1</v>
      </c>
      <c r="D45" s="30" t="s">
        <v>530</v>
      </c>
      <c r="E45" s="30" t="s">
        <v>531</v>
      </c>
      <c r="F45" s="33"/>
      <c r="G45" s="34">
        <v>1558</v>
      </c>
      <c r="H45" s="34" t="s">
        <v>532</v>
      </c>
      <c r="I45" s="32">
        <v>30.15</v>
      </c>
      <c r="J45" s="32">
        <v>0</v>
      </c>
      <c r="K45" s="30" t="s">
        <v>533</v>
      </c>
      <c r="L45" s="34" t="s">
        <v>534</v>
      </c>
    </row>
    <row r="46" spans="1:12" x14ac:dyDescent="0.2">
      <c r="A46" s="28">
        <v>38</v>
      </c>
      <c r="B46" s="29">
        <v>242.54</v>
      </c>
      <c r="C46" s="29">
        <v>232.1</v>
      </c>
      <c r="D46" s="30" t="s">
        <v>506</v>
      </c>
      <c r="E46" s="30" t="s">
        <v>36</v>
      </c>
      <c r="F46" s="31"/>
      <c r="G46" s="30">
        <v>14178</v>
      </c>
      <c r="H46" s="30" t="s">
        <v>535</v>
      </c>
      <c r="I46" s="32">
        <v>1500</v>
      </c>
      <c r="J46" s="32">
        <v>0</v>
      </c>
      <c r="K46" s="30" t="s">
        <v>536</v>
      </c>
      <c r="L46" s="30" t="s">
        <v>537</v>
      </c>
    </row>
    <row r="47" spans="1:12" x14ac:dyDescent="0.2">
      <c r="A47" s="28">
        <v>39</v>
      </c>
      <c r="B47" s="29">
        <v>242.54</v>
      </c>
      <c r="C47" s="29">
        <v>232.1</v>
      </c>
      <c r="D47" s="30" t="s">
        <v>506</v>
      </c>
      <c r="E47" s="30" t="s">
        <v>36</v>
      </c>
      <c r="F47" s="31"/>
      <c r="G47" s="30">
        <v>7777</v>
      </c>
      <c r="H47" s="30" t="s">
        <v>538</v>
      </c>
      <c r="I47" s="32">
        <v>1500</v>
      </c>
      <c r="J47" s="32">
        <v>0</v>
      </c>
      <c r="K47" s="30" t="s">
        <v>539</v>
      </c>
      <c r="L47" s="30" t="s">
        <v>540</v>
      </c>
    </row>
    <row r="48" spans="1:12" x14ac:dyDescent="0.2">
      <c r="A48" s="28">
        <v>40</v>
      </c>
      <c r="B48" s="29">
        <v>242.54</v>
      </c>
      <c r="C48" s="29">
        <v>232.1</v>
      </c>
      <c r="D48" s="30" t="s">
        <v>506</v>
      </c>
      <c r="E48" s="30" t="s">
        <v>36</v>
      </c>
      <c r="F48" s="33"/>
      <c r="G48" s="34">
        <v>25556</v>
      </c>
      <c r="H48" s="34" t="s">
        <v>541</v>
      </c>
      <c r="I48" s="32">
        <v>1500</v>
      </c>
      <c r="J48" s="32">
        <v>0</v>
      </c>
      <c r="K48" s="30" t="s">
        <v>542</v>
      </c>
      <c r="L48" s="34" t="s">
        <v>543</v>
      </c>
    </row>
    <row r="49" spans="1:12" x14ac:dyDescent="0.2">
      <c r="A49" s="28">
        <v>41</v>
      </c>
      <c r="B49" s="29">
        <v>242.54</v>
      </c>
      <c r="C49" s="29">
        <v>232.1</v>
      </c>
      <c r="D49" s="30" t="s">
        <v>506</v>
      </c>
      <c r="E49" s="30" t="s">
        <v>36</v>
      </c>
      <c r="F49" s="31"/>
      <c r="G49" s="30">
        <v>9746</v>
      </c>
      <c r="H49" s="30" t="s">
        <v>544</v>
      </c>
      <c r="I49" s="32">
        <v>1500</v>
      </c>
      <c r="J49" s="32">
        <v>0</v>
      </c>
      <c r="K49" s="30" t="s">
        <v>545</v>
      </c>
      <c r="L49" s="30" t="s">
        <v>546</v>
      </c>
    </row>
    <row r="50" spans="1:12" x14ac:dyDescent="0.2">
      <c r="A50" s="28">
        <v>42</v>
      </c>
      <c r="B50" s="29">
        <v>242.54</v>
      </c>
      <c r="C50" s="29">
        <v>131.01</v>
      </c>
      <c r="D50" s="30" t="s">
        <v>547</v>
      </c>
      <c r="E50" s="30" t="s">
        <v>548</v>
      </c>
      <c r="F50" s="33"/>
      <c r="G50" s="34"/>
      <c r="H50" s="34"/>
      <c r="I50" s="32">
        <v>16.32</v>
      </c>
      <c r="J50" s="32">
        <v>0</v>
      </c>
      <c r="K50" s="30" t="s">
        <v>549</v>
      </c>
      <c r="L50" s="34"/>
    </row>
    <row r="51" spans="1:12" x14ac:dyDescent="0.2">
      <c r="A51" s="28">
        <v>43</v>
      </c>
      <c r="B51" s="29">
        <v>242.54</v>
      </c>
      <c r="C51" s="29">
        <v>131.01</v>
      </c>
      <c r="D51" s="30" t="s">
        <v>182</v>
      </c>
      <c r="E51" s="30" t="s">
        <v>548</v>
      </c>
      <c r="F51" s="31"/>
      <c r="G51" s="30"/>
      <c r="H51" s="30"/>
      <c r="I51" s="32">
        <v>87.04</v>
      </c>
      <c r="J51" s="32">
        <v>0</v>
      </c>
      <c r="K51" s="30" t="s">
        <v>184</v>
      </c>
      <c r="L51" s="30"/>
    </row>
    <row r="52" spans="1:12" x14ac:dyDescent="0.2">
      <c r="A52" s="28">
        <v>44</v>
      </c>
      <c r="B52" s="29">
        <v>242.54</v>
      </c>
      <c r="C52" s="29">
        <v>131.01</v>
      </c>
      <c r="D52" s="30" t="s">
        <v>182</v>
      </c>
      <c r="E52" s="30" t="s">
        <v>548</v>
      </c>
      <c r="F52" s="33"/>
      <c r="G52" s="34"/>
      <c r="H52" s="34"/>
      <c r="I52" s="32">
        <v>86</v>
      </c>
      <c r="J52" s="32">
        <v>0</v>
      </c>
      <c r="K52" s="30" t="s">
        <v>184</v>
      </c>
      <c r="L52" s="34"/>
    </row>
    <row r="53" spans="1:12" x14ac:dyDescent="0.2">
      <c r="A53" s="28">
        <v>45</v>
      </c>
      <c r="B53" s="29">
        <v>242.54</v>
      </c>
      <c r="C53" s="29">
        <v>131.01</v>
      </c>
      <c r="D53" s="30" t="s">
        <v>547</v>
      </c>
      <c r="E53" s="30" t="s">
        <v>548</v>
      </c>
      <c r="F53" s="31"/>
      <c r="G53" s="30"/>
      <c r="H53" s="30"/>
      <c r="I53" s="32">
        <v>18.64</v>
      </c>
      <c r="J53" s="32">
        <v>0</v>
      </c>
      <c r="K53" s="30" t="s">
        <v>549</v>
      </c>
      <c r="L53" s="30"/>
    </row>
    <row r="54" spans="1:12" x14ac:dyDescent="0.2">
      <c r="A54" s="28">
        <v>46</v>
      </c>
      <c r="B54" s="29">
        <v>242.54</v>
      </c>
      <c r="C54" s="29">
        <v>131.01</v>
      </c>
      <c r="D54" s="30" t="s">
        <v>182</v>
      </c>
      <c r="E54" s="30" t="s">
        <v>548</v>
      </c>
      <c r="F54" s="33"/>
      <c r="G54" s="34"/>
      <c r="H54" s="34"/>
      <c r="I54" s="32">
        <v>588.1</v>
      </c>
      <c r="J54" s="32">
        <v>0</v>
      </c>
      <c r="K54" s="30" t="s">
        <v>184</v>
      </c>
      <c r="L54" s="34"/>
    </row>
    <row r="55" spans="1:12" x14ac:dyDescent="0.2">
      <c r="A55" s="28">
        <v>47</v>
      </c>
      <c r="B55" s="29">
        <v>242.54</v>
      </c>
      <c r="C55" s="29">
        <v>131.01</v>
      </c>
      <c r="D55" s="30" t="s">
        <v>547</v>
      </c>
      <c r="E55" s="30" t="s">
        <v>548</v>
      </c>
      <c r="F55" s="31"/>
      <c r="G55" s="30"/>
      <c r="H55" s="30"/>
      <c r="I55" s="32">
        <v>37.619999999999997</v>
      </c>
      <c r="J55" s="32">
        <v>0</v>
      </c>
      <c r="K55" s="30" t="s">
        <v>549</v>
      </c>
      <c r="L55" s="30"/>
    </row>
    <row r="56" spans="1:12" x14ac:dyDescent="0.2">
      <c r="A56" s="28">
        <v>48</v>
      </c>
      <c r="B56" s="29">
        <v>242.54</v>
      </c>
      <c r="C56" s="29">
        <v>131.01</v>
      </c>
      <c r="D56" s="30" t="s">
        <v>182</v>
      </c>
      <c r="E56" s="30" t="s">
        <v>548</v>
      </c>
      <c r="F56" s="33"/>
      <c r="G56" s="34"/>
      <c r="H56" s="34"/>
      <c r="I56" s="32">
        <v>250.8</v>
      </c>
      <c r="J56" s="32">
        <v>0</v>
      </c>
      <c r="K56" s="30" t="s">
        <v>184</v>
      </c>
      <c r="L56" s="34"/>
    </row>
    <row r="57" spans="1:12" x14ac:dyDescent="0.2">
      <c r="A57" s="28">
        <v>49</v>
      </c>
      <c r="B57" s="29">
        <v>242.54</v>
      </c>
      <c r="C57" s="29">
        <v>131.01</v>
      </c>
      <c r="D57" s="30" t="s">
        <v>182</v>
      </c>
      <c r="E57" s="30" t="s">
        <v>548</v>
      </c>
      <c r="F57" s="31"/>
      <c r="G57" s="30"/>
      <c r="H57" s="30"/>
      <c r="I57" s="32">
        <v>703</v>
      </c>
      <c r="J57" s="32">
        <v>0</v>
      </c>
      <c r="K57" s="30" t="s">
        <v>184</v>
      </c>
      <c r="L57" s="30"/>
    </row>
    <row r="58" spans="1:12" x14ac:dyDescent="0.2">
      <c r="A58" s="28">
        <v>50</v>
      </c>
      <c r="B58" s="29">
        <v>242.54</v>
      </c>
      <c r="C58" s="29">
        <v>131.01</v>
      </c>
      <c r="D58" s="30" t="s">
        <v>547</v>
      </c>
      <c r="E58" s="30" t="s">
        <v>548</v>
      </c>
      <c r="F58" s="33"/>
      <c r="G58" s="34"/>
      <c r="H58" s="34"/>
      <c r="I58" s="32">
        <v>46.89</v>
      </c>
      <c r="J58" s="32">
        <v>0</v>
      </c>
      <c r="K58" s="30" t="s">
        <v>549</v>
      </c>
      <c r="L58" s="34"/>
    </row>
    <row r="59" spans="1:12" x14ac:dyDescent="0.2">
      <c r="A59" s="28">
        <v>51</v>
      </c>
      <c r="B59" s="29">
        <v>242.54</v>
      </c>
      <c r="C59" s="29">
        <v>131.01</v>
      </c>
      <c r="D59" s="30" t="s">
        <v>547</v>
      </c>
      <c r="E59" s="30" t="s">
        <v>548</v>
      </c>
      <c r="F59" s="31"/>
      <c r="G59" s="30"/>
      <c r="H59" s="30"/>
      <c r="I59" s="32">
        <v>16.13</v>
      </c>
      <c r="J59" s="32">
        <v>0</v>
      </c>
      <c r="K59" s="30" t="s">
        <v>549</v>
      </c>
      <c r="L59" s="30"/>
    </row>
    <row r="60" spans="1:12" x14ac:dyDescent="0.2">
      <c r="A60" s="28">
        <v>52</v>
      </c>
      <c r="B60" s="29">
        <v>242.54</v>
      </c>
      <c r="C60" s="29">
        <v>131.01</v>
      </c>
      <c r="D60" s="30" t="s">
        <v>182</v>
      </c>
      <c r="E60" s="30" t="s">
        <v>548</v>
      </c>
      <c r="F60" s="33"/>
      <c r="G60" s="34"/>
      <c r="H60" s="34"/>
      <c r="I60" s="32">
        <v>302.01</v>
      </c>
      <c r="J60" s="32">
        <v>0</v>
      </c>
      <c r="K60" s="30" t="s">
        <v>184</v>
      </c>
      <c r="L60" s="34"/>
    </row>
    <row r="61" spans="1:12" x14ac:dyDescent="0.2">
      <c r="A61" s="28">
        <v>53</v>
      </c>
      <c r="B61" s="29">
        <v>242.54</v>
      </c>
      <c r="C61" s="29">
        <v>131.01</v>
      </c>
      <c r="D61" s="30" t="s">
        <v>182</v>
      </c>
      <c r="E61" s="30" t="s">
        <v>548</v>
      </c>
      <c r="F61" s="31"/>
      <c r="G61" s="30"/>
      <c r="H61" s="30"/>
      <c r="I61" s="32">
        <v>107.5</v>
      </c>
      <c r="J61" s="32">
        <v>0</v>
      </c>
      <c r="K61" s="30" t="s">
        <v>184</v>
      </c>
      <c r="L61" s="30"/>
    </row>
    <row r="62" spans="1:12" x14ac:dyDescent="0.2">
      <c r="A62" s="28">
        <v>54</v>
      </c>
      <c r="B62" s="29">
        <v>242.54</v>
      </c>
      <c r="C62" s="29">
        <v>131.01</v>
      </c>
      <c r="D62" s="30" t="s">
        <v>182</v>
      </c>
      <c r="E62" s="30" t="s">
        <v>548</v>
      </c>
      <c r="F62" s="33"/>
      <c r="G62" s="34"/>
      <c r="H62" s="34"/>
      <c r="I62" s="32">
        <v>86.98</v>
      </c>
      <c r="J62" s="32">
        <v>0</v>
      </c>
      <c r="K62" s="30" t="s">
        <v>184</v>
      </c>
      <c r="L62" s="34"/>
    </row>
    <row r="63" spans="1:12" x14ac:dyDescent="0.2">
      <c r="A63" s="28">
        <v>55</v>
      </c>
      <c r="B63" s="29">
        <v>242.54</v>
      </c>
      <c r="C63" s="29">
        <v>131.01</v>
      </c>
      <c r="D63" s="30" t="s">
        <v>547</v>
      </c>
      <c r="E63" s="30" t="s">
        <v>548</v>
      </c>
      <c r="F63" s="31"/>
      <c r="G63" s="30"/>
      <c r="H63" s="30"/>
      <c r="I63" s="32">
        <v>148.33000000000001</v>
      </c>
      <c r="J63" s="32">
        <v>0</v>
      </c>
      <c r="K63" s="30" t="s">
        <v>549</v>
      </c>
      <c r="L63" s="30"/>
    </row>
    <row r="64" spans="1:12" x14ac:dyDescent="0.2">
      <c r="A64" s="28">
        <v>56</v>
      </c>
      <c r="B64" s="29">
        <v>242.54</v>
      </c>
      <c r="C64" s="29">
        <v>131.01</v>
      </c>
      <c r="D64" s="30" t="s">
        <v>182</v>
      </c>
      <c r="E64" s="30" t="s">
        <v>548</v>
      </c>
      <c r="F64" s="33"/>
      <c r="G64" s="34"/>
      <c r="H64" s="34"/>
      <c r="I64" s="32">
        <v>452</v>
      </c>
      <c r="J64" s="32">
        <v>0</v>
      </c>
      <c r="K64" s="30" t="s">
        <v>184</v>
      </c>
      <c r="L64" s="34"/>
    </row>
    <row r="65" spans="1:12" x14ac:dyDescent="0.2">
      <c r="A65" s="28">
        <v>57</v>
      </c>
      <c r="B65" s="29">
        <v>242.54</v>
      </c>
      <c r="C65" s="29">
        <v>131.01</v>
      </c>
      <c r="D65" s="30" t="s">
        <v>182</v>
      </c>
      <c r="E65" s="30" t="s">
        <v>548</v>
      </c>
      <c r="F65" s="31"/>
      <c r="G65" s="30"/>
      <c r="H65" s="30"/>
      <c r="I65" s="32">
        <v>89.54</v>
      </c>
      <c r="J65" s="32">
        <v>0</v>
      </c>
      <c r="K65" s="30" t="s">
        <v>184</v>
      </c>
      <c r="L65" s="30"/>
    </row>
    <row r="66" spans="1:12" x14ac:dyDescent="0.2">
      <c r="A66" s="28">
        <v>58</v>
      </c>
      <c r="B66" s="29">
        <v>242.54</v>
      </c>
      <c r="C66" s="29">
        <v>232.1</v>
      </c>
      <c r="D66" s="30" t="s">
        <v>486</v>
      </c>
      <c r="E66" s="30" t="s">
        <v>233</v>
      </c>
      <c r="F66" s="31"/>
      <c r="G66" s="30">
        <v>181</v>
      </c>
      <c r="H66" s="30" t="s">
        <v>112</v>
      </c>
      <c r="I66" s="32">
        <v>19.079999999999998</v>
      </c>
      <c r="J66" s="32">
        <v>0</v>
      </c>
      <c r="K66" s="30" t="s">
        <v>550</v>
      </c>
      <c r="L66" s="30" t="s">
        <v>551</v>
      </c>
    </row>
    <row r="67" spans="1:12" x14ac:dyDescent="0.2">
      <c r="A67" s="28">
        <v>59</v>
      </c>
      <c r="B67" s="29">
        <v>242.54</v>
      </c>
      <c r="C67" s="29">
        <v>232.1</v>
      </c>
      <c r="D67" s="30" t="s">
        <v>486</v>
      </c>
      <c r="E67" s="30" t="s">
        <v>233</v>
      </c>
      <c r="F67" s="33"/>
      <c r="G67" s="34">
        <v>181</v>
      </c>
      <c r="H67" s="34" t="s">
        <v>112</v>
      </c>
      <c r="I67" s="32">
        <v>38.159999999999997</v>
      </c>
      <c r="J67" s="32">
        <v>0</v>
      </c>
      <c r="K67" s="30" t="s">
        <v>550</v>
      </c>
      <c r="L67" s="34" t="s">
        <v>551</v>
      </c>
    </row>
    <row r="68" spans="1:12" x14ac:dyDescent="0.2">
      <c r="A68" s="28">
        <v>60</v>
      </c>
      <c r="B68" s="29">
        <v>242.54</v>
      </c>
      <c r="C68" s="29">
        <v>232.1</v>
      </c>
      <c r="D68" s="30" t="s">
        <v>552</v>
      </c>
      <c r="E68" s="30" t="s">
        <v>233</v>
      </c>
      <c r="F68" s="31"/>
      <c r="G68" s="30">
        <v>181</v>
      </c>
      <c r="H68" s="30" t="s">
        <v>112</v>
      </c>
      <c r="I68" s="32">
        <v>41.19</v>
      </c>
      <c r="J68" s="32">
        <v>0</v>
      </c>
      <c r="K68" s="30" t="s">
        <v>553</v>
      </c>
      <c r="L68" s="30" t="s">
        <v>551</v>
      </c>
    </row>
    <row r="69" spans="1:12" x14ac:dyDescent="0.2">
      <c r="A69" s="28">
        <v>61</v>
      </c>
      <c r="B69" s="29">
        <v>242.54</v>
      </c>
      <c r="C69" s="29">
        <v>232.1</v>
      </c>
      <c r="D69" s="30" t="s">
        <v>552</v>
      </c>
      <c r="E69" s="30" t="s">
        <v>233</v>
      </c>
      <c r="F69" s="31"/>
      <c r="G69" s="30">
        <v>181</v>
      </c>
      <c r="H69" s="30" t="s">
        <v>112</v>
      </c>
      <c r="I69" s="32">
        <v>48.69</v>
      </c>
      <c r="J69" s="32">
        <v>0</v>
      </c>
      <c r="K69" s="30" t="s">
        <v>553</v>
      </c>
      <c r="L69" s="30" t="s">
        <v>551</v>
      </c>
    </row>
    <row r="70" spans="1:12" x14ac:dyDescent="0.2">
      <c r="A70" s="28">
        <v>62</v>
      </c>
      <c r="B70" s="29">
        <v>242.54</v>
      </c>
      <c r="C70" s="29">
        <v>232.1</v>
      </c>
      <c r="D70" s="30" t="s">
        <v>486</v>
      </c>
      <c r="E70" s="30" t="s">
        <v>233</v>
      </c>
      <c r="F70" s="33"/>
      <c r="G70" s="34">
        <v>181</v>
      </c>
      <c r="H70" s="34" t="s">
        <v>112</v>
      </c>
      <c r="I70" s="32">
        <v>9.41</v>
      </c>
      <c r="J70" s="32">
        <v>0</v>
      </c>
      <c r="K70" s="30" t="s">
        <v>554</v>
      </c>
      <c r="L70" s="34" t="s">
        <v>555</v>
      </c>
    </row>
    <row r="71" spans="1:12" x14ac:dyDescent="0.2">
      <c r="A71" s="28">
        <v>63</v>
      </c>
      <c r="B71" s="29">
        <v>242.54</v>
      </c>
      <c r="C71" s="29">
        <v>232.1</v>
      </c>
      <c r="D71" s="30" t="s">
        <v>486</v>
      </c>
      <c r="E71" s="30" t="s">
        <v>556</v>
      </c>
      <c r="F71" s="31"/>
      <c r="G71" s="30">
        <v>12</v>
      </c>
      <c r="H71" s="30" t="s">
        <v>139</v>
      </c>
      <c r="I71" s="32">
        <v>241.69</v>
      </c>
      <c r="J71" s="32">
        <v>0</v>
      </c>
      <c r="K71" s="30" t="s">
        <v>557</v>
      </c>
      <c r="L71" s="30">
        <v>45444</v>
      </c>
    </row>
    <row r="72" spans="1:12" x14ac:dyDescent="0.2">
      <c r="A72" s="28">
        <v>64</v>
      </c>
      <c r="B72" s="29">
        <v>242.54</v>
      </c>
      <c r="C72" s="29">
        <v>232.1</v>
      </c>
      <c r="D72" s="30" t="s">
        <v>486</v>
      </c>
      <c r="E72" s="30" t="s">
        <v>556</v>
      </c>
      <c r="F72" s="33"/>
      <c r="G72" s="34">
        <v>12</v>
      </c>
      <c r="H72" s="34" t="s">
        <v>139</v>
      </c>
      <c r="I72" s="32">
        <v>193.36</v>
      </c>
      <c r="J72" s="32">
        <v>0</v>
      </c>
      <c r="K72" s="30" t="s">
        <v>557</v>
      </c>
      <c r="L72" s="34">
        <v>45444</v>
      </c>
    </row>
    <row r="73" spans="1:12" x14ac:dyDescent="0.2">
      <c r="A73" s="28">
        <v>65</v>
      </c>
      <c r="B73" s="29">
        <v>242.54</v>
      </c>
      <c r="C73" s="29">
        <v>232.1</v>
      </c>
      <c r="D73" s="30" t="s">
        <v>486</v>
      </c>
      <c r="E73" s="30" t="s">
        <v>556</v>
      </c>
      <c r="F73" s="31"/>
      <c r="G73" s="30">
        <v>12</v>
      </c>
      <c r="H73" s="30" t="s">
        <v>139</v>
      </c>
      <c r="I73" s="32">
        <v>179.44</v>
      </c>
      <c r="J73" s="32">
        <v>0</v>
      </c>
      <c r="K73" s="30" t="s">
        <v>557</v>
      </c>
      <c r="L73" s="30">
        <v>45444</v>
      </c>
    </row>
    <row r="74" spans="1:12" x14ac:dyDescent="0.2">
      <c r="A74" s="28">
        <v>66</v>
      </c>
      <c r="B74" s="29">
        <v>242.54</v>
      </c>
      <c r="C74" s="29">
        <v>232.1</v>
      </c>
      <c r="D74" s="30" t="s">
        <v>506</v>
      </c>
      <c r="E74" s="30" t="s">
        <v>558</v>
      </c>
      <c r="F74" s="33"/>
      <c r="G74" s="34">
        <v>7777</v>
      </c>
      <c r="H74" s="34" t="s">
        <v>538</v>
      </c>
      <c r="I74" s="32">
        <v>1500</v>
      </c>
      <c r="J74" s="32">
        <v>0</v>
      </c>
      <c r="K74" s="30" t="s">
        <v>559</v>
      </c>
      <c r="L74" s="34" t="s">
        <v>560</v>
      </c>
    </row>
    <row r="75" spans="1:12" x14ac:dyDescent="0.2">
      <c r="A75" s="28">
        <v>67</v>
      </c>
      <c r="B75" s="29">
        <v>242.54</v>
      </c>
      <c r="C75" s="29">
        <v>232.1</v>
      </c>
      <c r="D75" s="30" t="s">
        <v>506</v>
      </c>
      <c r="E75" s="30" t="s">
        <v>558</v>
      </c>
      <c r="F75" s="31"/>
      <c r="G75" s="30">
        <v>18484</v>
      </c>
      <c r="H75" s="30" t="s">
        <v>561</v>
      </c>
      <c r="I75" s="32">
        <v>1500</v>
      </c>
      <c r="J75" s="32">
        <v>0</v>
      </c>
      <c r="K75" s="30" t="s">
        <v>562</v>
      </c>
      <c r="L75" s="30" t="s">
        <v>563</v>
      </c>
    </row>
    <row r="76" spans="1:12" x14ac:dyDescent="0.2">
      <c r="A76" s="28">
        <v>68</v>
      </c>
      <c r="B76" s="29">
        <v>242.54</v>
      </c>
      <c r="C76" s="29">
        <v>232.1</v>
      </c>
      <c r="D76" s="30" t="s">
        <v>506</v>
      </c>
      <c r="E76" s="30" t="s">
        <v>558</v>
      </c>
      <c r="F76" s="33"/>
      <c r="G76" s="34">
        <v>8723</v>
      </c>
      <c r="H76" s="34" t="s">
        <v>564</v>
      </c>
      <c r="I76" s="32">
        <v>1500</v>
      </c>
      <c r="J76" s="32">
        <v>0</v>
      </c>
      <c r="K76" s="30" t="s">
        <v>565</v>
      </c>
      <c r="L76" s="34" t="s">
        <v>566</v>
      </c>
    </row>
    <row r="77" spans="1:12" x14ac:dyDescent="0.2">
      <c r="A77" s="28">
        <v>69</v>
      </c>
      <c r="B77" s="29">
        <v>242.54</v>
      </c>
      <c r="C77" s="29">
        <v>408.2</v>
      </c>
      <c r="D77" s="30" t="s">
        <v>194</v>
      </c>
      <c r="E77" s="30" t="s">
        <v>39</v>
      </c>
      <c r="F77" s="31"/>
      <c r="G77" s="30"/>
      <c r="H77" s="30"/>
      <c r="I77" s="32">
        <v>0.01</v>
      </c>
      <c r="J77" s="32">
        <v>0</v>
      </c>
      <c r="K77" s="30" t="s">
        <v>195</v>
      </c>
      <c r="L77" s="30"/>
    </row>
    <row r="78" spans="1:12" x14ac:dyDescent="0.2">
      <c r="A78" s="28">
        <v>70</v>
      </c>
      <c r="B78" s="29">
        <v>242.54</v>
      </c>
      <c r="C78" s="29">
        <v>408.2</v>
      </c>
      <c r="D78" s="30" t="s">
        <v>194</v>
      </c>
      <c r="E78" s="30" t="s">
        <v>39</v>
      </c>
      <c r="F78" s="33"/>
      <c r="G78" s="34"/>
      <c r="H78" s="34"/>
      <c r="I78" s="32">
        <v>0.01</v>
      </c>
      <c r="J78" s="32">
        <v>0</v>
      </c>
      <c r="K78" s="30" t="s">
        <v>195</v>
      </c>
      <c r="L78" s="34"/>
    </row>
    <row r="79" spans="1:12" x14ac:dyDescent="0.2">
      <c r="A79" s="28">
        <v>71</v>
      </c>
      <c r="B79" s="29">
        <v>242.54</v>
      </c>
      <c r="C79" s="29">
        <v>408.2</v>
      </c>
      <c r="D79" s="30" t="s">
        <v>194</v>
      </c>
      <c r="E79" s="30" t="s">
        <v>39</v>
      </c>
      <c r="F79" s="31"/>
      <c r="G79" s="30"/>
      <c r="H79" s="30"/>
      <c r="I79" s="32">
        <v>0.1</v>
      </c>
      <c r="J79" s="32">
        <v>0</v>
      </c>
      <c r="K79" s="30" t="s">
        <v>195</v>
      </c>
      <c r="L79" s="30"/>
    </row>
    <row r="80" spans="1:12" x14ac:dyDescent="0.2">
      <c r="A80" s="28">
        <v>72</v>
      </c>
      <c r="B80" s="29">
        <v>242.54</v>
      </c>
      <c r="C80" s="29">
        <v>408.2</v>
      </c>
      <c r="D80" s="30" t="s">
        <v>194</v>
      </c>
      <c r="E80" s="30" t="s">
        <v>39</v>
      </c>
      <c r="F80" s="33"/>
      <c r="G80" s="34"/>
      <c r="H80" s="34"/>
      <c r="I80" s="32">
        <v>0.04</v>
      </c>
      <c r="J80" s="32">
        <v>0</v>
      </c>
      <c r="K80" s="30" t="s">
        <v>195</v>
      </c>
      <c r="L80" s="34"/>
    </row>
    <row r="81" spans="1:12" x14ac:dyDescent="0.2">
      <c r="A81" s="28">
        <v>73</v>
      </c>
      <c r="B81" s="29">
        <v>242.54</v>
      </c>
      <c r="C81" s="29">
        <v>408.2</v>
      </c>
      <c r="D81" s="30" t="s">
        <v>194</v>
      </c>
      <c r="E81" s="30" t="s">
        <v>39</v>
      </c>
      <c r="F81" s="31"/>
      <c r="G81" s="30"/>
      <c r="H81" s="30"/>
      <c r="I81" s="32">
        <v>0.11</v>
      </c>
      <c r="J81" s="32">
        <v>0</v>
      </c>
      <c r="K81" s="30" t="s">
        <v>195</v>
      </c>
      <c r="L81" s="30"/>
    </row>
    <row r="82" spans="1:12" x14ac:dyDescent="0.2">
      <c r="A82" s="28">
        <v>74</v>
      </c>
      <c r="B82" s="29">
        <v>242.54</v>
      </c>
      <c r="C82" s="29">
        <v>408.2</v>
      </c>
      <c r="D82" s="30" t="s">
        <v>194</v>
      </c>
      <c r="E82" s="30" t="s">
        <v>39</v>
      </c>
      <c r="F82" s="33"/>
      <c r="G82" s="34"/>
      <c r="H82" s="34"/>
      <c r="I82" s="32">
        <v>7.0000000000000007E-2</v>
      </c>
      <c r="J82" s="32">
        <v>0</v>
      </c>
      <c r="K82" s="30" t="s">
        <v>195</v>
      </c>
      <c r="L82" s="34"/>
    </row>
    <row r="83" spans="1:12" x14ac:dyDescent="0.2">
      <c r="A83" s="28">
        <v>75</v>
      </c>
      <c r="B83" s="29">
        <v>242.54</v>
      </c>
      <c r="C83" s="29">
        <v>408.2</v>
      </c>
      <c r="D83" s="30" t="s">
        <v>194</v>
      </c>
      <c r="E83" s="30" t="s">
        <v>39</v>
      </c>
      <c r="F83" s="31"/>
      <c r="G83" s="30"/>
      <c r="H83" s="30"/>
      <c r="I83" s="32">
        <v>0.01</v>
      </c>
      <c r="J83" s="32">
        <v>0</v>
      </c>
      <c r="K83" s="30" t="s">
        <v>195</v>
      </c>
      <c r="L83" s="30"/>
    </row>
    <row r="84" spans="1:12" x14ac:dyDescent="0.2">
      <c r="A84" s="28">
        <v>76</v>
      </c>
      <c r="B84" s="29">
        <v>242.54</v>
      </c>
      <c r="C84" s="29">
        <v>408.2</v>
      </c>
      <c r="D84" s="30" t="s">
        <v>194</v>
      </c>
      <c r="E84" s="30" t="s">
        <v>39</v>
      </c>
      <c r="F84" s="33"/>
      <c r="G84" s="34"/>
      <c r="H84" s="34"/>
      <c r="I84" s="32">
        <v>0.09</v>
      </c>
      <c r="J84" s="32">
        <v>0</v>
      </c>
      <c r="K84" s="30" t="s">
        <v>195</v>
      </c>
      <c r="L84" s="34"/>
    </row>
    <row r="85" spans="1:12" x14ac:dyDescent="0.2">
      <c r="A85" s="28">
        <v>77</v>
      </c>
      <c r="B85" s="29">
        <v>242.54</v>
      </c>
      <c r="C85" s="29">
        <v>408.3</v>
      </c>
      <c r="D85" s="30" t="s">
        <v>194</v>
      </c>
      <c r="E85" s="30" t="s">
        <v>39</v>
      </c>
      <c r="F85" s="31"/>
      <c r="G85" s="30"/>
      <c r="H85" s="30"/>
      <c r="I85" s="32">
        <v>8.3000000000000007</v>
      </c>
      <c r="J85" s="32">
        <v>0</v>
      </c>
      <c r="K85" s="30" t="s">
        <v>195</v>
      </c>
      <c r="L85" s="30"/>
    </row>
    <row r="86" spans="1:12" x14ac:dyDescent="0.2">
      <c r="A86" s="28">
        <v>78</v>
      </c>
      <c r="B86" s="29">
        <v>242.54</v>
      </c>
      <c r="C86" s="29">
        <v>408.3</v>
      </c>
      <c r="D86" s="30" t="s">
        <v>194</v>
      </c>
      <c r="E86" s="30" t="s">
        <v>39</v>
      </c>
      <c r="F86" s="33"/>
      <c r="G86" s="34"/>
      <c r="H86" s="34"/>
      <c r="I86" s="32">
        <v>8.1999999999999993</v>
      </c>
      <c r="J86" s="32">
        <v>0</v>
      </c>
      <c r="K86" s="30" t="s">
        <v>195</v>
      </c>
      <c r="L86" s="34"/>
    </row>
    <row r="87" spans="1:12" x14ac:dyDescent="0.2">
      <c r="A87" s="28">
        <v>79</v>
      </c>
      <c r="B87" s="29">
        <v>242.54</v>
      </c>
      <c r="C87" s="29">
        <v>408.3</v>
      </c>
      <c r="D87" s="30" t="s">
        <v>194</v>
      </c>
      <c r="E87" s="30" t="s">
        <v>39</v>
      </c>
      <c r="F87" s="31"/>
      <c r="G87" s="30"/>
      <c r="H87" s="30"/>
      <c r="I87" s="32">
        <v>56.09</v>
      </c>
      <c r="J87" s="32">
        <v>0</v>
      </c>
      <c r="K87" s="30" t="s">
        <v>195</v>
      </c>
      <c r="L87" s="30"/>
    </row>
    <row r="88" spans="1:12" x14ac:dyDescent="0.2">
      <c r="A88" s="28">
        <v>80</v>
      </c>
      <c r="B88" s="29">
        <v>242.54</v>
      </c>
      <c r="C88" s="29">
        <v>408.3</v>
      </c>
      <c r="D88" s="30" t="s">
        <v>194</v>
      </c>
      <c r="E88" s="30" t="s">
        <v>39</v>
      </c>
      <c r="F88" s="31"/>
      <c r="G88" s="30"/>
      <c r="H88" s="30"/>
      <c r="I88" s="32">
        <v>23.92</v>
      </c>
      <c r="J88" s="32">
        <v>0</v>
      </c>
      <c r="K88" s="30" t="s">
        <v>195</v>
      </c>
      <c r="L88" s="30"/>
    </row>
    <row r="89" spans="1:12" x14ac:dyDescent="0.2">
      <c r="A89" s="28">
        <v>81</v>
      </c>
      <c r="B89" s="29">
        <v>242.54</v>
      </c>
      <c r="C89" s="29">
        <v>408.3</v>
      </c>
      <c r="D89" s="30" t="s">
        <v>194</v>
      </c>
      <c r="E89" s="30" t="s">
        <v>39</v>
      </c>
      <c r="F89" s="33"/>
      <c r="G89" s="34"/>
      <c r="H89" s="34"/>
      <c r="I89" s="32">
        <v>67.05</v>
      </c>
      <c r="J89" s="32">
        <v>0</v>
      </c>
      <c r="K89" s="30" t="s">
        <v>195</v>
      </c>
      <c r="L89" s="34"/>
    </row>
    <row r="90" spans="1:12" x14ac:dyDescent="0.2">
      <c r="A90" s="28">
        <v>82</v>
      </c>
      <c r="B90" s="29">
        <v>242.54</v>
      </c>
      <c r="C90" s="29">
        <v>408.3</v>
      </c>
      <c r="D90" s="30" t="s">
        <v>194</v>
      </c>
      <c r="E90" s="30" t="s">
        <v>39</v>
      </c>
      <c r="F90" s="31"/>
      <c r="G90" s="30"/>
      <c r="H90" s="30"/>
      <c r="I90" s="32">
        <v>39.06</v>
      </c>
      <c r="J90" s="32">
        <v>0</v>
      </c>
      <c r="K90" s="30" t="s">
        <v>195</v>
      </c>
      <c r="L90" s="30"/>
    </row>
    <row r="91" spans="1:12" x14ac:dyDescent="0.2">
      <c r="A91" s="28">
        <v>83</v>
      </c>
      <c r="B91" s="29">
        <v>242.54</v>
      </c>
      <c r="C91" s="29">
        <v>408.3</v>
      </c>
      <c r="D91" s="30" t="s">
        <v>194</v>
      </c>
      <c r="E91" s="30" t="s">
        <v>39</v>
      </c>
      <c r="F91" s="31"/>
      <c r="G91" s="30"/>
      <c r="H91" s="30"/>
      <c r="I91" s="32">
        <v>8.3000000000000007</v>
      </c>
      <c r="J91" s="32">
        <v>0</v>
      </c>
      <c r="K91" s="30" t="s">
        <v>195</v>
      </c>
      <c r="L91" s="30"/>
    </row>
    <row r="92" spans="1:12" x14ac:dyDescent="0.2">
      <c r="A92" s="28">
        <v>84</v>
      </c>
      <c r="B92" s="29">
        <v>242.54</v>
      </c>
      <c r="C92" s="29">
        <v>408.3</v>
      </c>
      <c r="D92" s="30" t="s">
        <v>194</v>
      </c>
      <c r="E92" s="30" t="s">
        <v>39</v>
      </c>
      <c r="F92" s="33"/>
      <c r="G92" s="34"/>
      <c r="H92" s="34"/>
      <c r="I92" s="32">
        <v>51.65</v>
      </c>
      <c r="J92" s="32">
        <v>0</v>
      </c>
      <c r="K92" s="30" t="s">
        <v>195</v>
      </c>
      <c r="L92" s="34"/>
    </row>
    <row r="93" spans="1:12" x14ac:dyDescent="0.2">
      <c r="A93" s="28">
        <v>85</v>
      </c>
      <c r="B93" s="29">
        <v>242.54</v>
      </c>
      <c r="C93" s="29">
        <v>408.4</v>
      </c>
      <c r="D93" s="30" t="s">
        <v>194</v>
      </c>
      <c r="E93" s="30" t="s">
        <v>39</v>
      </c>
      <c r="F93" s="31"/>
      <c r="G93" s="30"/>
      <c r="H93" s="30"/>
      <c r="I93" s="32">
        <v>0.01</v>
      </c>
      <c r="J93" s="32">
        <v>0</v>
      </c>
      <c r="K93" s="30" t="s">
        <v>195</v>
      </c>
      <c r="L93" s="30"/>
    </row>
    <row r="94" spans="1:12" x14ac:dyDescent="0.2">
      <c r="A94" s="28">
        <v>86</v>
      </c>
      <c r="B94" s="29">
        <v>242.54</v>
      </c>
      <c r="C94" s="29">
        <v>408.4</v>
      </c>
      <c r="D94" s="30" t="s">
        <v>194</v>
      </c>
      <c r="E94" s="30" t="s">
        <v>39</v>
      </c>
      <c r="F94" s="33"/>
      <c r="G94" s="34"/>
      <c r="H94" s="34"/>
      <c r="I94" s="32">
        <v>0.01</v>
      </c>
      <c r="J94" s="32">
        <v>0</v>
      </c>
      <c r="K94" s="30" t="s">
        <v>195</v>
      </c>
      <c r="L94" s="34"/>
    </row>
    <row r="95" spans="1:12" x14ac:dyDescent="0.2">
      <c r="A95" s="28">
        <v>87</v>
      </c>
      <c r="B95" s="29">
        <v>242.54</v>
      </c>
      <c r="C95" s="29">
        <v>408.4</v>
      </c>
      <c r="D95" s="30" t="s">
        <v>194</v>
      </c>
      <c r="E95" s="30" t="s">
        <v>39</v>
      </c>
      <c r="F95" s="31"/>
      <c r="G95" s="30"/>
      <c r="H95" s="30"/>
      <c r="I95" s="32">
        <v>0.09</v>
      </c>
      <c r="J95" s="32">
        <v>0</v>
      </c>
      <c r="K95" s="30" t="s">
        <v>195</v>
      </c>
      <c r="L95" s="30"/>
    </row>
    <row r="96" spans="1:12" x14ac:dyDescent="0.2">
      <c r="A96" s="28">
        <v>88</v>
      </c>
      <c r="B96" s="29">
        <v>242.54</v>
      </c>
      <c r="C96" s="29">
        <v>408.4</v>
      </c>
      <c r="D96" s="30" t="s">
        <v>194</v>
      </c>
      <c r="E96" s="30" t="s">
        <v>39</v>
      </c>
      <c r="F96" s="33"/>
      <c r="G96" s="34"/>
      <c r="H96" s="34"/>
      <c r="I96" s="32">
        <v>0.04</v>
      </c>
      <c r="J96" s="32">
        <v>0</v>
      </c>
      <c r="K96" s="30" t="s">
        <v>195</v>
      </c>
      <c r="L96" s="34"/>
    </row>
    <row r="97" spans="1:12" x14ac:dyDescent="0.2">
      <c r="A97" s="28">
        <v>89</v>
      </c>
      <c r="B97" s="29">
        <v>242.54</v>
      </c>
      <c r="C97" s="29">
        <v>408.4</v>
      </c>
      <c r="D97" s="30" t="s">
        <v>194</v>
      </c>
      <c r="E97" s="30" t="s">
        <v>39</v>
      </c>
      <c r="F97" s="31"/>
      <c r="G97" s="30"/>
      <c r="H97" s="30"/>
      <c r="I97" s="32">
        <v>0.1</v>
      </c>
      <c r="J97" s="32">
        <v>0</v>
      </c>
      <c r="K97" s="30" t="s">
        <v>195</v>
      </c>
      <c r="L97" s="30"/>
    </row>
    <row r="98" spans="1:12" x14ac:dyDescent="0.2">
      <c r="A98" s="28">
        <v>90</v>
      </c>
      <c r="B98" s="29">
        <v>242.54</v>
      </c>
      <c r="C98" s="29">
        <v>408.4</v>
      </c>
      <c r="D98" s="30" t="s">
        <v>194</v>
      </c>
      <c r="E98" s="30" t="s">
        <v>39</v>
      </c>
      <c r="F98" s="33"/>
      <c r="G98" s="34"/>
      <c r="H98" s="34"/>
      <c r="I98" s="32">
        <v>0.06</v>
      </c>
      <c r="J98" s="32">
        <v>0</v>
      </c>
      <c r="K98" s="30" t="s">
        <v>195</v>
      </c>
      <c r="L98" s="34"/>
    </row>
    <row r="99" spans="1:12" x14ac:dyDescent="0.2">
      <c r="A99" s="28">
        <v>91</v>
      </c>
      <c r="B99" s="29">
        <v>242.54</v>
      </c>
      <c r="C99" s="29">
        <v>408.4</v>
      </c>
      <c r="D99" s="30" t="s">
        <v>194</v>
      </c>
      <c r="E99" s="30" t="s">
        <v>39</v>
      </c>
      <c r="F99" s="31"/>
      <c r="G99" s="30"/>
      <c r="H99" s="30"/>
      <c r="I99" s="32">
        <v>0.01</v>
      </c>
      <c r="J99" s="32">
        <v>0</v>
      </c>
      <c r="K99" s="30" t="s">
        <v>195</v>
      </c>
      <c r="L99" s="30"/>
    </row>
    <row r="100" spans="1:12" x14ac:dyDescent="0.2">
      <c r="A100" s="28">
        <v>92</v>
      </c>
      <c r="B100" s="29">
        <v>242.54</v>
      </c>
      <c r="C100" s="29">
        <v>408.4</v>
      </c>
      <c r="D100" s="30" t="s">
        <v>194</v>
      </c>
      <c r="E100" s="30" t="s">
        <v>39</v>
      </c>
      <c r="F100" s="33"/>
      <c r="G100" s="34"/>
      <c r="H100" s="34"/>
      <c r="I100" s="32">
        <v>0.08</v>
      </c>
      <c r="J100" s="32">
        <v>0</v>
      </c>
      <c r="K100" s="30" t="s">
        <v>195</v>
      </c>
      <c r="L100" s="34"/>
    </row>
    <row r="101" spans="1:12" x14ac:dyDescent="0.2">
      <c r="A101" s="28">
        <v>93</v>
      </c>
      <c r="B101" s="29">
        <v>242.54</v>
      </c>
      <c r="C101" s="29">
        <v>926</v>
      </c>
      <c r="D101" s="30" t="s">
        <v>194</v>
      </c>
      <c r="E101" s="30" t="s">
        <v>39</v>
      </c>
      <c r="F101" s="31"/>
      <c r="G101" s="30"/>
      <c r="H101" s="30"/>
      <c r="I101" s="32">
        <v>53.93</v>
      </c>
      <c r="J101" s="32">
        <v>0</v>
      </c>
      <c r="K101" s="30" t="s">
        <v>195</v>
      </c>
      <c r="L101" s="30"/>
    </row>
    <row r="102" spans="1:12" x14ac:dyDescent="0.2">
      <c r="A102" s="28">
        <v>94</v>
      </c>
      <c r="B102" s="29">
        <v>242.54</v>
      </c>
      <c r="C102" s="29">
        <v>926</v>
      </c>
      <c r="D102" s="30" t="s">
        <v>194</v>
      </c>
      <c r="E102" s="30" t="s">
        <v>39</v>
      </c>
      <c r="F102" s="33"/>
      <c r="G102" s="34"/>
      <c r="H102" s="34"/>
      <c r="I102" s="32">
        <v>53.29</v>
      </c>
      <c r="J102" s="32">
        <v>0</v>
      </c>
      <c r="K102" s="30" t="s">
        <v>195</v>
      </c>
      <c r="L102" s="34"/>
    </row>
    <row r="103" spans="1:12" x14ac:dyDescent="0.2">
      <c r="A103" s="28">
        <v>95</v>
      </c>
      <c r="B103" s="29">
        <v>242.54</v>
      </c>
      <c r="C103" s="29">
        <v>926</v>
      </c>
      <c r="D103" s="30" t="s">
        <v>194</v>
      </c>
      <c r="E103" s="30" t="s">
        <v>39</v>
      </c>
      <c r="F103" s="31"/>
      <c r="G103" s="30"/>
      <c r="H103" s="30"/>
      <c r="I103" s="32">
        <v>364.41</v>
      </c>
      <c r="J103" s="32">
        <v>0</v>
      </c>
      <c r="K103" s="30" t="s">
        <v>195</v>
      </c>
      <c r="L103" s="30"/>
    </row>
    <row r="104" spans="1:12" x14ac:dyDescent="0.2">
      <c r="A104" s="28">
        <v>96</v>
      </c>
      <c r="B104" s="29">
        <v>242.54</v>
      </c>
      <c r="C104" s="29">
        <v>926</v>
      </c>
      <c r="D104" s="30" t="s">
        <v>194</v>
      </c>
      <c r="E104" s="30" t="s">
        <v>39</v>
      </c>
      <c r="F104" s="33"/>
      <c r="G104" s="34"/>
      <c r="H104" s="34"/>
      <c r="I104" s="32">
        <v>155.4</v>
      </c>
      <c r="J104" s="32">
        <v>0</v>
      </c>
      <c r="K104" s="30" t="s">
        <v>195</v>
      </c>
      <c r="L104" s="34"/>
    </row>
    <row r="105" spans="1:12" x14ac:dyDescent="0.2">
      <c r="A105" s="28">
        <v>97</v>
      </c>
      <c r="B105" s="29">
        <v>242.54</v>
      </c>
      <c r="C105" s="29">
        <v>926</v>
      </c>
      <c r="D105" s="30" t="s">
        <v>194</v>
      </c>
      <c r="E105" s="30" t="s">
        <v>39</v>
      </c>
      <c r="F105" s="31"/>
      <c r="G105" s="30"/>
      <c r="H105" s="30"/>
      <c r="I105" s="32">
        <v>435.6</v>
      </c>
      <c r="J105" s="32">
        <v>0</v>
      </c>
      <c r="K105" s="30" t="s">
        <v>195</v>
      </c>
      <c r="L105" s="30"/>
    </row>
    <row r="106" spans="1:12" x14ac:dyDescent="0.2">
      <c r="A106" s="28">
        <v>98</v>
      </c>
      <c r="B106" s="29">
        <v>242.54</v>
      </c>
      <c r="C106" s="29">
        <v>926</v>
      </c>
      <c r="D106" s="30" t="s">
        <v>194</v>
      </c>
      <c r="E106" s="30" t="s">
        <v>39</v>
      </c>
      <c r="F106" s="33"/>
      <c r="G106" s="34"/>
      <c r="H106" s="34"/>
      <c r="I106" s="32">
        <v>253.75</v>
      </c>
      <c r="J106" s="32">
        <v>0</v>
      </c>
      <c r="K106" s="30" t="s">
        <v>195</v>
      </c>
      <c r="L106" s="34"/>
    </row>
    <row r="107" spans="1:12" x14ac:dyDescent="0.2">
      <c r="A107" s="28">
        <v>99</v>
      </c>
      <c r="B107" s="29">
        <v>242.54</v>
      </c>
      <c r="C107" s="29">
        <v>926</v>
      </c>
      <c r="D107" s="30" t="s">
        <v>194</v>
      </c>
      <c r="E107" s="30" t="s">
        <v>39</v>
      </c>
      <c r="F107" s="31"/>
      <c r="G107" s="30"/>
      <c r="H107" s="30"/>
      <c r="I107" s="32">
        <v>53.9</v>
      </c>
      <c r="J107" s="32">
        <v>0</v>
      </c>
      <c r="K107" s="30" t="s">
        <v>195</v>
      </c>
      <c r="L107" s="30"/>
    </row>
    <row r="108" spans="1:12" x14ac:dyDescent="0.2">
      <c r="A108" s="28">
        <v>100</v>
      </c>
      <c r="B108" s="29">
        <v>242.54</v>
      </c>
      <c r="C108" s="29">
        <v>926</v>
      </c>
      <c r="D108" s="30" t="s">
        <v>194</v>
      </c>
      <c r="E108" s="30" t="s">
        <v>39</v>
      </c>
      <c r="F108" s="33"/>
      <c r="G108" s="34"/>
      <c r="H108" s="34"/>
      <c r="I108" s="32">
        <v>335.56</v>
      </c>
      <c r="J108" s="32">
        <v>0</v>
      </c>
      <c r="K108" s="30" t="s">
        <v>195</v>
      </c>
      <c r="L108" s="34"/>
    </row>
    <row r="109" spans="1:12" x14ac:dyDescent="0.2">
      <c r="A109" s="28">
        <v>101</v>
      </c>
      <c r="B109" s="29">
        <v>242.54</v>
      </c>
      <c r="C109" s="29">
        <v>184.1</v>
      </c>
      <c r="D109" s="30" t="s">
        <v>196</v>
      </c>
      <c r="E109" s="30" t="s">
        <v>39</v>
      </c>
      <c r="F109" s="31"/>
      <c r="G109" s="30"/>
      <c r="H109" s="30"/>
      <c r="I109" s="32">
        <v>230.16</v>
      </c>
      <c r="J109" s="32">
        <v>0</v>
      </c>
      <c r="K109" s="30" t="s">
        <v>197</v>
      </c>
      <c r="L109" s="30"/>
    </row>
    <row r="110" spans="1:12" x14ac:dyDescent="0.2">
      <c r="A110" s="28">
        <v>102</v>
      </c>
      <c r="B110" s="29">
        <v>242.54</v>
      </c>
      <c r="C110" s="29">
        <v>184.1</v>
      </c>
      <c r="D110" s="30" t="s">
        <v>196</v>
      </c>
      <c r="E110" s="30" t="s">
        <v>39</v>
      </c>
      <c r="F110" s="31"/>
      <c r="G110" s="30"/>
      <c r="H110" s="30"/>
      <c r="I110" s="32">
        <v>241.12</v>
      </c>
      <c r="J110" s="32">
        <v>0</v>
      </c>
      <c r="K110" s="30" t="s">
        <v>197</v>
      </c>
      <c r="L110" s="30"/>
    </row>
    <row r="111" spans="1:12" x14ac:dyDescent="0.2">
      <c r="A111" s="28">
        <v>103</v>
      </c>
      <c r="B111" s="29">
        <v>242.54</v>
      </c>
      <c r="C111" s="29">
        <v>184.1</v>
      </c>
      <c r="D111" s="30" t="s">
        <v>196</v>
      </c>
      <c r="E111" s="30" t="s">
        <v>39</v>
      </c>
      <c r="F111" s="33"/>
      <c r="G111" s="34"/>
      <c r="H111" s="34"/>
      <c r="I111" s="32">
        <v>219.2</v>
      </c>
      <c r="J111" s="32">
        <v>0</v>
      </c>
      <c r="K111" s="30" t="s">
        <v>197</v>
      </c>
      <c r="L111" s="34"/>
    </row>
    <row r="112" spans="1:12" x14ac:dyDescent="0.2">
      <c r="A112" s="28">
        <v>104</v>
      </c>
      <c r="B112" s="29">
        <v>242.54</v>
      </c>
      <c r="C112" s="29">
        <v>184.1</v>
      </c>
      <c r="D112" s="30" t="s">
        <v>196</v>
      </c>
      <c r="E112" s="30" t="s">
        <v>39</v>
      </c>
      <c r="F112" s="31"/>
      <c r="G112" s="30"/>
      <c r="H112" s="30"/>
      <c r="I112" s="32">
        <v>45</v>
      </c>
      <c r="J112" s="32">
        <v>0</v>
      </c>
      <c r="K112" s="30" t="s">
        <v>197</v>
      </c>
      <c r="L112" s="30"/>
    </row>
    <row r="113" spans="1:12" x14ac:dyDescent="0.2">
      <c r="A113" s="28">
        <v>105</v>
      </c>
      <c r="B113" s="29">
        <v>242.54</v>
      </c>
      <c r="C113" s="29">
        <v>930.6</v>
      </c>
      <c r="D113" s="30" t="s">
        <v>483</v>
      </c>
      <c r="E113" s="30" t="s">
        <v>39</v>
      </c>
      <c r="F113" s="31" t="s">
        <v>484</v>
      </c>
      <c r="G113" s="30"/>
      <c r="H113" s="30"/>
      <c r="I113" s="32">
        <v>0</v>
      </c>
      <c r="J113" s="32">
        <v>-9263.58</v>
      </c>
      <c r="K113" s="30" t="s">
        <v>485</v>
      </c>
      <c r="L113" s="30"/>
    </row>
    <row r="114" spans="1:12" x14ac:dyDescent="0.2">
      <c r="A114" s="28">
        <v>106</v>
      </c>
      <c r="B114" s="29">
        <v>242.54</v>
      </c>
      <c r="C114" s="29">
        <v>232.1</v>
      </c>
      <c r="D114" s="30" t="s">
        <v>486</v>
      </c>
      <c r="E114" s="30" t="s">
        <v>240</v>
      </c>
      <c r="F114" s="33"/>
      <c r="G114" s="34">
        <v>181</v>
      </c>
      <c r="H114" s="34" t="s">
        <v>112</v>
      </c>
      <c r="I114" s="32">
        <v>178.18</v>
      </c>
      <c r="J114" s="32">
        <v>0</v>
      </c>
      <c r="K114" s="30" t="s">
        <v>567</v>
      </c>
      <c r="L114" s="34" t="s">
        <v>244</v>
      </c>
    </row>
    <row r="115" spans="1:12" x14ac:dyDescent="0.2">
      <c r="A115" s="28">
        <v>107</v>
      </c>
      <c r="B115" s="29">
        <v>242.54</v>
      </c>
      <c r="C115" s="29">
        <v>232.1</v>
      </c>
      <c r="D115" s="30" t="s">
        <v>486</v>
      </c>
      <c r="E115" s="30" t="s">
        <v>240</v>
      </c>
      <c r="F115" s="31"/>
      <c r="G115" s="30">
        <v>181</v>
      </c>
      <c r="H115" s="30" t="s">
        <v>112</v>
      </c>
      <c r="I115" s="32">
        <v>291.2</v>
      </c>
      <c r="J115" s="32">
        <v>0</v>
      </c>
      <c r="K115" s="30" t="s">
        <v>567</v>
      </c>
      <c r="L115" s="30" t="s">
        <v>244</v>
      </c>
    </row>
    <row r="116" spans="1:12" x14ac:dyDescent="0.2">
      <c r="A116" s="28">
        <v>108</v>
      </c>
      <c r="B116" s="29">
        <v>242.54</v>
      </c>
      <c r="C116" s="29">
        <v>232.1</v>
      </c>
      <c r="D116" s="30" t="s">
        <v>506</v>
      </c>
      <c r="E116" s="30" t="s">
        <v>252</v>
      </c>
      <c r="F116" s="33"/>
      <c r="G116" s="34">
        <v>16189</v>
      </c>
      <c r="H116" s="34" t="s">
        <v>568</v>
      </c>
      <c r="I116" s="32">
        <v>1500</v>
      </c>
      <c r="J116" s="32">
        <v>0</v>
      </c>
      <c r="K116" s="30" t="s">
        <v>569</v>
      </c>
      <c r="L116" s="34" t="s">
        <v>570</v>
      </c>
    </row>
    <row r="117" spans="1:12" x14ac:dyDescent="0.2">
      <c r="A117" s="28">
        <v>109</v>
      </c>
      <c r="B117" s="29">
        <v>242.54</v>
      </c>
      <c r="C117" s="29">
        <v>232.1</v>
      </c>
      <c r="D117" s="30" t="s">
        <v>506</v>
      </c>
      <c r="E117" s="30" t="s">
        <v>252</v>
      </c>
      <c r="F117" s="31"/>
      <c r="G117" s="30">
        <v>19352</v>
      </c>
      <c r="H117" s="30" t="s">
        <v>571</v>
      </c>
      <c r="I117" s="32">
        <v>1500</v>
      </c>
      <c r="J117" s="32">
        <v>0</v>
      </c>
      <c r="K117" s="30" t="s">
        <v>572</v>
      </c>
      <c r="L117" s="30" t="s">
        <v>573</v>
      </c>
    </row>
    <row r="118" spans="1:12" x14ac:dyDescent="0.2">
      <c r="A118" s="28">
        <v>110</v>
      </c>
      <c r="B118" s="29">
        <v>242.54</v>
      </c>
      <c r="C118" s="29">
        <v>930.6</v>
      </c>
      <c r="D118" s="30" t="s">
        <v>483</v>
      </c>
      <c r="E118" s="30" t="s">
        <v>43</v>
      </c>
      <c r="F118" s="33" t="s">
        <v>484</v>
      </c>
      <c r="G118" s="34"/>
      <c r="H118" s="34"/>
      <c r="I118" s="32">
        <v>0</v>
      </c>
      <c r="J118" s="32">
        <v>-9263.58</v>
      </c>
      <c r="K118" s="30" t="s">
        <v>485</v>
      </c>
      <c r="L118" s="34"/>
    </row>
    <row r="119" spans="1:12" x14ac:dyDescent="0.2">
      <c r="A119" s="28">
        <v>111</v>
      </c>
      <c r="B119" s="29">
        <v>242.54</v>
      </c>
      <c r="C119" s="29">
        <v>242.52</v>
      </c>
      <c r="D119" s="30" t="s">
        <v>506</v>
      </c>
      <c r="E119" s="30" t="s">
        <v>574</v>
      </c>
      <c r="F119" s="31" t="s">
        <v>575</v>
      </c>
      <c r="G119" s="30"/>
      <c r="H119" s="30"/>
      <c r="I119" s="32">
        <v>1500</v>
      </c>
      <c r="J119" s="32">
        <v>0</v>
      </c>
      <c r="K119" s="30" t="s">
        <v>576</v>
      </c>
      <c r="L119" s="30"/>
    </row>
    <row r="120" spans="1:12" x14ac:dyDescent="0.2">
      <c r="A120" s="28">
        <v>112</v>
      </c>
      <c r="B120" s="29">
        <v>242.54</v>
      </c>
      <c r="C120" s="29">
        <v>930.6</v>
      </c>
      <c r="D120" s="30" t="s">
        <v>483</v>
      </c>
      <c r="E120" s="30" t="s">
        <v>47</v>
      </c>
      <c r="F120" s="33" t="s">
        <v>484</v>
      </c>
      <c r="G120" s="34"/>
      <c r="H120" s="34"/>
      <c r="I120" s="32">
        <v>2878.67</v>
      </c>
      <c r="J120" s="32">
        <v>0</v>
      </c>
      <c r="K120" s="30" t="s">
        <v>485</v>
      </c>
      <c r="L120" s="34"/>
    </row>
    <row r="121" spans="1:12" x14ac:dyDescent="0.2">
      <c r="A121" s="28">
        <v>113</v>
      </c>
      <c r="B121" s="29">
        <v>242.54</v>
      </c>
      <c r="C121" s="29">
        <v>930.6</v>
      </c>
      <c r="D121" s="30" t="s">
        <v>483</v>
      </c>
      <c r="E121" s="30" t="s">
        <v>51</v>
      </c>
      <c r="F121" s="31" t="s">
        <v>484</v>
      </c>
      <c r="G121" s="30"/>
      <c r="H121" s="30"/>
      <c r="I121" s="32">
        <v>2878.67</v>
      </c>
      <c r="J121" s="32">
        <v>0</v>
      </c>
      <c r="K121" s="30" t="s">
        <v>485</v>
      </c>
      <c r="L121" s="30"/>
    </row>
    <row r="122" spans="1:12" x14ac:dyDescent="0.2">
      <c r="A122" s="28">
        <v>114</v>
      </c>
      <c r="B122" s="29">
        <v>242.54</v>
      </c>
      <c r="C122" s="29">
        <v>930.6</v>
      </c>
      <c r="D122" s="30" t="s">
        <v>483</v>
      </c>
      <c r="E122" s="30" t="s">
        <v>55</v>
      </c>
      <c r="F122" s="33" t="s">
        <v>484</v>
      </c>
      <c r="G122" s="34"/>
      <c r="H122" s="34"/>
      <c r="I122" s="32">
        <v>2878.67</v>
      </c>
      <c r="J122" s="32">
        <v>0</v>
      </c>
      <c r="K122" s="30" t="s">
        <v>485</v>
      </c>
      <c r="L122" s="34"/>
    </row>
    <row r="123" spans="1:12" x14ac:dyDescent="0.2">
      <c r="A123" s="28">
        <v>115</v>
      </c>
      <c r="B123" s="29">
        <v>242.54</v>
      </c>
      <c r="C123" s="29">
        <v>930.6</v>
      </c>
      <c r="D123" s="30" t="s">
        <v>483</v>
      </c>
      <c r="E123" s="30" t="s">
        <v>59</v>
      </c>
      <c r="F123" s="31" t="s">
        <v>484</v>
      </c>
      <c r="G123" s="30"/>
      <c r="H123" s="30"/>
      <c r="I123" s="32">
        <v>2878.67</v>
      </c>
      <c r="J123" s="32">
        <v>0</v>
      </c>
      <c r="K123" s="30" t="s">
        <v>485</v>
      </c>
      <c r="L123" s="30"/>
    </row>
    <row r="124" spans="1:12" x14ac:dyDescent="0.2">
      <c r="A124" s="28">
        <v>116</v>
      </c>
      <c r="B124" s="29">
        <v>242.54</v>
      </c>
      <c r="C124" s="29">
        <v>930.6</v>
      </c>
      <c r="D124" s="30" t="s">
        <v>483</v>
      </c>
      <c r="E124" s="30" t="s">
        <v>63</v>
      </c>
      <c r="F124" s="33" t="s">
        <v>484</v>
      </c>
      <c r="G124" s="34"/>
      <c r="H124" s="34"/>
      <c r="I124" s="32">
        <v>2878.66</v>
      </c>
      <c r="J124" s="32">
        <v>0</v>
      </c>
      <c r="K124" s="30" t="s">
        <v>485</v>
      </c>
      <c r="L124" s="34"/>
    </row>
    <row r="125" spans="1:12" x14ac:dyDescent="0.2">
      <c r="A125" s="28">
        <v>117</v>
      </c>
      <c r="B125" s="29"/>
      <c r="C125" s="29"/>
      <c r="D125" s="30"/>
      <c r="E125" s="30"/>
      <c r="F125" s="33"/>
      <c r="G125" s="34"/>
      <c r="H125" s="34"/>
      <c r="I125" s="32"/>
      <c r="J125" s="32"/>
      <c r="K125" s="30"/>
      <c r="L125" s="34"/>
    </row>
    <row r="126" spans="1:12" x14ac:dyDescent="0.2">
      <c r="A126" s="28">
        <v>118</v>
      </c>
      <c r="B126" s="29"/>
      <c r="C126" s="29"/>
      <c r="D126" s="30"/>
      <c r="E126" s="30"/>
      <c r="F126" s="33"/>
      <c r="G126" s="34"/>
      <c r="H126" s="34"/>
      <c r="I126" s="73" t="s">
        <v>578</v>
      </c>
      <c r="J126" s="73">
        <f>SUM(I9:J124)</f>
        <v>1.8189894035458565E-12</v>
      </c>
      <c r="K126" s="30"/>
      <c r="L126" s="34"/>
    </row>
    <row r="128" spans="1:12" ht="59.25" customHeight="1" x14ac:dyDescent="0.2">
      <c r="B128" s="74" t="s">
        <v>577</v>
      </c>
      <c r="C128" s="74"/>
      <c r="D128" s="74"/>
      <c r="E128" s="74"/>
      <c r="F128" s="74"/>
      <c r="G128" s="74"/>
      <c r="H128" s="74"/>
      <c r="I128" s="74"/>
      <c r="J128" s="74"/>
    </row>
    <row r="129" spans="2:10" hidden="1" x14ac:dyDescent="0.2">
      <c r="B129" s="74"/>
      <c r="C129" s="74"/>
      <c r="D129" s="74"/>
      <c r="E129" s="74"/>
      <c r="F129" s="74"/>
      <c r="G129" s="74"/>
      <c r="H129" s="74"/>
      <c r="I129" s="74"/>
      <c r="J129" s="74"/>
    </row>
    <row r="130" spans="2:10" hidden="1" x14ac:dyDescent="0.2">
      <c r="B130" s="74"/>
      <c r="C130" s="74"/>
      <c r="D130" s="74"/>
      <c r="E130" s="74"/>
      <c r="F130" s="74"/>
      <c r="G130" s="74"/>
      <c r="H130" s="74"/>
      <c r="I130" s="74"/>
      <c r="J130" s="74"/>
    </row>
    <row r="131" spans="2:10" hidden="1" x14ac:dyDescent="0.2">
      <c r="B131" s="74"/>
      <c r="C131" s="74"/>
      <c r="D131" s="74"/>
      <c r="E131" s="74"/>
      <c r="F131" s="74"/>
      <c r="G131" s="74"/>
      <c r="H131" s="74"/>
      <c r="I131" s="74"/>
      <c r="J131" s="74"/>
    </row>
  </sheetData>
  <mergeCells count="1">
    <mergeCell ref="B128:J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930.10 SUM</vt:lpstr>
      <vt:lpstr>930.10</vt:lpstr>
      <vt:lpstr>930.20 SUM</vt:lpstr>
      <vt:lpstr>930.20</vt:lpstr>
      <vt:lpstr>930.40 SUM</vt:lpstr>
      <vt:lpstr>930.40</vt:lpstr>
      <vt:lpstr>930.60 SUM</vt:lpstr>
      <vt:lpstr>930.60</vt:lpstr>
      <vt:lpstr>listItem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Logan</dc:creator>
  <cp:lastModifiedBy>Lauren Logan</cp:lastModifiedBy>
  <dcterms:created xsi:type="dcterms:W3CDTF">2025-03-20T18:56:18Z</dcterms:created>
  <dcterms:modified xsi:type="dcterms:W3CDTF">2025-04-02T14:41:23Z</dcterms:modified>
</cp:coreProperties>
</file>