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595\Desktop\KRWA\North Marshall\NMWD RFI 1\"/>
    </mc:Choice>
  </mc:AlternateContent>
  <xr:revisionPtr revIDLastSave="0" documentId="8_{1E93DAA9-5C1A-40C6-9984-A13F9F42F523}" xr6:coauthVersionLast="47" xr6:coauthVersionMax="47" xr10:uidLastSave="{00000000-0000-0000-0000-000000000000}"/>
  <bookViews>
    <workbookView xWindow="-110" yWindow="-110" windowWidth="19420" windowHeight="10300" xr2:uid="{26ED1D62-701C-49A8-B5F7-33750E090B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4" i="1"/>
  <c r="B11" i="1"/>
</calcChain>
</file>

<file path=xl/sharedStrings.xml><?xml version="1.0" encoding="utf-8"?>
<sst xmlns="http://schemas.openxmlformats.org/spreadsheetml/2006/main" count="46" uniqueCount="46">
  <si>
    <t>Operating Revenues</t>
  </si>
  <si>
    <t xml:space="preserve">     Sales to Residential Customers</t>
  </si>
  <si>
    <t xml:space="preserve">     Sales to Commercial Customers</t>
  </si>
  <si>
    <t xml:space="preserve">     Sales to Multi Family Dwellings</t>
  </si>
  <si>
    <t xml:space="preserve">     Sales for Resale</t>
  </si>
  <si>
    <t xml:space="preserve">     Other Water Revenues:</t>
  </si>
  <si>
    <t xml:space="preserve">     Forfeited Discounts</t>
  </si>
  <si>
    <t xml:space="preserve">     Misc Service Revenues</t>
  </si>
  <si>
    <t xml:space="preserve">     Other Water Revenues</t>
  </si>
  <si>
    <t>Total Operating Revenues</t>
  </si>
  <si>
    <t>Operating Expenses</t>
  </si>
  <si>
    <t xml:space="preserve">     Operation and Maintenance</t>
  </si>
  <si>
    <t xml:space="preserve">          Salaries and Wages - Officers</t>
  </si>
  <si>
    <t xml:space="preserve">          Salaries and Wages - Employees</t>
  </si>
  <si>
    <t xml:space="preserve">          Employee Pension and Benefits</t>
  </si>
  <si>
    <t xml:space="preserve">          Purchased Water</t>
  </si>
  <si>
    <t xml:space="preserve">          Purchased Power</t>
  </si>
  <si>
    <t xml:space="preserve">          Chemicals</t>
  </si>
  <si>
    <t xml:space="preserve">          Materials and Supplies</t>
  </si>
  <si>
    <t xml:space="preserve">          Contractual Services - Management Fees</t>
  </si>
  <si>
    <t xml:space="preserve">          Contractual Services - Acct</t>
  </si>
  <si>
    <t xml:space="preserve">          Contractual Services - Legal</t>
  </si>
  <si>
    <t xml:space="preserve">          Contractual Services - Water testing</t>
  </si>
  <si>
    <t xml:space="preserve">          Contractual Services - Other</t>
  </si>
  <si>
    <t xml:space="preserve">          Rental of Building/Real Property</t>
  </si>
  <si>
    <t xml:space="preserve">          Rental of Equipment</t>
  </si>
  <si>
    <t xml:space="preserve">          Transportation Expense</t>
  </si>
  <si>
    <t xml:space="preserve">          Insurance - Gen Liab &amp; Workers Comp</t>
  </si>
  <si>
    <t xml:space="preserve">          Insurance - Other</t>
  </si>
  <si>
    <t xml:space="preserve">          Advertising Expense</t>
  </si>
  <si>
    <t xml:space="preserve">          Miscellaneous Expense</t>
  </si>
  <si>
    <t xml:space="preserve">     Total Operating and Maint Expense</t>
  </si>
  <si>
    <t xml:space="preserve">     Depreciation Expense</t>
  </si>
  <si>
    <t xml:space="preserve">     Amortization Expense</t>
  </si>
  <si>
    <t xml:space="preserve">     Taxes Other Than Income</t>
  </si>
  <si>
    <t>Total Operating Expenses</t>
  </si>
  <si>
    <t>Total Utility Operating Income</t>
  </si>
  <si>
    <t>46110000 - 47400001</t>
  </si>
  <si>
    <t>47100000 + 47100004</t>
  </si>
  <si>
    <t>61500001+61500003+61500004+61510002+61500005</t>
  </si>
  <si>
    <t>60100002 thru 60110007</t>
  </si>
  <si>
    <t>64000001 thru 60400005</t>
  </si>
  <si>
    <t>63501000+63501006+63502006+63503006+63505006+63500000</t>
  </si>
  <si>
    <t>61600001+40810000+40813000+67500001+67500003+67500004+67500005+67510000</t>
  </si>
  <si>
    <t>62000306+62000406+62000506+62001006+62002006+62000008+62000018+62000020</t>
  </si>
  <si>
    <t>GL ACCOUNT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</si>
</sst>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 val="singleAccounting"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 val="singleAccounting"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44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44" fontId="4" fillId="0" borderId="0" xfId="1" applyFont="1"/>
    <xf numFmtId="0" fontId="5" fillId="0" borderId="0" xfId="0" applyFont="1"/>
    <xf numFmtId="1" fontId="6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3344-EED1-4CFB-AF58-B4E6CB00E8CC}">
  <dimension ref="A1:C39"/>
  <sheetViews>
    <sheetView tabSelected="1" workbookViewId="0">
      <selection activeCell="C2" sqref="C2"/>
    </sheetView>
  </sheetViews>
  <sheetFormatPr defaultRowHeight="14.5" x14ac:dyDescent="0.35"/>
  <cols>
    <col min="1" max="1" width="44.26953125" bestFit="1" customWidth="1"/>
    <col min="2" max="2" width="15.7265625" style="1" bestFit="1" customWidth="1"/>
    <col min="3" max="3" width="84.7265625" style="2" bestFit="1" customWidth="1"/>
  </cols>
  <sheetData>
    <row r="1" spans="1:3" ht="17.5" x14ac:dyDescent="0.55000000000000004">
      <c r="A1" s="3" t="s">
        <v>0</v>
      </c>
      <c r="B1" s="9">
        <v>2023</v>
      </c>
      <c r="C1" s="10" t="s">
        <v>45</v>
      </c>
    </row>
    <row r="2" spans="1:3" ht="16" x14ac:dyDescent="0.4">
      <c r="A2" s="6" t="s">
        <v>1</v>
      </c>
      <c r="B2" s="4">
        <v>1614963</v>
      </c>
      <c r="C2" s="5" t="s">
        <v>37</v>
      </c>
    </row>
    <row r="3" spans="1:3" ht="16" x14ac:dyDescent="0.4">
      <c r="A3" s="6" t="s">
        <v>2</v>
      </c>
      <c r="B3" s="4">
        <v>311634</v>
      </c>
      <c r="C3" s="5">
        <v>46120000</v>
      </c>
    </row>
    <row r="4" spans="1:3" ht="16" x14ac:dyDescent="0.4">
      <c r="A4" s="6" t="s">
        <v>3</v>
      </c>
      <c r="B4" s="4">
        <v>2892</v>
      </c>
      <c r="C4" s="5">
        <v>46150000</v>
      </c>
    </row>
    <row r="5" spans="1:3" ht="16" x14ac:dyDescent="0.4">
      <c r="A5" s="6" t="s">
        <v>4</v>
      </c>
      <c r="B5" s="4">
        <v>60318</v>
      </c>
      <c r="C5" s="5">
        <v>46120000</v>
      </c>
    </row>
    <row r="6" spans="1:3" ht="16" x14ac:dyDescent="0.4">
      <c r="A6" s="6"/>
      <c r="B6" s="4"/>
      <c r="C6" s="5"/>
    </row>
    <row r="7" spans="1:3" ht="16" x14ac:dyDescent="0.4">
      <c r="A7" s="6" t="s">
        <v>5</v>
      </c>
      <c r="B7" s="4"/>
      <c r="C7" s="5"/>
    </row>
    <row r="8" spans="1:3" ht="16" x14ac:dyDescent="0.4">
      <c r="A8" s="6" t="s">
        <v>6</v>
      </c>
      <c r="B8" s="4">
        <v>23106</v>
      </c>
      <c r="C8" s="5">
        <v>47100002</v>
      </c>
    </row>
    <row r="9" spans="1:3" ht="16" x14ac:dyDescent="0.4">
      <c r="A9" s="6" t="s">
        <v>7</v>
      </c>
      <c r="B9" s="4">
        <v>22639</v>
      </c>
      <c r="C9" s="5" t="s">
        <v>38</v>
      </c>
    </row>
    <row r="10" spans="1:3" ht="17.5" x14ac:dyDescent="0.55000000000000004">
      <c r="A10" s="6" t="s">
        <v>8</v>
      </c>
      <c r="B10" s="7">
        <v>600</v>
      </c>
      <c r="C10" s="5">
        <v>46121000</v>
      </c>
    </row>
    <row r="11" spans="1:3" ht="16" x14ac:dyDescent="0.4">
      <c r="A11" s="8" t="s">
        <v>9</v>
      </c>
      <c r="B11" s="4">
        <f>SUM(B2:B10)</f>
        <v>2036152</v>
      </c>
      <c r="C11" s="5"/>
    </row>
    <row r="12" spans="1:3" ht="16" x14ac:dyDescent="0.4">
      <c r="A12" s="6"/>
      <c r="B12" s="4"/>
      <c r="C12" s="5"/>
    </row>
    <row r="13" spans="1:3" ht="16" x14ac:dyDescent="0.4">
      <c r="A13" s="3" t="s">
        <v>10</v>
      </c>
      <c r="B13" s="4"/>
      <c r="C13" s="5"/>
    </row>
    <row r="14" spans="1:3" ht="16" x14ac:dyDescent="0.4">
      <c r="A14" s="6" t="s">
        <v>11</v>
      </c>
      <c r="B14" s="4"/>
      <c r="C14" s="5"/>
    </row>
    <row r="15" spans="1:3" ht="16" x14ac:dyDescent="0.4">
      <c r="A15" s="6" t="s">
        <v>13</v>
      </c>
      <c r="B15" s="4">
        <v>670301</v>
      </c>
      <c r="C15" s="5" t="s">
        <v>40</v>
      </c>
    </row>
    <row r="16" spans="1:3" ht="16" x14ac:dyDescent="0.4">
      <c r="A16" s="6" t="s">
        <v>12</v>
      </c>
      <c r="B16" s="4">
        <v>30200</v>
      </c>
      <c r="C16" s="5">
        <v>60100008</v>
      </c>
    </row>
    <row r="17" spans="1:3" ht="16" x14ac:dyDescent="0.4">
      <c r="A17" s="6" t="s">
        <v>14</v>
      </c>
      <c r="B17" s="4">
        <v>330769</v>
      </c>
      <c r="C17" s="5" t="s">
        <v>41</v>
      </c>
    </row>
    <row r="18" spans="1:3" ht="16" x14ac:dyDescent="0.4">
      <c r="A18" s="6" t="s">
        <v>15</v>
      </c>
      <c r="B18" s="4"/>
      <c r="C18" s="5"/>
    </row>
    <row r="19" spans="1:3" ht="16" x14ac:dyDescent="0.4">
      <c r="A19" s="6" t="s">
        <v>16</v>
      </c>
      <c r="B19" s="4">
        <v>166835</v>
      </c>
      <c r="C19" s="5" t="s">
        <v>39</v>
      </c>
    </row>
    <row r="20" spans="1:3" ht="16" x14ac:dyDescent="0.4">
      <c r="A20" s="6" t="s">
        <v>17</v>
      </c>
      <c r="B20" s="4">
        <v>31147</v>
      </c>
      <c r="C20" s="5">
        <v>61800003</v>
      </c>
    </row>
    <row r="21" spans="1:3" ht="16" x14ac:dyDescent="0.4">
      <c r="A21" s="6" t="s">
        <v>18</v>
      </c>
      <c r="B21" s="4">
        <v>236278</v>
      </c>
      <c r="C21" s="5" t="s">
        <v>44</v>
      </c>
    </row>
    <row r="22" spans="1:3" ht="16" x14ac:dyDescent="0.4">
      <c r="A22" s="6" t="s">
        <v>19</v>
      </c>
      <c r="B22" s="4">
        <v>6000</v>
      </c>
      <c r="C22" s="5">
        <v>63400001</v>
      </c>
    </row>
    <row r="23" spans="1:3" ht="16" x14ac:dyDescent="0.4">
      <c r="A23" s="6" t="s">
        <v>20</v>
      </c>
      <c r="B23" s="4">
        <v>17250</v>
      </c>
      <c r="C23" s="5">
        <v>63200000</v>
      </c>
    </row>
    <row r="24" spans="1:3" ht="16" x14ac:dyDescent="0.4">
      <c r="A24" s="6" t="s">
        <v>21</v>
      </c>
      <c r="B24" s="4">
        <v>1670</v>
      </c>
      <c r="C24" s="5">
        <v>63300000</v>
      </c>
    </row>
    <row r="25" spans="1:3" ht="16" x14ac:dyDescent="0.4">
      <c r="A25" s="6" t="s">
        <v>22</v>
      </c>
      <c r="B25" s="4">
        <v>25862</v>
      </c>
      <c r="C25" s="5">
        <v>63506006</v>
      </c>
    </row>
    <row r="26" spans="1:3" ht="16" x14ac:dyDescent="0.4">
      <c r="A26" s="6" t="s">
        <v>23</v>
      </c>
      <c r="B26" s="4">
        <v>82525</v>
      </c>
      <c r="C26" s="5" t="s">
        <v>42</v>
      </c>
    </row>
    <row r="27" spans="1:3" ht="16" x14ac:dyDescent="0.4">
      <c r="A27" s="6" t="s">
        <v>24</v>
      </c>
      <c r="B27" s="4"/>
      <c r="C27" s="5"/>
    </row>
    <row r="28" spans="1:3" ht="16" x14ac:dyDescent="0.4">
      <c r="A28" s="6" t="s">
        <v>25</v>
      </c>
      <c r="B28" s="4">
        <v>1316</v>
      </c>
      <c r="C28" s="5">
        <v>64100001</v>
      </c>
    </row>
    <row r="29" spans="1:3" ht="16" x14ac:dyDescent="0.4">
      <c r="A29" s="6" t="s">
        <v>26</v>
      </c>
      <c r="B29" s="4">
        <v>41542</v>
      </c>
      <c r="C29" s="5">
        <v>65000001</v>
      </c>
    </row>
    <row r="30" spans="1:3" ht="16" x14ac:dyDescent="0.4">
      <c r="A30" s="6" t="s">
        <v>27</v>
      </c>
      <c r="B30" s="4">
        <v>64045</v>
      </c>
      <c r="C30" s="5">
        <v>65700001</v>
      </c>
    </row>
    <row r="31" spans="1:3" ht="16" x14ac:dyDescent="0.4">
      <c r="A31" s="6" t="s">
        <v>28</v>
      </c>
      <c r="B31" s="4">
        <v>790</v>
      </c>
      <c r="C31" s="5">
        <v>65900000</v>
      </c>
    </row>
    <row r="32" spans="1:3" ht="16" x14ac:dyDescent="0.4">
      <c r="A32" s="6" t="s">
        <v>29</v>
      </c>
      <c r="B32" s="4">
        <v>630</v>
      </c>
      <c r="C32" s="5">
        <v>66000000</v>
      </c>
    </row>
    <row r="33" spans="1:3" ht="17.5" x14ac:dyDescent="0.55000000000000004">
      <c r="A33" s="6" t="s">
        <v>30</v>
      </c>
      <c r="B33" s="7">
        <v>26062</v>
      </c>
      <c r="C33" s="5" t="s">
        <v>43</v>
      </c>
    </row>
    <row r="34" spans="1:3" ht="16" x14ac:dyDescent="0.4">
      <c r="A34" s="6" t="s">
        <v>31</v>
      </c>
      <c r="B34" s="4">
        <f>SUM(B15:B33)</f>
        <v>1733222</v>
      </c>
      <c r="C34" s="5"/>
    </row>
    <row r="35" spans="1:3" ht="16" x14ac:dyDescent="0.4">
      <c r="A35" s="6" t="s">
        <v>32</v>
      </c>
      <c r="B35" s="4">
        <v>412737</v>
      </c>
      <c r="C35" s="5">
        <v>40300000</v>
      </c>
    </row>
    <row r="36" spans="1:3" ht="16" x14ac:dyDescent="0.4">
      <c r="A36" s="6" t="s">
        <v>33</v>
      </c>
      <c r="B36" s="4"/>
      <c r="C36" s="5"/>
    </row>
    <row r="37" spans="1:3" ht="17.5" x14ac:dyDescent="0.55000000000000004">
      <c r="A37" s="6" t="s">
        <v>34</v>
      </c>
      <c r="B37" s="7">
        <v>55179</v>
      </c>
      <c r="C37" s="5">
        <v>40812000</v>
      </c>
    </row>
    <row r="38" spans="1:3" ht="17.5" x14ac:dyDescent="0.55000000000000004">
      <c r="A38" s="8" t="s">
        <v>35</v>
      </c>
      <c r="B38" s="7">
        <f>SUM(B34:B37)</f>
        <v>2201138</v>
      </c>
      <c r="C38" s="5"/>
    </row>
    <row r="39" spans="1:3" ht="16" x14ac:dyDescent="0.4">
      <c r="A39" s="8" t="s">
        <v>36</v>
      </c>
      <c r="B39" s="4">
        <f>B11-B38</f>
        <v>-164986</v>
      </c>
      <c r="C3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Smith</dc:creator>
  <cp:lastModifiedBy>Janet Reid</cp:lastModifiedBy>
  <dcterms:created xsi:type="dcterms:W3CDTF">2025-06-04T15:22:11Z</dcterms:created>
  <dcterms:modified xsi:type="dcterms:W3CDTF">2025-06-06T11:00:43Z</dcterms:modified>
</cp:coreProperties>
</file>