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FXENGDB1\Workpapers\{8E6A33E1-6DDE-4CC8-9EEC-481358634D53}\{89D9FA15-F501-457C-977B-076C4D4EE006}\"/>
    </mc:Choice>
  </mc:AlternateContent>
  <xr:revisionPtr revIDLastSave="0" documentId="13_ncr:1_{69472F84-4B76-4D63-AB87-A5575EBA7876}" xr6:coauthVersionLast="47" xr6:coauthVersionMax="47" xr10:uidLastSave="{00000000-0000-0000-0000-000000000000}"/>
  <bookViews>
    <workbookView xWindow="25080" yWindow="-555" windowWidth="29040" windowHeight="15840" xr2:uid="{00000000-000D-0000-FFFF-FFFF00000000}"/>
  </bookViews>
  <sheets>
    <sheet name="Table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1" l="1"/>
  <c r="M50" i="1"/>
  <c r="M49" i="1"/>
  <c r="M48" i="1"/>
  <c r="M47" i="1"/>
  <c r="M46" i="1"/>
  <c r="M45" i="1"/>
  <c r="L51" i="1"/>
  <c r="L50" i="1"/>
  <c r="L49" i="1"/>
  <c r="L48" i="1"/>
  <c r="L47" i="1"/>
  <c r="L46" i="1"/>
  <c r="L45" i="1"/>
  <c r="K51" i="1"/>
  <c r="K50" i="1"/>
  <c r="K49" i="1"/>
  <c r="K48" i="1"/>
  <c r="K47" i="1"/>
  <c r="K46" i="1"/>
  <c r="K45" i="1"/>
  <c r="A2" i="1"/>
  <c r="A1" i="1"/>
  <c r="A3" i="1"/>
  <c r="N49" i="1" l="1"/>
  <c r="N50" i="1"/>
  <c r="N48" i="1"/>
  <c r="N47" i="1"/>
  <c r="L52" i="1"/>
  <c r="M52" i="1"/>
  <c r="N51" i="1"/>
  <c r="N45" i="1"/>
  <c r="K52" i="1"/>
  <c r="N46" i="1"/>
  <c r="N52" i="1" l="1"/>
</calcChain>
</file>

<file path=xl/sharedStrings.xml><?xml version="1.0" encoding="utf-8"?>
<sst xmlns="http://schemas.openxmlformats.org/spreadsheetml/2006/main" count="525" uniqueCount="28">
  <si>
    <r>
      <rPr>
        <b/>
        <sz val="11.5"/>
        <rFont val="Times New Roman"/>
        <family val="1"/>
      </rPr>
      <t xml:space="preserve">Livingston County #10BP2019B
</t>
    </r>
    <r>
      <rPr>
        <sz val="11.5"/>
        <rFont val="Times New Roman"/>
        <family val="1"/>
      </rPr>
      <t xml:space="preserve">Kentucky Association of Counties Finance Corporation Series 2007 Refinancing - Ledbetter Sewer Project
</t>
    </r>
    <r>
      <rPr>
        <b/>
        <sz val="15.5"/>
        <rFont val="Times New Roman"/>
        <family val="1"/>
      </rPr>
      <t xml:space="preserve">Exhibit B - Lease Rental Payments                                                  </t>
    </r>
    <r>
      <rPr>
        <b/>
        <sz val="8"/>
        <rFont val="Arial"/>
        <family val="2"/>
      </rPr>
      <t>Part 1 of 6</t>
    </r>
  </si>
  <si>
    <r>
      <rPr>
        <b/>
        <sz val="9"/>
        <rFont val="Arial"/>
        <family val="2"/>
      </rPr>
      <t>Lease</t>
    </r>
  </si>
  <si>
    <r>
      <rPr>
        <b/>
        <sz val="9"/>
        <rFont val="Arial"/>
        <family val="2"/>
      </rPr>
      <t>Date</t>
    </r>
  </si>
  <si>
    <r>
      <rPr>
        <b/>
        <sz val="9"/>
        <rFont val="Arial"/>
        <family val="2"/>
      </rPr>
      <t>Principal</t>
    </r>
  </si>
  <si>
    <r>
      <rPr>
        <b/>
        <sz val="9"/>
        <rFont val="Arial"/>
        <family val="2"/>
      </rPr>
      <t>Interest</t>
    </r>
  </si>
  <si>
    <r>
      <rPr>
        <b/>
        <sz val="9"/>
        <rFont val="Arial"/>
        <family val="2"/>
      </rPr>
      <t>Total P+I</t>
    </r>
  </si>
  <si>
    <r>
      <rPr>
        <b/>
        <sz val="9"/>
        <rFont val="Arial"/>
        <family val="2"/>
      </rPr>
      <t>Expenses</t>
    </r>
  </si>
  <si>
    <r>
      <rPr>
        <b/>
        <sz val="9"/>
        <rFont val="Arial"/>
        <family val="2"/>
      </rPr>
      <t>Net New D/S</t>
    </r>
  </si>
  <si>
    <r>
      <rPr>
        <b/>
        <sz val="9"/>
        <rFont val="Arial"/>
        <family val="2"/>
      </rPr>
      <t>Balance</t>
    </r>
  </si>
  <si>
    <r>
      <rPr>
        <b/>
        <sz val="9"/>
        <rFont val="Arial"/>
        <family val="2"/>
      </rPr>
      <t>Fiscal Total</t>
    </r>
  </si>
  <si>
    <r>
      <rPr>
        <sz val="8"/>
        <rFont val="Times New Roman"/>
        <family val="1"/>
      </rPr>
      <t>-</t>
    </r>
  </si>
  <si>
    <r>
      <rPr>
        <sz val="6"/>
        <rFont val="Microsoft Sans Serif"/>
        <family val="2"/>
      </rPr>
      <t>5/30/2019  |  6:24 PM</t>
    </r>
  </si>
  <si>
    <r>
      <rPr>
        <sz val="8"/>
        <rFont val="Times New Roman"/>
        <family val="1"/>
      </rPr>
      <t>06/30/2037                            -</t>
    </r>
  </si>
  <si>
    <r>
      <rPr>
        <b/>
        <sz val="8"/>
        <rFont val="Times New Roman"/>
        <family val="1"/>
      </rPr>
      <t>Total          $987,000.00</t>
    </r>
  </si>
  <si>
    <r>
      <rPr>
        <b/>
        <sz val="8"/>
        <rFont val="Times New Roman"/>
        <family val="1"/>
      </rPr>
      <t>-</t>
    </r>
  </si>
  <si>
    <r>
      <rPr>
        <b/>
        <sz val="9"/>
        <rFont val="Arial"/>
        <family val="2"/>
      </rPr>
      <t>Summary</t>
    </r>
  </si>
  <si>
    <r>
      <rPr>
        <sz val="8"/>
        <rFont val="Times New Roman"/>
        <family val="1"/>
      </rPr>
      <t>Closing Date</t>
    </r>
  </si>
  <si>
    <r>
      <rPr>
        <sz val="8"/>
        <rFont val="Times New Roman"/>
        <family val="1"/>
      </rPr>
      <t>True Interest Cost (TIC)</t>
    </r>
  </si>
  <si>
    <r>
      <rPr>
        <sz val="8"/>
        <rFont val="Times New Roman"/>
        <family val="1"/>
      </rPr>
      <t>Average Maturity</t>
    </r>
  </si>
  <si>
    <r>
      <rPr>
        <sz val="8"/>
        <rFont val="Times New Roman"/>
        <family val="1"/>
      </rPr>
      <t>10.854 Years</t>
    </r>
  </si>
  <si>
    <r>
      <rPr>
        <b/>
        <sz val="8"/>
        <rFont val="Microsoft Sans Serif"/>
        <family val="2"/>
      </rPr>
      <t>Page 23</t>
    </r>
  </si>
  <si>
    <t>Total</t>
  </si>
  <si>
    <t>DISCLOSURE</t>
  </si>
  <si>
    <t>Year Ended</t>
  </si>
  <si>
    <r>
      <rPr>
        <b/>
        <sz val="10"/>
        <color rgb="FF000000"/>
        <rFont val="Times New Roman"/>
        <family val="1"/>
      </rPr>
      <t>PPC:</t>
    </r>
    <r>
      <rPr>
        <sz val="10"/>
        <color rgb="FF000000"/>
        <rFont val="Times New Roman"/>
        <family val="1"/>
      </rPr>
      <t xml:space="preserve"> To calculate future oblications per the KACO amortization schedule (N-04) for financial reporting</t>
    </r>
  </si>
  <si>
    <t>N-04</t>
  </si>
  <si>
    <t>2028-2032</t>
  </si>
  <si>
    <t>2033-2036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</si>
</sst>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d/yyyy;@"/>
    <numFmt numFmtId="165" formatCode="\$#,##0.00"/>
    <numFmt numFmtId="166" formatCode="0.0000000%"/>
    <numFmt numFmtId="167" formatCode="mmmm\ dd\,\ yyyy"/>
  </numFmts>
  <fonts count="18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8"/>
      <color rgb="FF000000"/>
      <name val="Times New Roman"/>
      <family val="2"/>
    </font>
    <font>
      <sz val="8"/>
      <name val="Times New Roman"/>
      <family val="1"/>
    </font>
    <font>
      <sz val="6"/>
      <name val="Microsoft Sans Serif"/>
      <family val="2"/>
    </font>
    <font>
      <b/>
      <sz val="8"/>
      <name val="Microsoft Sans Serif"/>
      <family val="2"/>
    </font>
    <font>
      <b/>
      <sz val="8"/>
      <name val="Times New Roman"/>
      <family val="1"/>
    </font>
    <font>
      <b/>
      <sz val="8"/>
      <color rgb="FF000000"/>
      <name val="Times New Roman"/>
      <family val="2"/>
    </font>
    <font>
      <b/>
      <sz val="11.5"/>
      <name val="Times New Roman"/>
      <family val="1"/>
    </font>
    <font>
      <sz val="11.5"/>
      <name val="Times New Roman"/>
      <family val="1"/>
    </font>
    <font>
      <b/>
      <sz val="15.5"/>
      <name val="Times New Roman"/>
      <family val="1"/>
    </font>
    <font>
      <b/>
      <sz val="8"/>
      <name val="Arial"/>
      <family val="2"/>
    </font>
    <font>
      <b/>
      <sz val="9"/>
      <name val="Arial"/>
      <family val="2"/>
    </font>
    <font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66">
    <xf numFmtId="0" fontId="0" fillId="0" borderId="0" xfId="0" applyAlignment="1">
      <alignment horizontal="left" vertical="top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5" xfId="0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0" fontId="1" fillId="0" borderId="7" xfId="0" applyFont="1" applyBorder="1" applyAlignment="1">
      <alignment horizontal="left" vertical="top" wrapText="1" indent="8"/>
    </xf>
    <xf numFmtId="0" fontId="1" fillId="0" borderId="0" xfId="0" applyFont="1" applyAlignment="1">
      <alignment horizontal="right" vertical="top" wrapText="1" indent="1"/>
    </xf>
    <xf numFmtId="0" fontId="1" fillId="0" borderId="0" xfId="0" applyFont="1" applyAlignment="1">
      <alignment horizontal="right" vertical="top" wrapText="1"/>
    </xf>
    <xf numFmtId="0" fontId="1" fillId="0" borderId="8" xfId="0" applyFont="1" applyBorder="1" applyAlignment="1">
      <alignment horizontal="right" vertical="top" wrapText="1" indent="6"/>
    </xf>
    <xf numFmtId="164" fontId="2" fillId="0" borderId="7" xfId="0" applyNumberFormat="1" applyFont="1" applyBorder="1" applyAlignment="1">
      <alignment horizontal="left" vertical="top" indent="6" shrinkToFit="1"/>
    </xf>
    <xf numFmtId="0" fontId="3" fillId="0" borderId="0" xfId="0" applyFont="1" applyAlignment="1">
      <alignment horizontal="right" vertical="top" wrapText="1" indent="1"/>
    </xf>
    <xf numFmtId="4" fontId="2" fillId="0" borderId="0" xfId="0" applyNumberFormat="1" applyFont="1" applyAlignment="1">
      <alignment horizontal="right" vertical="top" shrinkToFit="1"/>
    </xf>
    <xf numFmtId="0" fontId="3" fillId="0" borderId="8" xfId="0" applyFont="1" applyBorder="1" applyAlignment="1">
      <alignment horizontal="right" vertical="top" wrapText="1" indent="6"/>
    </xf>
    <xf numFmtId="4" fontId="2" fillId="0" borderId="0" xfId="0" applyNumberFormat="1" applyFont="1" applyAlignment="1">
      <alignment horizontal="right" vertical="top" indent="1" shrinkToFit="1"/>
    </xf>
    <xf numFmtId="2" fontId="2" fillId="0" borderId="0" xfId="0" applyNumberFormat="1" applyFont="1" applyAlignment="1">
      <alignment horizontal="right" vertical="top" indent="1" shrinkToFit="1"/>
    </xf>
    <xf numFmtId="4" fontId="2" fillId="0" borderId="8" xfId="0" applyNumberFormat="1" applyFont="1" applyBorder="1" applyAlignment="1">
      <alignment horizontal="right" vertical="top" indent="6" shrinkToFi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5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top" wrapText="1"/>
    </xf>
    <xf numFmtId="165" fontId="7" fillId="0" borderId="0" xfId="0" applyNumberFormat="1" applyFont="1" applyAlignment="1">
      <alignment horizontal="right" vertical="top" indent="1" shrinkToFit="1"/>
    </xf>
    <xf numFmtId="0" fontId="6" fillId="0" borderId="0" xfId="0" applyFont="1" applyAlignment="1">
      <alignment horizontal="right" vertical="top" wrapText="1"/>
    </xf>
    <xf numFmtId="0" fontId="6" fillId="0" borderId="8" xfId="0" applyFont="1" applyBorder="1" applyAlignment="1">
      <alignment horizontal="right" vertical="top" wrapText="1" indent="6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164" fontId="2" fillId="0" borderId="8" xfId="0" applyNumberFormat="1" applyFont="1" applyBorder="1" applyAlignment="1">
      <alignment horizontal="right" vertical="top" indent="6" shrinkToFit="1"/>
    </xf>
    <xf numFmtId="166" fontId="2" fillId="0" borderId="8" xfId="0" applyNumberFormat="1" applyFont="1" applyBorder="1" applyAlignment="1">
      <alignment horizontal="right" vertical="top" indent="6" shrinkToFit="1"/>
    </xf>
    <xf numFmtId="164" fontId="2" fillId="0" borderId="12" xfId="0" applyNumberFormat="1" applyFont="1" applyBorder="1" applyAlignment="1">
      <alignment horizontal="left" vertical="top" indent="6" shrinkToFit="1"/>
    </xf>
    <xf numFmtId="4" fontId="2" fillId="0" borderId="13" xfId="0" applyNumberFormat="1" applyFont="1" applyBorder="1" applyAlignment="1">
      <alignment horizontal="right" vertical="top" indent="1" shrinkToFit="1"/>
    </xf>
    <xf numFmtId="2" fontId="2" fillId="0" borderId="13" xfId="0" applyNumberFormat="1" applyFont="1" applyBorder="1" applyAlignment="1">
      <alignment horizontal="right" vertical="top" indent="1" shrinkToFit="1"/>
    </xf>
    <xf numFmtId="4" fontId="2" fillId="0" borderId="13" xfId="0" applyNumberFormat="1" applyFont="1" applyBorder="1" applyAlignment="1">
      <alignment horizontal="right" vertical="top" shrinkToFit="1"/>
    </xf>
    <xf numFmtId="0" fontId="3" fillId="0" borderId="14" xfId="0" applyFont="1" applyBorder="1" applyAlignment="1">
      <alignment horizontal="right" vertical="top" wrapText="1" indent="6"/>
    </xf>
    <xf numFmtId="0" fontId="3" fillId="0" borderId="0" xfId="0" applyFont="1" applyAlignment="1">
      <alignment vertical="top" wrapText="1"/>
    </xf>
    <xf numFmtId="43" fontId="0" fillId="0" borderId="0" xfId="1" applyFont="1" applyAlignment="1">
      <alignment horizontal="left" vertical="top"/>
    </xf>
    <xf numFmtId="43" fontId="12" fillId="0" borderId="0" xfId="1" applyFont="1" applyAlignment="1">
      <alignment horizontal="right" vertical="top" wrapText="1" indent="1"/>
    </xf>
    <xf numFmtId="0" fontId="0" fillId="0" borderId="0" xfId="0" applyAlignment="1">
      <alignment horizontal="center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43" fontId="0" fillId="0" borderId="13" xfId="1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167" fontId="16" fillId="0" borderId="0" xfId="0" applyNumberFormat="1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7" fillId="0" borderId="0" xfId="0" quotePrefix="1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13" fillId="0" borderId="13" xfId="0" applyFont="1" applyBorder="1" applyAlignment="1">
      <alignment horizontal="center" vertical="top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 indent="5"/>
    </xf>
    <xf numFmtId="0" fontId="0" fillId="0" borderId="2" xfId="0" applyBorder="1" applyAlignment="1">
      <alignment horizontal="left" vertical="top" wrapText="1" indent="5"/>
    </xf>
    <xf numFmtId="0" fontId="0" fillId="0" borderId="3" xfId="0" applyBorder="1" applyAlignment="1">
      <alignment horizontal="left" vertical="top" wrapText="1" indent="5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4" fillId="0" borderId="13" xfId="0" applyFont="1" applyBorder="1" applyAlignment="1">
      <alignment horizontal="center"/>
    </xf>
    <xf numFmtId="0" fontId="1" fillId="0" borderId="7" xfId="0" applyFont="1" applyBorder="1" applyAlignment="1">
      <alignment horizontal="left" vertical="top" wrapText="1" indent="5"/>
    </xf>
    <xf numFmtId="0" fontId="1" fillId="0" borderId="0" xfId="0" applyFont="1" applyAlignment="1">
      <alignment horizontal="left" vertical="top" wrapText="1" indent="5"/>
    </xf>
    <xf numFmtId="0" fontId="3" fillId="0" borderId="7" xfId="0" applyFont="1" applyBorder="1" applyAlignment="1">
      <alignment horizontal="left" vertical="top" wrapText="1" indent="5"/>
    </xf>
    <xf numFmtId="0" fontId="3" fillId="0" borderId="0" xfId="0" applyFont="1" applyAlignment="1">
      <alignment horizontal="left" vertical="top" wrapText="1" indent="5"/>
    </xf>
    <xf numFmtId="0" fontId="4" fillId="0" borderId="7" xfId="0" applyFont="1" applyBorder="1" applyAlignment="1">
      <alignment horizontal="left" wrapText="1" indent="5"/>
    </xf>
    <xf numFmtId="0" fontId="4" fillId="0" borderId="0" xfId="0" applyFont="1" applyAlignment="1">
      <alignment horizontal="left" wrapText="1" indent="5"/>
    </xf>
    <xf numFmtId="0" fontId="3" fillId="0" borderId="7" xfId="0" applyFont="1" applyBorder="1" applyAlignment="1">
      <alignment horizontal="right" vertical="top" wrapText="1" indent="1"/>
    </xf>
    <xf numFmtId="0" fontId="3" fillId="0" borderId="0" xfId="0" applyFont="1" applyAlignment="1">
      <alignment horizontal="right" vertical="top" wrapText="1" indent="1"/>
    </xf>
    <xf numFmtId="0" fontId="6" fillId="0" borderId="7" xfId="0" applyFont="1" applyBorder="1" applyAlignment="1">
      <alignment horizontal="right" vertical="top" wrapText="1" indent="1"/>
    </xf>
    <xf numFmtId="0" fontId="6" fillId="0" borderId="0" xfId="0" applyFont="1" applyAlignment="1">
      <alignment horizontal="right" vertical="top" wrapText="1" inden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487299</xdr:colOff>
      <xdr:row>9</xdr:row>
      <xdr:rowOff>152653</xdr:rowOff>
    </xdr:from>
    <xdr:ext cx="5990590" cy="2857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5990590" cy="28575"/>
        </a:xfrm>
        <a:custGeom>
          <a:avLst/>
          <a:gdLst/>
          <a:ahLst/>
          <a:cxnLst/>
          <a:rect l="0" t="0" r="0" b="0"/>
          <a:pathLst>
            <a:path w="5990590" h="28575">
              <a:moveTo>
                <a:pt x="5990082" y="16002"/>
              </a:moveTo>
              <a:lnTo>
                <a:pt x="0" y="16002"/>
              </a:lnTo>
              <a:lnTo>
                <a:pt x="0" y="28194"/>
              </a:lnTo>
              <a:lnTo>
                <a:pt x="5990082" y="28194"/>
              </a:lnTo>
              <a:lnTo>
                <a:pt x="5990082" y="16002"/>
              </a:lnTo>
              <a:close/>
            </a:path>
            <a:path w="5990590" h="28575">
              <a:moveTo>
                <a:pt x="5990082" y="0"/>
              </a:moveTo>
              <a:lnTo>
                <a:pt x="0" y="0"/>
              </a:lnTo>
              <a:lnTo>
                <a:pt x="0" y="12192"/>
              </a:lnTo>
              <a:lnTo>
                <a:pt x="5990082" y="12192"/>
              </a:lnTo>
              <a:lnTo>
                <a:pt x="5990082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490347</xdr:colOff>
      <xdr:row>7</xdr:row>
      <xdr:rowOff>380237</xdr:rowOff>
    </xdr:from>
    <xdr:ext cx="5989320" cy="127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5989320" cy="1270"/>
        </a:xfrm>
        <a:custGeom>
          <a:avLst/>
          <a:gdLst/>
          <a:ahLst/>
          <a:cxnLst/>
          <a:rect l="0" t="0" r="0" b="0"/>
          <a:pathLst>
            <a:path w="5989320" h="1270">
              <a:moveTo>
                <a:pt x="5989320" y="0"/>
              </a:moveTo>
              <a:lnTo>
                <a:pt x="0" y="0"/>
              </a:lnTo>
              <a:lnTo>
                <a:pt x="0" y="762"/>
              </a:lnTo>
              <a:lnTo>
                <a:pt x="5989320" y="762"/>
              </a:lnTo>
              <a:lnTo>
                <a:pt x="598932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487299</xdr:colOff>
      <xdr:row>240</xdr:row>
      <xdr:rowOff>162306</xdr:rowOff>
    </xdr:from>
    <xdr:ext cx="5990590" cy="12700"/>
    <xdr:sp macro="" textlink="">
      <xdr:nvSpPr>
        <xdr:cNvPr id="61" name="Shape 6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0"/>
          <a:ext cx="5990590" cy="12700"/>
        </a:xfrm>
        <a:custGeom>
          <a:avLst/>
          <a:gdLst/>
          <a:ahLst/>
          <a:cxnLst/>
          <a:rect l="0" t="0" r="0" b="0"/>
          <a:pathLst>
            <a:path w="5990590" h="12700">
              <a:moveTo>
                <a:pt x="5990082" y="0"/>
              </a:moveTo>
              <a:lnTo>
                <a:pt x="0" y="0"/>
              </a:lnTo>
              <a:lnTo>
                <a:pt x="0" y="12191"/>
              </a:lnTo>
              <a:lnTo>
                <a:pt x="5990082" y="12191"/>
              </a:lnTo>
              <a:lnTo>
                <a:pt x="5990082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487299</xdr:colOff>
      <xdr:row>241</xdr:row>
      <xdr:rowOff>214883</xdr:rowOff>
    </xdr:from>
    <xdr:ext cx="5990590" cy="12700"/>
    <xdr:sp macro="" textlink="">
      <xdr:nvSpPr>
        <xdr:cNvPr id="62" name="Shape 6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0"/>
          <a:ext cx="5990590" cy="12700"/>
        </a:xfrm>
        <a:custGeom>
          <a:avLst/>
          <a:gdLst/>
          <a:ahLst/>
          <a:cxnLst/>
          <a:rect l="0" t="0" r="0" b="0"/>
          <a:pathLst>
            <a:path w="5990590" h="12700">
              <a:moveTo>
                <a:pt x="5990082" y="0"/>
              </a:moveTo>
              <a:lnTo>
                <a:pt x="0" y="0"/>
              </a:lnTo>
              <a:lnTo>
                <a:pt x="0" y="12191"/>
              </a:lnTo>
              <a:lnTo>
                <a:pt x="5990082" y="12191"/>
              </a:lnTo>
              <a:lnTo>
                <a:pt x="5990082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480441</xdr:colOff>
      <xdr:row>245</xdr:row>
      <xdr:rowOff>1901949</xdr:rowOff>
    </xdr:from>
    <xdr:ext cx="1352550" cy="586740"/>
    <xdr:pic>
      <xdr:nvPicPr>
        <xdr:cNvPr id="63" name="image1.jpeg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2550" cy="586740"/>
        </a:xfrm>
        <a:prstGeom prst="rect">
          <a:avLst/>
        </a:prstGeom>
      </xdr:spPr>
    </xdr:pic>
    <xdr:clientData/>
  </xdr:oneCellAnchor>
  <xdr:oneCellAnchor>
    <xdr:from>
      <xdr:col>0</xdr:col>
      <xdr:colOff>490347</xdr:colOff>
      <xdr:row>239</xdr:row>
      <xdr:rowOff>126491</xdr:rowOff>
    </xdr:from>
    <xdr:ext cx="5989320" cy="1270"/>
    <xdr:sp macro="" textlink="">
      <xdr:nvSpPr>
        <xdr:cNvPr id="67" name="Shape 6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0"/>
          <a:ext cx="5989320" cy="1270"/>
        </a:xfrm>
        <a:custGeom>
          <a:avLst/>
          <a:gdLst/>
          <a:ahLst/>
          <a:cxnLst/>
          <a:rect l="0" t="0" r="0" b="0"/>
          <a:pathLst>
            <a:path w="5989320" h="1270">
              <a:moveTo>
                <a:pt x="5989320" y="0"/>
              </a:moveTo>
              <a:lnTo>
                <a:pt x="0" y="0"/>
              </a:lnTo>
              <a:lnTo>
                <a:pt x="0" y="761"/>
              </a:lnTo>
              <a:lnTo>
                <a:pt x="5989320" y="761"/>
              </a:lnTo>
              <a:lnTo>
                <a:pt x="598932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490347</xdr:colOff>
      <xdr:row>242</xdr:row>
      <xdr:rowOff>131570</xdr:rowOff>
    </xdr:from>
    <xdr:ext cx="5989320" cy="1270"/>
    <xdr:sp macro="" textlink="">
      <xdr:nvSpPr>
        <xdr:cNvPr id="68" name="Shape 68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0"/>
          <a:ext cx="5989320" cy="1270"/>
        </a:xfrm>
        <a:custGeom>
          <a:avLst/>
          <a:gdLst/>
          <a:ahLst/>
          <a:cxnLst/>
          <a:rect l="0" t="0" r="0" b="0"/>
          <a:pathLst>
            <a:path w="5989320" h="1270">
              <a:moveTo>
                <a:pt x="5989320" y="0"/>
              </a:moveTo>
              <a:lnTo>
                <a:pt x="0" y="0"/>
              </a:lnTo>
              <a:lnTo>
                <a:pt x="0" y="761"/>
              </a:lnTo>
              <a:lnTo>
                <a:pt x="5989320" y="761"/>
              </a:lnTo>
              <a:lnTo>
                <a:pt x="598932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490347</xdr:colOff>
      <xdr:row>243</xdr:row>
      <xdr:rowOff>124457</xdr:rowOff>
    </xdr:from>
    <xdr:ext cx="5989320" cy="1270"/>
    <xdr:sp macro="" textlink="">
      <xdr:nvSpPr>
        <xdr:cNvPr id="69" name="Shape 69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0"/>
          <a:ext cx="5989320" cy="1270"/>
        </a:xfrm>
        <a:custGeom>
          <a:avLst/>
          <a:gdLst/>
          <a:ahLst/>
          <a:cxnLst/>
          <a:rect l="0" t="0" r="0" b="0"/>
          <a:pathLst>
            <a:path w="5989320" h="1270">
              <a:moveTo>
                <a:pt x="5989320" y="0"/>
              </a:moveTo>
              <a:lnTo>
                <a:pt x="0" y="0"/>
              </a:lnTo>
              <a:lnTo>
                <a:pt x="0" y="762"/>
              </a:lnTo>
              <a:lnTo>
                <a:pt x="5989320" y="762"/>
              </a:lnTo>
              <a:lnTo>
                <a:pt x="598932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490347</xdr:colOff>
      <xdr:row>244</xdr:row>
      <xdr:rowOff>130044</xdr:rowOff>
    </xdr:from>
    <xdr:ext cx="5989320" cy="1270"/>
    <xdr:sp macro="" textlink="">
      <xdr:nvSpPr>
        <xdr:cNvPr id="70" name="Shape 70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0"/>
          <a:ext cx="5989320" cy="1270"/>
        </a:xfrm>
        <a:custGeom>
          <a:avLst/>
          <a:gdLst/>
          <a:ahLst/>
          <a:cxnLst/>
          <a:rect l="0" t="0" r="0" b="0"/>
          <a:pathLst>
            <a:path w="5989320" h="1270">
              <a:moveTo>
                <a:pt x="5989320" y="0"/>
              </a:moveTo>
              <a:lnTo>
                <a:pt x="0" y="0"/>
              </a:lnTo>
              <a:lnTo>
                <a:pt x="0" y="762"/>
              </a:lnTo>
              <a:lnTo>
                <a:pt x="5989320" y="762"/>
              </a:lnTo>
              <a:lnTo>
                <a:pt x="598932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Microsoft%20Office\Root\Office16\Library\epace.xla" TargetMode="External"/><Relationship Id="rId1" Type="http://schemas.microsoft.com/office/2006/relationships/xlExternalLinkPath/xlLibrary" Target="epace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definedNames>
      <definedName name="CYEDATE"/>
      <definedName name="PJNAME"/>
      <definedName name="WPNAME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7"/>
  <sheetViews>
    <sheetView tabSelected="1" workbookViewId="0">
      <pane xSplit="1" ySplit="10" topLeftCell="B11" activePane="bottomRight" state="frozen"/>
      <selection pane="topRight" activeCell="B1" sqref="B1"/>
      <selection pane="bottomLeft" activeCell="A5" sqref="A5"/>
      <selection pane="bottomRight" activeCell="L56" sqref="L56"/>
    </sheetView>
  </sheetViews>
  <sheetFormatPr defaultRowHeight="12.75" x14ac:dyDescent="0.2"/>
  <cols>
    <col min="1" max="1" width="23.33203125" customWidth="1"/>
    <col min="2" max="2" width="12.6640625" customWidth="1"/>
    <col min="3" max="5" width="14" customWidth="1"/>
    <col min="6" max="6" width="15.1640625" customWidth="1"/>
    <col min="7" max="7" width="11.5" customWidth="1"/>
    <col min="8" max="8" width="24.5" customWidth="1"/>
    <col min="10" max="10" width="12.5" customWidth="1"/>
    <col min="11" max="11" width="14.1640625" customWidth="1"/>
    <col min="12" max="12" width="11.6640625" customWidth="1"/>
    <col min="13" max="13" width="13" bestFit="1" customWidth="1"/>
    <col min="14" max="14" width="13.6640625" style="35" customWidth="1"/>
  </cols>
  <sheetData>
    <row r="1" spans="1:14" x14ac:dyDescent="0.2">
      <c r="A1" s="41" t="str">
        <f>[1]!PJNAME()</f>
        <v>Ledbetter Water &amp; Sewer District</v>
      </c>
    </row>
    <row r="2" spans="1:14" x14ac:dyDescent="0.2">
      <c r="A2" s="41" t="str">
        <f>[1]!WPNAME()</f>
        <v>KACO Lease Schedule</v>
      </c>
    </row>
    <row r="3" spans="1:14" x14ac:dyDescent="0.2">
      <c r="A3" s="42">
        <f>[1]!CYEDATE()</f>
        <v>44926</v>
      </c>
    </row>
    <row r="5" spans="1:14" x14ac:dyDescent="0.2">
      <c r="A5" s="43" t="s">
        <v>24</v>
      </c>
      <c r="G5" s="44" t="s">
        <v>25</v>
      </c>
    </row>
    <row r="7" spans="1:14" ht="18.95" customHeight="1" x14ac:dyDescent="0.2">
      <c r="A7" s="47"/>
      <c r="B7" s="48"/>
      <c r="C7" s="48"/>
      <c r="D7" s="48"/>
      <c r="E7" s="48"/>
      <c r="F7" s="48"/>
      <c r="G7" s="48"/>
      <c r="H7" s="49"/>
    </row>
    <row r="8" spans="1:14" ht="51.75" customHeight="1" x14ac:dyDescent="0.2">
      <c r="A8" s="50" t="s">
        <v>0</v>
      </c>
      <c r="B8" s="51"/>
      <c r="C8" s="51"/>
      <c r="D8" s="51"/>
      <c r="E8" s="51"/>
      <c r="F8" s="51"/>
      <c r="G8" s="51"/>
      <c r="H8" s="52"/>
    </row>
    <row r="9" spans="1:14" ht="29.25" customHeight="1" x14ac:dyDescent="0.3">
      <c r="A9" s="1"/>
      <c r="B9" s="2"/>
      <c r="C9" s="2"/>
      <c r="D9" s="2"/>
      <c r="E9" s="2"/>
      <c r="F9" s="2"/>
      <c r="G9" s="3" t="s">
        <v>1</v>
      </c>
      <c r="H9" s="4"/>
      <c r="J9" s="55" t="s">
        <v>22</v>
      </c>
      <c r="K9" s="55"/>
      <c r="L9" s="55"/>
      <c r="M9" s="55"/>
      <c r="N9" s="55"/>
    </row>
    <row r="10" spans="1:14" ht="9.75" customHeight="1" x14ac:dyDescent="0.2">
      <c r="A10" s="5" t="s">
        <v>2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7" t="s">
        <v>8</v>
      </c>
      <c r="H10" s="8" t="s">
        <v>9</v>
      </c>
      <c r="J10" s="38" t="s">
        <v>23</v>
      </c>
      <c r="K10" s="6" t="s">
        <v>3</v>
      </c>
      <c r="L10" s="6" t="s">
        <v>4</v>
      </c>
      <c r="M10" s="6" t="s">
        <v>6</v>
      </c>
      <c r="N10" s="36" t="s">
        <v>21</v>
      </c>
    </row>
    <row r="11" spans="1:14" ht="12" hidden="1" customHeight="1" x14ac:dyDescent="0.2">
      <c r="A11" s="9">
        <v>43636</v>
      </c>
      <c r="B11" s="10" t="s">
        <v>10</v>
      </c>
      <c r="C11" s="10" t="s">
        <v>10</v>
      </c>
      <c r="D11" s="10" t="s">
        <v>10</v>
      </c>
      <c r="E11" s="10" t="s">
        <v>10</v>
      </c>
      <c r="F11" s="10" t="s">
        <v>10</v>
      </c>
      <c r="G11" s="11">
        <v>987000</v>
      </c>
      <c r="H11" s="12" t="s">
        <v>10</v>
      </c>
    </row>
    <row r="12" spans="1:14" ht="11.25" hidden="1" customHeight="1" x14ac:dyDescent="0.2">
      <c r="A12" s="9">
        <v>43646</v>
      </c>
      <c r="B12" s="10" t="s">
        <v>10</v>
      </c>
      <c r="C12" s="10" t="s">
        <v>10</v>
      </c>
      <c r="D12" s="10" t="s">
        <v>10</v>
      </c>
      <c r="E12" s="10" t="s">
        <v>10</v>
      </c>
      <c r="F12" s="10" t="s">
        <v>10</v>
      </c>
      <c r="G12" s="11">
        <v>987000</v>
      </c>
      <c r="H12" s="12" t="s">
        <v>10</v>
      </c>
    </row>
    <row r="13" spans="1:14" ht="11.25" hidden="1" customHeight="1" x14ac:dyDescent="0.2">
      <c r="A13" s="9">
        <v>43666</v>
      </c>
      <c r="B13" s="10" t="s">
        <v>10</v>
      </c>
      <c r="C13" s="13">
        <v>3925.65</v>
      </c>
      <c r="D13" s="13">
        <v>3925.65</v>
      </c>
      <c r="E13" s="14">
        <v>365.99</v>
      </c>
      <c r="F13" s="13">
        <v>4291.6400000000003</v>
      </c>
      <c r="G13" s="11">
        <v>987000</v>
      </c>
      <c r="H13" s="12" t="s">
        <v>10</v>
      </c>
    </row>
    <row r="14" spans="1:14" ht="11.25" hidden="1" customHeight="1" x14ac:dyDescent="0.2">
      <c r="A14" s="9">
        <v>43697</v>
      </c>
      <c r="B14" s="10" t="s">
        <v>10</v>
      </c>
      <c r="C14" s="13">
        <v>3925.65</v>
      </c>
      <c r="D14" s="13">
        <v>3925.65</v>
      </c>
      <c r="E14" s="14">
        <v>365.99</v>
      </c>
      <c r="F14" s="13">
        <v>4291.6400000000003</v>
      </c>
      <c r="G14" s="11">
        <v>987000</v>
      </c>
      <c r="H14" s="12" t="s">
        <v>10</v>
      </c>
    </row>
    <row r="15" spans="1:14" ht="11.25" hidden="1" customHeight="1" x14ac:dyDescent="0.2">
      <c r="A15" s="9">
        <v>43728</v>
      </c>
      <c r="B15" s="10" t="s">
        <v>10</v>
      </c>
      <c r="C15" s="13">
        <v>3925.65</v>
      </c>
      <c r="D15" s="13">
        <v>3925.65</v>
      </c>
      <c r="E15" s="14">
        <v>365.99</v>
      </c>
      <c r="F15" s="13">
        <v>4291.6400000000003</v>
      </c>
      <c r="G15" s="11">
        <v>987000</v>
      </c>
      <c r="H15" s="12" t="s">
        <v>10</v>
      </c>
    </row>
    <row r="16" spans="1:14" ht="11.25" hidden="1" customHeight="1" x14ac:dyDescent="0.2">
      <c r="A16" s="9">
        <v>43758</v>
      </c>
      <c r="B16" s="10" t="s">
        <v>10</v>
      </c>
      <c r="C16" s="13">
        <v>3925.65</v>
      </c>
      <c r="D16" s="13">
        <v>3925.65</v>
      </c>
      <c r="E16" s="14">
        <v>365.99</v>
      </c>
      <c r="F16" s="13">
        <v>4291.6400000000003</v>
      </c>
      <c r="G16" s="11">
        <v>987000</v>
      </c>
      <c r="H16" s="12" t="s">
        <v>10</v>
      </c>
    </row>
    <row r="17" spans="1:8" ht="11.25" hidden="1" customHeight="1" x14ac:dyDescent="0.2">
      <c r="A17" s="9">
        <v>43789</v>
      </c>
      <c r="B17" s="10" t="s">
        <v>10</v>
      </c>
      <c r="C17" s="13">
        <v>3925.65</v>
      </c>
      <c r="D17" s="13">
        <v>3925.65</v>
      </c>
      <c r="E17" s="14">
        <v>365.99</v>
      </c>
      <c r="F17" s="13">
        <v>4291.6400000000003</v>
      </c>
      <c r="G17" s="11">
        <v>987000</v>
      </c>
      <c r="H17" s="12" t="s">
        <v>10</v>
      </c>
    </row>
    <row r="18" spans="1:8" ht="11.25" hidden="1" customHeight="1" x14ac:dyDescent="0.2">
      <c r="A18" s="29">
        <v>43819</v>
      </c>
      <c r="B18" s="30">
        <v>35000</v>
      </c>
      <c r="C18" s="30">
        <v>3925.61</v>
      </c>
      <c r="D18" s="30">
        <v>38925.61</v>
      </c>
      <c r="E18" s="31">
        <v>365.92</v>
      </c>
      <c r="F18" s="30">
        <v>39291.53</v>
      </c>
      <c r="G18" s="32">
        <v>952000</v>
      </c>
      <c r="H18" s="33" t="s">
        <v>10</v>
      </c>
    </row>
    <row r="19" spans="1:8" ht="11.25" hidden="1" customHeight="1" x14ac:dyDescent="0.2">
      <c r="A19" s="9">
        <v>43850</v>
      </c>
      <c r="B19" s="10" t="s">
        <v>10</v>
      </c>
      <c r="C19" s="13">
        <v>3248.82</v>
      </c>
      <c r="D19" s="13">
        <v>3248.82</v>
      </c>
      <c r="E19" s="14">
        <v>264.58999999999997</v>
      </c>
      <c r="F19" s="13">
        <v>3513.41</v>
      </c>
      <c r="G19" s="11">
        <v>952000</v>
      </c>
      <c r="H19" s="12" t="s">
        <v>10</v>
      </c>
    </row>
    <row r="20" spans="1:8" ht="11.25" hidden="1" customHeight="1" x14ac:dyDescent="0.2">
      <c r="A20" s="9">
        <v>43881</v>
      </c>
      <c r="B20" s="10" t="s">
        <v>10</v>
      </c>
      <c r="C20" s="13">
        <v>3248.82</v>
      </c>
      <c r="D20" s="13">
        <v>3248.82</v>
      </c>
      <c r="E20" s="14">
        <v>264.58999999999997</v>
      </c>
      <c r="F20" s="13">
        <v>3513.41</v>
      </c>
      <c r="G20" s="11">
        <v>952000</v>
      </c>
      <c r="H20" s="12" t="s">
        <v>10</v>
      </c>
    </row>
    <row r="21" spans="1:8" ht="11.25" hidden="1" customHeight="1" x14ac:dyDescent="0.2">
      <c r="A21" s="9">
        <v>43910</v>
      </c>
      <c r="B21" s="10" t="s">
        <v>10</v>
      </c>
      <c r="C21" s="13">
        <v>3248.82</v>
      </c>
      <c r="D21" s="13">
        <v>3248.82</v>
      </c>
      <c r="E21" s="14">
        <v>264.58999999999997</v>
      </c>
      <c r="F21" s="13">
        <v>3513.41</v>
      </c>
      <c r="G21" s="11">
        <v>952000</v>
      </c>
      <c r="H21" s="12" t="s">
        <v>10</v>
      </c>
    </row>
    <row r="22" spans="1:8" ht="11.25" hidden="1" customHeight="1" x14ac:dyDescent="0.2">
      <c r="A22" s="9">
        <v>43941</v>
      </c>
      <c r="B22" s="10" t="s">
        <v>10</v>
      </c>
      <c r="C22" s="13">
        <v>3248.82</v>
      </c>
      <c r="D22" s="13">
        <v>3248.82</v>
      </c>
      <c r="E22" s="14">
        <v>264.58999999999997</v>
      </c>
      <c r="F22" s="13">
        <v>3513.41</v>
      </c>
      <c r="G22" s="11">
        <v>952000</v>
      </c>
      <c r="H22" s="12" t="s">
        <v>10</v>
      </c>
    </row>
    <row r="23" spans="1:8" ht="11.25" hidden="1" customHeight="1" x14ac:dyDescent="0.2">
      <c r="A23" s="9">
        <v>43971</v>
      </c>
      <c r="B23" s="10" t="s">
        <v>10</v>
      </c>
      <c r="C23" s="13">
        <v>3248.82</v>
      </c>
      <c r="D23" s="13">
        <v>3248.82</v>
      </c>
      <c r="E23" s="14">
        <v>264.58999999999997</v>
      </c>
      <c r="F23" s="13">
        <v>3513.41</v>
      </c>
      <c r="G23" s="11">
        <v>952000</v>
      </c>
      <c r="H23" s="12" t="s">
        <v>10</v>
      </c>
    </row>
    <row r="24" spans="1:8" ht="11.25" hidden="1" customHeight="1" x14ac:dyDescent="0.2">
      <c r="A24" s="9">
        <v>44002</v>
      </c>
      <c r="B24" s="10" t="s">
        <v>10</v>
      </c>
      <c r="C24" s="13">
        <v>3248.82</v>
      </c>
      <c r="D24" s="13">
        <v>3248.82</v>
      </c>
      <c r="E24" s="14">
        <v>264.58999999999997</v>
      </c>
      <c r="F24" s="13">
        <v>3513.41</v>
      </c>
      <c r="G24" s="11">
        <v>952000</v>
      </c>
      <c r="H24" s="12" t="s">
        <v>10</v>
      </c>
    </row>
    <row r="25" spans="1:8" ht="11.25" hidden="1" customHeight="1" x14ac:dyDescent="0.2">
      <c r="A25" s="9">
        <v>44012</v>
      </c>
      <c r="B25" s="10" t="s">
        <v>10</v>
      </c>
      <c r="C25" s="10" t="s">
        <v>10</v>
      </c>
      <c r="D25" s="10" t="s">
        <v>10</v>
      </c>
      <c r="E25" s="10" t="s">
        <v>10</v>
      </c>
      <c r="F25" s="10" t="s">
        <v>10</v>
      </c>
      <c r="G25" s="11">
        <v>952000</v>
      </c>
      <c r="H25" s="15">
        <v>81830.19</v>
      </c>
    </row>
    <row r="26" spans="1:8" ht="11.25" hidden="1" customHeight="1" x14ac:dyDescent="0.2">
      <c r="A26" s="9">
        <v>44032</v>
      </c>
      <c r="B26" s="10" t="s">
        <v>10</v>
      </c>
      <c r="C26" s="13">
        <v>3248.82</v>
      </c>
      <c r="D26" s="13">
        <v>3248.82</v>
      </c>
      <c r="E26" s="14">
        <v>264.58999999999997</v>
      </c>
      <c r="F26" s="13">
        <v>3513.41</v>
      </c>
      <c r="G26" s="11">
        <v>952000</v>
      </c>
      <c r="H26" s="12" t="s">
        <v>10</v>
      </c>
    </row>
    <row r="27" spans="1:8" ht="11.25" hidden="1" customHeight="1" x14ac:dyDescent="0.2">
      <c r="A27" s="9">
        <v>44063</v>
      </c>
      <c r="B27" s="10" t="s">
        <v>10</v>
      </c>
      <c r="C27" s="13">
        <v>3248.82</v>
      </c>
      <c r="D27" s="13">
        <v>3248.82</v>
      </c>
      <c r="E27" s="14">
        <v>264.58999999999997</v>
      </c>
      <c r="F27" s="13">
        <v>3513.41</v>
      </c>
      <c r="G27" s="11">
        <v>952000</v>
      </c>
      <c r="H27" s="12" t="s">
        <v>10</v>
      </c>
    </row>
    <row r="28" spans="1:8" ht="11.25" hidden="1" customHeight="1" x14ac:dyDescent="0.2">
      <c r="A28" s="9">
        <v>44094</v>
      </c>
      <c r="B28" s="10" t="s">
        <v>10</v>
      </c>
      <c r="C28" s="13">
        <v>3248.82</v>
      </c>
      <c r="D28" s="13">
        <v>3248.82</v>
      </c>
      <c r="E28" s="14">
        <v>264.58999999999997</v>
      </c>
      <c r="F28" s="13">
        <v>3513.41</v>
      </c>
      <c r="G28" s="11">
        <v>952000</v>
      </c>
      <c r="H28" s="12" t="s">
        <v>10</v>
      </c>
    </row>
    <row r="29" spans="1:8" ht="11.25" hidden="1" customHeight="1" x14ac:dyDescent="0.2">
      <c r="A29" s="9">
        <v>44124</v>
      </c>
      <c r="B29" s="10" t="s">
        <v>10</v>
      </c>
      <c r="C29" s="13">
        <v>3248.82</v>
      </c>
      <c r="D29" s="13">
        <v>3248.82</v>
      </c>
      <c r="E29" s="14">
        <v>264.58999999999997</v>
      </c>
      <c r="F29" s="13">
        <v>3513.41</v>
      </c>
      <c r="G29" s="11">
        <v>952000</v>
      </c>
      <c r="H29" s="12" t="s">
        <v>10</v>
      </c>
    </row>
    <row r="30" spans="1:8" ht="11.25" hidden="1" customHeight="1" x14ac:dyDescent="0.2">
      <c r="A30" s="9">
        <v>44155</v>
      </c>
      <c r="B30" s="10" t="s">
        <v>10</v>
      </c>
      <c r="C30" s="13">
        <v>3248.82</v>
      </c>
      <c r="D30" s="13">
        <v>3248.82</v>
      </c>
      <c r="E30" s="14">
        <v>264.58999999999997</v>
      </c>
      <c r="F30" s="13">
        <v>3513.41</v>
      </c>
      <c r="G30" s="11">
        <v>952000</v>
      </c>
      <c r="H30" s="12" t="s">
        <v>10</v>
      </c>
    </row>
    <row r="31" spans="1:8" ht="11.25" hidden="1" customHeight="1" x14ac:dyDescent="0.2">
      <c r="A31" s="29">
        <v>44185</v>
      </c>
      <c r="B31" s="30">
        <v>40000</v>
      </c>
      <c r="C31" s="30">
        <v>3248.78</v>
      </c>
      <c r="D31" s="30">
        <v>43248.78</v>
      </c>
      <c r="E31" s="31">
        <v>264.51</v>
      </c>
      <c r="F31" s="30">
        <v>43513.29</v>
      </c>
      <c r="G31" s="32">
        <v>912000</v>
      </c>
      <c r="H31" s="33" t="s">
        <v>10</v>
      </c>
    </row>
    <row r="32" spans="1:8" ht="11.25" hidden="1" customHeight="1" x14ac:dyDescent="0.2">
      <c r="A32" s="9">
        <v>44216</v>
      </c>
      <c r="B32" s="10" t="s">
        <v>10</v>
      </c>
      <c r="C32" s="13">
        <v>3082.15</v>
      </c>
      <c r="D32" s="13">
        <v>3082.15</v>
      </c>
      <c r="E32" s="14">
        <v>256.26</v>
      </c>
      <c r="F32" s="13">
        <v>3338.41</v>
      </c>
      <c r="G32" s="11">
        <v>912000</v>
      </c>
      <c r="H32" s="12" t="s">
        <v>10</v>
      </c>
    </row>
    <row r="33" spans="1:14" ht="11.25" hidden="1" customHeight="1" x14ac:dyDescent="0.2">
      <c r="A33" s="9">
        <v>44247</v>
      </c>
      <c r="B33" s="10" t="s">
        <v>10</v>
      </c>
      <c r="C33" s="13">
        <v>3082.15</v>
      </c>
      <c r="D33" s="13">
        <v>3082.15</v>
      </c>
      <c r="E33" s="14">
        <v>256.26</v>
      </c>
      <c r="F33" s="13">
        <v>3338.41</v>
      </c>
      <c r="G33" s="11">
        <v>912000</v>
      </c>
      <c r="H33" s="12" t="s">
        <v>10</v>
      </c>
    </row>
    <row r="34" spans="1:14" ht="11.25" hidden="1" customHeight="1" x14ac:dyDescent="0.2">
      <c r="A34" s="9">
        <v>44275</v>
      </c>
      <c r="B34" s="10" t="s">
        <v>10</v>
      </c>
      <c r="C34" s="13">
        <v>3082.15</v>
      </c>
      <c r="D34" s="13">
        <v>3082.15</v>
      </c>
      <c r="E34" s="14">
        <v>256.26</v>
      </c>
      <c r="F34" s="13">
        <v>3338.41</v>
      </c>
      <c r="G34" s="11">
        <v>912000</v>
      </c>
      <c r="H34" s="12" t="s">
        <v>10</v>
      </c>
    </row>
    <row r="35" spans="1:14" ht="11.25" hidden="1" customHeight="1" x14ac:dyDescent="0.2">
      <c r="A35" s="9">
        <v>44306</v>
      </c>
      <c r="B35" s="10" t="s">
        <v>10</v>
      </c>
      <c r="C35" s="13">
        <v>3082.15</v>
      </c>
      <c r="D35" s="13">
        <v>3082.15</v>
      </c>
      <c r="E35" s="14">
        <v>256.26</v>
      </c>
      <c r="F35" s="13">
        <v>3338.41</v>
      </c>
      <c r="G35" s="11">
        <v>912000</v>
      </c>
      <c r="H35" s="12" t="s">
        <v>10</v>
      </c>
    </row>
    <row r="36" spans="1:14" ht="11.25" hidden="1" customHeight="1" x14ac:dyDescent="0.2">
      <c r="A36" s="9">
        <v>44336</v>
      </c>
      <c r="B36" s="10" t="s">
        <v>10</v>
      </c>
      <c r="C36" s="13">
        <v>3082.15</v>
      </c>
      <c r="D36" s="13">
        <v>3082.15</v>
      </c>
      <c r="E36" s="14">
        <v>256.26</v>
      </c>
      <c r="F36" s="13">
        <v>3338.41</v>
      </c>
      <c r="G36" s="11">
        <v>912000</v>
      </c>
      <c r="H36" s="12" t="s">
        <v>10</v>
      </c>
    </row>
    <row r="37" spans="1:14" ht="11.25" hidden="1" customHeight="1" x14ac:dyDescent="0.2">
      <c r="A37" s="9">
        <v>44367</v>
      </c>
      <c r="B37" s="10" t="s">
        <v>10</v>
      </c>
      <c r="C37" s="13">
        <v>3082.15</v>
      </c>
      <c r="D37" s="13">
        <v>3082.15</v>
      </c>
      <c r="E37" s="14">
        <v>256.26</v>
      </c>
      <c r="F37" s="13">
        <v>3338.41</v>
      </c>
      <c r="G37" s="11">
        <v>912000</v>
      </c>
      <c r="H37" s="12" t="s">
        <v>10</v>
      </c>
    </row>
    <row r="38" spans="1:14" ht="11.25" hidden="1" customHeight="1" x14ac:dyDescent="0.2">
      <c r="A38" s="9">
        <v>44377</v>
      </c>
      <c r="B38" s="10" t="s">
        <v>10</v>
      </c>
      <c r="C38" s="10" t="s">
        <v>10</v>
      </c>
      <c r="D38" s="10" t="s">
        <v>10</v>
      </c>
      <c r="E38" s="10" t="s">
        <v>10</v>
      </c>
      <c r="F38" s="10" t="s">
        <v>10</v>
      </c>
      <c r="G38" s="11">
        <v>912000</v>
      </c>
      <c r="H38" s="15">
        <v>81110.8</v>
      </c>
    </row>
    <row r="39" spans="1:14" ht="11.25" hidden="1" customHeight="1" x14ac:dyDescent="0.2">
      <c r="A39" s="9">
        <v>44397</v>
      </c>
      <c r="B39" s="10" t="s">
        <v>10</v>
      </c>
      <c r="C39" s="13">
        <v>3082.15</v>
      </c>
      <c r="D39" s="13">
        <v>3082.15</v>
      </c>
      <c r="E39" s="14">
        <v>256.26</v>
      </c>
      <c r="F39" s="13">
        <v>3338.41</v>
      </c>
      <c r="G39" s="11">
        <v>912000</v>
      </c>
      <c r="H39" s="12" t="s">
        <v>10</v>
      </c>
    </row>
    <row r="40" spans="1:14" ht="11.25" hidden="1" customHeight="1" x14ac:dyDescent="0.2">
      <c r="A40" s="9">
        <v>44428</v>
      </c>
      <c r="B40" s="10" t="s">
        <v>10</v>
      </c>
      <c r="C40" s="13">
        <v>3082.15</v>
      </c>
      <c r="D40" s="13">
        <v>3082.15</v>
      </c>
      <c r="E40" s="14">
        <v>256.26</v>
      </c>
      <c r="F40" s="13">
        <v>3338.41</v>
      </c>
      <c r="G40" s="11">
        <v>912000</v>
      </c>
      <c r="H40" s="12" t="s">
        <v>10</v>
      </c>
    </row>
    <row r="41" spans="1:14" ht="11.25" hidden="1" customHeight="1" x14ac:dyDescent="0.2">
      <c r="A41" s="9">
        <v>44459</v>
      </c>
      <c r="B41" s="10" t="s">
        <v>10</v>
      </c>
      <c r="C41" s="13">
        <v>3082.15</v>
      </c>
      <c r="D41" s="13">
        <v>3082.15</v>
      </c>
      <c r="E41" s="14">
        <v>256.26</v>
      </c>
      <c r="F41" s="13">
        <v>3338.41</v>
      </c>
      <c r="G41" s="11">
        <v>912000</v>
      </c>
      <c r="H41" s="12" t="s">
        <v>10</v>
      </c>
    </row>
    <row r="42" spans="1:14" ht="11.25" hidden="1" customHeight="1" x14ac:dyDescent="0.2">
      <c r="A42" s="9">
        <v>44489</v>
      </c>
      <c r="B42" s="10" t="s">
        <v>10</v>
      </c>
      <c r="C42" s="13">
        <v>3082.15</v>
      </c>
      <c r="D42" s="13">
        <v>3082.15</v>
      </c>
      <c r="E42" s="14">
        <v>256.26</v>
      </c>
      <c r="F42" s="13">
        <v>3338.41</v>
      </c>
      <c r="G42" s="11">
        <v>912000</v>
      </c>
      <c r="H42" s="12" t="s">
        <v>10</v>
      </c>
    </row>
    <row r="43" spans="1:14" ht="11.25" hidden="1" customHeight="1" x14ac:dyDescent="0.2">
      <c r="A43" s="9">
        <v>44520</v>
      </c>
      <c r="B43" s="10" t="s">
        <v>10</v>
      </c>
      <c r="C43" s="13">
        <v>3082.15</v>
      </c>
      <c r="D43" s="13">
        <v>3082.15</v>
      </c>
      <c r="E43" s="14">
        <v>256.26</v>
      </c>
      <c r="F43" s="13">
        <v>3338.41</v>
      </c>
      <c r="G43" s="11">
        <v>912000</v>
      </c>
      <c r="H43" s="12" t="s">
        <v>10</v>
      </c>
    </row>
    <row r="44" spans="1:14" ht="11.25" hidden="1" customHeight="1" x14ac:dyDescent="0.2">
      <c r="A44" s="29">
        <v>44550</v>
      </c>
      <c r="B44" s="30">
        <v>45000</v>
      </c>
      <c r="C44" s="30">
        <v>3082.15</v>
      </c>
      <c r="D44" s="30">
        <v>48082.15</v>
      </c>
      <c r="E44" s="31">
        <v>256.14</v>
      </c>
      <c r="F44" s="30">
        <v>48338.29</v>
      </c>
      <c r="G44" s="32">
        <v>867000</v>
      </c>
      <c r="H44" s="33" t="s">
        <v>10</v>
      </c>
    </row>
    <row r="45" spans="1:14" ht="11.25" customHeight="1" x14ac:dyDescent="0.2">
      <c r="A45" s="9">
        <v>44581</v>
      </c>
      <c r="B45" s="10" t="s">
        <v>10</v>
      </c>
      <c r="C45" s="13">
        <v>2894.65</v>
      </c>
      <c r="D45" s="13">
        <v>2894.65</v>
      </c>
      <c r="E45" s="14">
        <v>246.88</v>
      </c>
      <c r="F45" s="13">
        <v>3141.53</v>
      </c>
      <c r="G45" s="11">
        <v>867000</v>
      </c>
      <c r="H45" s="12" t="s">
        <v>10</v>
      </c>
      <c r="J45" s="37">
        <v>2023</v>
      </c>
      <c r="K45" s="35">
        <f>SUM(B58:B70)</f>
        <v>45000</v>
      </c>
      <c r="L45" s="35">
        <f>SUM(C58:C70)</f>
        <v>32485.800000000007</v>
      </c>
      <c r="M45" s="35">
        <f>SUM(E58:E70)</f>
        <v>2850.0000000000005</v>
      </c>
      <c r="N45" s="35">
        <f>SUM(K45:M45)</f>
        <v>80335.8</v>
      </c>
    </row>
    <row r="46" spans="1:14" ht="11.25" customHeight="1" x14ac:dyDescent="0.2">
      <c r="A46" s="9">
        <v>44612</v>
      </c>
      <c r="B46" s="10" t="s">
        <v>10</v>
      </c>
      <c r="C46" s="13">
        <v>2894.65</v>
      </c>
      <c r="D46" s="13">
        <v>2894.65</v>
      </c>
      <c r="E46" s="14">
        <v>246.88</v>
      </c>
      <c r="F46" s="13">
        <v>3141.53</v>
      </c>
      <c r="G46" s="11">
        <v>867000</v>
      </c>
      <c r="H46" s="12" t="s">
        <v>10</v>
      </c>
      <c r="J46" s="37">
        <v>2024</v>
      </c>
      <c r="K46" s="35">
        <f>SUM(B71:B83)</f>
        <v>50000</v>
      </c>
      <c r="L46" s="35">
        <f>SUM(C71:C83)</f>
        <v>30235.800000000007</v>
      </c>
      <c r="M46" s="35">
        <f>SUM(E71:E83)</f>
        <v>2737.5000000000009</v>
      </c>
      <c r="N46" s="35">
        <f t="shared" ref="N46:N52" si="0">SUM(K46:M46)</f>
        <v>82973.3</v>
      </c>
    </row>
    <row r="47" spans="1:14" ht="11.25" customHeight="1" x14ac:dyDescent="0.2">
      <c r="A47" s="9">
        <v>44640</v>
      </c>
      <c r="B47" s="10" t="s">
        <v>10</v>
      </c>
      <c r="C47" s="13">
        <v>2894.65</v>
      </c>
      <c r="D47" s="13">
        <v>2894.65</v>
      </c>
      <c r="E47" s="14">
        <v>246.88</v>
      </c>
      <c r="F47" s="13">
        <v>3141.53</v>
      </c>
      <c r="G47" s="11">
        <v>867000</v>
      </c>
      <c r="H47" s="12" t="s">
        <v>10</v>
      </c>
      <c r="J47" s="37">
        <v>2025</v>
      </c>
      <c r="K47" s="35">
        <f>SUM(B84:B96)</f>
        <v>50000</v>
      </c>
      <c r="L47" s="35">
        <f>SUM(C84:C96)</f>
        <v>27735.8</v>
      </c>
      <c r="M47" s="35">
        <f>SUM(E84:E96)</f>
        <v>2612.4999999999995</v>
      </c>
      <c r="N47" s="35">
        <f t="shared" si="0"/>
        <v>80348.3</v>
      </c>
    </row>
    <row r="48" spans="1:14" ht="11.25" customHeight="1" x14ac:dyDescent="0.2">
      <c r="A48" s="9">
        <v>44671</v>
      </c>
      <c r="B48" s="10" t="s">
        <v>10</v>
      </c>
      <c r="C48" s="13">
        <v>2894.65</v>
      </c>
      <c r="D48" s="13">
        <v>2894.65</v>
      </c>
      <c r="E48" s="14">
        <v>246.88</v>
      </c>
      <c r="F48" s="13">
        <v>3141.53</v>
      </c>
      <c r="G48" s="11">
        <v>867000</v>
      </c>
      <c r="H48" s="12" t="s">
        <v>10</v>
      </c>
      <c r="J48" s="37">
        <v>2026</v>
      </c>
      <c r="K48" s="35">
        <f>SUM(B97:B109)</f>
        <v>55000</v>
      </c>
      <c r="L48" s="35">
        <f>SUM(C97:C109)</f>
        <v>25235.799999999992</v>
      </c>
      <c r="M48" s="35">
        <f>SUM(E97:E109)</f>
        <v>2487.5</v>
      </c>
      <c r="N48" s="35">
        <f t="shared" si="0"/>
        <v>82723.299999999988</v>
      </c>
    </row>
    <row r="49" spans="1:14" ht="11.25" customHeight="1" x14ac:dyDescent="0.2">
      <c r="A49" s="9">
        <v>44701</v>
      </c>
      <c r="B49" s="10" t="s">
        <v>10</v>
      </c>
      <c r="C49" s="13">
        <v>2894.65</v>
      </c>
      <c r="D49" s="13">
        <v>2894.65</v>
      </c>
      <c r="E49" s="14">
        <v>246.88</v>
      </c>
      <c r="F49" s="13">
        <v>3141.53</v>
      </c>
      <c r="G49" s="11">
        <v>867000</v>
      </c>
      <c r="H49" s="12" t="s">
        <v>10</v>
      </c>
      <c r="J49" s="37">
        <v>2027</v>
      </c>
      <c r="K49" s="35">
        <f>SUM(B110:B122)</f>
        <v>55000</v>
      </c>
      <c r="L49" s="35">
        <f>SUM(C110:C122)</f>
        <v>22485.8</v>
      </c>
      <c r="M49" s="35">
        <f>SUM(E110:E122)</f>
        <v>2350</v>
      </c>
      <c r="N49" s="35">
        <f t="shared" si="0"/>
        <v>79835.8</v>
      </c>
    </row>
    <row r="50" spans="1:14" ht="11.25" customHeight="1" x14ac:dyDescent="0.2">
      <c r="A50" s="9">
        <v>44732</v>
      </c>
      <c r="B50" s="10" t="s">
        <v>10</v>
      </c>
      <c r="C50" s="13">
        <v>2894.65</v>
      </c>
      <c r="D50" s="13">
        <v>2894.65</v>
      </c>
      <c r="E50" s="14">
        <v>246.88</v>
      </c>
      <c r="F50" s="13">
        <v>3141.53</v>
      </c>
      <c r="G50" s="11">
        <v>867000</v>
      </c>
      <c r="H50" s="12" t="s">
        <v>10</v>
      </c>
      <c r="J50" s="45" t="s">
        <v>26</v>
      </c>
      <c r="K50" s="35">
        <f>SUM(B123:B187)</f>
        <v>295000</v>
      </c>
      <c r="L50" s="35">
        <f>SUM(C123:C187)</f>
        <v>75879.000000000029</v>
      </c>
      <c r="M50" s="35">
        <f>SUM(E123:E187)</f>
        <v>9637.5000000000055</v>
      </c>
      <c r="N50" s="35">
        <f t="shared" si="0"/>
        <v>380516.5</v>
      </c>
    </row>
    <row r="51" spans="1:14" ht="11.25" customHeight="1" x14ac:dyDescent="0.2">
      <c r="A51" s="9">
        <v>44742</v>
      </c>
      <c r="B51" s="10" t="s">
        <v>10</v>
      </c>
      <c r="C51" s="10" t="s">
        <v>10</v>
      </c>
      <c r="D51" s="10" t="s">
        <v>10</v>
      </c>
      <c r="E51" s="10" t="s">
        <v>10</v>
      </c>
      <c r="F51" s="10" t="s">
        <v>10</v>
      </c>
      <c r="G51" s="11">
        <v>867000</v>
      </c>
      <c r="H51" s="15">
        <v>83879.520000000004</v>
      </c>
      <c r="J51" s="46" t="s">
        <v>27</v>
      </c>
      <c r="K51" s="40">
        <f>SUM(B188:B239)</f>
        <v>272000</v>
      </c>
      <c r="L51" s="40">
        <f>SUM(C188:C239)</f>
        <v>19743.19999999999</v>
      </c>
      <c r="M51" s="40">
        <f>SUM(E188:E239)</f>
        <v>4900.0000000000055</v>
      </c>
      <c r="N51" s="40">
        <f t="shared" si="0"/>
        <v>296643.20000000001</v>
      </c>
    </row>
    <row r="52" spans="1:14" ht="11.25" customHeight="1" x14ac:dyDescent="0.2">
      <c r="A52" s="9">
        <v>44762</v>
      </c>
      <c r="B52" s="10" t="s">
        <v>10</v>
      </c>
      <c r="C52" s="13">
        <v>2894.65</v>
      </c>
      <c r="D52" s="13">
        <v>2894.65</v>
      </c>
      <c r="E52" s="14">
        <v>246.88</v>
      </c>
      <c r="F52" s="13">
        <v>3141.53</v>
      </c>
      <c r="G52" s="11">
        <v>867000</v>
      </c>
      <c r="H52" s="12" t="s">
        <v>10</v>
      </c>
      <c r="J52" s="39" t="s">
        <v>21</v>
      </c>
      <c r="K52" s="35">
        <f>SUM(K45:K51)</f>
        <v>822000</v>
      </c>
      <c r="L52" s="35">
        <f t="shared" ref="L52:M52" si="1">SUM(L45:L51)</f>
        <v>233801.2</v>
      </c>
      <c r="M52" s="35">
        <f t="shared" si="1"/>
        <v>27575.000000000015</v>
      </c>
      <c r="N52" s="35">
        <f t="shared" si="0"/>
        <v>1083376.2</v>
      </c>
    </row>
    <row r="53" spans="1:14" ht="15.75" customHeight="1" x14ac:dyDescent="0.2">
      <c r="A53" s="9">
        <v>44793</v>
      </c>
      <c r="B53" s="10" t="s">
        <v>10</v>
      </c>
      <c r="C53" s="13">
        <v>2894.65</v>
      </c>
      <c r="D53" s="13">
        <v>2894.65</v>
      </c>
      <c r="E53" s="14">
        <v>246.88</v>
      </c>
      <c r="F53" s="13">
        <v>3141.53</v>
      </c>
      <c r="G53" s="11">
        <v>867000</v>
      </c>
      <c r="H53" s="12" t="s">
        <v>10</v>
      </c>
    </row>
    <row r="54" spans="1:14" ht="12" customHeight="1" x14ac:dyDescent="0.2">
      <c r="A54" s="9">
        <v>44824</v>
      </c>
      <c r="B54" s="10" t="s">
        <v>10</v>
      </c>
      <c r="C54" s="13">
        <v>2894.65</v>
      </c>
      <c r="D54" s="13">
        <v>2894.65</v>
      </c>
      <c r="E54" s="14">
        <v>246.88</v>
      </c>
      <c r="F54" s="13">
        <v>3141.53</v>
      </c>
      <c r="G54" s="11">
        <v>867000</v>
      </c>
      <c r="H54" s="12" t="s">
        <v>10</v>
      </c>
    </row>
    <row r="55" spans="1:14" ht="11.25" customHeight="1" x14ac:dyDescent="0.2">
      <c r="A55" s="9">
        <v>44854</v>
      </c>
      <c r="B55" s="10" t="s">
        <v>10</v>
      </c>
      <c r="C55" s="13">
        <v>2894.65</v>
      </c>
      <c r="D55" s="13">
        <v>2894.65</v>
      </c>
      <c r="E55" s="14">
        <v>246.88</v>
      </c>
      <c r="F55" s="13">
        <v>3141.53</v>
      </c>
      <c r="G55" s="11">
        <v>867000</v>
      </c>
      <c r="H55" s="12" t="s">
        <v>10</v>
      </c>
    </row>
    <row r="56" spans="1:14" ht="11.25" customHeight="1" x14ac:dyDescent="0.2">
      <c r="A56" s="9">
        <v>44885</v>
      </c>
      <c r="B56" s="10" t="s">
        <v>10</v>
      </c>
      <c r="C56" s="13">
        <v>2894.65</v>
      </c>
      <c r="D56" s="13">
        <v>2894.65</v>
      </c>
      <c r="E56" s="14">
        <v>246.88</v>
      </c>
      <c r="F56" s="13">
        <v>3141.53</v>
      </c>
      <c r="G56" s="11">
        <v>867000</v>
      </c>
      <c r="H56" s="12" t="s">
        <v>10</v>
      </c>
    </row>
    <row r="57" spans="1:14" ht="11.25" customHeight="1" x14ac:dyDescent="0.2">
      <c r="A57" s="29">
        <v>44915</v>
      </c>
      <c r="B57" s="30">
        <v>45000</v>
      </c>
      <c r="C57" s="30">
        <v>2894.65</v>
      </c>
      <c r="D57" s="30">
        <v>47894.65</v>
      </c>
      <c r="E57" s="31">
        <v>246.82</v>
      </c>
      <c r="F57" s="30">
        <v>48141.47</v>
      </c>
      <c r="G57" s="32">
        <v>822000</v>
      </c>
      <c r="H57" s="33" t="s">
        <v>10</v>
      </c>
    </row>
    <row r="58" spans="1:14" ht="11.25" customHeight="1" x14ac:dyDescent="0.2">
      <c r="A58" s="9">
        <v>44946</v>
      </c>
      <c r="B58" s="10" t="s">
        <v>10</v>
      </c>
      <c r="C58" s="13">
        <v>2707.15</v>
      </c>
      <c r="D58" s="13">
        <v>2707.15</v>
      </c>
      <c r="E58" s="14">
        <v>237.51</v>
      </c>
      <c r="F58" s="13">
        <v>2944.66</v>
      </c>
      <c r="G58" s="11">
        <v>822000</v>
      </c>
      <c r="H58" s="12" t="s">
        <v>10</v>
      </c>
    </row>
    <row r="59" spans="1:14" ht="11.25" customHeight="1" x14ac:dyDescent="0.2">
      <c r="A59" s="9">
        <v>44977</v>
      </c>
      <c r="B59" s="10" t="s">
        <v>10</v>
      </c>
      <c r="C59" s="13">
        <v>2707.15</v>
      </c>
      <c r="D59" s="13">
        <v>2707.15</v>
      </c>
      <c r="E59" s="14">
        <v>237.51</v>
      </c>
      <c r="F59" s="13">
        <v>2944.66</v>
      </c>
      <c r="G59" s="11">
        <v>822000</v>
      </c>
      <c r="H59" s="12" t="s">
        <v>10</v>
      </c>
    </row>
    <row r="60" spans="1:14" ht="11.25" customHeight="1" x14ac:dyDescent="0.2">
      <c r="A60" s="9">
        <v>45005</v>
      </c>
      <c r="B60" s="10" t="s">
        <v>10</v>
      </c>
      <c r="C60" s="13">
        <v>2707.15</v>
      </c>
      <c r="D60" s="13">
        <v>2707.15</v>
      </c>
      <c r="E60" s="14">
        <v>237.51</v>
      </c>
      <c r="F60" s="13">
        <v>2944.66</v>
      </c>
      <c r="G60" s="11">
        <v>822000</v>
      </c>
      <c r="H60" s="12" t="s">
        <v>10</v>
      </c>
    </row>
    <row r="61" spans="1:14" ht="11.25" customHeight="1" x14ac:dyDescent="0.2">
      <c r="A61" s="9">
        <v>45036</v>
      </c>
      <c r="B61" s="10" t="s">
        <v>10</v>
      </c>
      <c r="C61" s="13">
        <v>2707.15</v>
      </c>
      <c r="D61" s="13">
        <v>2707.15</v>
      </c>
      <c r="E61" s="14">
        <v>237.51</v>
      </c>
      <c r="F61" s="13">
        <v>2944.66</v>
      </c>
      <c r="G61" s="11">
        <v>822000</v>
      </c>
      <c r="H61" s="12" t="s">
        <v>10</v>
      </c>
    </row>
    <row r="62" spans="1:14" ht="11.25" customHeight="1" x14ac:dyDescent="0.2">
      <c r="A62" s="9">
        <v>45066</v>
      </c>
      <c r="B62" s="10" t="s">
        <v>10</v>
      </c>
      <c r="C62" s="13">
        <v>2707.15</v>
      </c>
      <c r="D62" s="13">
        <v>2707.15</v>
      </c>
      <c r="E62" s="14">
        <v>237.51</v>
      </c>
      <c r="F62" s="13">
        <v>2944.66</v>
      </c>
      <c r="G62" s="11">
        <v>822000</v>
      </c>
      <c r="H62" s="12" t="s">
        <v>10</v>
      </c>
    </row>
    <row r="63" spans="1:14" ht="11.25" customHeight="1" x14ac:dyDescent="0.2">
      <c r="A63" s="9">
        <v>45097</v>
      </c>
      <c r="B63" s="10" t="s">
        <v>10</v>
      </c>
      <c r="C63" s="13">
        <v>2707.15</v>
      </c>
      <c r="D63" s="13">
        <v>2707.15</v>
      </c>
      <c r="E63" s="14">
        <v>237.51</v>
      </c>
      <c r="F63" s="13">
        <v>2944.66</v>
      </c>
      <c r="G63" s="11">
        <v>822000</v>
      </c>
      <c r="H63" s="12" t="s">
        <v>10</v>
      </c>
    </row>
    <row r="64" spans="1:14" ht="11.25" customHeight="1" x14ac:dyDescent="0.2">
      <c r="A64" s="9">
        <v>45107</v>
      </c>
      <c r="B64" s="10" t="s">
        <v>10</v>
      </c>
      <c r="C64" s="10" t="s">
        <v>10</v>
      </c>
      <c r="D64" s="10" t="s">
        <v>10</v>
      </c>
      <c r="E64" s="10" t="s">
        <v>10</v>
      </c>
      <c r="F64" s="10" t="s">
        <v>10</v>
      </c>
      <c r="G64" s="11">
        <v>822000</v>
      </c>
      <c r="H64" s="15">
        <v>81517.08</v>
      </c>
    </row>
    <row r="65" spans="1:8" ht="11.25" customHeight="1" x14ac:dyDescent="0.2">
      <c r="A65" s="9">
        <v>45127</v>
      </c>
      <c r="B65" s="10" t="s">
        <v>10</v>
      </c>
      <c r="C65" s="13">
        <v>2707.15</v>
      </c>
      <c r="D65" s="13">
        <v>2707.15</v>
      </c>
      <c r="E65" s="14">
        <v>237.51</v>
      </c>
      <c r="F65" s="13">
        <v>2944.66</v>
      </c>
      <c r="G65" s="11">
        <v>822000</v>
      </c>
      <c r="H65" s="12" t="s">
        <v>10</v>
      </c>
    </row>
    <row r="66" spans="1:8" ht="11.25" customHeight="1" x14ac:dyDescent="0.2">
      <c r="A66" s="9">
        <v>45158</v>
      </c>
      <c r="B66" s="10" t="s">
        <v>10</v>
      </c>
      <c r="C66" s="13">
        <v>2707.15</v>
      </c>
      <c r="D66" s="13">
        <v>2707.15</v>
      </c>
      <c r="E66" s="14">
        <v>237.51</v>
      </c>
      <c r="F66" s="13">
        <v>2944.66</v>
      </c>
      <c r="G66" s="11">
        <v>822000</v>
      </c>
      <c r="H66" s="12" t="s">
        <v>10</v>
      </c>
    </row>
    <row r="67" spans="1:8" ht="11.25" customHeight="1" x14ac:dyDescent="0.2">
      <c r="A67" s="9">
        <v>45189</v>
      </c>
      <c r="B67" s="10" t="s">
        <v>10</v>
      </c>
      <c r="C67" s="13">
        <v>2707.15</v>
      </c>
      <c r="D67" s="13">
        <v>2707.15</v>
      </c>
      <c r="E67" s="14">
        <v>237.51</v>
      </c>
      <c r="F67" s="13">
        <v>2944.66</v>
      </c>
      <c r="G67" s="11">
        <v>822000</v>
      </c>
      <c r="H67" s="12" t="s">
        <v>10</v>
      </c>
    </row>
    <row r="68" spans="1:8" ht="11.25" customHeight="1" x14ac:dyDescent="0.2">
      <c r="A68" s="9">
        <v>45219</v>
      </c>
      <c r="B68" s="10" t="s">
        <v>10</v>
      </c>
      <c r="C68" s="13">
        <v>2707.15</v>
      </c>
      <c r="D68" s="13">
        <v>2707.15</v>
      </c>
      <c r="E68" s="14">
        <v>237.51</v>
      </c>
      <c r="F68" s="13">
        <v>2944.66</v>
      </c>
      <c r="G68" s="11">
        <v>822000</v>
      </c>
      <c r="H68" s="12" t="s">
        <v>10</v>
      </c>
    </row>
    <row r="69" spans="1:8" ht="11.25" customHeight="1" x14ac:dyDescent="0.2">
      <c r="A69" s="9">
        <v>45250</v>
      </c>
      <c r="B69" s="10" t="s">
        <v>10</v>
      </c>
      <c r="C69" s="13">
        <v>2707.15</v>
      </c>
      <c r="D69" s="13">
        <v>2707.15</v>
      </c>
      <c r="E69" s="14">
        <v>237.51</v>
      </c>
      <c r="F69" s="13">
        <v>2944.66</v>
      </c>
      <c r="G69" s="11">
        <v>822000</v>
      </c>
      <c r="H69" s="12" t="s">
        <v>10</v>
      </c>
    </row>
    <row r="70" spans="1:8" ht="11.25" customHeight="1" x14ac:dyDescent="0.2">
      <c r="A70" s="29">
        <v>45280</v>
      </c>
      <c r="B70" s="30">
        <v>45000</v>
      </c>
      <c r="C70" s="30">
        <v>2707.15</v>
      </c>
      <c r="D70" s="30">
        <v>47707.15</v>
      </c>
      <c r="E70" s="31">
        <v>237.39</v>
      </c>
      <c r="F70" s="30">
        <v>47944.54</v>
      </c>
      <c r="G70" s="32">
        <v>777000</v>
      </c>
      <c r="H70" s="33" t="s">
        <v>10</v>
      </c>
    </row>
    <row r="71" spans="1:8" ht="11.25" customHeight="1" x14ac:dyDescent="0.2">
      <c r="A71" s="9">
        <v>45311</v>
      </c>
      <c r="B71" s="10" t="s">
        <v>10</v>
      </c>
      <c r="C71" s="13">
        <v>2519.65</v>
      </c>
      <c r="D71" s="13">
        <v>2519.65</v>
      </c>
      <c r="E71" s="14">
        <v>228.13</v>
      </c>
      <c r="F71" s="13">
        <v>2747.78</v>
      </c>
      <c r="G71" s="11">
        <v>777000</v>
      </c>
      <c r="H71" s="12" t="s">
        <v>10</v>
      </c>
    </row>
    <row r="72" spans="1:8" ht="11.25" customHeight="1" x14ac:dyDescent="0.2">
      <c r="A72" s="9">
        <v>45342</v>
      </c>
      <c r="B72" s="10" t="s">
        <v>10</v>
      </c>
      <c r="C72" s="13">
        <v>2519.65</v>
      </c>
      <c r="D72" s="13">
        <v>2519.65</v>
      </c>
      <c r="E72" s="14">
        <v>228.13</v>
      </c>
      <c r="F72" s="13">
        <v>2747.78</v>
      </c>
      <c r="G72" s="11">
        <v>777000</v>
      </c>
      <c r="H72" s="12" t="s">
        <v>10</v>
      </c>
    </row>
    <row r="73" spans="1:8" ht="11.25" customHeight="1" x14ac:dyDescent="0.2">
      <c r="A73" s="9">
        <v>45371</v>
      </c>
      <c r="B73" s="10" t="s">
        <v>10</v>
      </c>
      <c r="C73" s="13">
        <v>2519.65</v>
      </c>
      <c r="D73" s="13">
        <v>2519.65</v>
      </c>
      <c r="E73" s="14">
        <v>228.13</v>
      </c>
      <c r="F73" s="13">
        <v>2747.78</v>
      </c>
      <c r="G73" s="11">
        <v>777000</v>
      </c>
      <c r="H73" s="12" t="s">
        <v>10</v>
      </c>
    </row>
    <row r="74" spans="1:8" ht="11.25" customHeight="1" x14ac:dyDescent="0.2">
      <c r="A74" s="9">
        <v>45402</v>
      </c>
      <c r="B74" s="10" t="s">
        <v>10</v>
      </c>
      <c r="C74" s="13">
        <v>2519.65</v>
      </c>
      <c r="D74" s="13">
        <v>2519.65</v>
      </c>
      <c r="E74" s="14">
        <v>228.13</v>
      </c>
      <c r="F74" s="13">
        <v>2747.78</v>
      </c>
      <c r="G74" s="11">
        <v>777000</v>
      </c>
      <c r="H74" s="12" t="s">
        <v>10</v>
      </c>
    </row>
    <row r="75" spans="1:8" ht="11.25" customHeight="1" x14ac:dyDescent="0.2">
      <c r="A75" s="9">
        <v>45432</v>
      </c>
      <c r="B75" s="10" t="s">
        <v>10</v>
      </c>
      <c r="C75" s="13">
        <v>2519.65</v>
      </c>
      <c r="D75" s="13">
        <v>2519.65</v>
      </c>
      <c r="E75" s="14">
        <v>228.13</v>
      </c>
      <c r="F75" s="13">
        <v>2747.78</v>
      </c>
      <c r="G75" s="11">
        <v>777000</v>
      </c>
      <c r="H75" s="12" t="s">
        <v>10</v>
      </c>
    </row>
    <row r="76" spans="1:8" ht="11.25" customHeight="1" x14ac:dyDescent="0.2">
      <c r="A76" s="9">
        <v>45463</v>
      </c>
      <c r="B76" s="10" t="s">
        <v>10</v>
      </c>
      <c r="C76" s="13">
        <v>2519.65</v>
      </c>
      <c r="D76" s="13">
        <v>2519.65</v>
      </c>
      <c r="E76" s="14">
        <v>228.13</v>
      </c>
      <c r="F76" s="13">
        <v>2747.78</v>
      </c>
      <c r="G76" s="11">
        <v>777000</v>
      </c>
      <c r="H76" s="12" t="s">
        <v>10</v>
      </c>
    </row>
    <row r="77" spans="1:8" ht="11.25" customHeight="1" x14ac:dyDescent="0.2">
      <c r="A77" s="9">
        <v>45473</v>
      </c>
      <c r="B77" s="10" t="s">
        <v>10</v>
      </c>
      <c r="C77" s="10" t="s">
        <v>10</v>
      </c>
      <c r="D77" s="10" t="s">
        <v>10</v>
      </c>
      <c r="E77" s="10" t="s">
        <v>10</v>
      </c>
      <c r="F77" s="10" t="s">
        <v>10</v>
      </c>
      <c r="G77" s="11">
        <v>777000</v>
      </c>
      <c r="H77" s="15">
        <v>79154.52</v>
      </c>
    </row>
    <row r="78" spans="1:8" ht="11.25" customHeight="1" x14ac:dyDescent="0.2">
      <c r="A78" s="9">
        <v>45493</v>
      </c>
      <c r="B78" s="10" t="s">
        <v>10</v>
      </c>
      <c r="C78" s="13">
        <v>2519.65</v>
      </c>
      <c r="D78" s="13">
        <v>2519.65</v>
      </c>
      <c r="E78" s="14">
        <v>228.13</v>
      </c>
      <c r="F78" s="13">
        <v>2747.78</v>
      </c>
      <c r="G78" s="11">
        <v>777000</v>
      </c>
      <c r="H78" s="12" t="s">
        <v>10</v>
      </c>
    </row>
    <row r="79" spans="1:8" ht="11.25" customHeight="1" x14ac:dyDescent="0.2">
      <c r="A79" s="9">
        <v>45524</v>
      </c>
      <c r="B79" s="10" t="s">
        <v>10</v>
      </c>
      <c r="C79" s="13">
        <v>2519.65</v>
      </c>
      <c r="D79" s="13">
        <v>2519.65</v>
      </c>
      <c r="E79" s="14">
        <v>228.13</v>
      </c>
      <c r="F79" s="13">
        <v>2747.78</v>
      </c>
      <c r="G79" s="11">
        <v>777000</v>
      </c>
      <c r="H79" s="12" t="s">
        <v>10</v>
      </c>
    </row>
    <row r="80" spans="1:8" ht="11.25" customHeight="1" x14ac:dyDescent="0.2">
      <c r="A80" s="9">
        <v>45555</v>
      </c>
      <c r="B80" s="10" t="s">
        <v>10</v>
      </c>
      <c r="C80" s="13">
        <v>2519.65</v>
      </c>
      <c r="D80" s="13">
        <v>2519.65</v>
      </c>
      <c r="E80" s="14">
        <v>228.13</v>
      </c>
      <c r="F80" s="13">
        <v>2747.78</v>
      </c>
      <c r="G80" s="11">
        <v>777000</v>
      </c>
      <c r="H80" s="12" t="s">
        <v>10</v>
      </c>
    </row>
    <row r="81" spans="1:8" ht="11.25" customHeight="1" x14ac:dyDescent="0.2">
      <c r="A81" s="9">
        <v>45585</v>
      </c>
      <c r="B81" s="10" t="s">
        <v>10</v>
      </c>
      <c r="C81" s="13">
        <v>2519.65</v>
      </c>
      <c r="D81" s="13">
        <v>2519.65</v>
      </c>
      <c r="E81" s="14">
        <v>228.13</v>
      </c>
      <c r="F81" s="13">
        <v>2747.78</v>
      </c>
      <c r="G81" s="11">
        <v>777000</v>
      </c>
      <c r="H81" s="12" t="s">
        <v>10</v>
      </c>
    </row>
    <row r="82" spans="1:8" ht="11.25" customHeight="1" x14ac:dyDescent="0.2">
      <c r="A82" s="9">
        <v>45616</v>
      </c>
      <c r="B82" s="10" t="s">
        <v>10</v>
      </c>
      <c r="C82" s="13">
        <v>2519.65</v>
      </c>
      <c r="D82" s="13">
        <v>2519.65</v>
      </c>
      <c r="E82" s="14">
        <v>228.13</v>
      </c>
      <c r="F82" s="13">
        <v>2747.78</v>
      </c>
      <c r="G82" s="11">
        <v>777000</v>
      </c>
      <c r="H82" s="12" t="s">
        <v>10</v>
      </c>
    </row>
    <row r="83" spans="1:8" ht="11.25" customHeight="1" x14ac:dyDescent="0.2">
      <c r="A83" s="29">
        <v>45646</v>
      </c>
      <c r="B83" s="30">
        <v>50000</v>
      </c>
      <c r="C83" s="30">
        <v>2519.65</v>
      </c>
      <c r="D83" s="30">
        <v>52519.65</v>
      </c>
      <c r="E83" s="31">
        <v>228.07</v>
      </c>
      <c r="F83" s="30">
        <v>52747.72</v>
      </c>
      <c r="G83" s="32">
        <v>727000</v>
      </c>
      <c r="H83" s="33" t="s">
        <v>10</v>
      </c>
    </row>
    <row r="84" spans="1:8" ht="11.25" customHeight="1" x14ac:dyDescent="0.2">
      <c r="A84" s="9">
        <v>45677</v>
      </c>
      <c r="B84" s="10" t="s">
        <v>10</v>
      </c>
      <c r="C84" s="13">
        <v>2311.3200000000002</v>
      </c>
      <c r="D84" s="13">
        <v>2311.3200000000002</v>
      </c>
      <c r="E84" s="14">
        <v>217.72</v>
      </c>
      <c r="F84" s="13">
        <v>2529.04</v>
      </c>
      <c r="G84" s="11">
        <v>727000</v>
      </c>
      <c r="H84" s="12" t="s">
        <v>10</v>
      </c>
    </row>
    <row r="85" spans="1:8" ht="11.25" customHeight="1" x14ac:dyDescent="0.2">
      <c r="A85" s="9">
        <v>45708</v>
      </c>
      <c r="B85" s="10" t="s">
        <v>10</v>
      </c>
      <c r="C85" s="13">
        <v>2311.3200000000002</v>
      </c>
      <c r="D85" s="13">
        <v>2311.3200000000002</v>
      </c>
      <c r="E85" s="14">
        <v>217.72</v>
      </c>
      <c r="F85" s="13">
        <v>2529.04</v>
      </c>
      <c r="G85" s="11">
        <v>727000</v>
      </c>
      <c r="H85" s="12" t="s">
        <v>10</v>
      </c>
    </row>
    <row r="86" spans="1:8" ht="11.25" customHeight="1" x14ac:dyDescent="0.2">
      <c r="A86" s="9">
        <v>45736</v>
      </c>
      <c r="B86" s="10" t="s">
        <v>10</v>
      </c>
      <c r="C86" s="13">
        <v>2311.3200000000002</v>
      </c>
      <c r="D86" s="13">
        <v>2311.3200000000002</v>
      </c>
      <c r="E86" s="14">
        <v>217.72</v>
      </c>
      <c r="F86" s="13">
        <v>2529.04</v>
      </c>
      <c r="G86" s="11">
        <v>727000</v>
      </c>
      <c r="H86" s="12" t="s">
        <v>10</v>
      </c>
    </row>
    <row r="87" spans="1:8" ht="11.25" customHeight="1" x14ac:dyDescent="0.2">
      <c r="A87" s="9">
        <v>45767</v>
      </c>
      <c r="B87" s="10" t="s">
        <v>10</v>
      </c>
      <c r="C87" s="13">
        <v>2311.3200000000002</v>
      </c>
      <c r="D87" s="13">
        <v>2311.3200000000002</v>
      </c>
      <c r="E87" s="14">
        <v>217.72</v>
      </c>
      <c r="F87" s="13">
        <v>2529.04</v>
      </c>
      <c r="G87" s="11">
        <v>727000</v>
      </c>
      <c r="H87" s="12" t="s">
        <v>10</v>
      </c>
    </row>
    <row r="88" spans="1:8" ht="11.25" customHeight="1" x14ac:dyDescent="0.2">
      <c r="A88" s="9">
        <v>45797</v>
      </c>
      <c r="B88" s="10" t="s">
        <v>10</v>
      </c>
      <c r="C88" s="13">
        <v>2311.3200000000002</v>
      </c>
      <c r="D88" s="13">
        <v>2311.3200000000002</v>
      </c>
      <c r="E88" s="14">
        <v>217.72</v>
      </c>
      <c r="F88" s="13">
        <v>2529.04</v>
      </c>
      <c r="G88" s="11">
        <v>727000</v>
      </c>
      <c r="H88" s="12" t="s">
        <v>10</v>
      </c>
    </row>
    <row r="89" spans="1:8" ht="11.25" customHeight="1" x14ac:dyDescent="0.2">
      <c r="A89" s="9">
        <v>45828</v>
      </c>
      <c r="B89" s="10" t="s">
        <v>10</v>
      </c>
      <c r="C89" s="13">
        <v>2311.3200000000002</v>
      </c>
      <c r="D89" s="13">
        <v>2311.3200000000002</v>
      </c>
      <c r="E89" s="14">
        <v>217.72</v>
      </c>
      <c r="F89" s="13">
        <v>2529.04</v>
      </c>
      <c r="G89" s="11">
        <v>727000</v>
      </c>
      <c r="H89" s="12" t="s">
        <v>10</v>
      </c>
    </row>
    <row r="90" spans="1:8" ht="11.25" customHeight="1" x14ac:dyDescent="0.2">
      <c r="A90" s="9">
        <v>45838</v>
      </c>
      <c r="B90" s="10" t="s">
        <v>10</v>
      </c>
      <c r="C90" s="10" t="s">
        <v>10</v>
      </c>
      <c r="D90" s="10" t="s">
        <v>10</v>
      </c>
      <c r="E90" s="10" t="s">
        <v>10</v>
      </c>
      <c r="F90" s="10" t="s">
        <v>10</v>
      </c>
      <c r="G90" s="11">
        <v>727000</v>
      </c>
      <c r="H90" s="15">
        <v>81660.86</v>
      </c>
    </row>
    <row r="91" spans="1:8" ht="11.25" customHeight="1" x14ac:dyDescent="0.2">
      <c r="A91" s="9">
        <v>45858</v>
      </c>
      <c r="B91" s="10" t="s">
        <v>10</v>
      </c>
      <c r="C91" s="13">
        <v>2311.3200000000002</v>
      </c>
      <c r="D91" s="13">
        <v>2311.3200000000002</v>
      </c>
      <c r="E91" s="14">
        <v>217.72</v>
      </c>
      <c r="F91" s="13">
        <v>2529.04</v>
      </c>
      <c r="G91" s="11">
        <v>727000</v>
      </c>
      <c r="H91" s="12" t="s">
        <v>10</v>
      </c>
    </row>
    <row r="92" spans="1:8" ht="11.25" customHeight="1" x14ac:dyDescent="0.2">
      <c r="A92" s="9">
        <v>45889</v>
      </c>
      <c r="B92" s="10" t="s">
        <v>10</v>
      </c>
      <c r="C92" s="13">
        <v>2311.3200000000002</v>
      </c>
      <c r="D92" s="13">
        <v>2311.3200000000002</v>
      </c>
      <c r="E92" s="14">
        <v>217.72</v>
      </c>
      <c r="F92" s="13">
        <v>2529.04</v>
      </c>
      <c r="G92" s="11">
        <v>727000</v>
      </c>
      <c r="H92" s="12" t="s">
        <v>10</v>
      </c>
    </row>
    <row r="93" spans="1:8" ht="11.25" customHeight="1" x14ac:dyDescent="0.2">
      <c r="A93" s="9">
        <v>45920</v>
      </c>
      <c r="B93" s="10" t="s">
        <v>10</v>
      </c>
      <c r="C93" s="13">
        <v>2311.3200000000002</v>
      </c>
      <c r="D93" s="13">
        <v>2311.3200000000002</v>
      </c>
      <c r="E93" s="14">
        <v>217.72</v>
      </c>
      <c r="F93" s="13">
        <v>2529.04</v>
      </c>
      <c r="G93" s="11">
        <v>727000</v>
      </c>
      <c r="H93" s="12" t="s">
        <v>10</v>
      </c>
    </row>
    <row r="94" spans="1:8" ht="11.25" customHeight="1" x14ac:dyDescent="0.2">
      <c r="A94" s="9">
        <v>45950</v>
      </c>
      <c r="B94" s="10" t="s">
        <v>10</v>
      </c>
      <c r="C94" s="13">
        <v>2311.3200000000002</v>
      </c>
      <c r="D94" s="13">
        <v>2311.3200000000002</v>
      </c>
      <c r="E94" s="14">
        <v>217.72</v>
      </c>
      <c r="F94" s="13">
        <v>2529.04</v>
      </c>
      <c r="G94" s="11">
        <v>727000</v>
      </c>
      <c r="H94" s="12" t="s">
        <v>10</v>
      </c>
    </row>
    <row r="95" spans="1:8" ht="11.25" customHeight="1" x14ac:dyDescent="0.2">
      <c r="A95" s="9">
        <v>45981</v>
      </c>
      <c r="B95" s="10" t="s">
        <v>10</v>
      </c>
      <c r="C95" s="13">
        <v>2311.3200000000002</v>
      </c>
      <c r="D95" s="13">
        <v>2311.3200000000002</v>
      </c>
      <c r="E95" s="14">
        <v>217.72</v>
      </c>
      <c r="F95" s="13">
        <v>2529.04</v>
      </c>
      <c r="G95" s="11">
        <v>727000</v>
      </c>
      <c r="H95" s="12" t="s">
        <v>10</v>
      </c>
    </row>
    <row r="96" spans="1:8" ht="13.5" customHeight="1" x14ac:dyDescent="0.2">
      <c r="A96" s="29">
        <v>46011</v>
      </c>
      <c r="B96" s="30">
        <v>50000</v>
      </c>
      <c r="C96" s="30">
        <v>2311.2800000000002</v>
      </c>
      <c r="D96" s="30">
        <v>52311.28</v>
      </c>
      <c r="E96" s="31">
        <v>217.58</v>
      </c>
      <c r="F96" s="30">
        <v>52528.86</v>
      </c>
      <c r="G96" s="32">
        <v>677000</v>
      </c>
      <c r="H96" s="33" t="s">
        <v>10</v>
      </c>
    </row>
    <row r="97" spans="1:8" ht="12" customHeight="1" x14ac:dyDescent="0.2">
      <c r="A97" s="9">
        <v>46042</v>
      </c>
      <c r="B97" s="10" t="s">
        <v>10</v>
      </c>
      <c r="C97" s="13">
        <v>2102.9899999999998</v>
      </c>
      <c r="D97" s="13">
        <v>2102.9899999999998</v>
      </c>
      <c r="E97" s="14">
        <v>207.3</v>
      </c>
      <c r="F97" s="13">
        <v>2310.29</v>
      </c>
      <c r="G97" s="11">
        <v>677000</v>
      </c>
      <c r="H97" s="12" t="s">
        <v>10</v>
      </c>
    </row>
    <row r="98" spans="1:8" ht="11.25" customHeight="1" x14ac:dyDescent="0.2">
      <c r="A98" s="9">
        <v>46073</v>
      </c>
      <c r="B98" s="10" t="s">
        <v>10</v>
      </c>
      <c r="C98" s="13">
        <v>2102.9899999999998</v>
      </c>
      <c r="D98" s="13">
        <v>2102.9899999999998</v>
      </c>
      <c r="E98" s="14">
        <v>207.3</v>
      </c>
      <c r="F98" s="13">
        <v>2310.29</v>
      </c>
      <c r="G98" s="11">
        <v>677000</v>
      </c>
      <c r="H98" s="12" t="s">
        <v>10</v>
      </c>
    </row>
    <row r="99" spans="1:8" ht="11.25" customHeight="1" x14ac:dyDescent="0.2">
      <c r="A99" s="9">
        <v>46101</v>
      </c>
      <c r="B99" s="10" t="s">
        <v>10</v>
      </c>
      <c r="C99" s="13">
        <v>2102.9899999999998</v>
      </c>
      <c r="D99" s="13">
        <v>2102.9899999999998</v>
      </c>
      <c r="E99" s="14">
        <v>207.3</v>
      </c>
      <c r="F99" s="13">
        <v>2310.29</v>
      </c>
      <c r="G99" s="11">
        <v>677000</v>
      </c>
      <c r="H99" s="12" t="s">
        <v>10</v>
      </c>
    </row>
    <row r="100" spans="1:8" ht="11.25" customHeight="1" x14ac:dyDescent="0.2">
      <c r="A100" s="9">
        <v>46132</v>
      </c>
      <c r="B100" s="10" t="s">
        <v>10</v>
      </c>
      <c r="C100" s="13">
        <v>2102.9899999999998</v>
      </c>
      <c r="D100" s="13">
        <v>2102.9899999999998</v>
      </c>
      <c r="E100" s="14">
        <v>207.3</v>
      </c>
      <c r="F100" s="13">
        <v>2310.29</v>
      </c>
      <c r="G100" s="11">
        <v>677000</v>
      </c>
      <c r="H100" s="12" t="s">
        <v>10</v>
      </c>
    </row>
    <row r="101" spans="1:8" ht="11.25" customHeight="1" x14ac:dyDescent="0.2">
      <c r="A101" s="9">
        <v>46162</v>
      </c>
      <c r="B101" s="10" t="s">
        <v>10</v>
      </c>
      <c r="C101" s="13">
        <v>2102.9899999999998</v>
      </c>
      <c r="D101" s="13">
        <v>2102.9899999999998</v>
      </c>
      <c r="E101" s="14">
        <v>207.3</v>
      </c>
      <c r="F101" s="13">
        <v>2310.29</v>
      </c>
      <c r="G101" s="11">
        <v>677000</v>
      </c>
      <c r="H101" s="12" t="s">
        <v>10</v>
      </c>
    </row>
    <row r="102" spans="1:8" ht="11.25" customHeight="1" x14ac:dyDescent="0.2">
      <c r="A102" s="9">
        <v>46193</v>
      </c>
      <c r="B102" s="10" t="s">
        <v>10</v>
      </c>
      <c r="C102" s="13">
        <v>2102.9899999999998</v>
      </c>
      <c r="D102" s="13">
        <v>2102.9899999999998</v>
      </c>
      <c r="E102" s="14">
        <v>207.3</v>
      </c>
      <c r="F102" s="13">
        <v>2310.29</v>
      </c>
      <c r="G102" s="11">
        <v>677000</v>
      </c>
      <c r="H102" s="12" t="s">
        <v>10</v>
      </c>
    </row>
    <row r="103" spans="1:8" ht="11.25" customHeight="1" x14ac:dyDescent="0.2">
      <c r="A103" s="9">
        <v>46203</v>
      </c>
      <c r="B103" s="10" t="s">
        <v>10</v>
      </c>
      <c r="C103" s="10" t="s">
        <v>10</v>
      </c>
      <c r="D103" s="10" t="s">
        <v>10</v>
      </c>
      <c r="E103" s="10" t="s">
        <v>10</v>
      </c>
      <c r="F103" s="10" t="s">
        <v>10</v>
      </c>
      <c r="G103" s="11">
        <v>677000</v>
      </c>
      <c r="H103" s="15">
        <v>79035.8</v>
      </c>
    </row>
    <row r="104" spans="1:8" ht="11.25" customHeight="1" x14ac:dyDescent="0.2">
      <c r="A104" s="9">
        <v>46223</v>
      </c>
      <c r="B104" s="10" t="s">
        <v>10</v>
      </c>
      <c r="C104" s="13">
        <v>2102.9899999999998</v>
      </c>
      <c r="D104" s="13">
        <v>2102.9899999999998</v>
      </c>
      <c r="E104" s="14">
        <v>207.3</v>
      </c>
      <c r="F104" s="13">
        <v>2310.29</v>
      </c>
      <c r="G104" s="11">
        <v>677000</v>
      </c>
      <c r="H104" s="12" t="s">
        <v>10</v>
      </c>
    </row>
    <row r="105" spans="1:8" ht="11.25" customHeight="1" x14ac:dyDescent="0.2">
      <c r="A105" s="9">
        <v>46254</v>
      </c>
      <c r="B105" s="10" t="s">
        <v>10</v>
      </c>
      <c r="C105" s="13">
        <v>2102.9899999999998</v>
      </c>
      <c r="D105" s="13">
        <v>2102.9899999999998</v>
      </c>
      <c r="E105" s="14">
        <v>207.3</v>
      </c>
      <c r="F105" s="13">
        <v>2310.29</v>
      </c>
      <c r="G105" s="11">
        <v>677000</v>
      </c>
      <c r="H105" s="12" t="s">
        <v>10</v>
      </c>
    </row>
    <row r="106" spans="1:8" ht="11.25" customHeight="1" x14ac:dyDescent="0.2">
      <c r="A106" s="9">
        <v>46285</v>
      </c>
      <c r="B106" s="10" t="s">
        <v>10</v>
      </c>
      <c r="C106" s="13">
        <v>2102.9899999999998</v>
      </c>
      <c r="D106" s="13">
        <v>2102.9899999999998</v>
      </c>
      <c r="E106" s="14">
        <v>207.3</v>
      </c>
      <c r="F106" s="13">
        <v>2310.29</v>
      </c>
      <c r="G106" s="11">
        <v>677000</v>
      </c>
      <c r="H106" s="12" t="s">
        <v>10</v>
      </c>
    </row>
    <row r="107" spans="1:8" ht="11.25" customHeight="1" x14ac:dyDescent="0.2">
      <c r="A107" s="9">
        <v>46315</v>
      </c>
      <c r="B107" s="10" t="s">
        <v>10</v>
      </c>
      <c r="C107" s="13">
        <v>2102.9899999999998</v>
      </c>
      <c r="D107" s="13">
        <v>2102.9899999999998</v>
      </c>
      <c r="E107" s="14">
        <v>207.3</v>
      </c>
      <c r="F107" s="13">
        <v>2310.29</v>
      </c>
      <c r="G107" s="11">
        <v>677000</v>
      </c>
      <c r="H107" s="12" t="s">
        <v>10</v>
      </c>
    </row>
    <row r="108" spans="1:8" ht="11.25" customHeight="1" x14ac:dyDescent="0.2">
      <c r="A108" s="9">
        <v>46346</v>
      </c>
      <c r="B108" s="10" t="s">
        <v>10</v>
      </c>
      <c r="C108" s="13">
        <v>2102.9899999999998</v>
      </c>
      <c r="D108" s="13">
        <v>2102.9899999999998</v>
      </c>
      <c r="E108" s="14">
        <v>207.3</v>
      </c>
      <c r="F108" s="13">
        <v>2310.29</v>
      </c>
      <c r="G108" s="11">
        <v>677000</v>
      </c>
      <c r="H108" s="12" t="s">
        <v>10</v>
      </c>
    </row>
    <row r="109" spans="1:8" ht="11.25" customHeight="1" x14ac:dyDescent="0.2">
      <c r="A109" s="29">
        <v>46376</v>
      </c>
      <c r="B109" s="30">
        <v>55000</v>
      </c>
      <c r="C109" s="30">
        <v>2102.91</v>
      </c>
      <c r="D109" s="30">
        <v>57102.91</v>
      </c>
      <c r="E109" s="31">
        <v>207.2</v>
      </c>
      <c r="F109" s="30">
        <v>57310.11</v>
      </c>
      <c r="G109" s="32">
        <v>622000</v>
      </c>
      <c r="H109" s="33" t="s">
        <v>10</v>
      </c>
    </row>
    <row r="110" spans="1:8" ht="11.25" customHeight="1" x14ac:dyDescent="0.2">
      <c r="A110" s="9">
        <v>46407</v>
      </c>
      <c r="B110" s="10" t="s">
        <v>10</v>
      </c>
      <c r="C110" s="13">
        <v>1873.82</v>
      </c>
      <c r="D110" s="13">
        <v>1873.82</v>
      </c>
      <c r="E110" s="14">
        <v>195.84</v>
      </c>
      <c r="F110" s="13">
        <v>2069.66</v>
      </c>
      <c r="G110" s="11">
        <v>622000</v>
      </c>
      <c r="H110" s="12" t="s">
        <v>10</v>
      </c>
    </row>
    <row r="111" spans="1:8" ht="11.25" customHeight="1" x14ac:dyDescent="0.2">
      <c r="A111" s="9">
        <v>46438</v>
      </c>
      <c r="B111" s="10" t="s">
        <v>10</v>
      </c>
      <c r="C111" s="13">
        <v>1873.82</v>
      </c>
      <c r="D111" s="13">
        <v>1873.82</v>
      </c>
      <c r="E111" s="14">
        <v>195.84</v>
      </c>
      <c r="F111" s="13">
        <v>2069.66</v>
      </c>
      <c r="G111" s="11">
        <v>622000</v>
      </c>
      <c r="H111" s="12" t="s">
        <v>10</v>
      </c>
    </row>
    <row r="112" spans="1:8" ht="11.25" customHeight="1" x14ac:dyDescent="0.2">
      <c r="A112" s="9">
        <v>46466</v>
      </c>
      <c r="B112" s="10" t="s">
        <v>10</v>
      </c>
      <c r="C112" s="13">
        <v>1873.82</v>
      </c>
      <c r="D112" s="13">
        <v>1873.82</v>
      </c>
      <c r="E112" s="14">
        <v>195.84</v>
      </c>
      <c r="F112" s="13">
        <v>2069.66</v>
      </c>
      <c r="G112" s="11">
        <v>622000</v>
      </c>
      <c r="H112" s="12" t="s">
        <v>10</v>
      </c>
    </row>
    <row r="113" spans="1:8" ht="11.25" customHeight="1" x14ac:dyDescent="0.2">
      <c r="A113" s="9">
        <v>46497</v>
      </c>
      <c r="B113" s="10" t="s">
        <v>10</v>
      </c>
      <c r="C113" s="13">
        <v>1873.82</v>
      </c>
      <c r="D113" s="13">
        <v>1873.82</v>
      </c>
      <c r="E113" s="14">
        <v>195.84</v>
      </c>
      <c r="F113" s="13">
        <v>2069.66</v>
      </c>
      <c r="G113" s="11">
        <v>622000</v>
      </c>
      <c r="H113" s="12" t="s">
        <v>10</v>
      </c>
    </row>
    <row r="114" spans="1:8" ht="11.25" customHeight="1" x14ac:dyDescent="0.2">
      <c r="A114" s="9">
        <v>46527</v>
      </c>
      <c r="B114" s="10" t="s">
        <v>10</v>
      </c>
      <c r="C114" s="13">
        <v>1873.82</v>
      </c>
      <c r="D114" s="13">
        <v>1873.82</v>
      </c>
      <c r="E114" s="14">
        <v>195.84</v>
      </c>
      <c r="F114" s="13">
        <v>2069.66</v>
      </c>
      <c r="G114" s="11">
        <v>622000</v>
      </c>
      <c r="H114" s="12" t="s">
        <v>10</v>
      </c>
    </row>
    <row r="115" spans="1:8" ht="11.25" customHeight="1" x14ac:dyDescent="0.2">
      <c r="A115" s="9">
        <v>46558</v>
      </c>
      <c r="B115" s="10" t="s">
        <v>10</v>
      </c>
      <c r="C115" s="13">
        <v>1873.82</v>
      </c>
      <c r="D115" s="13">
        <v>1873.82</v>
      </c>
      <c r="E115" s="14">
        <v>195.84</v>
      </c>
      <c r="F115" s="13">
        <v>2069.66</v>
      </c>
      <c r="G115" s="11">
        <v>622000</v>
      </c>
      <c r="H115" s="12" t="s">
        <v>10</v>
      </c>
    </row>
    <row r="116" spans="1:8" ht="11.25" customHeight="1" x14ac:dyDescent="0.2">
      <c r="A116" s="9">
        <v>46568</v>
      </c>
      <c r="B116" s="10" t="s">
        <v>10</v>
      </c>
      <c r="C116" s="10" t="s">
        <v>10</v>
      </c>
      <c r="D116" s="10" t="s">
        <v>10</v>
      </c>
      <c r="E116" s="10" t="s">
        <v>10</v>
      </c>
      <c r="F116" s="10" t="s">
        <v>10</v>
      </c>
      <c r="G116" s="11">
        <v>622000</v>
      </c>
      <c r="H116" s="15">
        <v>81279.520000000004</v>
      </c>
    </row>
    <row r="117" spans="1:8" ht="11.25" customHeight="1" x14ac:dyDescent="0.2">
      <c r="A117" s="9">
        <v>46588</v>
      </c>
      <c r="B117" s="10" t="s">
        <v>10</v>
      </c>
      <c r="C117" s="13">
        <v>1873.82</v>
      </c>
      <c r="D117" s="13">
        <v>1873.82</v>
      </c>
      <c r="E117" s="14">
        <v>195.84</v>
      </c>
      <c r="F117" s="13">
        <v>2069.66</v>
      </c>
      <c r="G117" s="11">
        <v>622000</v>
      </c>
      <c r="H117" s="12" t="s">
        <v>10</v>
      </c>
    </row>
    <row r="118" spans="1:8" ht="11.25" customHeight="1" x14ac:dyDescent="0.2">
      <c r="A118" s="9">
        <v>46619</v>
      </c>
      <c r="B118" s="10" t="s">
        <v>10</v>
      </c>
      <c r="C118" s="13">
        <v>1873.82</v>
      </c>
      <c r="D118" s="13">
        <v>1873.82</v>
      </c>
      <c r="E118" s="14">
        <v>195.84</v>
      </c>
      <c r="F118" s="13">
        <v>2069.66</v>
      </c>
      <c r="G118" s="11">
        <v>622000</v>
      </c>
      <c r="H118" s="12" t="s">
        <v>10</v>
      </c>
    </row>
    <row r="119" spans="1:8" ht="11.25" customHeight="1" x14ac:dyDescent="0.2">
      <c r="A119" s="9">
        <v>46650</v>
      </c>
      <c r="B119" s="10" t="s">
        <v>10</v>
      </c>
      <c r="C119" s="13">
        <v>1873.82</v>
      </c>
      <c r="D119" s="13">
        <v>1873.82</v>
      </c>
      <c r="E119" s="14">
        <v>195.84</v>
      </c>
      <c r="F119" s="13">
        <v>2069.66</v>
      </c>
      <c r="G119" s="11">
        <v>622000</v>
      </c>
      <c r="H119" s="12" t="s">
        <v>10</v>
      </c>
    </row>
    <row r="120" spans="1:8" ht="11.25" customHeight="1" x14ac:dyDescent="0.2">
      <c r="A120" s="9">
        <v>46680</v>
      </c>
      <c r="B120" s="10" t="s">
        <v>10</v>
      </c>
      <c r="C120" s="13">
        <v>1873.82</v>
      </c>
      <c r="D120" s="13">
        <v>1873.82</v>
      </c>
      <c r="E120" s="14">
        <v>195.84</v>
      </c>
      <c r="F120" s="13">
        <v>2069.66</v>
      </c>
      <c r="G120" s="11">
        <v>622000</v>
      </c>
      <c r="H120" s="12" t="s">
        <v>10</v>
      </c>
    </row>
    <row r="121" spans="1:8" ht="11.25" customHeight="1" x14ac:dyDescent="0.2">
      <c r="A121" s="9">
        <v>46711</v>
      </c>
      <c r="B121" s="10" t="s">
        <v>10</v>
      </c>
      <c r="C121" s="13">
        <v>1873.82</v>
      </c>
      <c r="D121" s="13">
        <v>1873.82</v>
      </c>
      <c r="E121" s="14">
        <v>195.84</v>
      </c>
      <c r="F121" s="13">
        <v>2069.66</v>
      </c>
      <c r="G121" s="11">
        <v>622000</v>
      </c>
      <c r="H121" s="12" t="s">
        <v>10</v>
      </c>
    </row>
    <row r="122" spans="1:8" ht="11.25" customHeight="1" x14ac:dyDescent="0.2">
      <c r="A122" s="29">
        <v>46741</v>
      </c>
      <c r="B122" s="30">
        <v>55000</v>
      </c>
      <c r="C122" s="30">
        <v>1873.78</v>
      </c>
      <c r="D122" s="30">
        <v>56873.78</v>
      </c>
      <c r="E122" s="31">
        <v>195.76</v>
      </c>
      <c r="F122" s="30">
        <v>57069.54</v>
      </c>
      <c r="G122" s="32">
        <v>567000</v>
      </c>
      <c r="H122" s="33" t="s">
        <v>10</v>
      </c>
    </row>
    <row r="123" spans="1:8" ht="11.25" customHeight="1" x14ac:dyDescent="0.2">
      <c r="A123" s="9">
        <v>46772</v>
      </c>
      <c r="B123" s="10" t="s">
        <v>10</v>
      </c>
      <c r="C123" s="13">
        <v>1644.65</v>
      </c>
      <c r="D123" s="13">
        <v>1644.65</v>
      </c>
      <c r="E123" s="14">
        <v>184.38</v>
      </c>
      <c r="F123" s="13">
        <v>1829.03</v>
      </c>
      <c r="G123" s="11">
        <v>567000</v>
      </c>
      <c r="H123" s="12" t="s">
        <v>10</v>
      </c>
    </row>
    <row r="124" spans="1:8" ht="11.25" customHeight="1" x14ac:dyDescent="0.2">
      <c r="A124" s="9">
        <v>46803</v>
      </c>
      <c r="B124" s="10" t="s">
        <v>10</v>
      </c>
      <c r="C124" s="13">
        <v>1644.65</v>
      </c>
      <c r="D124" s="13">
        <v>1644.65</v>
      </c>
      <c r="E124" s="14">
        <v>184.38</v>
      </c>
      <c r="F124" s="13">
        <v>1829.03</v>
      </c>
      <c r="G124" s="11">
        <v>567000</v>
      </c>
      <c r="H124" s="12" t="s">
        <v>10</v>
      </c>
    </row>
    <row r="125" spans="1:8" ht="11.25" customHeight="1" x14ac:dyDescent="0.2">
      <c r="A125" s="9">
        <v>46832</v>
      </c>
      <c r="B125" s="10" t="s">
        <v>10</v>
      </c>
      <c r="C125" s="13">
        <v>1644.65</v>
      </c>
      <c r="D125" s="13">
        <v>1644.65</v>
      </c>
      <c r="E125" s="14">
        <v>184.38</v>
      </c>
      <c r="F125" s="13">
        <v>1829.03</v>
      </c>
      <c r="G125" s="11">
        <v>567000</v>
      </c>
      <c r="H125" s="12" t="s">
        <v>10</v>
      </c>
    </row>
    <row r="126" spans="1:8" ht="11.25" customHeight="1" x14ac:dyDescent="0.2">
      <c r="A126" s="9">
        <v>46863</v>
      </c>
      <c r="B126" s="10" t="s">
        <v>10</v>
      </c>
      <c r="C126" s="13">
        <v>1644.65</v>
      </c>
      <c r="D126" s="13">
        <v>1644.65</v>
      </c>
      <c r="E126" s="14">
        <v>184.38</v>
      </c>
      <c r="F126" s="13">
        <v>1829.03</v>
      </c>
      <c r="G126" s="11">
        <v>567000</v>
      </c>
      <c r="H126" s="12" t="s">
        <v>10</v>
      </c>
    </row>
    <row r="127" spans="1:8" ht="11.25" customHeight="1" x14ac:dyDescent="0.2">
      <c r="A127" s="9">
        <v>46893</v>
      </c>
      <c r="B127" s="10" t="s">
        <v>10</v>
      </c>
      <c r="C127" s="13">
        <v>1644.65</v>
      </c>
      <c r="D127" s="13">
        <v>1644.65</v>
      </c>
      <c r="E127" s="14">
        <v>184.38</v>
      </c>
      <c r="F127" s="13">
        <v>1829.03</v>
      </c>
      <c r="G127" s="11">
        <v>567000</v>
      </c>
      <c r="H127" s="12" t="s">
        <v>10</v>
      </c>
    </row>
    <row r="128" spans="1:8" ht="11.25" customHeight="1" x14ac:dyDescent="0.2">
      <c r="A128" s="9">
        <v>46924</v>
      </c>
      <c r="B128" s="10" t="s">
        <v>10</v>
      </c>
      <c r="C128" s="13">
        <v>1644.65</v>
      </c>
      <c r="D128" s="13">
        <v>1644.65</v>
      </c>
      <c r="E128" s="14">
        <v>184.38</v>
      </c>
      <c r="F128" s="13">
        <v>1829.03</v>
      </c>
      <c r="G128" s="11">
        <v>567000</v>
      </c>
      <c r="H128" s="12" t="s">
        <v>10</v>
      </c>
    </row>
    <row r="129" spans="1:8" ht="11.25" customHeight="1" x14ac:dyDescent="0.2">
      <c r="A129" s="9">
        <v>46934</v>
      </c>
      <c r="B129" s="10" t="s">
        <v>10</v>
      </c>
      <c r="C129" s="10" t="s">
        <v>10</v>
      </c>
      <c r="D129" s="10" t="s">
        <v>10</v>
      </c>
      <c r="E129" s="10" t="s">
        <v>10</v>
      </c>
      <c r="F129" s="10" t="s">
        <v>10</v>
      </c>
      <c r="G129" s="11">
        <v>567000</v>
      </c>
      <c r="H129" s="15">
        <v>78392.02</v>
      </c>
    </row>
    <row r="130" spans="1:8" ht="11.25" customHeight="1" x14ac:dyDescent="0.2">
      <c r="A130" s="9">
        <v>46954</v>
      </c>
      <c r="B130" s="10" t="s">
        <v>10</v>
      </c>
      <c r="C130" s="13">
        <v>1644.65</v>
      </c>
      <c r="D130" s="13">
        <v>1644.65</v>
      </c>
      <c r="E130" s="14">
        <v>184.38</v>
      </c>
      <c r="F130" s="13">
        <v>1829.03</v>
      </c>
      <c r="G130" s="11">
        <v>567000</v>
      </c>
      <c r="H130" s="12" t="s">
        <v>10</v>
      </c>
    </row>
    <row r="131" spans="1:8" ht="11.25" customHeight="1" x14ac:dyDescent="0.2">
      <c r="A131" s="9">
        <v>46985</v>
      </c>
      <c r="B131" s="10" t="s">
        <v>10</v>
      </c>
      <c r="C131" s="13">
        <v>1644.65</v>
      </c>
      <c r="D131" s="13">
        <v>1644.65</v>
      </c>
      <c r="E131" s="14">
        <v>184.38</v>
      </c>
      <c r="F131" s="13">
        <v>1829.03</v>
      </c>
      <c r="G131" s="11">
        <v>567000</v>
      </c>
      <c r="H131" s="12" t="s">
        <v>10</v>
      </c>
    </row>
    <row r="132" spans="1:8" ht="11.25" customHeight="1" x14ac:dyDescent="0.2">
      <c r="A132" s="9">
        <v>47016</v>
      </c>
      <c r="B132" s="10" t="s">
        <v>10</v>
      </c>
      <c r="C132" s="13">
        <v>1644.65</v>
      </c>
      <c r="D132" s="13">
        <v>1644.65</v>
      </c>
      <c r="E132" s="14">
        <v>184.38</v>
      </c>
      <c r="F132" s="13">
        <v>1829.03</v>
      </c>
      <c r="G132" s="11">
        <v>567000</v>
      </c>
      <c r="H132" s="12" t="s">
        <v>10</v>
      </c>
    </row>
    <row r="133" spans="1:8" ht="11.25" customHeight="1" x14ac:dyDescent="0.2">
      <c r="A133" s="9">
        <v>47046</v>
      </c>
      <c r="B133" s="10" t="s">
        <v>10</v>
      </c>
      <c r="C133" s="13">
        <v>1644.65</v>
      </c>
      <c r="D133" s="13">
        <v>1644.65</v>
      </c>
      <c r="E133" s="14">
        <v>184.38</v>
      </c>
      <c r="F133" s="13">
        <v>1829.03</v>
      </c>
      <c r="G133" s="11">
        <v>567000</v>
      </c>
      <c r="H133" s="12" t="s">
        <v>10</v>
      </c>
    </row>
    <row r="134" spans="1:8" ht="11.25" customHeight="1" x14ac:dyDescent="0.2">
      <c r="A134" s="9">
        <v>47077</v>
      </c>
      <c r="B134" s="10" t="s">
        <v>10</v>
      </c>
      <c r="C134" s="13">
        <v>1644.65</v>
      </c>
      <c r="D134" s="13">
        <v>1644.65</v>
      </c>
      <c r="E134" s="14">
        <v>184.38</v>
      </c>
      <c r="F134" s="13">
        <v>1829.03</v>
      </c>
      <c r="G134" s="11">
        <v>567000</v>
      </c>
      <c r="H134" s="12" t="s">
        <v>10</v>
      </c>
    </row>
    <row r="135" spans="1:8" ht="11.25" customHeight="1" x14ac:dyDescent="0.2">
      <c r="A135" s="29">
        <v>47107</v>
      </c>
      <c r="B135" s="30">
        <v>55000</v>
      </c>
      <c r="C135" s="30">
        <v>1644.65</v>
      </c>
      <c r="D135" s="30">
        <v>56644.65</v>
      </c>
      <c r="E135" s="31">
        <v>184.32</v>
      </c>
      <c r="F135" s="30">
        <v>56828.97</v>
      </c>
      <c r="G135" s="32">
        <v>512000</v>
      </c>
      <c r="H135" s="33" t="s">
        <v>10</v>
      </c>
    </row>
    <row r="136" spans="1:8" ht="11.25" customHeight="1" x14ac:dyDescent="0.2">
      <c r="A136" s="9">
        <v>47138</v>
      </c>
      <c r="B136" s="10" t="s">
        <v>10</v>
      </c>
      <c r="C136" s="13">
        <v>1461.32</v>
      </c>
      <c r="D136" s="13">
        <v>1461.32</v>
      </c>
      <c r="E136" s="14">
        <v>172.92</v>
      </c>
      <c r="F136" s="13">
        <v>1634.24</v>
      </c>
      <c r="G136" s="11">
        <v>512000</v>
      </c>
      <c r="H136" s="12" t="s">
        <v>10</v>
      </c>
    </row>
    <row r="137" spans="1:8" ht="11.25" customHeight="1" x14ac:dyDescent="0.2">
      <c r="A137" s="9">
        <v>47169</v>
      </c>
      <c r="B137" s="10" t="s">
        <v>10</v>
      </c>
      <c r="C137" s="13">
        <v>1461.32</v>
      </c>
      <c r="D137" s="13">
        <v>1461.32</v>
      </c>
      <c r="E137" s="14">
        <v>172.92</v>
      </c>
      <c r="F137" s="13">
        <v>1634.24</v>
      </c>
      <c r="G137" s="11">
        <v>512000</v>
      </c>
      <c r="H137" s="12" t="s">
        <v>10</v>
      </c>
    </row>
    <row r="138" spans="1:8" ht="11.25" customHeight="1" x14ac:dyDescent="0.2">
      <c r="A138" s="9">
        <v>47197</v>
      </c>
      <c r="B138" s="10" t="s">
        <v>10</v>
      </c>
      <c r="C138" s="13">
        <v>1461.32</v>
      </c>
      <c r="D138" s="13">
        <v>1461.32</v>
      </c>
      <c r="E138" s="14">
        <v>172.92</v>
      </c>
      <c r="F138" s="13">
        <v>1634.24</v>
      </c>
      <c r="G138" s="11">
        <v>512000</v>
      </c>
      <c r="H138" s="12" t="s">
        <v>10</v>
      </c>
    </row>
    <row r="139" spans="1:8" ht="10.5" customHeight="1" x14ac:dyDescent="0.2">
      <c r="A139" s="9">
        <v>47228</v>
      </c>
      <c r="B139" s="10" t="s">
        <v>10</v>
      </c>
      <c r="C139" s="13">
        <v>1461.32</v>
      </c>
      <c r="D139" s="13">
        <v>1461.32</v>
      </c>
      <c r="E139" s="14">
        <v>172.92</v>
      </c>
      <c r="F139" s="13">
        <v>1634.24</v>
      </c>
      <c r="G139" s="11">
        <v>512000</v>
      </c>
      <c r="H139" s="12" t="s">
        <v>10</v>
      </c>
    </row>
    <row r="140" spans="1:8" ht="12" customHeight="1" x14ac:dyDescent="0.2">
      <c r="A140" s="9">
        <v>47258</v>
      </c>
      <c r="B140" s="10" t="s">
        <v>10</v>
      </c>
      <c r="C140" s="13">
        <v>1461.32</v>
      </c>
      <c r="D140" s="13">
        <v>1461.32</v>
      </c>
      <c r="E140" s="14">
        <v>172.92</v>
      </c>
      <c r="F140" s="13">
        <v>1634.24</v>
      </c>
      <c r="G140" s="11">
        <v>512000</v>
      </c>
      <c r="H140" s="12" t="s">
        <v>10</v>
      </c>
    </row>
    <row r="141" spans="1:8" ht="11.25" customHeight="1" x14ac:dyDescent="0.2">
      <c r="A141" s="9">
        <v>47289</v>
      </c>
      <c r="B141" s="10" t="s">
        <v>10</v>
      </c>
      <c r="C141" s="13">
        <v>1461.32</v>
      </c>
      <c r="D141" s="13">
        <v>1461.32</v>
      </c>
      <c r="E141" s="14">
        <v>172.92</v>
      </c>
      <c r="F141" s="13">
        <v>1634.24</v>
      </c>
      <c r="G141" s="11">
        <v>512000</v>
      </c>
      <c r="H141" s="12" t="s">
        <v>10</v>
      </c>
    </row>
    <row r="142" spans="1:8" ht="11.25" customHeight="1" x14ac:dyDescent="0.2">
      <c r="A142" s="9">
        <v>47299</v>
      </c>
      <c r="B142" s="10" t="s">
        <v>10</v>
      </c>
      <c r="C142" s="10" t="s">
        <v>10</v>
      </c>
      <c r="D142" s="10" t="s">
        <v>10</v>
      </c>
      <c r="E142" s="10" t="s">
        <v>10</v>
      </c>
      <c r="F142" s="10" t="s">
        <v>10</v>
      </c>
      <c r="G142" s="11">
        <v>512000</v>
      </c>
      <c r="H142" s="15">
        <v>75779.56</v>
      </c>
    </row>
    <row r="143" spans="1:8" ht="11.25" customHeight="1" x14ac:dyDescent="0.2">
      <c r="A143" s="9">
        <v>47319</v>
      </c>
      <c r="B143" s="10" t="s">
        <v>10</v>
      </c>
      <c r="C143" s="13">
        <v>1461.32</v>
      </c>
      <c r="D143" s="13">
        <v>1461.32</v>
      </c>
      <c r="E143" s="14">
        <v>172.92</v>
      </c>
      <c r="F143" s="13">
        <v>1634.24</v>
      </c>
      <c r="G143" s="11">
        <v>512000</v>
      </c>
      <c r="H143" s="12" t="s">
        <v>10</v>
      </c>
    </row>
    <row r="144" spans="1:8" ht="11.25" customHeight="1" x14ac:dyDescent="0.2">
      <c r="A144" s="9">
        <v>47350</v>
      </c>
      <c r="B144" s="10" t="s">
        <v>10</v>
      </c>
      <c r="C144" s="13">
        <v>1461.32</v>
      </c>
      <c r="D144" s="13">
        <v>1461.32</v>
      </c>
      <c r="E144" s="14">
        <v>172.92</v>
      </c>
      <c r="F144" s="13">
        <v>1634.24</v>
      </c>
      <c r="G144" s="11">
        <v>512000</v>
      </c>
      <c r="H144" s="12" t="s">
        <v>10</v>
      </c>
    </row>
    <row r="145" spans="1:8" ht="11.25" customHeight="1" x14ac:dyDescent="0.2">
      <c r="A145" s="9">
        <v>47381</v>
      </c>
      <c r="B145" s="10" t="s">
        <v>10</v>
      </c>
      <c r="C145" s="13">
        <v>1461.32</v>
      </c>
      <c r="D145" s="13">
        <v>1461.32</v>
      </c>
      <c r="E145" s="14">
        <v>172.92</v>
      </c>
      <c r="F145" s="13">
        <v>1634.24</v>
      </c>
      <c r="G145" s="11">
        <v>512000</v>
      </c>
      <c r="H145" s="12" t="s">
        <v>10</v>
      </c>
    </row>
    <row r="146" spans="1:8" ht="11.25" customHeight="1" x14ac:dyDescent="0.2">
      <c r="A146" s="9">
        <v>47411</v>
      </c>
      <c r="B146" s="10" t="s">
        <v>10</v>
      </c>
      <c r="C146" s="13">
        <v>1461.32</v>
      </c>
      <c r="D146" s="13">
        <v>1461.32</v>
      </c>
      <c r="E146" s="14">
        <v>172.92</v>
      </c>
      <c r="F146" s="13">
        <v>1634.24</v>
      </c>
      <c r="G146" s="11">
        <v>512000</v>
      </c>
      <c r="H146" s="12" t="s">
        <v>10</v>
      </c>
    </row>
    <row r="147" spans="1:8" ht="11.25" customHeight="1" x14ac:dyDescent="0.2">
      <c r="A147" s="9">
        <v>47442</v>
      </c>
      <c r="B147" s="10" t="s">
        <v>10</v>
      </c>
      <c r="C147" s="13">
        <v>1461.32</v>
      </c>
      <c r="D147" s="13">
        <v>1461.32</v>
      </c>
      <c r="E147" s="14">
        <v>172.92</v>
      </c>
      <c r="F147" s="13">
        <v>1634.24</v>
      </c>
      <c r="G147" s="11">
        <v>512000</v>
      </c>
      <c r="H147" s="12" t="s">
        <v>10</v>
      </c>
    </row>
    <row r="148" spans="1:8" ht="11.25" customHeight="1" x14ac:dyDescent="0.2">
      <c r="A148" s="29">
        <v>47472</v>
      </c>
      <c r="B148" s="30">
        <v>55000</v>
      </c>
      <c r="C148" s="30">
        <v>1461.28</v>
      </c>
      <c r="D148" s="30">
        <v>56461.279999999999</v>
      </c>
      <c r="E148" s="31">
        <v>172.88</v>
      </c>
      <c r="F148" s="30">
        <v>56634.16</v>
      </c>
      <c r="G148" s="32">
        <v>457000</v>
      </c>
      <c r="H148" s="33" t="s">
        <v>10</v>
      </c>
    </row>
    <row r="149" spans="1:8" ht="11.25" customHeight="1" x14ac:dyDescent="0.2">
      <c r="A149" s="9">
        <v>47503</v>
      </c>
      <c r="B149" s="10" t="s">
        <v>10</v>
      </c>
      <c r="C149" s="13">
        <v>1277.99</v>
      </c>
      <c r="D149" s="13">
        <v>1277.99</v>
      </c>
      <c r="E149" s="14">
        <v>161.47</v>
      </c>
      <c r="F149" s="13">
        <v>1439.46</v>
      </c>
      <c r="G149" s="11">
        <v>457000</v>
      </c>
      <c r="H149" s="12" t="s">
        <v>10</v>
      </c>
    </row>
    <row r="150" spans="1:8" ht="11.25" customHeight="1" x14ac:dyDescent="0.2">
      <c r="A150" s="9">
        <v>47534</v>
      </c>
      <c r="B150" s="10" t="s">
        <v>10</v>
      </c>
      <c r="C150" s="13">
        <v>1277.99</v>
      </c>
      <c r="D150" s="13">
        <v>1277.99</v>
      </c>
      <c r="E150" s="14">
        <v>161.47</v>
      </c>
      <c r="F150" s="13">
        <v>1439.46</v>
      </c>
      <c r="G150" s="11">
        <v>457000</v>
      </c>
      <c r="H150" s="12" t="s">
        <v>10</v>
      </c>
    </row>
    <row r="151" spans="1:8" ht="11.25" customHeight="1" x14ac:dyDescent="0.2">
      <c r="A151" s="9">
        <v>47562</v>
      </c>
      <c r="B151" s="10" t="s">
        <v>10</v>
      </c>
      <c r="C151" s="13">
        <v>1277.99</v>
      </c>
      <c r="D151" s="13">
        <v>1277.99</v>
      </c>
      <c r="E151" s="14">
        <v>161.47</v>
      </c>
      <c r="F151" s="13">
        <v>1439.46</v>
      </c>
      <c r="G151" s="11">
        <v>457000</v>
      </c>
      <c r="H151" s="12" t="s">
        <v>10</v>
      </c>
    </row>
    <row r="152" spans="1:8" ht="11.25" customHeight="1" x14ac:dyDescent="0.2">
      <c r="A152" s="9">
        <v>47593</v>
      </c>
      <c r="B152" s="10" t="s">
        <v>10</v>
      </c>
      <c r="C152" s="13">
        <v>1277.99</v>
      </c>
      <c r="D152" s="13">
        <v>1277.99</v>
      </c>
      <c r="E152" s="14">
        <v>161.47</v>
      </c>
      <c r="F152" s="13">
        <v>1439.46</v>
      </c>
      <c r="G152" s="11">
        <v>457000</v>
      </c>
      <c r="H152" s="12" t="s">
        <v>10</v>
      </c>
    </row>
    <row r="153" spans="1:8" ht="11.25" customHeight="1" x14ac:dyDescent="0.2">
      <c r="A153" s="9">
        <v>47623</v>
      </c>
      <c r="B153" s="10" t="s">
        <v>10</v>
      </c>
      <c r="C153" s="13">
        <v>1277.99</v>
      </c>
      <c r="D153" s="13">
        <v>1277.99</v>
      </c>
      <c r="E153" s="14">
        <v>161.47</v>
      </c>
      <c r="F153" s="13">
        <v>1439.46</v>
      </c>
      <c r="G153" s="11">
        <v>457000</v>
      </c>
      <c r="H153" s="12" t="s">
        <v>10</v>
      </c>
    </row>
    <row r="154" spans="1:8" ht="11.25" customHeight="1" x14ac:dyDescent="0.2">
      <c r="A154" s="9">
        <v>47654</v>
      </c>
      <c r="B154" s="10" t="s">
        <v>10</v>
      </c>
      <c r="C154" s="13">
        <v>1277.99</v>
      </c>
      <c r="D154" s="13">
        <v>1277.99</v>
      </c>
      <c r="E154" s="14">
        <v>161.47</v>
      </c>
      <c r="F154" s="13">
        <v>1439.46</v>
      </c>
      <c r="G154" s="11">
        <v>457000</v>
      </c>
      <c r="H154" s="12" t="s">
        <v>10</v>
      </c>
    </row>
    <row r="155" spans="1:8" ht="11.25" customHeight="1" x14ac:dyDescent="0.2">
      <c r="A155" s="9">
        <v>47664</v>
      </c>
      <c r="B155" s="10" t="s">
        <v>10</v>
      </c>
      <c r="C155" s="10" t="s">
        <v>10</v>
      </c>
      <c r="D155" s="10" t="s">
        <v>10</v>
      </c>
      <c r="E155" s="10" t="s">
        <v>10</v>
      </c>
      <c r="F155" s="10" t="s">
        <v>10</v>
      </c>
      <c r="G155" s="11">
        <v>457000</v>
      </c>
      <c r="H155" s="15">
        <v>73442.12</v>
      </c>
    </row>
    <row r="156" spans="1:8" ht="11.25" customHeight="1" x14ac:dyDescent="0.2">
      <c r="A156" s="9">
        <v>47684</v>
      </c>
      <c r="B156" s="10" t="s">
        <v>10</v>
      </c>
      <c r="C156" s="13">
        <v>1277.99</v>
      </c>
      <c r="D156" s="13">
        <v>1277.99</v>
      </c>
      <c r="E156" s="14">
        <v>161.47</v>
      </c>
      <c r="F156" s="13">
        <v>1439.46</v>
      </c>
      <c r="G156" s="11">
        <v>457000</v>
      </c>
      <c r="H156" s="12" t="s">
        <v>10</v>
      </c>
    </row>
    <row r="157" spans="1:8" ht="11.25" customHeight="1" x14ac:dyDescent="0.2">
      <c r="A157" s="9">
        <v>47715</v>
      </c>
      <c r="B157" s="10" t="s">
        <v>10</v>
      </c>
      <c r="C157" s="13">
        <v>1277.99</v>
      </c>
      <c r="D157" s="13">
        <v>1277.99</v>
      </c>
      <c r="E157" s="14">
        <v>161.47</v>
      </c>
      <c r="F157" s="13">
        <v>1439.46</v>
      </c>
      <c r="G157" s="11">
        <v>457000</v>
      </c>
      <c r="H157" s="12" t="s">
        <v>10</v>
      </c>
    </row>
    <row r="158" spans="1:8" ht="11.25" customHeight="1" x14ac:dyDescent="0.2">
      <c r="A158" s="9">
        <v>47746</v>
      </c>
      <c r="B158" s="10" t="s">
        <v>10</v>
      </c>
      <c r="C158" s="13">
        <v>1277.99</v>
      </c>
      <c r="D158" s="13">
        <v>1277.99</v>
      </c>
      <c r="E158" s="14">
        <v>161.47</v>
      </c>
      <c r="F158" s="13">
        <v>1439.46</v>
      </c>
      <c r="G158" s="11">
        <v>457000</v>
      </c>
      <c r="H158" s="12" t="s">
        <v>10</v>
      </c>
    </row>
    <row r="159" spans="1:8" ht="11.25" customHeight="1" x14ac:dyDescent="0.2">
      <c r="A159" s="9">
        <v>47776</v>
      </c>
      <c r="B159" s="10" t="s">
        <v>10</v>
      </c>
      <c r="C159" s="13">
        <v>1277.99</v>
      </c>
      <c r="D159" s="13">
        <v>1277.99</v>
      </c>
      <c r="E159" s="14">
        <v>161.47</v>
      </c>
      <c r="F159" s="13">
        <v>1439.46</v>
      </c>
      <c r="G159" s="11">
        <v>457000</v>
      </c>
      <c r="H159" s="12" t="s">
        <v>10</v>
      </c>
    </row>
    <row r="160" spans="1:8" ht="11.25" customHeight="1" x14ac:dyDescent="0.2">
      <c r="A160" s="9">
        <v>47807</v>
      </c>
      <c r="B160" s="10" t="s">
        <v>10</v>
      </c>
      <c r="C160" s="13">
        <v>1277.99</v>
      </c>
      <c r="D160" s="13">
        <v>1277.99</v>
      </c>
      <c r="E160" s="14">
        <v>161.47</v>
      </c>
      <c r="F160" s="13">
        <v>1439.46</v>
      </c>
      <c r="G160" s="11">
        <v>457000</v>
      </c>
      <c r="H160" s="12" t="s">
        <v>10</v>
      </c>
    </row>
    <row r="161" spans="1:8" ht="11.25" customHeight="1" x14ac:dyDescent="0.2">
      <c r="A161" s="29">
        <v>47837</v>
      </c>
      <c r="B161" s="30">
        <v>60000</v>
      </c>
      <c r="C161" s="30">
        <v>1277.9100000000001</v>
      </c>
      <c r="D161" s="30">
        <v>61277.91</v>
      </c>
      <c r="E161" s="31">
        <v>161.33000000000001</v>
      </c>
      <c r="F161" s="30">
        <v>61439.24</v>
      </c>
      <c r="G161" s="32">
        <v>397000</v>
      </c>
      <c r="H161" s="33" t="s">
        <v>10</v>
      </c>
    </row>
    <row r="162" spans="1:8" ht="11.25" customHeight="1" x14ac:dyDescent="0.2">
      <c r="A162" s="9">
        <v>47868</v>
      </c>
      <c r="B162" s="10" t="s">
        <v>10</v>
      </c>
      <c r="C162" s="13">
        <v>1077.99</v>
      </c>
      <c r="D162" s="13">
        <v>1077.99</v>
      </c>
      <c r="E162" s="14">
        <v>148.97</v>
      </c>
      <c r="F162" s="13">
        <v>1226.96</v>
      </c>
      <c r="G162" s="11">
        <v>397000</v>
      </c>
      <c r="H162" s="12" t="s">
        <v>10</v>
      </c>
    </row>
    <row r="163" spans="1:8" ht="11.25" customHeight="1" x14ac:dyDescent="0.2">
      <c r="A163" s="9">
        <v>47899</v>
      </c>
      <c r="B163" s="10" t="s">
        <v>10</v>
      </c>
      <c r="C163" s="13">
        <v>1077.99</v>
      </c>
      <c r="D163" s="13">
        <v>1077.99</v>
      </c>
      <c r="E163" s="14">
        <v>148.97</v>
      </c>
      <c r="F163" s="13">
        <v>1226.96</v>
      </c>
      <c r="G163" s="11">
        <v>397000</v>
      </c>
      <c r="H163" s="12" t="s">
        <v>10</v>
      </c>
    </row>
    <row r="164" spans="1:8" ht="11.25" customHeight="1" x14ac:dyDescent="0.2">
      <c r="A164" s="9">
        <v>47927</v>
      </c>
      <c r="B164" s="10" t="s">
        <v>10</v>
      </c>
      <c r="C164" s="13">
        <v>1077.99</v>
      </c>
      <c r="D164" s="13">
        <v>1077.99</v>
      </c>
      <c r="E164" s="14">
        <v>148.97</v>
      </c>
      <c r="F164" s="13">
        <v>1226.96</v>
      </c>
      <c r="G164" s="11">
        <v>397000</v>
      </c>
      <c r="H164" s="12" t="s">
        <v>10</v>
      </c>
    </row>
    <row r="165" spans="1:8" ht="11.25" customHeight="1" x14ac:dyDescent="0.2">
      <c r="A165" s="9">
        <v>47958</v>
      </c>
      <c r="B165" s="10" t="s">
        <v>10</v>
      </c>
      <c r="C165" s="13">
        <v>1077.99</v>
      </c>
      <c r="D165" s="13">
        <v>1077.99</v>
      </c>
      <c r="E165" s="14">
        <v>148.97</v>
      </c>
      <c r="F165" s="13">
        <v>1226.96</v>
      </c>
      <c r="G165" s="11">
        <v>397000</v>
      </c>
      <c r="H165" s="12" t="s">
        <v>10</v>
      </c>
    </row>
    <row r="166" spans="1:8" ht="11.25" customHeight="1" x14ac:dyDescent="0.2">
      <c r="A166" s="9">
        <v>47988</v>
      </c>
      <c r="B166" s="10" t="s">
        <v>10</v>
      </c>
      <c r="C166" s="13">
        <v>1077.99</v>
      </c>
      <c r="D166" s="13">
        <v>1077.99</v>
      </c>
      <c r="E166" s="14">
        <v>148.97</v>
      </c>
      <c r="F166" s="13">
        <v>1226.96</v>
      </c>
      <c r="G166" s="11">
        <v>397000</v>
      </c>
      <c r="H166" s="12" t="s">
        <v>10</v>
      </c>
    </row>
    <row r="167" spans="1:8" ht="11.25" customHeight="1" x14ac:dyDescent="0.2">
      <c r="A167" s="9">
        <v>48019</v>
      </c>
      <c r="B167" s="10" t="s">
        <v>10</v>
      </c>
      <c r="C167" s="13">
        <v>1077.99</v>
      </c>
      <c r="D167" s="13">
        <v>1077.99</v>
      </c>
      <c r="E167" s="14">
        <v>148.97</v>
      </c>
      <c r="F167" s="13">
        <v>1226.96</v>
      </c>
      <c r="G167" s="11">
        <v>397000</v>
      </c>
      <c r="H167" s="12" t="s">
        <v>10</v>
      </c>
    </row>
    <row r="168" spans="1:8" ht="11.25" customHeight="1" x14ac:dyDescent="0.2">
      <c r="A168" s="9">
        <v>48029</v>
      </c>
      <c r="B168" s="10" t="s">
        <v>10</v>
      </c>
      <c r="C168" s="10" t="s">
        <v>10</v>
      </c>
      <c r="D168" s="10" t="s">
        <v>10</v>
      </c>
      <c r="E168" s="10" t="s">
        <v>10</v>
      </c>
      <c r="F168" s="10" t="s">
        <v>10</v>
      </c>
      <c r="G168" s="11">
        <v>397000</v>
      </c>
      <c r="H168" s="15">
        <v>75998.3</v>
      </c>
    </row>
    <row r="169" spans="1:8" ht="11.25" customHeight="1" x14ac:dyDescent="0.2">
      <c r="A169" s="9">
        <v>48049</v>
      </c>
      <c r="B169" s="10" t="s">
        <v>10</v>
      </c>
      <c r="C169" s="13">
        <v>1077.99</v>
      </c>
      <c r="D169" s="13">
        <v>1077.99</v>
      </c>
      <c r="E169" s="14">
        <v>148.97</v>
      </c>
      <c r="F169" s="13">
        <v>1226.96</v>
      </c>
      <c r="G169" s="11">
        <v>397000</v>
      </c>
      <c r="H169" s="12" t="s">
        <v>10</v>
      </c>
    </row>
    <row r="170" spans="1:8" ht="11.25" customHeight="1" x14ac:dyDescent="0.2">
      <c r="A170" s="9">
        <v>48080</v>
      </c>
      <c r="B170" s="10" t="s">
        <v>10</v>
      </c>
      <c r="C170" s="13">
        <v>1077.99</v>
      </c>
      <c r="D170" s="13">
        <v>1077.99</v>
      </c>
      <c r="E170" s="14">
        <v>148.97</v>
      </c>
      <c r="F170" s="13">
        <v>1226.96</v>
      </c>
      <c r="G170" s="11">
        <v>397000</v>
      </c>
      <c r="H170" s="12" t="s">
        <v>10</v>
      </c>
    </row>
    <row r="171" spans="1:8" ht="11.25" customHeight="1" x14ac:dyDescent="0.2">
      <c r="A171" s="9">
        <v>48111</v>
      </c>
      <c r="B171" s="10" t="s">
        <v>10</v>
      </c>
      <c r="C171" s="13">
        <v>1077.99</v>
      </c>
      <c r="D171" s="13">
        <v>1077.99</v>
      </c>
      <c r="E171" s="14">
        <v>148.97</v>
      </c>
      <c r="F171" s="13">
        <v>1226.96</v>
      </c>
      <c r="G171" s="11">
        <v>397000</v>
      </c>
      <c r="H171" s="12" t="s">
        <v>10</v>
      </c>
    </row>
    <row r="172" spans="1:8" ht="11.25" customHeight="1" x14ac:dyDescent="0.2">
      <c r="A172" s="9">
        <v>48141</v>
      </c>
      <c r="B172" s="10" t="s">
        <v>10</v>
      </c>
      <c r="C172" s="13">
        <v>1077.99</v>
      </c>
      <c r="D172" s="13">
        <v>1077.99</v>
      </c>
      <c r="E172" s="14">
        <v>148.97</v>
      </c>
      <c r="F172" s="13">
        <v>1226.96</v>
      </c>
      <c r="G172" s="11">
        <v>397000</v>
      </c>
      <c r="H172" s="12" t="s">
        <v>10</v>
      </c>
    </row>
    <row r="173" spans="1:8" ht="11.25" customHeight="1" x14ac:dyDescent="0.2">
      <c r="A173" s="9">
        <v>48172</v>
      </c>
      <c r="B173" s="10" t="s">
        <v>10</v>
      </c>
      <c r="C173" s="13">
        <v>1077.99</v>
      </c>
      <c r="D173" s="13">
        <v>1077.99</v>
      </c>
      <c r="E173" s="14">
        <v>148.97</v>
      </c>
      <c r="F173" s="13">
        <v>1226.96</v>
      </c>
      <c r="G173" s="11">
        <v>397000</v>
      </c>
      <c r="H173" s="12" t="s">
        <v>10</v>
      </c>
    </row>
    <row r="174" spans="1:8" ht="11.25" customHeight="1" x14ac:dyDescent="0.2">
      <c r="A174" s="29">
        <v>48202</v>
      </c>
      <c r="B174" s="30">
        <v>65000</v>
      </c>
      <c r="C174" s="30">
        <v>1077.9100000000001</v>
      </c>
      <c r="D174" s="30">
        <v>66077.91</v>
      </c>
      <c r="E174" s="31">
        <v>148.83000000000001</v>
      </c>
      <c r="F174" s="30">
        <v>66226.740000000005</v>
      </c>
      <c r="G174" s="32">
        <v>332000</v>
      </c>
      <c r="H174" s="33" t="s">
        <v>10</v>
      </c>
    </row>
    <row r="175" spans="1:8" ht="11.25" customHeight="1" x14ac:dyDescent="0.2">
      <c r="A175" s="9">
        <v>48233</v>
      </c>
      <c r="B175" s="10" t="s">
        <v>10</v>
      </c>
      <c r="C175" s="14">
        <v>861.32</v>
      </c>
      <c r="D175" s="14">
        <v>861.32</v>
      </c>
      <c r="E175" s="14">
        <v>135.41999999999999</v>
      </c>
      <c r="F175" s="14">
        <v>996.74</v>
      </c>
      <c r="G175" s="11">
        <v>332000</v>
      </c>
      <c r="H175" s="12" t="s">
        <v>10</v>
      </c>
    </row>
    <row r="176" spans="1:8" ht="11.25" customHeight="1" x14ac:dyDescent="0.2">
      <c r="A176" s="9">
        <v>48264</v>
      </c>
      <c r="B176" s="10" t="s">
        <v>10</v>
      </c>
      <c r="C176" s="14">
        <v>861.32</v>
      </c>
      <c r="D176" s="14">
        <v>861.32</v>
      </c>
      <c r="E176" s="14">
        <v>135.41999999999999</v>
      </c>
      <c r="F176" s="14">
        <v>996.74</v>
      </c>
      <c r="G176" s="11">
        <v>332000</v>
      </c>
      <c r="H176" s="12" t="s">
        <v>10</v>
      </c>
    </row>
    <row r="177" spans="1:8" ht="11.25" customHeight="1" x14ac:dyDescent="0.2">
      <c r="A177" s="9">
        <v>48293</v>
      </c>
      <c r="B177" s="10" t="s">
        <v>10</v>
      </c>
      <c r="C177" s="14">
        <v>861.32</v>
      </c>
      <c r="D177" s="14">
        <v>861.32</v>
      </c>
      <c r="E177" s="14">
        <v>135.41999999999999</v>
      </c>
      <c r="F177" s="14">
        <v>996.74</v>
      </c>
      <c r="G177" s="11">
        <v>332000</v>
      </c>
      <c r="H177" s="12" t="s">
        <v>10</v>
      </c>
    </row>
    <row r="178" spans="1:8" ht="11.25" customHeight="1" x14ac:dyDescent="0.2">
      <c r="A178" s="9">
        <v>48324</v>
      </c>
      <c r="B178" s="10" t="s">
        <v>10</v>
      </c>
      <c r="C178" s="14">
        <v>861.32</v>
      </c>
      <c r="D178" s="14">
        <v>861.32</v>
      </c>
      <c r="E178" s="14">
        <v>135.41999999999999</v>
      </c>
      <c r="F178" s="14">
        <v>996.74</v>
      </c>
      <c r="G178" s="11">
        <v>332000</v>
      </c>
      <c r="H178" s="12" t="s">
        <v>10</v>
      </c>
    </row>
    <row r="179" spans="1:8" ht="11.25" customHeight="1" x14ac:dyDescent="0.2">
      <c r="A179" s="9">
        <v>48354</v>
      </c>
      <c r="B179" s="10" t="s">
        <v>10</v>
      </c>
      <c r="C179" s="14">
        <v>861.32</v>
      </c>
      <c r="D179" s="14">
        <v>861.32</v>
      </c>
      <c r="E179" s="14">
        <v>135.41999999999999</v>
      </c>
      <c r="F179" s="14">
        <v>996.74</v>
      </c>
      <c r="G179" s="11">
        <v>332000</v>
      </c>
      <c r="H179" s="12" t="s">
        <v>10</v>
      </c>
    </row>
    <row r="180" spans="1:8" ht="11.25" customHeight="1" x14ac:dyDescent="0.2">
      <c r="A180" s="9">
        <v>48385</v>
      </c>
      <c r="B180" s="10" t="s">
        <v>10</v>
      </c>
      <c r="C180" s="14">
        <v>861.32</v>
      </c>
      <c r="D180" s="14">
        <v>861.32</v>
      </c>
      <c r="E180" s="14">
        <v>135.41999999999999</v>
      </c>
      <c r="F180" s="14">
        <v>996.74</v>
      </c>
      <c r="G180" s="11">
        <v>332000</v>
      </c>
      <c r="H180" s="12" t="s">
        <v>10</v>
      </c>
    </row>
    <row r="181" spans="1:8" ht="11.25" customHeight="1" x14ac:dyDescent="0.2">
      <c r="A181" s="9">
        <v>48395</v>
      </c>
      <c r="B181" s="10" t="s">
        <v>10</v>
      </c>
      <c r="C181" s="10" t="s">
        <v>10</v>
      </c>
      <c r="D181" s="10" t="s">
        <v>10</v>
      </c>
      <c r="E181" s="10" t="s">
        <v>10</v>
      </c>
      <c r="F181" s="10" t="s">
        <v>10</v>
      </c>
      <c r="G181" s="11">
        <v>332000</v>
      </c>
      <c r="H181" s="15">
        <v>78341.98</v>
      </c>
    </row>
    <row r="182" spans="1:8" ht="16.5" customHeight="1" x14ac:dyDescent="0.2">
      <c r="A182" s="9">
        <v>48415</v>
      </c>
      <c r="B182" s="10" t="s">
        <v>10</v>
      </c>
      <c r="C182" s="14">
        <v>861.32</v>
      </c>
      <c r="D182" s="14">
        <v>861.32</v>
      </c>
      <c r="E182" s="14">
        <v>135.41999999999999</v>
      </c>
      <c r="F182" s="14">
        <v>996.74</v>
      </c>
      <c r="G182" s="11">
        <v>332000</v>
      </c>
      <c r="H182" s="12" t="s">
        <v>10</v>
      </c>
    </row>
    <row r="183" spans="1:8" ht="12" customHeight="1" x14ac:dyDescent="0.2">
      <c r="A183" s="9">
        <v>48446</v>
      </c>
      <c r="B183" s="10" t="s">
        <v>10</v>
      </c>
      <c r="C183" s="14">
        <v>861.32</v>
      </c>
      <c r="D183" s="14">
        <v>861.32</v>
      </c>
      <c r="E183" s="14">
        <v>135.41999999999999</v>
      </c>
      <c r="F183" s="14">
        <v>996.74</v>
      </c>
      <c r="G183" s="11">
        <v>332000</v>
      </c>
      <c r="H183" s="12" t="s">
        <v>10</v>
      </c>
    </row>
    <row r="184" spans="1:8" ht="11.25" customHeight="1" x14ac:dyDescent="0.2">
      <c r="A184" s="9">
        <v>48477</v>
      </c>
      <c r="B184" s="10" t="s">
        <v>10</v>
      </c>
      <c r="C184" s="14">
        <v>861.32</v>
      </c>
      <c r="D184" s="14">
        <v>861.32</v>
      </c>
      <c r="E184" s="14">
        <v>135.41999999999999</v>
      </c>
      <c r="F184" s="14">
        <v>996.74</v>
      </c>
      <c r="G184" s="11">
        <v>332000</v>
      </c>
      <c r="H184" s="12" t="s">
        <v>10</v>
      </c>
    </row>
    <row r="185" spans="1:8" ht="11.25" customHeight="1" x14ac:dyDescent="0.2">
      <c r="A185" s="9">
        <v>48507</v>
      </c>
      <c r="B185" s="10" t="s">
        <v>10</v>
      </c>
      <c r="C185" s="14">
        <v>861.32</v>
      </c>
      <c r="D185" s="14">
        <v>861.32</v>
      </c>
      <c r="E185" s="14">
        <v>135.41999999999999</v>
      </c>
      <c r="F185" s="14">
        <v>996.74</v>
      </c>
      <c r="G185" s="11">
        <v>332000</v>
      </c>
      <c r="H185" s="12" t="s">
        <v>10</v>
      </c>
    </row>
    <row r="186" spans="1:8" ht="11.25" customHeight="1" x14ac:dyDescent="0.2">
      <c r="A186" s="9">
        <v>48538</v>
      </c>
      <c r="B186" s="10" t="s">
        <v>10</v>
      </c>
      <c r="C186" s="14">
        <v>861.32</v>
      </c>
      <c r="D186" s="14">
        <v>861.32</v>
      </c>
      <c r="E186" s="14">
        <v>135.41999999999999</v>
      </c>
      <c r="F186" s="14">
        <v>996.74</v>
      </c>
      <c r="G186" s="11">
        <v>332000</v>
      </c>
      <c r="H186" s="12" t="s">
        <v>10</v>
      </c>
    </row>
    <row r="187" spans="1:8" ht="11.25" customHeight="1" x14ac:dyDescent="0.2">
      <c r="A187" s="29">
        <v>48568</v>
      </c>
      <c r="B187" s="30">
        <v>60000</v>
      </c>
      <c r="C187" s="30">
        <v>861.28</v>
      </c>
      <c r="D187" s="30">
        <v>60861.279999999999</v>
      </c>
      <c r="E187" s="31">
        <v>135.38</v>
      </c>
      <c r="F187" s="30">
        <v>60996.66</v>
      </c>
      <c r="G187" s="32">
        <v>272000</v>
      </c>
      <c r="H187" s="33" t="s">
        <v>10</v>
      </c>
    </row>
    <row r="188" spans="1:8" ht="11.25" customHeight="1" x14ac:dyDescent="0.2">
      <c r="A188" s="9">
        <v>48599</v>
      </c>
      <c r="B188" s="10" t="s">
        <v>10</v>
      </c>
      <c r="C188" s="14">
        <v>661.32</v>
      </c>
      <c r="D188" s="14">
        <v>661.32</v>
      </c>
      <c r="E188" s="14">
        <v>122.92</v>
      </c>
      <c r="F188" s="14">
        <v>784.24</v>
      </c>
      <c r="G188" s="11">
        <v>272000</v>
      </c>
      <c r="H188" s="12" t="s">
        <v>10</v>
      </c>
    </row>
    <row r="189" spans="1:8" ht="11.25" customHeight="1" x14ac:dyDescent="0.2">
      <c r="A189" s="9">
        <v>48630</v>
      </c>
      <c r="B189" s="10" t="s">
        <v>10</v>
      </c>
      <c r="C189" s="14">
        <v>661.32</v>
      </c>
      <c r="D189" s="14">
        <v>661.32</v>
      </c>
      <c r="E189" s="14">
        <v>122.92</v>
      </c>
      <c r="F189" s="14">
        <v>784.24</v>
      </c>
      <c r="G189" s="11">
        <v>272000</v>
      </c>
      <c r="H189" s="12" t="s">
        <v>10</v>
      </c>
    </row>
    <row r="190" spans="1:8" ht="11.25" customHeight="1" x14ac:dyDescent="0.2">
      <c r="A190" s="9">
        <v>48658</v>
      </c>
      <c r="B190" s="10" t="s">
        <v>10</v>
      </c>
      <c r="C190" s="14">
        <v>661.32</v>
      </c>
      <c r="D190" s="14">
        <v>661.32</v>
      </c>
      <c r="E190" s="14">
        <v>122.92</v>
      </c>
      <c r="F190" s="14">
        <v>784.24</v>
      </c>
      <c r="G190" s="11">
        <v>272000</v>
      </c>
      <c r="H190" s="12" t="s">
        <v>10</v>
      </c>
    </row>
    <row r="191" spans="1:8" ht="11.25" customHeight="1" x14ac:dyDescent="0.2">
      <c r="A191" s="9">
        <v>48689</v>
      </c>
      <c r="B191" s="10" t="s">
        <v>10</v>
      </c>
      <c r="C191" s="14">
        <v>661.32</v>
      </c>
      <c r="D191" s="14">
        <v>661.32</v>
      </c>
      <c r="E191" s="14">
        <v>122.92</v>
      </c>
      <c r="F191" s="14">
        <v>784.24</v>
      </c>
      <c r="G191" s="11">
        <v>272000</v>
      </c>
      <c r="H191" s="12" t="s">
        <v>10</v>
      </c>
    </row>
    <row r="192" spans="1:8" ht="11.25" customHeight="1" x14ac:dyDescent="0.2">
      <c r="A192" s="9">
        <v>48719</v>
      </c>
      <c r="B192" s="10" t="s">
        <v>10</v>
      </c>
      <c r="C192" s="14">
        <v>661.32</v>
      </c>
      <c r="D192" s="14">
        <v>661.32</v>
      </c>
      <c r="E192" s="14">
        <v>122.92</v>
      </c>
      <c r="F192" s="14">
        <v>784.24</v>
      </c>
      <c r="G192" s="11">
        <v>272000</v>
      </c>
      <c r="H192" s="12" t="s">
        <v>10</v>
      </c>
    </row>
    <row r="193" spans="1:8" ht="11.25" customHeight="1" x14ac:dyDescent="0.2">
      <c r="A193" s="9">
        <v>48750</v>
      </c>
      <c r="B193" s="10" t="s">
        <v>10</v>
      </c>
      <c r="C193" s="14">
        <v>661.32</v>
      </c>
      <c r="D193" s="14">
        <v>661.32</v>
      </c>
      <c r="E193" s="14">
        <v>122.92</v>
      </c>
      <c r="F193" s="14">
        <v>784.24</v>
      </c>
      <c r="G193" s="11">
        <v>272000</v>
      </c>
      <c r="H193" s="12" t="s">
        <v>10</v>
      </c>
    </row>
    <row r="194" spans="1:8" ht="11.25" customHeight="1" x14ac:dyDescent="0.2">
      <c r="A194" s="9">
        <v>48760</v>
      </c>
      <c r="B194" s="10" t="s">
        <v>10</v>
      </c>
      <c r="C194" s="10" t="s">
        <v>10</v>
      </c>
      <c r="D194" s="10" t="s">
        <v>10</v>
      </c>
      <c r="E194" s="10" t="s">
        <v>10</v>
      </c>
      <c r="F194" s="10" t="s">
        <v>10</v>
      </c>
      <c r="G194" s="11">
        <v>272000</v>
      </c>
      <c r="H194" s="15">
        <v>70685.8</v>
      </c>
    </row>
    <row r="195" spans="1:8" ht="11.25" customHeight="1" x14ac:dyDescent="0.2">
      <c r="A195" s="9">
        <v>48780</v>
      </c>
      <c r="B195" s="10" t="s">
        <v>10</v>
      </c>
      <c r="C195" s="14">
        <v>661.32</v>
      </c>
      <c r="D195" s="14">
        <v>661.32</v>
      </c>
      <c r="E195" s="14">
        <v>122.92</v>
      </c>
      <c r="F195" s="14">
        <v>784.24</v>
      </c>
      <c r="G195" s="11">
        <v>272000</v>
      </c>
      <c r="H195" s="12" t="s">
        <v>10</v>
      </c>
    </row>
    <row r="196" spans="1:8" ht="11.25" customHeight="1" x14ac:dyDescent="0.2">
      <c r="A196" s="9">
        <v>48811</v>
      </c>
      <c r="B196" s="10" t="s">
        <v>10</v>
      </c>
      <c r="C196" s="14">
        <v>661.32</v>
      </c>
      <c r="D196" s="14">
        <v>661.32</v>
      </c>
      <c r="E196" s="14">
        <v>122.92</v>
      </c>
      <c r="F196" s="14">
        <v>784.24</v>
      </c>
      <c r="G196" s="11">
        <v>272000</v>
      </c>
      <c r="H196" s="12" t="s">
        <v>10</v>
      </c>
    </row>
    <row r="197" spans="1:8" ht="11.25" customHeight="1" x14ac:dyDescent="0.2">
      <c r="A197" s="9">
        <v>48842</v>
      </c>
      <c r="B197" s="10" t="s">
        <v>10</v>
      </c>
      <c r="C197" s="14">
        <v>661.32</v>
      </c>
      <c r="D197" s="14">
        <v>661.32</v>
      </c>
      <c r="E197" s="14">
        <v>122.92</v>
      </c>
      <c r="F197" s="14">
        <v>784.24</v>
      </c>
      <c r="G197" s="11">
        <v>272000</v>
      </c>
      <c r="H197" s="12" t="s">
        <v>10</v>
      </c>
    </row>
    <row r="198" spans="1:8" ht="11.25" customHeight="1" x14ac:dyDescent="0.2">
      <c r="A198" s="9">
        <v>48872</v>
      </c>
      <c r="B198" s="10" t="s">
        <v>10</v>
      </c>
      <c r="C198" s="14">
        <v>661.32</v>
      </c>
      <c r="D198" s="14">
        <v>661.32</v>
      </c>
      <c r="E198" s="14">
        <v>122.92</v>
      </c>
      <c r="F198" s="14">
        <v>784.24</v>
      </c>
      <c r="G198" s="11">
        <v>272000</v>
      </c>
      <c r="H198" s="12" t="s">
        <v>10</v>
      </c>
    </row>
    <row r="199" spans="1:8" ht="11.25" customHeight="1" x14ac:dyDescent="0.2">
      <c r="A199" s="9">
        <v>48903</v>
      </c>
      <c r="B199" s="10" t="s">
        <v>10</v>
      </c>
      <c r="C199" s="14">
        <v>661.32</v>
      </c>
      <c r="D199" s="14">
        <v>661.32</v>
      </c>
      <c r="E199" s="14">
        <v>122.92</v>
      </c>
      <c r="F199" s="14">
        <v>784.24</v>
      </c>
      <c r="G199" s="11">
        <v>272000</v>
      </c>
      <c r="H199" s="12" t="s">
        <v>10</v>
      </c>
    </row>
    <row r="200" spans="1:8" ht="11.25" customHeight="1" x14ac:dyDescent="0.2">
      <c r="A200" s="29">
        <v>48933</v>
      </c>
      <c r="B200" s="30">
        <v>65000</v>
      </c>
      <c r="C200" s="30">
        <v>661.28</v>
      </c>
      <c r="D200" s="30">
        <v>65661.279999999999</v>
      </c>
      <c r="E200" s="31">
        <v>122.88</v>
      </c>
      <c r="F200" s="30">
        <v>65784.160000000003</v>
      </c>
      <c r="G200" s="32">
        <v>207000</v>
      </c>
      <c r="H200" s="33" t="s">
        <v>10</v>
      </c>
    </row>
    <row r="201" spans="1:8" ht="11.25" customHeight="1" x14ac:dyDescent="0.2">
      <c r="A201" s="9">
        <v>48964</v>
      </c>
      <c r="B201" s="10" t="s">
        <v>10</v>
      </c>
      <c r="C201" s="14">
        <v>498.82</v>
      </c>
      <c r="D201" s="14">
        <v>498.82</v>
      </c>
      <c r="E201" s="14">
        <v>109.38</v>
      </c>
      <c r="F201" s="14">
        <v>608.20000000000005</v>
      </c>
      <c r="G201" s="11">
        <v>207000</v>
      </c>
      <c r="H201" s="12" t="s">
        <v>10</v>
      </c>
    </row>
    <row r="202" spans="1:8" ht="11.25" customHeight="1" x14ac:dyDescent="0.2">
      <c r="A202" s="9">
        <v>48995</v>
      </c>
      <c r="B202" s="10" t="s">
        <v>10</v>
      </c>
      <c r="C202" s="14">
        <v>498.82</v>
      </c>
      <c r="D202" s="14">
        <v>498.82</v>
      </c>
      <c r="E202" s="14">
        <v>109.38</v>
      </c>
      <c r="F202" s="14">
        <v>608.20000000000005</v>
      </c>
      <c r="G202" s="11">
        <v>207000</v>
      </c>
      <c r="H202" s="12" t="s">
        <v>10</v>
      </c>
    </row>
    <row r="203" spans="1:8" ht="11.25" customHeight="1" x14ac:dyDescent="0.2">
      <c r="A203" s="9">
        <v>49023</v>
      </c>
      <c r="B203" s="10" t="s">
        <v>10</v>
      </c>
      <c r="C203" s="14">
        <v>498.82</v>
      </c>
      <c r="D203" s="14">
        <v>498.82</v>
      </c>
      <c r="E203" s="14">
        <v>109.38</v>
      </c>
      <c r="F203" s="14">
        <v>608.20000000000005</v>
      </c>
      <c r="G203" s="11">
        <v>207000</v>
      </c>
      <c r="H203" s="12" t="s">
        <v>10</v>
      </c>
    </row>
    <row r="204" spans="1:8" ht="11.25" customHeight="1" x14ac:dyDescent="0.2">
      <c r="A204" s="9">
        <v>49054</v>
      </c>
      <c r="B204" s="10" t="s">
        <v>10</v>
      </c>
      <c r="C204" s="14">
        <v>498.82</v>
      </c>
      <c r="D204" s="14">
        <v>498.82</v>
      </c>
      <c r="E204" s="14">
        <v>109.38</v>
      </c>
      <c r="F204" s="14">
        <v>608.20000000000005</v>
      </c>
      <c r="G204" s="11">
        <v>207000</v>
      </c>
      <c r="H204" s="12" t="s">
        <v>10</v>
      </c>
    </row>
    <row r="205" spans="1:8" ht="11.25" customHeight="1" x14ac:dyDescent="0.2">
      <c r="A205" s="9">
        <v>49084</v>
      </c>
      <c r="B205" s="10" t="s">
        <v>10</v>
      </c>
      <c r="C205" s="14">
        <v>498.82</v>
      </c>
      <c r="D205" s="14">
        <v>498.82</v>
      </c>
      <c r="E205" s="14">
        <v>109.38</v>
      </c>
      <c r="F205" s="14">
        <v>608.20000000000005</v>
      </c>
      <c r="G205" s="11">
        <v>207000</v>
      </c>
      <c r="H205" s="12" t="s">
        <v>10</v>
      </c>
    </row>
    <row r="206" spans="1:8" ht="11.25" customHeight="1" x14ac:dyDescent="0.2">
      <c r="A206" s="9">
        <v>49115</v>
      </c>
      <c r="B206" s="10" t="s">
        <v>10</v>
      </c>
      <c r="C206" s="14">
        <v>498.82</v>
      </c>
      <c r="D206" s="14">
        <v>498.82</v>
      </c>
      <c r="E206" s="14">
        <v>109.38</v>
      </c>
      <c r="F206" s="14">
        <v>608.20000000000005</v>
      </c>
      <c r="G206" s="11">
        <v>207000</v>
      </c>
      <c r="H206" s="12" t="s">
        <v>10</v>
      </c>
    </row>
    <row r="207" spans="1:8" ht="11.25" customHeight="1" x14ac:dyDescent="0.2">
      <c r="A207" s="9">
        <v>49125</v>
      </c>
      <c r="B207" s="10" t="s">
        <v>10</v>
      </c>
      <c r="C207" s="10" t="s">
        <v>10</v>
      </c>
      <c r="D207" s="10" t="s">
        <v>10</v>
      </c>
      <c r="E207" s="10" t="s">
        <v>10</v>
      </c>
      <c r="F207" s="10" t="s">
        <v>10</v>
      </c>
      <c r="G207" s="11">
        <v>207000</v>
      </c>
      <c r="H207" s="15">
        <v>73354.559999999998</v>
      </c>
    </row>
    <row r="208" spans="1:8" ht="11.25" customHeight="1" x14ac:dyDescent="0.2">
      <c r="A208" s="9">
        <v>49145</v>
      </c>
      <c r="B208" s="10" t="s">
        <v>10</v>
      </c>
      <c r="C208" s="14">
        <v>498.82</v>
      </c>
      <c r="D208" s="14">
        <v>498.82</v>
      </c>
      <c r="E208" s="14">
        <v>109.38</v>
      </c>
      <c r="F208" s="14">
        <v>608.20000000000005</v>
      </c>
      <c r="G208" s="11">
        <v>207000</v>
      </c>
      <c r="H208" s="12" t="s">
        <v>10</v>
      </c>
    </row>
    <row r="209" spans="1:8" ht="11.25" customHeight="1" x14ac:dyDescent="0.2">
      <c r="A209" s="9">
        <v>49176</v>
      </c>
      <c r="B209" s="10" t="s">
        <v>10</v>
      </c>
      <c r="C209" s="14">
        <v>498.82</v>
      </c>
      <c r="D209" s="14">
        <v>498.82</v>
      </c>
      <c r="E209" s="14">
        <v>109.38</v>
      </c>
      <c r="F209" s="14">
        <v>608.20000000000005</v>
      </c>
      <c r="G209" s="11">
        <v>207000</v>
      </c>
      <c r="H209" s="12" t="s">
        <v>10</v>
      </c>
    </row>
    <row r="210" spans="1:8" ht="11.25" customHeight="1" x14ac:dyDescent="0.2">
      <c r="A210" s="9">
        <v>49207</v>
      </c>
      <c r="B210" s="10" t="s">
        <v>10</v>
      </c>
      <c r="C210" s="14">
        <v>498.82</v>
      </c>
      <c r="D210" s="14">
        <v>498.82</v>
      </c>
      <c r="E210" s="14">
        <v>109.38</v>
      </c>
      <c r="F210" s="14">
        <v>608.20000000000005</v>
      </c>
      <c r="G210" s="11">
        <v>207000</v>
      </c>
      <c r="H210" s="12" t="s">
        <v>10</v>
      </c>
    </row>
    <row r="211" spans="1:8" ht="11.25" customHeight="1" x14ac:dyDescent="0.2">
      <c r="A211" s="9">
        <v>49237</v>
      </c>
      <c r="B211" s="10" t="s">
        <v>10</v>
      </c>
      <c r="C211" s="14">
        <v>498.82</v>
      </c>
      <c r="D211" s="14">
        <v>498.82</v>
      </c>
      <c r="E211" s="14">
        <v>109.38</v>
      </c>
      <c r="F211" s="14">
        <v>608.20000000000005</v>
      </c>
      <c r="G211" s="11">
        <v>207000</v>
      </c>
      <c r="H211" s="12" t="s">
        <v>10</v>
      </c>
    </row>
    <row r="212" spans="1:8" ht="11.25" customHeight="1" x14ac:dyDescent="0.2">
      <c r="A212" s="9">
        <v>49268</v>
      </c>
      <c r="B212" s="10" t="s">
        <v>10</v>
      </c>
      <c r="C212" s="14">
        <v>498.82</v>
      </c>
      <c r="D212" s="14">
        <v>498.82</v>
      </c>
      <c r="E212" s="14">
        <v>109.38</v>
      </c>
      <c r="F212" s="14">
        <v>608.20000000000005</v>
      </c>
      <c r="G212" s="11">
        <v>207000</v>
      </c>
      <c r="H212" s="12" t="s">
        <v>10</v>
      </c>
    </row>
    <row r="213" spans="1:8" ht="11.25" customHeight="1" x14ac:dyDescent="0.2">
      <c r="A213" s="29">
        <v>49298</v>
      </c>
      <c r="B213" s="30">
        <v>70000</v>
      </c>
      <c r="C213" s="30">
        <v>498.78</v>
      </c>
      <c r="D213" s="30">
        <v>70498.78</v>
      </c>
      <c r="E213" s="31">
        <v>109.32</v>
      </c>
      <c r="F213" s="30">
        <v>70608.100000000006</v>
      </c>
      <c r="G213" s="32">
        <v>137000</v>
      </c>
      <c r="H213" s="33" t="s">
        <v>10</v>
      </c>
    </row>
    <row r="214" spans="1:8" ht="11.25" customHeight="1" x14ac:dyDescent="0.2">
      <c r="A214" s="9">
        <v>49329</v>
      </c>
      <c r="B214" s="10" t="s">
        <v>10</v>
      </c>
      <c r="C214" s="14">
        <v>323.82</v>
      </c>
      <c r="D214" s="14">
        <v>323.82</v>
      </c>
      <c r="E214" s="14">
        <v>94.8</v>
      </c>
      <c r="F214" s="14">
        <v>418.62</v>
      </c>
      <c r="G214" s="11">
        <v>137000</v>
      </c>
      <c r="H214" s="12" t="s">
        <v>10</v>
      </c>
    </row>
    <row r="215" spans="1:8" ht="11.25" customHeight="1" x14ac:dyDescent="0.2">
      <c r="A215" s="9">
        <v>49360</v>
      </c>
      <c r="B215" s="10" t="s">
        <v>10</v>
      </c>
      <c r="C215" s="14">
        <v>323.82</v>
      </c>
      <c r="D215" s="14">
        <v>323.82</v>
      </c>
      <c r="E215" s="14">
        <v>94.8</v>
      </c>
      <c r="F215" s="14">
        <v>418.62</v>
      </c>
      <c r="G215" s="11">
        <v>137000</v>
      </c>
      <c r="H215" s="12" t="s">
        <v>10</v>
      </c>
    </row>
    <row r="216" spans="1:8" ht="11.25" customHeight="1" x14ac:dyDescent="0.2">
      <c r="A216" s="9">
        <v>49388</v>
      </c>
      <c r="B216" s="10" t="s">
        <v>10</v>
      </c>
      <c r="C216" s="14">
        <v>323.82</v>
      </c>
      <c r="D216" s="14">
        <v>323.82</v>
      </c>
      <c r="E216" s="14">
        <v>94.8</v>
      </c>
      <c r="F216" s="14">
        <v>418.62</v>
      </c>
      <c r="G216" s="11">
        <v>137000</v>
      </c>
      <c r="H216" s="12" t="s">
        <v>10</v>
      </c>
    </row>
    <row r="217" spans="1:8" ht="11.25" customHeight="1" x14ac:dyDescent="0.2">
      <c r="A217" s="9">
        <v>49419</v>
      </c>
      <c r="B217" s="10" t="s">
        <v>10</v>
      </c>
      <c r="C217" s="14">
        <v>323.82</v>
      </c>
      <c r="D217" s="14">
        <v>323.82</v>
      </c>
      <c r="E217" s="14">
        <v>94.8</v>
      </c>
      <c r="F217" s="14">
        <v>418.62</v>
      </c>
      <c r="G217" s="11">
        <v>137000</v>
      </c>
      <c r="H217" s="12" t="s">
        <v>10</v>
      </c>
    </row>
    <row r="218" spans="1:8" ht="11.25" customHeight="1" x14ac:dyDescent="0.2">
      <c r="A218" s="9">
        <v>49449</v>
      </c>
      <c r="B218" s="10" t="s">
        <v>10</v>
      </c>
      <c r="C218" s="14">
        <v>323.82</v>
      </c>
      <c r="D218" s="14">
        <v>323.82</v>
      </c>
      <c r="E218" s="14">
        <v>94.8</v>
      </c>
      <c r="F218" s="14">
        <v>418.62</v>
      </c>
      <c r="G218" s="11">
        <v>137000</v>
      </c>
      <c r="H218" s="12" t="s">
        <v>10</v>
      </c>
    </row>
    <row r="219" spans="1:8" ht="11.25" customHeight="1" x14ac:dyDescent="0.2">
      <c r="A219" s="9">
        <v>49480</v>
      </c>
      <c r="B219" s="10" t="s">
        <v>10</v>
      </c>
      <c r="C219" s="14">
        <v>323.82</v>
      </c>
      <c r="D219" s="14">
        <v>323.82</v>
      </c>
      <c r="E219" s="14">
        <v>94.8</v>
      </c>
      <c r="F219" s="14">
        <v>418.62</v>
      </c>
      <c r="G219" s="11">
        <v>137000</v>
      </c>
      <c r="H219" s="12" t="s">
        <v>10</v>
      </c>
    </row>
    <row r="220" spans="1:8" ht="11.25" customHeight="1" x14ac:dyDescent="0.2">
      <c r="A220" s="9">
        <v>49490</v>
      </c>
      <c r="B220" s="10" t="s">
        <v>10</v>
      </c>
      <c r="C220" s="10" t="s">
        <v>10</v>
      </c>
      <c r="D220" s="10" t="s">
        <v>10</v>
      </c>
      <c r="E220" s="10" t="s">
        <v>10</v>
      </c>
      <c r="F220" s="10" t="s">
        <v>10</v>
      </c>
      <c r="G220" s="11">
        <v>137000</v>
      </c>
      <c r="H220" s="15">
        <v>76160.820000000007</v>
      </c>
    </row>
    <row r="221" spans="1:8" ht="11.25" customHeight="1" x14ac:dyDescent="0.2">
      <c r="A221" s="9">
        <v>49510</v>
      </c>
      <c r="B221" s="10" t="s">
        <v>10</v>
      </c>
      <c r="C221" s="14">
        <v>323.82</v>
      </c>
      <c r="D221" s="14">
        <v>323.82</v>
      </c>
      <c r="E221" s="14">
        <v>94.8</v>
      </c>
      <c r="F221" s="14">
        <v>418.62</v>
      </c>
      <c r="G221" s="11">
        <v>137000</v>
      </c>
      <c r="H221" s="12" t="s">
        <v>10</v>
      </c>
    </row>
    <row r="222" spans="1:8" ht="11.25" customHeight="1" x14ac:dyDescent="0.2">
      <c r="A222" s="9">
        <v>49541</v>
      </c>
      <c r="B222" s="10" t="s">
        <v>10</v>
      </c>
      <c r="C222" s="14">
        <v>323.82</v>
      </c>
      <c r="D222" s="14">
        <v>323.82</v>
      </c>
      <c r="E222" s="14">
        <v>94.8</v>
      </c>
      <c r="F222" s="14">
        <v>418.62</v>
      </c>
      <c r="G222" s="11">
        <v>137000</v>
      </c>
      <c r="H222" s="12" t="s">
        <v>10</v>
      </c>
    </row>
    <row r="223" spans="1:8" ht="11.25" customHeight="1" x14ac:dyDescent="0.2">
      <c r="A223" s="9">
        <v>49572</v>
      </c>
      <c r="B223" s="10" t="s">
        <v>10</v>
      </c>
      <c r="C223" s="14">
        <v>323.82</v>
      </c>
      <c r="D223" s="14">
        <v>323.82</v>
      </c>
      <c r="E223" s="14">
        <v>94.8</v>
      </c>
      <c r="F223" s="14">
        <v>418.62</v>
      </c>
      <c r="G223" s="11">
        <v>137000</v>
      </c>
      <c r="H223" s="12" t="s">
        <v>10</v>
      </c>
    </row>
    <row r="224" spans="1:8" ht="11.25" customHeight="1" x14ac:dyDescent="0.2">
      <c r="A224" s="9">
        <v>49602</v>
      </c>
      <c r="B224" s="10" t="s">
        <v>10</v>
      </c>
      <c r="C224" s="14">
        <v>323.82</v>
      </c>
      <c r="D224" s="14">
        <v>323.82</v>
      </c>
      <c r="E224" s="14">
        <v>94.8</v>
      </c>
      <c r="F224" s="14">
        <v>418.62</v>
      </c>
      <c r="G224" s="11">
        <v>137000</v>
      </c>
      <c r="H224" s="12" t="s">
        <v>10</v>
      </c>
    </row>
    <row r="225" spans="1:8" ht="14.25" customHeight="1" x14ac:dyDescent="0.2">
      <c r="A225" s="9">
        <v>49633</v>
      </c>
      <c r="B225" s="10" t="s">
        <v>10</v>
      </c>
      <c r="C225" s="14">
        <v>323.82</v>
      </c>
      <c r="D225" s="14">
        <v>323.82</v>
      </c>
      <c r="E225" s="14">
        <v>94.8</v>
      </c>
      <c r="F225" s="14">
        <v>418.62</v>
      </c>
      <c r="G225" s="11">
        <v>137000</v>
      </c>
      <c r="H225" s="12" t="s">
        <v>10</v>
      </c>
    </row>
    <row r="226" spans="1:8" ht="12" customHeight="1" x14ac:dyDescent="0.2">
      <c r="A226" s="29">
        <v>49663</v>
      </c>
      <c r="B226" s="30">
        <v>65000</v>
      </c>
      <c r="C226" s="30">
        <v>323.77999999999997</v>
      </c>
      <c r="D226" s="30">
        <v>65323.78</v>
      </c>
      <c r="E226" s="31">
        <v>94.7</v>
      </c>
      <c r="F226" s="30">
        <v>65418.48</v>
      </c>
      <c r="G226" s="32">
        <v>72000</v>
      </c>
      <c r="H226" s="33" t="s">
        <v>10</v>
      </c>
    </row>
    <row r="227" spans="1:8" ht="11.25" customHeight="1" x14ac:dyDescent="0.2">
      <c r="A227" s="9">
        <v>49694</v>
      </c>
      <c r="B227" s="34"/>
      <c r="C227" s="14">
        <v>161.32</v>
      </c>
      <c r="D227" s="14">
        <v>161.32</v>
      </c>
      <c r="E227" s="14">
        <v>81.260000000000005</v>
      </c>
      <c r="F227" s="14">
        <v>242.58</v>
      </c>
      <c r="G227" s="11">
        <v>72000</v>
      </c>
      <c r="H227" s="12" t="s">
        <v>10</v>
      </c>
    </row>
    <row r="228" spans="1:8" ht="11.25" customHeight="1" x14ac:dyDescent="0.2">
      <c r="A228" s="9">
        <v>49725</v>
      </c>
      <c r="B228" s="34"/>
      <c r="C228" s="14">
        <v>161.32</v>
      </c>
      <c r="D228" s="14">
        <v>161.32</v>
      </c>
      <c r="E228" s="14">
        <v>81.260000000000005</v>
      </c>
      <c r="F228" s="14">
        <v>242.58</v>
      </c>
      <c r="G228" s="11">
        <v>72000</v>
      </c>
      <c r="H228" s="12" t="s">
        <v>10</v>
      </c>
    </row>
    <row r="229" spans="1:8" ht="11.25" customHeight="1" x14ac:dyDescent="0.2">
      <c r="A229" s="9">
        <v>49754</v>
      </c>
      <c r="B229" s="34"/>
      <c r="C229" s="14">
        <v>161.32</v>
      </c>
      <c r="D229" s="14">
        <v>161.32</v>
      </c>
      <c r="E229" s="14">
        <v>81.260000000000005</v>
      </c>
      <c r="F229" s="14">
        <v>242.58</v>
      </c>
      <c r="G229" s="11">
        <v>72000</v>
      </c>
      <c r="H229" s="12" t="s">
        <v>10</v>
      </c>
    </row>
    <row r="230" spans="1:8" ht="11.25" customHeight="1" x14ac:dyDescent="0.2">
      <c r="A230" s="9">
        <v>49785</v>
      </c>
      <c r="B230" s="34"/>
      <c r="C230" s="14">
        <v>161.32</v>
      </c>
      <c r="D230" s="14">
        <v>161.32</v>
      </c>
      <c r="E230" s="14">
        <v>81.260000000000005</v>
      </c>
      <c r="F230" s="14">
        <v>242.58</v>
      </c>
      <c r="G230" s="11">
        <v>72000</v>
      </c>
      <c r="H230" s="12" t="s">
        <v>10</v>
      </c>
    </row>
    <row r="231" spans="1:8" ht="11.25" customHeight="1" x14ac:dyDescent="0.2">
      <c r="A231" s="9">
        <v>49815</v>
      </c>
      <c r="B231" s="34"/>
      <c r="C231" s="14">
        <v>161.32</v>
      </c>
      <c r="D231" s="14">
        <v>161.32</v>
      </c>
      <c r="E231" s="14">
        <v>81.260000000000005</v>
      </c>
      <c r="F231" s="14">
        <v>242.58</v>
      </c>
      <c r="G231" s="11">
        <v>72000</v>
      </c>
      <c r="H231" s="12" t="s">
        <v>10</v>
      </c>
    </row>
    <row r="232" spans="1:8" ht="11.25" customHeight="1" x14ac:dyDescent="0.2">
      <c r="A232" s="9">
        <v>49846</v>
      </c>
      <c r="B232" s="34"/>
      <c r="C232" s="14">
        <v>161.32</v>
      </c>
      <c r="D232" s="14">
        <v>161.32</v>
      </c>
      <c r="E232" s="14">
        <v>81.260000000000005</v>
      </c>
      <c r="F232" s="14">
        <v>242.58</v>
      </c>
      <c r="G232" s="11">
        <v>72000</v>
      </c>
      <c r="H232" s="12" t="s">
        <v>10</v>
      </c>
    </row>
    <row r="233" spans="1:8" ht="11.25" customHeight="1" x14ac:dyDescent="0.2">
      <c r="A233" s="9">
        <v>49856</v>
      </c>
      <c r="B233" s="34"/>
      <c r="C233" s="10" t="s">
        <v>10</v>
      </c>
      <c r="D233" s="10" t="s">
        <v>10</v>
      </c>
      <c r="E233" s="10" t="s">
        <v>10</v>
      </c>
      <c r="F233" s="10" t="s">
        <v>10</v>
      </c>
      <c r="G233" s="11">
        <v>72000</v>
      </c>
      <c r="H233" s="15">
        <v>68967.06</v>
      </c>
    </row>
    <row r="234" spans="1:8" ht="11.25" customHeight="1" x14ac:dyDescent="0.2">
      <c r="A234" s="9">
        <v>49876</v>
      </c>
      <c r="B234" s="34"/>
      <c r="C234" s="14">
        <v>161.32</v>
      </c>
      <c r="D234" s="14">
        <v>161.32</v>
      </c>
      <c r="E234" s="14">
        <v>81.260000000000005</v>
      </c>
      <c r="F234" s="14">
        <v>242.58</v>
      </c>
      <c r="G234" s="11">
        <v>72000</v>
      </c>
      <c r="H234" s="12" t="s">
        <v>10</v>
      </c>
    </row>
    <row r="235" spans="1:8" ht="11.25" customHeight="1" x14ac:dyDescent="0.2">
      <c r="A235" s="9">
        <v>49907</v>
      </c>
      <c r="B235" s="34"/>
      <c r="C235" s="14">
        <v>161.32</v>
      </c>
      <c r="D235" s="14">
        <v>161.32</v>
      </c>
      <c r="E235" s="14">
        <v>81.260000000000005</v>
      </c>
      <c r="F235" s="14">
        <v>242.58</v>
      </c>
      <c r="G235" s="11">
        <v>72000</v>
      </c>
      <c r="H235" s="12" t="s">
        <v>10</v>
      </c>
    </row>
    <row r="236" spans="1:8" ht="11.25" customHeight="1" x14ac:dyDescent="0.2">
      <c r="A236" s="9">
        <v>49938</v>
      </c>
      <c r="B236" s="34"/>
      <c r="C236" s="14">
        <v>161.32</v>
      </c>
      <c r="D236" s="14">
        <v>161.32</v>
      </c>
      <c r="E236" s="14">
        <v>81.260000000000005</v>
      </c>
      <c r="F236" s="14">
        <v>242.58</v>
      </c>
      <c r="G236" s="11">
        <v>72000</v>
      </c>
      <c r="H236" s="12" t="s">
        <v>10</v>
      </c>
    </row>
    <row r="237" spans="1:8" ht="11.25" customHeight="1" x14ac:dyDescent="0.2">
      <c r="A237" s="9">
        <v>49968</v>
      </c>
      <c r="B237" s="34"/>
      <c r="C237" s="14">
        <v>161.32</v>
      </c>
      <c r="D237" s="14">
        <v>161.32</v>
      </c>
      <c r="E237" s="14">
        <v>81.260000000000005</v>
      </c>
      <c r="F237" s="14">
        <v>242.58</v>
      </c>
      <c r="G237" s="11">
        <v>72000</v>
      </c>
      <c r="H237" s="12" t="s">
        <v>10</v>
      </c>
    </row>
    <row r="238" spans="1:8" ht="11.25" customHeight="1" x14ac:dyDescent="0.2">
      <c r="A238" s="9">
        <v>49999</v>
      </c>
      <c r="B238" s="34"/>
      <c r="C238" s="14">
        <v>161.32</v>
      </c>
      <c r="D238" s="14">
        <v>161.32</v>
      </c>
      <c r="E238" s="14">
        <v>81.260000000000005</v>
      </c>
      <c r="F238" s="14">
        <v>242.58</v>
      </c>
      <c r="G238" s="11">
        <v>72000</v>
      </c>
      <c r="H238" s="12" t="s">
        <v>10</v>
      </c>
    </row>
    <row r="239" spans="1:8" ht="11.25" customHeight="1" x14ac:dyDescent="0.2">
      <c r="A239" s="29">
        <v>50029</v>
      </c>
      <c r="B239" s="30">
        <v>72000</v>
      </c>
      <c r="C239" s="30">
        <v>161.28</v>
      </c>
      <c r="D239" s="30">
        <v>72161.279999999999</v>
      </c>
      <c r="E239" s="31">
        <v>81.14</v>
      </c>
      <c r="F239" s="30">
        <v>72242.42</v>
      </c>
      <c r="G239" s="32" t="s">
        <v>10</v>
      </c>
      <c r="H239" s="33" t="s">
        <v>10</v>
      </c>
    </row>
    <row r="240" spans="1:8" ht="12" customHeight="1" x14ac:dyDescent="0.2">
      <c r="A240" s="62" t="s">
        <v>12</v>
      </c>
      <c r="B240" s="63"/>
      <c r="C240" s="10" t="s">
        <v>10</v>
      </c>
      <c r="D240" s="10" t="s">
        <v>10</v>
      </c>
      <c r="E240" s="10" t="s">
        <v>10</v>
      </c>
      <c r="F240" s="10" t="s">
        <v>10</v>
      </c>
      <c r="G240" s="20" t="s">
        <v>10</v>
      </c>
      <c r="H240" s="15">
        <v>73455.320000000007</v>
      </c>
    </row>
    <row r="241" spans="1:8" ht="18" customHeight="1" x14ac:dyDescent="0.2">
      <c r="A241" s="64" t="s">
        <v>13</v>
      </c>
      <c r="B241" s="65"/>
      <c r="C241" s="21">
        <v>368062.46</v>
      </c>
      <c r="D241" s="21">
        <v>1355062.46</v>
      </c>
      <c r="E241" s="21">
        <v>38983.370000000003</v>
      </c>
      <c r="F241" s="21">
        <v>1394045.83</v>
      </c>
      <c r="G241" s="22" t="s">
        <v>14</v>
      </c>
      <c r="H241" s="23" t="s">
        <v>14</v>
      </c>
    </row>
    <row r="242" spans="1:8" ht="17.100000000000001" customHeight="1" x14ac:dyDescent="0.2">
      <c r="A242" s="56" t="s">
        <v>15</v>
      </c>
      <c r="B242" s="57"/>
      <c r="C242" s="24"/>
      <c r="D242" s="24"/>
      <c r="E242" s="24"/>
      <c r="F242" s="24"/>
      <c r="G242" s="24"/>
      <c r="H242" s="25"/>
    </row>
    <row r="243" spans="1:8" ht="11.25" customHeight="1" x14ac:dyDescent="0.2">
      <c r="A243" s="58" t="s">
        <v>16</v>
      </c>
      <c r="B243" s="59"/>
      <c r="C243" s="26"/>
      <c r="D243" s="26"/>
      <c r="E243" s="26"/>
      <c r="F243" s="26"/>
      <c r="G243" s="26"/>
      <c r="H243" s="27">
        <v>43636</v>
      </c>
    </row>
    <row r="244" spans="1:8" ht="11.25" customHeight="1" x14ac:dyDescent="0.2">
      <c r="A244" s="58" t="s">
        <v>17</v>
      </c>
      <c r="B244" s="59"/>
      <c r="C244" s="26"/>
      <c r="D244" s="26"/>
      <c r="E244" s="26"/>
      <c r="F244" s="26"/>
      <c r="G244" s="26"/>
      <c r="H244" s="28">
        <v>2.8955000000000002E-2</v>
      </c>
    </row>
    <row r="245" spans="1:8" ht="147.94999999999999" customHeight="1" x14ac:dyDescent="0.2">
      <c r="A245" s="58" t="s">
        <v>18</v>
      </c>
      <c r="B245" s="59"/>
      <c r="C245" s="16"/>
      <c r="D245" s="16"/>
      <c r="E245" s="16"/>
      <c r="F245" s="16"/>
      <c r="G245" s="16"/>
      <c r="H245" s="12" t="s">
        <v>19</v>
      </c>
    </row>
    <row r="246" spans="1:8" ht="173.25" customHeight="1" x14ac:dyDescent="0.15">
      <c r="A246" s="60" t="s">
        <v>11</v>
      </c>
      <c r="B246" s="61"/>
      <c r="C246" s="16"/>
      <c r="D246" s="16"/>
      <c r="E246" s="16"/>
      <c r="F246" s="16"/>
      <c r="G246" s="16"/>
      <c r="H246" s="17"/>
    </row>
    <row r="247" spans="1:8" ht="60.6" customHeight="1" x14ac:dyDescent="0.2">
      <c r="A247" s="53"/>
      <c r="B247" s="54"/>
      <c r="C247" s="18"/>
      <c r="D247" s="18"/>
      <c r="E247" s="18"/>
      <c r="F247" s="18"/>
      <c r="G247" s="18"/>
      <c r="H247" s="19" t="s">
        <v>20</v>
      </c>
    </row>
  </sheetData>
  <mergeCells count="11">
    <mergeCell ref="A7:H7"/>
    <mergeCell ref="A8:H8"/>
    <mergeCell ref="A247:B247"/>
    <mergeCell ref="J9:N9"/>
    <mergeCell ref="A242:B242"/>
    <mergeCell ref="A243:B243"/>
    <mergeCell ref="A244:B244"/>
    <mergeCell ref="A245:B245"/>
    <mergeCell ref="A246:B246"/>
    <mergeCell ref="A240:B240"/>
    <mergeCell ref="A241:B24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N-04 - FINAL Payment Schedules 2019B - Livingston County Ledbetter (Ledbetter Water &amp; Sewer District 2021 [12/31/2021] (In Process))</dc:title>
  <dc:creator>LouisRagusa</dc:creator>
  <cp:lastModifiedBy>asimmons</cp:lastModifiedBy>
  <dcterms:created xsi:type="dcterms:W3CDTF">2022-11-28T16:44:55Z</dcterms:created>
  <dcterms:modified xsi:type="dcterms:W3CDTF">2023-05-23T16:04:15Z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reated">
    <vt:filetime>2019-05-31T00:00:00Z</vt:filetime>
  </op:property>
  <op:property fmtid="{D5CDD505-2E9C-101B-9397-08002B2CF9AE}" pid="3" name="Creator">
    <vt:lpwstr>Aspose Ltd.</vt:lpwstr>
  </op:property>
  <op:property fmtid="{D5CDD505-2E9C-101B-9397-08002B2CF9AE}" pid="4" name="LastSaved">
    <vt:filetime>2022-11-28T00:00:00Z</vt:filetime>
  </op:property>
  <op:property fmtid="{D5CDD505-2E9C-101B-9397-08002B2CF9AE}" pid="5" name="Producer">
    <vt:lpwstr>Aspose.Pdf for .NET 17.9</vt:lpwstr>
  </op:property>
  <op:property fmtid="{D5CDD505-2E9C-101B-9397-08002B2CF9AE}" pid="6" name="Version">
    <vt:i4>20</vt:i4>
  </op:property>
  <op:property fmtid="{D5CDD505-2E9C-101B-9397-08002B2CF9AE}" pid="7" name="tabName">
    <vt:lpwstr>Long-term Debt</vt:lpwstr>
  </op:property>
  <op:property fmtid="{D5CDD505-2E9C-101B-9397-08002B2CF9AE}" pid="8" name="tabIndex">
    <vt:lpwstr>N</vt:lpwstr>
  </op:property>
  <op:property fmtid="{D5CDD505-2E9C-101B-9397-08002B2CF9AE}" pid="9" name="workpaperIndex">
    <vt:lpwstr>N-04a</vt:lpwstr>
  </op:property>
</op:Properties>
</file>