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202500024 DEK ESM Review/Discovery/STAFF's 1 set/STAFF-DR-01-001 Attachments/"/>
    </mc:Choice>
  </mc:AlternateContent>
  <xr:revisionPtr revIDLastSave="0" documentId="13_ncr:1_{994D3C6C-4001-4257-AE20-45A4A419648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 Attachment 1(a)" sheetId="1" r:id="rId1"/>
    <sheet name=" Attachment 1(b)" sheetId="2" r:id="rId2"/>
  </sheets>
  <externalReferences>
    <externalReference r:id="rId3"/>
  </externalReferences>
  <definedNames>
    <definedName name="AROamortization">'[1]FORM 2.20'!$M$12:$N$174</definedName>
    <definedName name="BaseFuel">[1]Revenue!$G$4:$G$2000</definedName>
    <definedName name="BillPeriod">[1]Revenue!$C$4:$C$2000</definedName>
    <definedName name="Company">'[1]FORM 1.00'!$A$3</definedName>
    <definedName name="ES_FORM_1.10" localSheetId="1">' Attachment 1(b)'!$B$1:$G$60</definedName>
    <definedName name="ES_FORM_1.10">' Attachment 1(a)'!$B$1:$G$57</definedName>
    <definedName name="ESM">[1]Revenue!$K$4:$K$2000</definedName>
    <definedName name="ExpMonth">[1]Input!$B$3</definedName>
    <definedName name="Form3_Non">'[1]FORM 3.00'!$B$47:$H$58</definedName>
    <definedName name="Form3_Res">'[1]FORM 3.00'!$B$19:$G$30</definedName>
    <definedName name="_xlnm.Print_Area" localSheetId="0">' Attachment 1(a)'!$B$2:$BO$56</definedName>
    <definedName name="_xlnm.Print_Area" localSheetId="1">' Attachment 1(b)'!$A$1:$K$60</definedName>
    <definedName name="_xlnm.Print_Titles" localSheetId="0">' Attachment 1(a)'!$A:$G,' Attachment 1(a)'!$9:$9</definedName>
    <definedName name="_xlnm.Print_Titles" localSheetId="1">' Attachment 1(b)'!$A:$G,' Attachment 1(b)'!$9:$9</definedName>
    <definedName name="PropTax_Structures">[1]Input!$B$9</definedName>
    <definedName name="RiderFAC">[1]Revenue!$I$4:$I$2000</definedName>
    <definedName name="RVCLS">[1]Revenue!$B$4:$B$2000</definedName>
    <definedName name="SLSRSLtable">'[1]Sales for Resale'!$A$6:$C$2000</definedName>
    <definedName name="Title">'[1]FORM 1.00'!$A$4</definedName>
    <definedName name="TotRev">[1]Revenue!$M$4:$M$2000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2" l="1"/>
  <c r="H36" i="2"/>
  <c r="J15" i="2"/>
  <c r="J19" i="2" s="1"/>
  <c r="J25" i="2" s="1"/>
  <c r="H15" i="2"/>
  <c r="H19" i="2" s="1"/>
  <c r="H25" i="2" s="1"/>
  <c r="H29" i="2" l="1"/>
  <c r="H38" i="2" s="1"/>
  <c r="H40" i="2"/>
  <c r="J29" i="2"/>
  <c r="J38" i="2" s="1"/>
  <c r="J40" i="2"/>
  <c r="J48" i="2" l="1"/>
  <c r="J56" i="2" s="1"/>
  <c r="J47" i="2"/>
  <c r="J55" i="2" s="1"/>
  <c r="H48" i="2"/>
  <c r="H56" i="2" s="1"/>
  <c r="H47" i="2"/>
  <c r="H55" i="2" s="1"/>
  <c r="J15" i="1" l="1"/>
  <c r="J19" i="1" s="1"/>
  <c r="J25" i="1" s="1"/>
  <c r="H15" i="1"/>
  <c r="H19" i="1" s="1"/>
  <c r="H25" i="1" s="1"/>
  <c r="H29" i="1" l="1"/>
  <c r="H35" i="1" s="1"/>
  <c r="H37" i="1"/>
  <c r="J29" i="1"/>
  <c r="J35" i="1" s="1"/>
  <c r="H44" i="1" l="1"/>
  <c r="H52" i="1" s="1"/>
  <c r="H45" i="1"/>
  <c r="H53" i="1" s="1"/>
  <c r="J44" i="1"/>
  <c r="J52" i="1" s="1"/>
  <c r="J45" i="1"/>
  <c r="J53" i="1" s="1"/>
  <c r="J37" i="1"/>
  <c r="BN15" i="1" l="1"/>
  <c r="BN19" i="1" s="1"/>
  <c r="BN25" i="1" s="1"/>
  <c r="BL15" i="1"/>
  <c r="BL19" i="1" s="1"/>
  <c r="BL25" i="1" s="1"/>
  <c r="BJ15" i="1"/>
  <c r="BJ19" i="1" s="1"/>
  <c r="BJ25" i="1" s="1"/>
  <c r="BH15" i="1"/>
  <c r="BH19" i="1" s="1"/>
  <c r="BH25" i="1" s="1"/>
  <c r="BF15" i="1"/>
  <c r="BF19" i="1" s="1"/>
  <c r="BF25" i="1" s="1"/>
  <c r="BD15" i="1"/>
  <c r="BD19" i="1" s="1"/>
  <c r="BD25" i="1" s="1"/>
  <c r="BB15" i="1"/>
  <c r="BB19" i="1" s="1"/>
  <c r="BB25" i="1" s="1"/>
  <c r="AZ15" i="1"/>
  <c r="AZ19" i="1" s="1"/>
  <c r="AZ25" i="1" s="1"/>
  <c r="AX15" i="1"/>
  <c r="AX19" i="1" s="1"/>
  <c r="AX25" i="1" s="1"/>
  <c r="AV15" i="1"/>
  <c r="AV19" i="1" s="1"/>
  <c r="AV25" i="1" s="1"/>
  <c r="AT15" i="1"/>
  <c r="AT19" i="1" s="1"/>
  <c r="AT25" i="1" s="1"/>
  <c r="AR15" i="1"/>
  <c r="AR19" i="1" s="1"/>
  <c r="AR25" i="1" s="1"/>
  <c r="AP15" i="1"/>
  <c r="AP19" i="1" s="1"/>
  <c r="AP25" i="1" s="1"/>
  <c r="AN15" i="1"/>
  <c r="AN19" i="1" s="1"/>
  <c r="AN25" i="1" s="1"/>
  <c r="AL15" i="1"/>
  <c r="AL19" i="1" s="1"/>
  <c r="AL25" i="1" s="1"/>
  <c r="AJ15" i="1"/>
  <c r="AJ19" i="1" s="1"/>
  <c r="AJ25" i="1" s="1"/>
  <c r="BN29" i="1" l="1"/>
  <c r="BN35" i="1" s="1"/>
  <c r="BL29" i="1"/>
  <c r="BL35" i="1" s="1"/>
  <c r="BJ29" i="1"/>
  <c r="BJ35" i="1" s="1"/>
  <c r="BH29" i="1"/>
  <c r="BH35" i="1" s="1"/>
  <c r="BF29" i="1"/>
  <c r="BF35" i="1" s="1"/>
  <c r="BD29" i="1"/>
  <c r="BD35" i="1" s="1"/>
  <c r="BB29" i="1"/>
  <c r="BB35" i="1" s="1"/>
  <c r="AZ29" i="1"/>
  <c r="AZ35" i="1" s="1"/>
  <c r="AX29" i="1"/>
  <c r="AX35" i="1" s="1"/>
  <c r="AV29" i="1"/>
  <c r="AV35" i="1" s="1"/>
  <c r="AT29" i="1"/>
  <c r="AT35" i="1" s="1"/>
  <c r="AR29" i="1"/>
  <c r="AR35" i="1" s="1"/>
  <c r="AP29" i="1"/>
  <c r="AP35" i="1" s="1"/>
  <c r="AN29" i="1"/>
  <c r="AN35" i="1" s="1"/>
  <c r="AL29" i="1"/>
  <c r="AL35" i="1" s="1"/>
  <c r="AJ29" i="1"/>
  <c r="AJ35" i="1" s="1"/>
  <c r="BD37" i="1" l="1"/>
  <c r="BN45" i="1"/>
  <c r="BN53" i="1" s="1"/>
  <c r="BN44" i="1"/>
  <c r="BN52" i="1" s="1"/>
  <c r="BN37" i="1"/>
  <c r="BL45" i="1"/>
  <c r="BL53" i="1" s="1"/>
  <c r="BL44" i="1"/>
  <c r="BL52" i="1" s="1"/>
  <c r="BL37" i="1"/>
  <c r="BJ37" i="1"/>
  <c r="BJ45" i="1"/>
  <c r="BJ53" i="1" s="1"/>
  <c r="BJ44" i="1"/>
  <c r="BJ52" i="1" s="1"/>
  <c r="BH45" i="1"/>
  <c r="BH53" i="1" s="1"/>
  <c r="BH44" i="1"/>
  <c r="BH52" i="1" s="1"/>
  <c r="BH37" i="1"/>
  <c r="BF45" i="1"/>
  <c r="BF53" i="1" s="1"/>
  <c r="BF44" i="1"/>
  <c r="BF52" i="1" s="1"/>
  <c r="BF37" i="1"/>
  <c r="BD45" i="1"/>
  <c r="BD53" i="1" s="1"/>
  <c r="BD44" i="1"/>
  <c r="BD52" i="1" s="1"/>
  <c r="BB45" i="1"/>
  <c r="BB53" i="1" s="1"/>
  <c r="BB44" i="1"/>
  <c r="BB52" i="1" s="1"/>
  <c r="BB37" i="1"/>
  <c r="AZ45" i="1"/>
  <c r="AZ53" i="1" s="1"/>
  <c r="AZ44" i="1"/>
  <c r="AZ52" i="1" s="1"/>
  <c r="AZ37" i="1"/>
  <c r="AX45" i="1"/>
  <c r="AX53" i="1" s="1"/>
  <c r="AX44" i="1"/>
  <c r="AX52" i="1" s="1"/>
  <c r="AX37" i="1"/>
  <c r="AV45" i="1"/>
  <c r="AV53" i="1" s="1"/>
  <c r="AV44" i="1"/>
  <c r="AV52" i="1" s="1"/>
  <c r="AV37" i="1"/>
  <c r="AT45" i="1"/>
  <c r="AT53" i="1" s="1"/>
  <c r="AT44" i="1"/>
  <c r="AT52" i="1" s="1"/>
  <c r="AT37" i="1"/>
  <c r="AR45" i="1"/>
  <c r="AR53" i="1" s="1"/>
  <c r="AR44" i="1"/>
  <c r="AR52" i="1" s="1"/>
  <c r="AR37" i="1"/>
  <c r="AP45" i="1"/>
  <c r="AP53" i="1" s="1"/>
  <c r="AP44" i="1"/>
  <c r="AP52" i="1" s="1"/>
  <c r="AP37" i="1"/>
  <c r="AN45" i="1"/>
  <c r="AN53" i="1" s="1"/>
  <c r="AN44" i="1"/>
  <c r="AN52" i="1" s="1"/>
  <c r="AN37" i="1"/>
  <c r="AL44" i="1"/>
  <c r="AL52" i="1" s="1"/>
  <c r="AL45" i="1"/>
  <c r="AL53" i="1" s="1"/>
  <c r="AL37" i="1"/>
  <c r="AJ45" i="1"/>
  <c r="AJ53" i="1" s="1"/>
  <c r="AJ44" i="1"/>
  <c r="AJ52" i="1" s="1"/>
  <c r="AJ37" i="1"/>
  <c r="L15" i="1" l="1"/>
  <c r="L19" i="1" s="1"/>
  <c r="L25" i="1" s="1"/>
  <c r="L29" i="1" s="1"/>
  <c r="N15" i="1"/>
  <c r="N19" i="1" s="1"/>
  <c r="N25" i="1" s="1"/>
  <c r="N29" i="1" s="1"/>
  <c r="P15" i="1"/>
  <c r="P19" i="1" s="1"/>
  <c r="P25" i="1" s="1"/>
  <c r="P29" i="1" s="1"/>
  <c r="R15" i="1"/>
  <c r="R19" i="1" s="1"/>
  <c r="R25" i="1" s="1"/>
  <c r="R29" i="1" s="1"/>
  <c r="T15" i="1"/>
  <c r="T19" i="1" s="1"/>
  <c r="T25" i="1" s="1"/>
  <c r="T29" i="1" s="1"/>
  <c r="V15" i="1"/>
  <c r="V19" i="1" s="1"/>
  <c r="V25" i="1" s="1"/>
  <c r="V29" i="1" s="1"/>
  <c r="X15" i="1"/>
  <c r="X19" i="1" s="1"/>
  <c r="X25" i="1" s="1"/>
  <c r="X29" i="1" s="1"/>
  <c r="Z15" i="1"/>
  <c r="Z19" i="1" s="1"/>
  <c r="Z25" i="1" s="1"/>
  <c r="Z29" i="1" s="1"/>
  <c r="AB15" i="1"/>
  <c r="AB19" i="1" s="1"/>
  <c r="AB25" i="1" s="1"/>
  <c r="AB29" i="1" s="1"/>
  <c r="AD15" i="1"/>
  <c r="AD19" i="1" s="1"/>
  <c r="AD25" i="1" s="1"/>
  <c r="AD29" i="1" s="1"/>
  <c r="AD35" i="1" s="1"/>
  <c r="AF15" i="1"/>
  <c r="AF19" i="1" s="1"/>
  <c r="AF25" i="1" s="1"/>
  <c r="AF29" i="1" s="1"/>
  <c r="AH15" i="1"/>
  <c r="AH19" i="1" s="1"/>
  <c r="AH25" i="1" s="1"/>
  <c r="AH29" i="1" s="1"/>
  <c r="B13" i="1"/>
  <c r="B15" i="1" s="1"/>
  <c r="AH35" i="1" l="1"/>
  <c r="Z35" i="1"/>
  <c r="R35" i="1"/>
  <c r="AF35" i="1"/>
  <c r="V35" i="1"/>
  <c r="N35" i="1"/>
  <c r="P35" i="1"/>
  <c r="AB35" i="1"/>
  <c r="T35" i="1"/>
  <c r="L35" i="1"/>
  <c r="X35" i="1"/>
  <c r="B17" i="1"/>
  <c r="X37" i="1" l="1"/>
  <c r="N37" i="1"/>
  <c r="AD37" i="1"/>
  <c r="AH37" i="1"/>
  <c r="P37" i="1"/>
  <c r="L37" i="1"/>
  <c r="AD45" i="1"/>
  <c r="AD53" i="1" s="1"/>
  <c r="AD44" i="1"/>
  <c r="AD52" i="1" s="1"/>
  <c r="Z37" i="1"/>
  <c r="L44" i="1"/>
  <c r="L52" i="1" s="1"/>
  <c r="L45" i="1"/>
  <c r="L53" i="1" s="1"/>
  <c r="Z45" i="1"/>
  <c r="Z53" i="1" s="1"/>
  <c r="Z44" i="1"/>
  <c r="Z52" i="1" s="1"/>
  <c r="T37" i="1"/>
  <c r="T44" i="1"/>
  <c r="T52" i="1" s="1"/>
  <c r="T45" i="1"/>
  <c r="T53" i="1" s="1"/>
  <c r="AH45" i="1"/>
  <c r="AH53" i="1" s="1"/>
  <c r="AH44" i="1"/>
  <c r="AH52" i="1" s="1"/>
  <c r="AB37" i="1"/>
  <c r="N45" i="1"/>
  <c r="N53" i="1" s="1"/>
  <c r="N44" i="1"/>
  <c r="N52" i="1" s="1"/>
  <c r="AF37" i="1"/>
  <c r="AB44" i="1"/>
  <c r="AB52" i="1" s="1"/>
  <c r="AB45" i="1"/>
  <c r="AB53" i="1" s="1"/>
  <c r="AF45" i="1"/>
  <c r="AF53" i="1" s="1"/>
  <c r="AF44" i="1"/>
  <c r="AF52" i="1" s="1"/>
  <c r="V45" i="1"/>
  <c r="V53" i="1" s="1"/>
  <c r="V44" i="1"/>
  <c r="V52" i="1" s="1"/>
  <c r="R37" i="1"/>
  <c r="X45" i="1"/>
  <c r="X53" i="1" s="1"/>
  <c r="X44" i="1"/>
  <c r="X52" i="1" s="1"/>
  <c r="P45" i="1"/>
  <c r="P53" i="1" s="1"/>
  <c r="P44" i="1"/>
  <c r="P52" i="1" s="1"/>
  <c r="V37" i="1"/>
  <c r="R45" i="1"/>
  <c r="R53" i="1" s="1"/>
  <c r="R44" i="1"/>
  <c r="R52" i="1" s="1"/>
  <c r="B19" i="1"/>
  <c r="B21" i="1" l="1"/>
  <c r="B23" i="1" l="1"/>
  <c r="B25" i="1" s="1"/>
  <c r="B27" i="1" s="1"/>
  <c r="B29" i="1" l="1"/>
  <c r="B31" i="1" s="1"/>
  <c r="B33" i="1" s="1"/>
  <c r="B35" i="1" s="1"/>
</calcChain>
</file>

<file path=xl/sharedStrings.xml><?xml version="1.0" encoding="utf-8"?>
<sst xmlns="http://schemas.openxmlformats.org/spreadsheetml/2006/main" count="162" uniqueCount="91">
  <si>
    <t>Note:  (A) Amounts determined by the Commission during six-month and two-year reviews.</t>
  </si>
  <si>
    <t>Jurisdictional E(m) to be Recovered in Rider PSM</t>
  </si>
  <si>
    <t>(9) + (10) + (11)</t>
  </si>
  <si>
    <r>
      <t xml:space="preserve">  Total </t>
    </r>
    <r>
      <rPr>
        <sz val="10"/>
        <rFont val="Arial"/>
        <family val="2"/>
      </rPr>
      <t>Adjusted</t>
    </r>
    <r>
      <rPr>
        <sz val="10"/>
        <color theme="1"/>
        <rFont val="Arial"/>
        <family val="2"/>
      </rPr>
      <t xml:space="preserve"> Jurisdictional E(m)</t>
    </r>
  </si>
  <si>
    <t>+</t>
  </si>
  <si>
    <t>ES Form 2.00</t>
  </si>
  <si>
    <t>Adjustment for (Over)/Under Recovery</t>
  </si>
  <si>
    <t>(A)</t>
  </si>
  <si>
    <t>Prior Period Adjustment (if necessary)</t>
  </si>
  <si>
    <t xml:space="preserve"> (7) x (8)</t>
  </si>
  <si>
    <t xml:space="preserve">Jurisdictional E(m) </t>
  </si>
  <si>
    <t>Jurisdictional Allocation Ratio for Expense Month</t>
  </si>
  <si>
    <t>(4) + (5) - (6)</t>
  </si>
  <si>
    <t xml:space="preserve">  Sub-Total E(m)</t>
  </si>
  <si>
    <t>-</t>
  </si>
  <si>
    <t>Less: Proceeds from Emission Allowance Sales (EAS)</t>
  </si>
  <si>
    <t>Environmental Operating Expenses (OE)</t>
  </si>
  <si>
    <t>(2) x (3)</t>
  </si>
  <si>
    <t>Return on the Environmental Compliance Rate Base (RORB)</t>
  </si>
  <si>
    <t>ES Form 1.20</t>
  </si>
  <si>
    <t>Pretax Rate of Return (ROR)</t>
  </si>
  <si>
    <t>(1) ÷ 12</t>
  </si>
  <si>
    <t>RB ÷ 12 months</t>
  </si>
  <si>
    <t>Environmental Compliance Rate Base (RB)</t>
  </si>
  <si>
    <t>Source</t>
  </si>
  <si>
    <t xml:space="preserve">  E(m) = RORB + OE - EAS + Prior Period Adjustment + (Over)/Under Recovery</t>
  </si>
  <si>
    <t>No.</t>
  </si>
  <si>
    <t>Line</t>
  </si>
  <si>
    <t>Calculation of Current Month Environmental Surcharge Factors</t>
  </si>
  <si>
    <t>ENVIRONMENTAL SURCHARGE REPORT</t>
  </si>
  <si>
    <t>DUKE ENERGY KENTUCKY, INC.</t>
  </si>
  <si>
    <t>Summary of Environmental Compliance Plans</t>
  </si>
  <si>
    <t>Expense Month</t>
  </si>
  <si>
    <t>(7) - (9)</t>
  </si>
  <si>
    <t>Residential</t>
  </si>
  <si>
    <t>Non-Residential</t>
  </si>
  <si>
    <t>ES Form 3.00</t>
  </si>
  <si>
    <t xml:space="preserve">R(m) </t>
  </si>
  <si>
    <t>Residential R(m) = Average Total Revenue (Total Revenue excluding ESM Revenue)</t>
  </si>
  <si>
    <t>Non-Residential R(m) = Average Net Revenue (Total Revenue excluding ESM Revenue, Base Fuel and FAC Revenue)</t>
  </si>
  <si>
    <t>(12) * (15)</t>
  </si>
  <si>
    <t>(12) * (16)</t>
  </si>
  <si>
    <t>Environmental Surcharge Billing Factor</t>
  </si>
  <si>
    <r>
      <rPr>
        <u/>
        <sz val="10"/>
        <rFont val="Arial"/>
        <family val="2"/>
      </rPr>
      <t>Adjusted</t>
    </r>
    <r>
      <rPr>
        <u/>
        <sz val="10"/>
        <color theme="1"/>
        <rFont val="Arial"/>
        <family val="2"/>
      </rPr>
      <t xml:space="preserve"> Jurisdictional E(m) - Allocated </t>
    </r>
  </si>
  <si>
    <r>
      <t xml:space="preserve">Revenues as a Percentage of </t>
    </r>
    <r>
      <rPr>
        <u/>
        <sz val="10"/>
        <rFont val="Arial"/>
        <family val="2"/>
      </rPr>
      <t xml:space="preserve">12 Month Average </t>
    </r>
    <r>
      <rPr>
        <u/>
        <sz val="10"/>
        <color theme="1"/>
        <rFont val="Arial"/>
        <family val="2"/>
      </rPr>
      <t xml:space="preserve">Total Revenues </t>
    </r>
  </si>
  <si>
    <t>(18) / (21)</t>
  </si>
  <si>
    <t>(19) / (22)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</si>
  <si>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</si>
  <si>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</si>
  <si>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</si>
  <si>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</si>
  <si>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</si>
  <si>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</si>
  <si>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</si>
  <si>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</si>
  <si>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</si>
  <si>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</si>
  <si>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</si>
  <si>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</si>
  <si>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</si>
  <si>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</si>
  <si>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</si>
  <si>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</si>
  <si>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</si>
  <si>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</si>
  <si>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</si>
  <si>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</si>
  <si>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</si>
  <si>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</si>
  <si>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</si>
  <si>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</si>
  <si>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</si>
  <si>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</si>
  <si>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</si>
  <si>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</si>
  <si>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Line 18</t>
  </si>
  <si>
    <t>April 2022</t>
  </si>
  <si>
    <t>May 2022</t>
  </si>
  <si>
    <t>October 2024</t>
  </si>
  <si>
    <t>November 2024</t>
  </si>
  <si>
    <t>Line 19</t>
  </si>
  <si>
    <t>Commisssion Ordered Costs Includable in Rider ESM</t>
  </si>
  <si>
    <t>(B)</t>
  </si>
  <si>
    <t>Revenue Collected through Base Rates</t>
  </si>
  <si>
    <r>
      <t xml:space="preserve">  Total </t>
    </r>
    <r>
      <rPr>
        <sz val="10"/>
        <rFont val="Arial"/>
        <family val="2"/>
      </rPr>
      <t>Adjusted</t>
    </r>
    <r>
      <rPr>
        <sz val="10"/>
        <color theme="1"/>
        <rFont val="Arial"/>
        <family val="2"/>
      </rPr>
      <t xml:space="preserve"> Net Jurisdictional E(m)</t>
    </r>
  </si>
  <si>
    <t>(9) + (10) + (10.5) + (11) - (12)</t>
  </si>
  <si>
    <r>
      <rPr>
        <u/>
        <sz val="10"/>
        <rFont val="Arial"/>
        <family val="2"/>
      </rPr>
      <t>Adjusted</t>
    </r>
    <r>
      <rPr>
        <u/>
        <sz val="10"/>
        <color theme="1"/>
        <rFont val="Arial"/>
        <family val="2"/>
      </rPr>
      <t xml:space="preserve"> Net Jurisdictional E(m) - Allocated </t>
    </r>
  </si>
  <si>
    <t>(13) * (16)</t>
  </si>
  <si>
    <t>(13) * (17)</t>
  </si>
  <si>
    <t>(20) / (23)</t>
  </si>
  <si>
    <t xml:space="preserve">          (B) Vantage Energy Consulting, LLC expense for review of Limestone CPCN Case No. 2024-00152.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</si>
</sst>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3333FF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left"/>
    </xf>
    <xf numFmtId="0" fontId="0" fillId="0" borderId="0" xfId="0" applyAlignment="1">
      <alignment horizontal="center"/>
    </xf>
    <xf numFmtId="42" fontId="0" fillId="0" borderId="2" xfId="0" applyNumberFormat="1" applyBorder="1"/>
    <xf numFmtId="0" fontId="0" fillId="0" borderId="0" xfId="0" quotePrefix="1" applyAlignment="1">
      <alignment horizontal="center"/>
    </xf>
    <xf numFmtId="42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top"/>
    </xf>
    <xf numFmtId="0" fontId="1" fillId="0" borderId="3" xfId="0" applyFont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42" fontId="6" fillId="0" borderId="3" xfId="0" applyNumberFormat="1" applyFont="1" applyBorder="1"/>
    <xf numFmtId="0" fontId="0" fillId="0" borderId="0" xfId="0" applyAlignment="1">
      <alignment horizontal="left" indent="1"/>
    </xf>
    <xf numFmtId="0" fontId="0" fillId="0" borderId="0" xfId="0" applyAlignment="1">
      <alignment vertical="top" wrapText="1"/>
    </xf>
    <xf numFmtId="10" fontId="2" fillId="0" borderId="0" xfId="0" applyNumberFormat="1" applyFont="1"/>
    <xf numFmtId="0" fontId="7" fillId="0" borderId="0" xfId="0" applyFont="1"/>
    <xf numFmtId="10" fontId="6" fillId="0" borderId="0" xfId="2" applyNumberFormat="1" applyFont="1"/>
    <xf numFmtId="165" fontId="6" fillId="0" borderId="0" xfId="1" applyNumberFormat="1" applyFont="1"/>
    <xf numFmtId="165" fontId="6" fillId="0" borderId="3" xfId="1" applyNumberFormat="1" applyFont="1" applyBorder="1"/>
    <xf numFmtId="0" fontId="1" fillId="0" borderId="0" xfId="0" applyFont="1"/>
    <xf numFmtId="164" fontId="6" fillId="0" borderId="3" xfId="2" applyNumberFormat="1" applyFont="1" applyBorder="1"/>
    <xf numFmtId="165" fontId="6" fillId="0" borderId="0" xfId="1" applyNumberFormat="1" applyFont="1" applyFill="1"/>
    <xf numFmtId="0" fontId="0" fillId="0" borderId="0" xfId="0" applyAlignment="1">
      <alignment horizontal="center" wrapText="1"/>
    </xf>
    <xf numFmtId="17" fontId="1" fillId="0" borderId="3" xfId="0" quotePrefix="1" applyNumberFormat="1" applyFont="1" applyBorder="1" applyAlignment="1">
      <alignment horizontal="center"/>
    </xf>
    <xf numFmtId="164" fontId="6" fillId="0" borderId="3" xfId="2" applyNumberFormat="1" applyFont="1" applyFill="1" applyBorder="1"/>
    <xf numFmtId="10" fontId="6" fillId="0" borderId="0" xfId="2" applyNumberFormat="1" applyFont="1" applyFill="1"/>
    <xf numFmtId="42" fontId="3" fillId="0" borderId="0" xfId="0" applyNumberFormat="1" applyFont="1"/>
    <xf numFmtId="165" fontId="6" fillId="0" borderId="3" xfId="1" applyNumberFormat="1" applyFont="1" applyFill="1" applyBorder="1"/>
    <xf numFmtId="165" fontId="6" fillId="0" borderId="0" xfId="1" applyNumberFormat="1" applyFont="1" applyFill="1" applyAlignment="1"/>
    <xf numFmtId="165" fontId="6" fillId="0" borderId="0" xfId="0" applyNumberFormat="1" applyFont="1"/>
    <xf numFmtId="0" fontId="0" fillId="0" borderId="3" xfId="0" applyBorder="1"/>
    <xf numFmtId="165" fontId="6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quotePrefix="1" applyFont="1" applyBorder="1" applyAlignment="1">
      <alignment horizontal="center"/>
    </xf>
    <xf numFmtId="165" fontId="6" fillId="0" borderId="0" xfId="3" applyNumberFormat="1" applyFont="1"/>
    <xf numFmtId="165" fontId="6" fillId="0" borderId="0" xfId="1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OHKYRegDiscovery/KY/KyPSC%20201900147%206%20month%20ending%20113018%20ESM%20Examinat/Discovery/STAFF%201st%20Set%20Data%20Request/Staff-DR-01-001%20-%20042018%20DEK%20ESM%20Filing%20for%2006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FORM 1.00"/>
      <sheetName val="FORM 1.10"/>
      <sheetName val="FORM 1.20"/>
      <sheetName val="FORM 2.00"/>
      <sheetName val="FORM 2.10"/>
      <sheetName val="FORM 2.20"/>
      <sheetName val="FORM 2.30"/>
      <sheetName val="FORM 2.50"/>
      <sheetName val="FORM 3.00"/>
      <sheetName val="Revenue"/>
      <sheetName val="Sales for Resale"/>
    </sheetNames>
    <sheetDataSet>
      <sheetData sheetId="0">
        <row r="3">
          <cell r="B3">
            <v>43191</v>
          </cell>
        </row>
        <row r="9">
          <cell r="B9">
            <v>1.4274E-2</v>
          </cell>
        </row>
      </sheetData>
      <sheetData sheetId="1">
        <row r="3">
          <cell r="A3" t="str">
            <v>DUKE ENERGY KENTUCKY, INC.</v>
          </cell>
        </row>
        <row r="4">
          <cell r="A4" t="str">
            <v>ENVIRONMENTAL SURCHARGE REPORT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2">
          <cell r="M12" t="str">
            <v>2015 Total</v>
          </cell>
          <cell r="N12">
            <v>0</v>
          </cell>
        </row>
        <row r="13">
          <cell r="M13" t="str">
            <v>2016 Total</v>
          </cell>
          <cell r="N13">
            <v>0</v>
          </cell>
        </row>
        <row r="14">
          <cell r="M14" t="str">
            <v>Jan-17</v>
          </cell>
          <cell r="N14">
            <v>0</v>
          </cell>
        </row>
        <row r="15">
          <cell r="M15" t="str">
            <v>Feb-17</v>
          </cell>
          <cell r="N15">
            <v>0</v>
          </cell>
        </row>
        <row r="16">
          <cell r="M16" t="str">
            <v>Mar-17</v>
          </cell>
          <cell r="N16">
            <v>0</v>
          </cell>
        </row>
        <row r="17">
          <cell r="M17" t="str">
            <v>Apr-17</v>
          </cell>
          <cell r="N17">
            <v>0</v>
          </cell>
        </row>
        <row r="18">
          <cell r="M18" t="str">
            <v>May-17</v>
          </cell>
          <cell r="N18">
            <v>0</v>
          </cell>
        </row>
        <row r="19">
          <cell r="M19" t="str">
            <v>Jun-17</v>
          </cell>
          <cell r="N19">
            <v>0</v>
          </cell>
        </row>
        <row r="20">
          <cell r="M20" t="str">
            <v>Jul-17</v>
          </cell>
          <cell r="N20">
            <v>0</v>
          </cell>
        </row>
        <row r="21">
          <cell r="M21" t="str">
            <v>Aug-17</v>
          </cell>
          <cell r="N21">
            <v>0</v>
          </cell>
        </row>
        <row r="22">
          <cell r="M22" t="str">
            <v>Sep-17</v>
          </cell>
          <cell r="N22">
            <v>0</v>
          </cell>
        </row>
        <row r="23">
          <cell r="M23" t="str">
            <v>Oct-17</v>
          </cell>
          <cell r="N23">
            <v>0</v>
          </cell>
        </row>
        <row r="24">
          <cell r="M24" t="str">
            <v>Nov-17</v>
          </cell>
          <cell r="N24">
            <v>0</v>
          </cell>
        </row>
        <row r="25">
          <cell r="M25" t="str">
            <v>Dec-17</v>
          </cell>
          <cell r="N25">
            <v>0</v>
          </cell>
        </row>
        <row r="26">
          <cell r="M26" t="str">
            <v>Jan-18</v>
          </cell>
          <cell r="N26">
            <v>0</v>
          </cell>
        </row>
        <row r="27">
          <cell r="M27" t="str">
            <v>Feb-18</v>
          </cell>
          <cell r="N27">
            <v>0</v>
          </cell>
        </row>
        <row r="28">
          <cell r="M28" t="str">
            <v>Mar-18</v>
          </cell>
          <cell r="N28">
            <v>0</v>
          </cell>
        </row>
        <row r="29">
          <cell r="M29" t="str">
            <v>Apr-18</v>
          </cell>
          <cell r="N29">
            <v>0</v>
          </cell>
        </row>
        <row r="30">
          <cell r="M30" t="str">
            <v>May-18</v>
          </cell>
          <cell r="N30">
            <v>0</v>
          </cell>
        </row>
        <row r="31">
          <cell r="M31" t="str">
            <v>Jun-18</v>
          </cell>
          <cell r="N31">
            <v>-375486</v>
          </cell>
        </row>
        <row r="32">
          <cell r="M32" t="str">
            <v>Jul-18</v>
          </cell>
          <cell r="N32">
            <v>-202486</v>
          </cell>
        </row>
        <row r="33">
          <cell r="M33" t="str">
            <v>Aug-18</v>
          </cell>
          <cell r="N33">
            <v>-202486</v>
          </cell>
        </row>
        <row r="34">
          <cell r="M34" t="str">
            <v>Sep-18</v>
          </cell>
          <cell r="N34">
            <v>-202486</v>
          </cell>
        </row>
        <row r="35">
          <cell r="M35" t="str">
            <v>Oct-18</v>
          </cell>
          <cell r="N35">
            <v>-202486</v>
          </cell>
        </row>
        <row r="36">
          <cell r="M36" t="str">
            <v>Nov-18</v>
          </cell>
          <cell r="N36">
            <v>-202486</v>
          </cell>
        </row>
        <row r="37">
          <cell r="M37" t="str">
            <v>Dec-18</v>
          </cell>
          <cell r="N37">
            <v>-202486</v>
          </cell>
        </row>
        <row r="38">
          <cell r="M38" t="str">
            <v>Jan-19</v>
          </cell>
          <cell r="N38">
            <v>-202486</v>
          </cell>
        </row>
        <row r="39">
          <cell r="M39" t="str">
            <v>Feb-19</v>
          </cell>
          <cell r="N39">
            <v>-202486</v>
          </cell>
        </row>
        <row r="40">
          <cell r="M40" t="str">
            <v>Mar-19</v>
          </cell>
          <cell r="N40">
            <v>-202486</v>
          </cell>
        </row>
        <row r="41">
          <cell r="M41" t="str">
            <v>Apr-19</v>
          </cell>
          <cell r="N41">
            <v>-202486</v>
          </cell>
        </row>
        <row r="42">
          <cell r="M42" t="str">
            <v>May-19</v>
          </cell>
          <cell r="N42">
            <v>-202486</v>
          </cell>
        </row>
        <row r="43">
          <cell r="M43" t="str">
            <v>Jun-19</v>
          </cell>
          <cell r="N43">
            <v>-202486</v>
          </cell>
        </row>
        <row r="44">
          <cell r="M44" t="str">
            <v>Jul-19</v>
          </cell>
          <cell r="N44">
            <v>-202486</v>
          </cell>
        </row>
        <row r="45">
          <cell r="M45" t="str">
            <v>Aug-19</v>
          </cell>
          <cell r="N45">
            <v>-202486</v>
          </cell>
        </row>
        <row r="46">
          <cell r="M46" t="str">
            <v>Sep-19</v>
          </cell>
          <cell r="N46">
            <v>-202486</v>
          </cell>
        </row>
        <row r="47">
          <cell r="M47" t="str">
            <v>Oct-19</v>
          </cell>
          <cell r="N47">
            <v>-202486</v>
          </cell>
        </row>
        <row r="48">
          <cell r="M48" t="str">
            <v>Nov-19</v>
          </cell>
          <cell r="N48">
            <v>-202486</v>
          </cell>
        </row>
        <row r="49">
          <cell r="M49" t="str">
            <v>Dec-19</v>
          </cell>
          <cell r="N49">
            <v>-202486</v>
          </cell>
        </row>
        <row r="50">
          <cell r="M50" t="str">
            <v>Jan-20</v>
          </cell>
          <cell r="N50">
            <v>-202486</v>
          </cell>
        </row>
        <row r="51">
          <cell r="M51" t="str">
            <v>Feb-20</v>
          </cell>
          <cell r="N51">
            <v>-202486</v>
          </cell>
        </row>
        <row r="52">
          <cell r="M52" t="str">
            <v>Mar-20</v>
          </cell>
          <cell r="N52">
            <v>-202486</v>
          </cell>
        </row>
        <row r="53">
          <cell r="M53" t="str">
            <v>Apr-20</v>
          </cell>
          <cell r="N53">
            <v>-202486</v>
          </cell>
        </row>
        <row r="54">
          <cell r="M54" t="str">
            <v>May-20</v>
          </cell>
          <cell r="N54">
            <v>-202486</v>
          </cell>
        </row>
        <row r="55">
          <cell r="M55" t="str">
            <v>Jun-20</v>
          </cell>
          <cell r="N55">
            <v>-202486</v>
          </cell>
        </row>
        <row r="56">
          <cell r="M56" t="str">
            <v>Jul-20</v>
          </cell>
          <cell r="N56">
            <v>-202486</v>
          </cell>
        </row>
        <row r="57">
          <cell r="M57" t="str">
            <v>Aug-20</v>
          </cell>
          <cell r="N57">
            <v>-202486</v>
          </cell>
        </row>
        <row r="58">
          <cell r="M58" t="str">
            <v>Sep-20</v>
          </cell>
          <cell r="N58">
            <v>-202486</v>
          </cell>
        </row>
        <row r="59">
          <cell r="M59" t="str">
            <v>Oct-20</v>
          </cell>
          <cell r="N59">
            <v>-202486</v>
          </cell>
        </row>
        <row r="60">
          <cell r="M60" t="str">
            <v>Nov-20</v>
          </cell>
          <cell r="N60">
            <v>-202486</v>
          </cell>
        </row>
        <row r="61">
          <cell r="M61" t="str">
            <v>Dec-20</v>
          </cell>
          <cell r="N61">
            <v>-202486</v>
          </cell>
        </row>
        <row r="63">
          <cell r="N63" t="str">
            <v>ES FORM 2.20</v>
          </cell>
        </row>
        <row r="64">
          <cell r="N64" t="str">
            <v>Page 2 of 3</v>
          </cell>
        </row>
        <row r="71">
          <cell r="N71" t="str">
            <v>Total</v>
          </cell>
        </row>
        <row r="72">
          <cell r="N72" t="str">
            <v>Recovery</v>
          </cell>
        </row>
        <row r="73">
          <cell r="N73" t="str">
            <v>(10) = (5) + (8)</v>
          </cell>
        </row>
        <row r="74">
          <cell r="M74" t="str">
            <v>Jan-21</v>
          </cell>
          <cell r="N74">
            <v>-202486</v>
          </cell>
        </row>
        <row r="75">
          <cell r="M75" t="str">
            <v>Feb-21</v>
          </cell>
          <cell r="N75">
            <v>-202486</v>
          </cell>
        </row>
        <row r="76">
          <cell r="M76" t="str">
            <v>Mar-21</v>
          </cell>
          <cell r="N76">
            <v>-202486</v>
          </cell>
        </row>
        <row r="77">
          <cell r="M77" t="str">
            <v>Apr-21</v>
          </cell>
          <cell r="N77">
            <v>-202486</v>
          </cell>
        </row>
        <row r="78">
          <cell r="M78" t="str">
            <v>May-21</v>
          </cell>
          <cell r="N78">
            <v>-202486</v>
          </cell>
        </row>
        <row r="79">
          <cell r="M79" t="str">
            <v>Jun-21</v>
          </cell>
          <cell r="N79">
            <v>-202486</v>
          </cell>
        </row>
        <row r="80">
          <cell r="M80" t="str">
            <v>Jul-21</v>
          </cell>
          <cell r="N80">
            <v>-202486</v>
          </cell>
        </row>
        <row r="81">
          <cell r="M81" t="str">
            <v>Aug-21</v>
          </cell>
          <cell r="N81">
            <v>-202486</v>
          </cell>
        </row>
        <row r="82">
          <cell r="M82" t="str">
            <v>Sep-21</v>
          </cell>
          <cell r="N82">
            <v>-202486</v>
          </cell>
        </row>
        <row r="83">
          <cell r="M83" t="str">
            <v>Oct-21</v>
          </cell>
          <cell r="N83">
            <v>-202486</v>
          </cell>
        </row>
        <row r="84">
          <cell r="M84" t="str">
            <v>Nov-21</v>
          </cell>
          <cell r="N84">
            <v>-202486</v>
          </cell>
        </row>
        <row r="85">
          <cell r="M85" t="str">
            <v>Dec-21</v>
          </cell>
          <cell r="N85">
            <v>-202486</v>
          </cell>
        </row>
        <row r="86">
          <cell r="M86" t="str">
            <v>Jan-22</v>
          </cell>
          <cell r="N86">
            <v>-202486</v>
          </cell>
        </row>
        <row r="87">
          <cell r="M87" t="str">
            <v>Feb-22</v>
          </cell>
          <cell r="N87">
            <v>-202486</v>
          </cell>
        </row>
        <row r="88">
          <cell r="M88" t="str">
            <v>Mar-22</v>
          </cell>
          <cell r="N88">
            <v>-202486</v>
          </cell>
        </row>
        <row r="89">
          <cell r="M89" t="str">
            <v>Apr-22</v>
          </cell>
          <cell r="N89">
            <v>-202486</v>
          </cell>
        </row>
        <row r="90">
          <cell r="M90" t="str">
            <v>May-22</v>
          </cell>
          <cell r="N90">
            <v>-202486</v>
          </cell>
        </row>
        <row r="91">
          <cell r="M91" t="str">
            <v>Jun-22</v>
          </cell>
          <cell r="N91">
            <v>-202486</v>
          </cell>
        </row>
        <row r="92">
          <cell r="M92" t="str">
            <v>Jul-22</v>
          </cell>
          <cell r="N92">
            <v>-202486</v>
          </cell>
        </row>
        <row r="93">
          <cell r="M93" t="str">
            <v>Aug-22</v>
          </cell>
          <cell r="N93">
            <v>-202486</v>
          </cell>
        </row>
        <row r="94">
          <cell r="M94" t="str">
            <v>Sep-22</v>
          </cell>
          <cell r="N94">
            <v>-202486</v>
          </cell>
        </row>
        <row r="95">
          <cell r="M95" t="str">
            <v>Oct-22</v>
          </cell>
          <cell r="N95">
            <v>-202486</v>
          </cell>
        </row>
        <row r="96">
          <cell r="M96" t="str">
            <v>Nov-22</v>
          </cell>
          <cell r="N96">
            <v>-202486</v>
          </cell>
        </row>
        <row r="97">
          <cell r="M97" t="str">
            <v>Dec-22</v>
          </cell>
          <cell r="N97">
            <v>-202486</v>
          </cell>
        </row>
        <row r="98">
          <cell r="M98" t="str">
            <v>Jan-23</v>
          </cell>
          <cell r="N98">
            <v>-202486</v>
          </cell>
        </row>
        <row r="99">
          <cell r="M99" t="str">
            <v>Feb-23</v>
          </cell>
          <cell r="N99">
            <v>-202486</v>
          </cell>
        </row>
        <row r="100">
          <cell r="M100" t="str">
            <v>Mar-23</v>
          </cell>
          <cell r="N100">
            <v>-202486</v>
          </cell>
        </row>
        <row r="101">
          <cell r="M101" t="str">
            <v>Apr-23</v>
          </cell>
          <cell r="N101">
            <v>-202486</v>
          </cell>
        </row>
        <row r="102">
          <cell r="M102" t="str">
            <v>May-23</v>
          </cell>
          <cell r="N102">
            <v>-202486</v>
          </cell>
        </row>
        <row r="103">
          <cell r="M103" t="str">
            <v>Jun-23</v>
          </cell>
          <cell r="N103">
            <v>-202486</v>
          </cell>
        </row>
        <row r="104">
          <cell r="M104" t="str">
            <v>Jul-23</v>
          </cell>
          <cell r="N104">
            <v>-202486</v>
          </cell>
        </row>
        <row r="105">
          <cell r="M105" t="str">
            <v>Aug-23</v>
          </cell>
          <cell r="N105">
            <v>-202486</v>
          </cell>
        </row>
        <row r="106">
          <cell r="M106" t="str">
            <v>Sep-23</v>
          </cell>
          <cell r="N106">
            <v>-202486</v>
          </cell>
        </row>
        <row r="107">
          <cell r="M107" t="str">
            <v>Oct-23</v>
          </cell>
          <cell r="N107">
            <v>-202486</v>
          </cell>
        </row>
        <row r="108">
          <cell r="M108" t="str">
            <v>Nov-23</v>
          </cell>
          <cell r="N108">
            <v>-202486</v>
          </cell>
        </row>
        <row r="109">
          <cell r="M109" t="str">
            <v>Dec-23</v>
          </cell>
          <cell r="N109">
            <v>-202486</v>
          </cell>
        </row>
        <row r="110">
          <cell r="M110" t="str">
            <v>Jan-24</v>
          </cell>
          <cell r="N110">
            <v>-202486</v>
          </cell>
        </row>
        <row r="111">
          <cell r="M111" t="str">
            <v>Feb-24</v>
          </cell>
          <cell r="N111">
            <v>-202486</v>
          </cell>
        </row>
        <row r="112">
          <cell r="M112" t="str">
            <v>Mar-24</v>
          </cell>
          <cell r="N112">
            <v>-202486</v>
          </cell>
        </row>
        <row r="113">
          <cell r="M113" t="str">
            <v>Apr-24</v>
          </cell>
          <cell r="N113">
            <v>-202486</v>
          </cell>
        </row>
        <row r="114">
          <cell r="M114" t="str">
            <v>May-24</v>
          </cell>
          <cell r="N114">
            <v>-202486</v>
          </cell>
        </row>
        <row r="115">
          <cell r="M115" t="str">
            <v>Jun-24</v>
          </cell>
          <cell r="N115">
            <v>-202486</v>
          </cell>
        </row>
        <row r="116">
          <cell r="M116" t="str">
            <v>Jul-24</v>
          </cell>
          <cell r="N116">
            <v>-202486</v>
          </cell>
        </row>
        <row r="117">
          <cell r="M117" t="str">
            <v>Aug-24</v>
          </cell>
          <cell r="N117">
            <v>-202486</v>
          </cell>
        </row>
        <row r="118">
          <cell r="M118" t="str">
            <v>Sep-24</v>
          </cell>
          <cell r="N118">
            <v>-202486</v>
          </cell>
        </row>
        <row r="119">
          <cell r="M119" t="str">
            <v>Oct-24</v>
          </cell>
          <cell r="N119">
            <v>-202486</v>
          </cell>
        </row>
        <row r="120">
          <cell r="M120" t="str">
            <v>Nov-24</v>
          </cell>
          <cell r="N120">
            <v>-202486</v>
          </cell>
        </row>
        <row r="121">
          <cell r="M121" t="str">
            <v>Dec-24</v>
          </cell>
          <cell r="N121">
            <v>-202486</v>
          </cell>
        </row>
        <row r="122">
          <cell r="M122" t="str">
            <v>Jan-25</v>
          </cell>
          <cell r="N122">
            <v>-202486</v>
          </cell>
        </row>
        <row r="124">
          <cell r="N124" t="str">
            <v>ES FORM 2.20</v>
          </cell>
        </row>
        <row r="125">
          <cell r="N125" t="str">
            <v>Page 3 of 3</v>
          </cell>
        </row>
        <row r="132">
          <cell r="N132" t="str">
            <v>Total</v>
          </cell>
        </row>
        <row r="133">
          <cell r="N133" t="str">
            <v>Recovery</v>
          </cell>
        </row>
        <row r="134">
          <cell r="N134" t="str">
            <v>(10) = (5) + (8)</v>
          </cell>
        </row>
        <row r="135">
          <cell r="M135" t="str">
            <v>Feb-25</v>
          </cell>
          <cell r="N135">
            <v>-202486</v>
          </cell>
        </row>
        <row r="136">
          <cell r="M136" t="str">
            <v>Mar-25</v>
          </cell>
          <cell r="N136">
            <v>-202486</v>
          </cell>
        </row>
        <row r="137">
          <cell r="M137" t="str">
            <v>Apr-25</v>
          </cell>
          <cell r="N137">
            <v>-202486</v>
          </cell>
        </row>
        <row r="138">
          <cell r="M138" t="str">
            <v>May-25</v>
          </cell>
          <cell r="N138">
            <v>-202486</v>
          </cell>
        </row>
        <row r="139">
          <cell r="M139" t="str">
            <v>Jun-25</v>
          </cell>
          <cell r="N139">
            <v>-202486</v>
          </cell>
        </row>
        <row r="140">
          <cell r="M140" t="str">
            <v>Jul-25</v>
          </cell>
          <cell r="N140">
            <v>-202486</v>
          </cell>
        </row>
        <row r="141">
          <cell r="M141" t="str">
            <v>Aug-25</v>
          </cell>
          <cell r="N141">
            <v>-202486</v>
          </cell>
        </row>
        <row r="142">
          <cell r="M142" t="str">
            <v>Sep-25</v>
          </cell>
          <cell r="N142">
            <v>-202486</v>
          </cell>
        </row>
        <row r="143">
          <cell r="M143" t="str">
            <v>Oct-25</v>
          </cell>
          <cell r="N143">
            <v>-202486</v>
          </cell>
        </row>
        <row r="144">
          <cell r="M144" t="str">
            <v>Nov-25</v>
          </cell>
          <cell r="N144">
            <v>-202486</v>
          </cell>
        </row>
        <row r="145">
          <cell r="M145" t="str">
            <v>Dec-25</v>
          </cell>
          <cell r="N145">
            <v>-202486</v>
          </cell>
        </row>
        <row r="146">
          <cell r="M146" t="str">
            <v>Jan-26</v>
          </cell>
          <cell r="N146">
            <v>-202486</v>
          </cell>
        </row>
        <row r="147">
          <cell r="M147" t="str">
            <v>Feb-26</v>
          </cell>
          <cell r="N147">
            <v>-202486</v>
          </cell>
        </row>
        <row r="148">
          <cell r="M148" t="str">
            <v>Mar-26</v>
          </cell>
          <cell r="N148">
            <v>-202486</v>
          </cell>
        </row>
        <row r="149">
          <cell r="M149" t="str">
            <v>Apr-26</v>
          </cell>
          <cell r="N149">
            <v>-202486</v>
          </cell>
        </row>
        <row r="150">
          <cell r="M150" t="str">
            <v>May-26</v>
          </cell>
          <cell r="N150">
            <v>-202486</v>
          </cell>
        </row>
        <row r="151">
          <cell r="M151" t="str">
            <v>Jun-26</v>
          </cell>
          <cell r="N151">
            <v>-202486</v>
          </cell>
        </row>
        <row r="152">
          <cell r="M152" t="str">
            <v>Jul-26</v>
          </cell>
          <cell r="N152">
            <v>-202486</v>
          </cell>
        </row>
        <row r="153">
          <cell r="M153" t="str">
            <v>Aug-26</v>
          </cell>
          <cell r="N153">
            <v>-202486</v>
          </cell>
        </row>
        <row r="154">
          <cell r="M154" t="str">
            <v>Sep-26</v>
          </cell>
          <cell r="N154">
            <v>-202486</v>
          </cell>
        </row>
        <row r="155">
          <cell r="M155" t="str">
            <v>Oct-26</v>
          </cell>
          <cell r="N155">
            <v>-202486</v>
          </cell>
        </row>
        <row r="156">
          <cell r="M156" t="str">
            <v>Nov-26</v>
          </cell>
          <cell r="N156">
            <v>-202486</v>
          </cell>
        </row>
        <row r="157">
          <cell r="M157" t="str">
            <v>Dec-26</v>
          </cell>
          <cell r="N157">
            <v>-202486</v>
          </cell>
        </row>
        <row r="158">
          <cell r="M158" t="str">
            <v>Jan-27</v>
          </cell>
          <cell r="N158">
            <v>-202486</v>
          </cell>
        </row>
        <row r="159">
          <cell r="M159" t="str">
            <v>Feb-27</v>
          </cell>
          <cell r="N159">
            <v>-202486</v>
          </cell>
        </row>
        <row r="160">
          <cell r="M160" t="str">
            <v>Mar-27</v>
          </cell>
          <cell r="N160">
            <v>-202486</v>
          </cell>
        </row>
        <row r="161">
          <cell r="M161" t="str">
            <v>Apr-27</v>
          </cell>
          <cell r="N161">
            <v>-202486</v>
          </cell>
        </row>
        <row r="162">
          <cell r="M162" t="str">
            <v>May-27</v>
          </cell>
          <cell r="N162">
            <v>-202486</v>
          </cell>
        </row>
        <row r="163">
          <cell r="M163" t="str">
            <v>Jun-27</v>
          </cell>
          <cell r="N163">
            <v>-202486</v>
          </cell>
        </row>
        <row r="164">
          <cell r="M164" t="str">
            <v>Jul-27</v>
          </cell>
          <cell r="N164">
            <v>-202486</v>
          </cell>
        </row>
        <row r="165">
          <cell r="M165" t="str">
            <v>Aug-27</v>
          </cell>
          <cell r="N165">
            <v>-202486</v>
          </cell>
        </row>
        <row r="166">
          <cell r="M166" t="str">
            <v>Sep-27</v>
          </cell>
          <cell r="N166">
            <v>-202486</v>
          </cell>
        </row>
        <row r="167">
          <cell r="M167" t="str">
            <v>Oct-27</v>
          </cell>
          <cell r="N167">
            <v>-202486</v>
          </cell>
        </row>
        <row r="168">
          <cell r="M168" t="str">
            <v>Nov-27</v>
          </cell>
          <cell r="N168">
            <v>-202486</v>
          </cell>
        </row>
        <row r="169">
          <cell r="M169" t="str">
            <v>Dec-27</v>
          </cell>
          <cell r="N169">
            <v>-202486</v>
          </cell>
        </row>
        <row r="170">
          <cell r="M170" t="str">
            <v>Jan-28</v>
          </cell>
          <cell r="N170">
            <v>-202486</v>
          </cell>
        </row>
        <row r="171">
          <cell r="M171" t="str">
            <v>Feb-28</v>
          </cell>
          <cell r="N171">
            <v>-202486</v>
          </cell>
        </row>
        <row r="172">
          <cell r="M172" t="str">
            <v>Mar-28</v>
          </cell>
          <cell r="N172">
            <v>-202486</v>
          </cell>
        </row>
        <row r="173">
          <cell r="M173" t="str">
            <v>Apr-28</v>
          </cell>
          <cell r="N173">
            <v>-202486</v>
          </cell>
        </row>
        <row r="174">
          <cell r="M174" t="str">
            <v>May-28</v>
          </cell>
          <cell r="N174">
            <v>-202486</v>
          </cell>
        </row>
      </sheetData>
      <sheetData sheetId="7" refreshError="1"/>
      <sheetData sheetId="8" refreshError="1"/>
      <sheetData sheetId="9">
        <row r="19">
          <cell r="B19">
            <v>42856</v>
          </cell>
          <cell r="C19">
            <v>7508315</v>
          </cell>
          <cell r="F19">
            <v>0</v>
          </cell>
          <cell r="G19">
            <v>7508315</v>
          </cell>
        </row>
        <row r="20">
          <cell r="B20">
            <v>42887</v>
          </cell>
          <cell r="C20">
            <v>9659183</v>
          </cell>
          <cell r="F20">
            <v>0</v>
          </cell>
          <cell r="G20">
            <v>9659183</v>
          </cell>
        </row>
        <row r="21">
          <cell r="B21">
            <v>42917</v>
          </cell>
          <cell r="C21">
            <v>12661898</v>
          </cell>
          <cell r="F21">
            <v>0</v>
          </cell>
          <cell r="G21">
            <v>12661898</v>
          </cell>
        </row>
        <row r="22">
          <cell r="B22">
            <v>42948</v>
          </cell>
          <cell r="C22">
            <v>12185554</v>
          </cell>
          <cell r="F22">
            <v>0</v>
          </cell>
          <cell r="G22">
            <v>12185554</v>
          </cell>
        </row>
        <row r="23">
          <cell r="B23">
            <v>42979</v>
          </cell>
          <cell r="C23">
            <v>10036825</v>
          </cell>
          <cell r="F23">
            <v>0</v>
          </cell>
          <cell r="G23">
            <v>10036825</v>
          </cell>
        </row>
        <row r="24">
          <cell r="B24">
            <v>43009</v>
          </cell>
          <cell r="C24">
            <v>8738582</v>
          </cell>
          <cell r="F24">
            <v>0</v>
          </cell>
          <cell r="G24">
            <v>8738582</v>
          </cell>
        </row>
        <row r="25">
          <cell r="B25">
            <v>43040</v>
          </cell>
          <cell r="C25">
            <v>8584302</v>
          </cell>
          <cell r="F25">
            <v>0</v>
          </cell>
          <cell r="G25">
            <v>8584302</v>
          </cell>
        </row>
        <row r="26">
          <cell r="B26">
            <v>43070</v>
          </cell>
          <cell r="C26">
            <v>10686318</v>
          </cell>
          <cell r="F26">
            <v>0</v>
          </cell>
          <cell r="G26">
            <v>10686318</v>
          </cell>
        </row>
        <row r="27">
          <cell r="B27">
            <v>43101</v>
          </cell>
          <cell r="C27">
            <v>16073289</v>
          </cell>
          <cell r="F27">
            <v>0</v>
          </cell>
          <cell r="G27">
            <v>16073289</v>
          </cell>
        </row>
        <row r="28">
          <cell r="B28">
            <v>43132</v>
          </cell>
          <cell r="C28">
            <v>11744958</v>
          </cell>
          <cell r="F28">
            <v>0</v>
          </cell>
          <cell r="G28">
            <v>11744958</v>
          </cell>
        </row>
        <row r="29">
          <cell r="B29">
            <v>43160</v>
          </cell>
          <cell r="C29">
            <v>9705373</v>
          </cell>
          <cell r="F29">
            <v>0</v>
          </cell>
          <cell r="G29">
            <v>9705373</v>
          </cell>
        </row>
        <row r="30">
          <cell r="B30">
            <v>43191</v>
          </cell>
          <cell r="C30">
            <v>9192616</v>
          </cell>
          <cell r="F30">
            <v>0</v>
          </cell>
          <cell r="G30">
            <v>9192616</v>
          </cell>
        </row>
        <row r="47">
          <cell r="B47">
            <v>42856</v>
          </cell>
          <cell r="C47">
            <v>13754646</v>
          </cell>
          <cell r="D47">
            <v>5978768</v>
          </cell>
          <cell r="E47">
            <v>-1844037</v>
          </cell>
          <cell r="F47">
            <v>0</v>
          </cell>
          <cell r="G47">
            <v>13754646</v>
          </cell>
          <cell r="H47">
            <v>9619915</v>
          </cell>
        </row>
        <row r="48">
          <cell r="B48">
            <v>42887</v>
          </cell>
          <cell r="C48">
            <v>14850354</v>
          </cell>
          <cell r="D48">
            <v>6397415</v>
          </cell>
          <cell r="E48">
            <v>-1944532</v>
          </cell>
          <cell r="F48">
            <v>0</v>
          </cell>
          <cell r="G48">
            <v>14850354</v>
          </cell>
          <cell r="H48">
            <v>10397471</v>
          </cell>
        </row>
        <row r="49">
          <cell r="B49">
            <v>42917</v>
          </cell>
          <cell r="C49">
            <v>17057854</v>
          </cell>
          <cell r="D49">
            <v>6798691</v>
          </cell>
          <cell r="E49">
            <v>-678704</v>
          </cell>
          <cell r="F49">
            <v>0</v>
          </cell>
          <cell r="G49">
            <v>17057854</v>
          </cell>
          <cell r="H49">
            <v>10937867</v>
          </cell>
        </row>
        <row r="50">
          <cell r="B50">
            <v>42948</v>
          </cell>
          <cell r="C50">
            <v>16674526</v>
          </cell>
          <cell r="D50">
            <v>6748015</v>
          </cell>
          <cell r="E50">
            <v>-966790</v>
          </cell>
          <cell r="F50">
            <v>0</v>
          </cell>
          <cell r="G50">
            <v>16674526</v>
          </cell>
          <cell r="H50">
            <v>10893301</v>
          </cell>
        </row>
        <row r="51">
          <cell r="B51">
            <v>42979</v>
          </cell>
          <cell r="C51">
            <v>15903029</v>
          </cell>
          <cell r="D51">
            <v>5373508</v>
          </cell>
          <cell r="E51">
            <v>-316965</v>
          </cell>
          <cell r="F51">
            <v>0</v>
          </cell>
          <cell r="G51">
            <v>15903029</v>
          </cell>
          <cell r="H51">
            <v>10846486</v>
          </cell>
        </row>
        <row r="52">
          <cell r="B52">
            <v>43009</v>
          </cell>
          <cell r="C52">
            <v>14064282</v>
          </cell>
          <cell r="D52">
            <v>5004912</v>
          </cell>
          <cell r="E52">
            <v>-1086872</v>
          </cell>
          <cell r="F52">
            <v>0</v>
          </cell>
          <cell r="G52">
            <v>14064282</v>
          </cell>
          <cell r="H52">
            <v>10146242</v>
          </cell>
        </row>
        <row r="53">
          <cell r="B53">
            <v>43040</v>
          </cell>
          <cell r="C53">
            <v>14457057</v>
          </cell>
          <cell r="D53">
            <v>4776618</v>
          </cell>
          <cell r="E53">
            <v>92796</v>
          </cell>
          <cell r="F53">
            <v>0</v>
          </cell>
          <cell r="G53">
            <v>14457057</v>
          </cell>
          <cell r="H53">
            <v>9587643</v>
          </cell>
        </row>
        <row r="54">
          <cell r="B54">
            <v>43070</v>
          </cell>
          <cell r="C54">
            <v>14438593</v>
          </cell>
          <cell r="D54">
            <v>4921948</v>
          </cell>
          <cell r="E54">
            <v>-172877</v>
          </cell>
          <cell r="F54">
            <v>0</v>
          </cell>
          <cell r="G54">
            <v>14438593</v>
          </cell>
          <cell r="H54">
            <v>9689522</v>
          </cell>
        </row>
        <row r="55">
          <cell r="B55">
            <v>43101</v>
          </cell>
          <cell r="C55">
            <v>16089643</v>
          </cell>
          <cell r="D55">
            <v>5218344</v>
          </cell>
          <cell r="E55">
            <v>546874</v>
          </cell>
          <cell r="F55">
            <v>0</v>
          </cell>
          <cell r="G55">
            <v>16089643</v>
          </cell>
          <cell r="H55">
            <v>10324425</v>
          </cell>
        </row>
        <row r="56">
          <cell r="B56">
            <v>43132</v>
          </cell>
          <cell r="C56">
            <v>14714026</v>
          </cell>
          <cell r="D56">
            <v>4857707</v>
          </cell>
          <cell r="E56">
            <v>37207</v>
          </cell>
          <cell r="F56">
            <v>0</v>
          </cell>
          <cell r="G56">
            <v>14714026</v>
          </cell>
          <cell r="H56">
            <v>9819112</v>
          </cell>
        </row>
        <row r="57">
          <cell r="B57">
            <v>43160</v>
          </cell>
          <cell r="C57">
            <v>14704676</v>
          </cell>
          <cell r="D57">
            <v>4684206</v>
          </cell>
          <cell r="E57">
            <v>731789</v>
          </cell>
          <cell r="F57">
            <v>0</v>
          </cell>
          <cell r="G57">
            <v>14704676</v>
          </cell>
          <cell r="H57">
            <v>9288681</v>
          </cell>
        </row>
        <row r="58">
          <cell r="B58">
            <v>43191</v>
          </cell>
          <cell r="C58">
            <v>14331036</v>
          </cell>
          <cell r="D58">
            <v>4767544</v>
          </cell>
          <cell r="E58">
            <v>200332</v>
          </cell>
          <cell r="F58">
            <v>0</v>
          </cell>
          <cell r="G58">
            <v>14331036</v>
          </cell>
          <cell r="H58">
            <v>9363160</v>
          </cell>
        </row>
      </sheetData>
      <sheetData sheetId="10">
        <row r="4">
          <cell r="B4">
            <v>0</v>
          </cell>
          <cell r="C4">
            <v>42856</v>
          </cell>
          <cell r="G4">
            <v>2588234</v>
          </cell>
          <cell r="I4">
            <v>-801494</v>
          </cell>
          <cell r="K4">
            <v>0</v>
          </cell>
          <cell r="M4">
            <v>7508315</v>
          </cell>
        </row>
        <row r="5">
          <cell r="B5">
            <v>2</v>
          </cell>
          <cell r="C5">
            <v>42856</v>
          </cell>
          <cell r="G5">
            <v>3344724</v>
          </cell>
          <cell r="I5">
            <v>-1037055</v>
          </cell>
          <cell r="K5">
            <v>0</v>
          </cell>
          <cell r="M5">
            <v>8137894</v>
          </cell>
        </row>
        <row r="6">
          <cell r="B6">
            <v>4</v>
          </cell>
          <cell r="C6">
            <v>42856</v>
          </cell>
          <cell r="G6">
            <v>1932761</v>
          </cell>
          <cell r="I6">
            <v>-590393</v>
          </cell>
          <cell r="K6">
            <v>0</v>
          </cell>
          <cell r="M6">
            <v>3929156</v>
          </cell>
        </row>
        <row r="7">
          <cell r="B7">
            <v>15</v>
          </cell>
          <cell r="C7">
            <v>42856</v>
          </cell>
          <cell r="G7">
            <v>36136</v>
          </cell>
          <cell r="I7">
            <v>-11195</v>
          </cell>
          <cell r="K7">
            <v>0</v>
          </cell>
          <cell r="M7">
            <v>127100</v>
          </cell>
        </row>
        <row r="8">
          <cell r="B8">
            <v>16</v>
          </cell>
          <cell r="C8">
            <v>42856</v>
          </cell>
          <cell r="G8">
            <v>665147</v>
          </cell>
          <cell r="I8">
            <v>-205394</v>
          </cell>
          <cell r="K8">
            <v>0</v>
          </cell>
          <cell r="M8">
            <v>1560496</v>
          </cell>
        </row>
        <row r="9">
          <cell r="B9">
            <v>0</v>
          </cell>
          <cell r="C9">
            <v>42887</v>
          </cell>
          <cell r="G9">
            <v>3378933</v>
          </cell>
          <cell r="I9">
            <v>-1029257</v>
          </cell>
          <cell r="K9">
            <v>0</v>
          </cell>
          <cell r="M9">
            <v>9659183</v>
          </cell>
        </row>
        <row r="10">
          <cell r="B10">
            <v>2</v>
          </cell>
          <cell r="C10">
            <v>42887</v>
          </cell>
          <cell r="G10">
            <v>3746715</v>
          </cell>
          <cell r="I10">
            <v>-1143025</v>
          </cell>
          <cell r="K10">
            <v>0</v>
          </cell>
          <cell r="M10">
            <v>9006447</v>
          </cell>
        </row>
        <row r="11">
          <cell r="B11">
            <v>4</v>
          </cell>
          <cell r="C11">
            <v>42887</v>
          </cell>
          <cell r="G11">
            <v>2014732</v>
          </cell>
          <cell r="I11">
            <v>-601392</v>
          </cell>
          <cell r="K11">
            <v>0</v>
          </cell>
          <cell r="M11">
            <v>4218650</v>
          </cell>
        </row>
        <row r="12">
          <cell r="B12">
            <v>15</v>
          </cell>
          <cell r="C12">
            <v>42887</v>
          </cell>
          <cell r="G12">
            <v>33812</v>
          </cell>
          <cell r="I12">
            <v>-10337</v>
          </cell>
          <cell r="K12">
            <v>0</v>
          </cell>
          <cell r="M12">
            <v>119193</v>
          </cell>
        </row>
        <row r="13">
          <cell r="B13">
            <v>16</v>
          </cell>
          <cell r="C13">
            <v>42887</v>
          </cell>
          <cell r="G13">
            <v>602156</v>
          </cell>
          <cell r="I13">
            <v>-189778</v>
          </cell>
          <cell r="K13">
            <v>0</v>
          </cell>
          <cell r="M13">
            <v>1506064</v>
          </cell>
        </row>
        <row r="14">
          <cell r="B14">
            <v>0</v>
          </cell>
          <cell r="C14">
            <v>42917</v>
          </cell>
          <cell r="G14">
            <v>4176245</v>
          </cell>
          <cell r="I14">
            <v>-415742</v>
          </cell>
          <cell r="K14">
            <v>0</v>
          </cell>
          <cell r="M14">
            <v>12661898</v>
          </cell>
        </row>
        <row r="15">
          <cell r="B15">
            <v>2</v>
          </cell>
          <cell r="C15">
            <v>42917</v>
          </cell>
          <cell r="G15">
            <v>3991980</v>
          </cell>
          <cell r="I15">
            <v>-398582</v>
          </cell>
          <cell r="K15">
            <v>0</v>
          </cell>
          <cell r="M15">
            <v>10326875</v>
          </cell>
        </row>
        <row r="16">
          <cell r="B16">
            <v>4</v>
          </cell>
          <cell r="C16">
            <v>42917</v>
          </cell>
          <cell r="G16">
            <v>2019527</v>
          </cell>
          <cell r="I16">
            <v>-196673</v>
          </cell>
          <cell r="K16">
            <v>0</v>
          </cell>
          <cell r="M16">
            <v>4666134</v>
          </cell>
        </row>
        <row r="17">
          <cell r="B17">
            <v>15</v>
          </cell>
          <cell r="C17">
            <v>42917</v>
          </cell>
          <cell r="G17">
            <v>38253</v>
          </cell>
          <cell r="I17">
            <v>-4277</v>
          </cell>
          <cell r="K17">
            <v>0</v>
          </cell>
          <cell r="M17">
            <v>142099</v>
          </cell>
        </row>
        <row r="18">
          <cell r="B18">
            <v>16</v>
          </cell>
          <cell r="C18">
            <v>42917</v>
          </cell>
          <cell r="G18">
            <v>748931</v>
          </cell>
          <cell r="I18">
            <v>-79172</v>
          </cell>
          <cell r="K18">
            <v>0</v>
          </cell>
          <cell r="M18">
            <v>1922746</v>
          </cell>
        </row>
        <row r="19">
          <cell r="B19">
            <v>0</v>
          </cell>
          <cell r="C19">
            <v>42948</v>
          </cell>
          <cell r="G19">
            <v>4074108</v>
          </cell>
          <cell r="I19">
            <v>-587185</v>
          </cell>
          <cell r="K19">
            <v>0</v>
          </cell>
          <cell r="M19">
            <v>12185554</v>
          </cell>
        </row>
        <row r="20">
          <cell r="B20">
            <v>2</v>
          </cell>
          <cell r="C20">
            <v>42948</v>
          </cell>
          <cell r="G20">
            <v>3897817</v>
          </cell>
          <cell r="I20">
            <v>-563132</v>
          </cell>
          <cell r="K20">
            <v>0</v>
          </cell>
          <cell r="M20">
            <v>10011077</v>
          </cell>
        </row>
        <row r="21">
          <cell r="B21">
            <v>4</v>
          </cell>
          <cell r="C21">
            <v>42948</v>
          </cell>
          <cell r="G21">
            <v>2089197</v>
          </cell>
          <cell r="I21">
            <v>-294245</v>
          </cell>
          <cell r="K21">
            <v>0</v>
          </cell>
          <cell r="M21">
            <v>4705420</v>
          </cell>
        </row>
        <row r="22">
          <cell r="B22">
            <v>15</v>
          </cell>
          <cell r="C22">
            <v>42948</v>
          </cell>
          <cell r="G22">
            <v>35841</v>
          </cell>
          <cell r="I22">
            <v>-5180</v>
          </cell>
          <cell r="K22">
            <v>0</v>
          </cell>
          <cell r="M22">
            <v>132171</v>
          </cell>
        </row>
        <row r="23">
          <cell r="B23">
            <v>16</v>
          </cell>
          <cell r="C23">
            <v>42948</v>
          </cell>
          <cell r="G23">
            <v>725160</v>
          </cell>
          <cell r="I23">
            <v>-104233</v>
          </cell>
          <cell r="K23">
            <v>0</v>
          </cell>
          <cell r="M23">
            <v>1825858</v>
          </cell>
        </row>
        <row r="24">
          <cell r="B24">
            <v>0</v>
          </cell>
          <cell r="C24">
            <v>42979</v>
          </cell>
          <cell r="G24">
            <v>2766046</v>
          </cell>
          <cell r="I24">
            <v>-164082</v>
          </cell>
          <cell r="K24">
            <v>0</v>
          </cell>
          <cell r="M24">
            <v>10036825</v>
          </cell>
        </row>
        <row r="25">
          <cell r="B25">
            <v>2</v>
          </cell>
          <cell r="C25">
            <v>42979</v>
          </cell>
          <cell r="G25">
            <v>3075967</v>
          </cell>
          <cell r="I25">
            <v>-183449</v>
          </cell>
          <cell r="K25">
            <v>0</v>
          </cell>
          <cell r="M25">
            <v>9450649</v>
          </cell>
        </row>
        <row r="26">
          <cell r="B26">
            <v>4</v>
          </cell>
          <cell r="C26">
            <v>42979</v>
          </cell>
          <cell r="G26">
            <v>1679520</v>
          </cell>
          <cell r="I26">
            <v>-96993</v>
          </cell>
          <cell r="K26">
            <v>0</v>
          </cell>
          <cell r="M26">
            <v>4518823</v>
          </cell>
        </row>
        <row r="27">
          <cell r="B27">
            <v>15</v>
          </cell>
          <cell r="C27">
            <v>42979</v>
          </cell>
          <cell r="G27">
            <v>29778</v>
          </cell>
          <cell r="I27">
            <v>-1765</v>
          </cell>
          <cell r="K27">
            <v>0</v>
          </cell>
          <cell r="M27">
            <v>131617</v>
          </cell>
        </row>
        <row r="28">
          <cell r="B28">
            <v>16</v>
          </cell>
          <cell r="C28">
            <v>42979</v>
          </cell>
          <cell r="G28">
            <v>588243</v>
          </cell>
          <cell r="I28">
            <v>-34758</v>
          </cell>
          <cell r="K28">
            <v>0</v>
          </cell>
          <cell r="M28">
            <v>1801940</v>
          </cell>
        </row>
        <row r="29">
          <cell r="B29">
            <v>0</v>
          </cell>
          <cell r="C29">
            <v>43009</v>
          </cell>
          <cell r="G29">
            <v>2503044</v>
          </cell>
          <cell r="I29">
            <v>-548638</v>
          </cell>
          <cell r="K29">
            <v>0</v>
          </cell>
          <cell r="M29">
            <v>8738582</v>
          </cell>
        </row>
        <row r="30">
          <cell r="B30">
            <v>2</v>
          </cell>
          <cell r="C30">
            <v>43009</v>
          </cell>
          <cell r="G30">
            <v>2821070</v>
          </cell>
          <cell r="I30">
            <v>-617548</v>
          </cell>
          <cell r="K30">
            <v>0</v>
          </cell>
          <cell r="M30">
            <v>8337514</v>
          </cell>
        </row>
        <row r="31">
          <cell r="B31">
            <v>4</v>
          </cell>
          <cell r="C31">
            <v>43009</v>
          </cell>
          <cell r="G31">
            <v>1597329</v>
          </cell>
          <cell r="I31">
            <v>-341465</v>
          </cell>
          <cell r="K31">
            <v>0</v>
          </cell>
          <cell r="M31">
            <v>3986829</v>
          </cell>
        </row>
        <row r="32">
          <cell r="B32">
            <v>15</v>
          </cell>
          <cell r="C32">
            <v>43009</v>
          </cell>
          <cell r="G32">
            <v>29928</v>
          </cell>
          <cell r="I32">
            <v>-6562</v>
          </cell>
          <cell r="K32">
            <v>0</v>
          </cell>
          <cell r="M32">
            <v>127281</v>
          </cell>
        </row>
        <row r="33">
          <cell r="B33">
            <v>16</v>
          </cell>
          <cell r="C33">
            <v>43009</v>
          </cell>
          <cell r="G33">
            <v>556585</v>
          </cell>
          <cell r="I33">
            <v>-121297</v>
          </cell>
          <cell r="K33">
            <v>0</v>
          </cell>
          <cell r="M33">
            <v>1612658</v>
          </cell>
        </row>
        <row r="34">
          <cell r="B34">
            <v>0</v>
          </cell>
          <cell r="C34">
            <v>43040</v>
          </cell>
          <cell r="G34">
            <v>2281980</v>
          </cell>
          <cell r="I34">
            <v>68740</v>
          </cell>
          <cell r="K34">
            <v>0</v>
          </cell>
          <cell r="M34">
            <v>8584302</v>
          </cell>
        </row>
        <row r="35">
          <cell r="B35">
            <v>2</v>
          </cell>
          <cell r="C35">
            <v>43040</v>
          </cell>
          <cell r="G35">
            <v>2634821</v>
          </cell>
          <cell r="I35">
            <v>51495</v>
          </cell>
          <cell r="K35">
            <v>0</v>
          </cell>
          <cell r="M35">
            <v>8455289</v>
          </cell>
        </row>
        <row r="36">
          <cell r="B36">
            <v>4</v>
          </cell>
          <cell r="C36">
            <v>43040</v>
          </cell>
          <cell r="G36">
            <v>1570102</v>
          </cell>
          <cell r="I36">
            <v>30093</v>
          </cell>
          <cell r="K36">
            <v>0</v>
          </cell>
          <cell r="M36">
            <v>4226492</v>
          </cell>
        </row>
        <row r="37">
          <cell r="B37">
            <v>15</v>
          </cell>
          <cell r="C37">
            <v>43040</v>
          </cell>
          <cell r="G37">
            <v>30389</v>
          </cell>
          <cell r="I37">
            <v>573</v>
          </cell>
          <cell r="K37">
            <v>0</v>
          </cell>
          <cell r="M37">
            <v>135387</v>
          </cell>
        </row>
        <row r="38">
          <cell r="B38">
            <v>16</v>
          </cell>
          <cell r="C38">
            <v>43040</v>
          </cell>
          <cell r="G38">
            <v>541306</v>
          </cell>
          <cell r="I38">
            <v>10635</v>
          </cell>
          <cell r="K38">
            <v>0</v>
          </cell>
          <cell r="M38">
            <v>1639889</v>
          </cell>
        </row>
        <row r="39">
          <cell r="B39">
            <v>0</v>
          </cell>
          <cell r="C39">
            <v>43070</v>
          </cell>
          <cell r="G39">
            <v>2938285</v>
          </cell>
          <cell r="I39">
            <v>-109117</v>
          </cell>
          <cell r="K39">
            <v>0</v>
          </cell>
          <cell r="M39">
            <v>10686318</v>
          </cell>
        </row>
        <row r="40">
          <cell r="B40">
            <v>2</v>
          </cell>
          <cell r="C40">
            <v>43070</v>
          </cell>
          <cell r="G40">
            <v>2747849</v>
          </cell>
          <cell r="I40">
            <v>-96837</v>
          </cell>
          <cell r="K40">
            <v>0</v>
          </cell>
          <cell r="M40">
            <v>8577566</v>
          </cell>
        </row>
        <row r="41">
          <cell r="B41">
            <v>4</v>
          </cell>
          <cell r="C41">
            <v>43070</v>
          </cell>
          <cell r="G41">
            <v>1612481</v>
          </cell>
          <cell r="I41">
            <v>-56195</v>
          </cell>
          <cell r="K41">
            <v>0</v>
          </cell>
          <cell r="M41">
            <v>4176862</v>
          </cell>
        </row>
        <row r="42">
          <cell r="B42">
            <v>15</v>
          </cell>
          <cell r="C42">
            <v>43070</v>
          </cell>
          <cell r="G42">
            <v>30482</v>
          </cell>
          <cell r="I42">
            <v>-1098</v>
          </cell>
          <cell r="K42">
            <v>0</v>
          </cell>
          <cell r="M42">
            <v>133921</v>
          </cell>
        </row>
        <row r="43">
          <cell r="B43">
            <v>16</v>
          </cell>
          <cell r="C43">
            <v>43070</v>
          </cell>
          <cell r="G43">
            <v>531136</v>
          </cell>
          <cell r="I43">
            <v>-18747</v>
          </cell>
          <cell r="K43">
            <v>0</v>
          </cell>
          <cell r="M43">
            <v>1550244</v>
          </cell>
        </row>
        <row r="44">
          <cell r="B44">
            <v>0</v>
          </cell>
          <cell r="C44">
            <v>43101</v>
          </cell>
          <cell r="G44">
            <v>4323072</v>
          </cell>
          <cell r="I44">
            <v>457047</v>
          </cell>
          <cell r="K44">
            <v>0</v>
          </cell>
          <cell r="M44">
            <v>16073289</v>
          </cell>
        </row>
        <row r="45">
          <cell r="B45">
            <v>2</v>
          </cell>
          <cell r="C45">
            <v>43101</v>
          </cell>
          <cell r="G45">
            <v>3072865</v>
          </cell>
          <cell r="I45">
            <v>323406</v>
          </cell>
          <cell r="K45">
            <v>0</v>
          </cell>
          <cell r="M45">
            <v>9911332</v>
          </cell>
        </row>
        <row r="46">
          <cell r="B46">
            <v>4</v>
          </cell>
          <cell r="C46">
            <v>43101</v>
          </cell>
          <cell r="G46">
            <v>1534189</v>
          </cell>
          <cell r="I46">
            <v>158615</v>
          </cell>
          <cell r="K46">
            <v>0</v>
          </cell>
          <cell r="M46">
            <v>4281321</v>
          </cell>
        </row>
        <row r="47">
          <cell r="B47">
            <v>15</v>
          </cell>
          <cell r="C47">
            <v>43101</v>
          </cell>
          <cell r="G47">
            <v>24356</v>
          </cell>
          <cell r="I47">
            <v>3447</v>
          </cell>
          <cell r="K47">
            <v>0</v>
          </cell>
          <cell r="M47">
            <v>114155</v>
          </cell>
        </row>
        <row r="48">
          <cell r="B48">
            <v>16</v>
          </cell>
          <cell r="C48">
            <v>43101</v>
          </cell>
          <cell r="G48">
            <v>586934</v>
          </cell>
          <cell r="I48">
            <v>61406</v>
          </cell>
          <cell r="K48">
            <v>0</v>
          </cell>
          <cell r="M48">
            <v>1782835</v>
          </cell>
        </row>
        <row r="49">
          <cell r="B49">
            <v>0</v>
          </cell>
          <cell r="C49">
            <v>43132</v>
          </cell>
          <cell r="G49">
            <v>3259164</v>
          </cell>
          <cell r="I49">
            <v>24178</v>
          </cell>
          <cell r="K49">
            <v>0</v>
          </cell>
          <cell r="M49">
            <v>11744958</v>
          </cell>
        </row>
        <row r="50">
          <cell r="B50">
            <v>2</v>
          </cell>
          <cell r="C50">
            <v>43132</v>
          </cell>
          <cell r="G50">
            <v>2751166</v>
          </cell>
          <cell r="I50">
            <v>21324</v>
          </cell>
          <cell r="K50">
            <v>0</v>
          </cell>
          <cell r="M50">
            <v>8825962</v>
          </cell>
        </row>
        <row r="51">
          <cell r="B51">
            <v>4</v>
          </cell>
          <cell r="C51">
            <v>43132</v>
          </cell>
          <cell r="G51">
            <v>1525627</v>
          </cell>
          <cell r="I51">
            <v>11637</v>
          </cell>
          <cell r="K51">
            <v>0</v>
          </cell>
          <cell r="M51">
            <v>4105599</v>
          </cell>
        </row>
        <row r="52">
          <cell r="B52">
            <v>15</v>
          </cell>
          <cell r="C52">
            <v>43132</v>
          </cell>
          <cell r="G52">
            <v>36739</v>
          </cell>
          <cell r="I52">
            <v>18</v>
          </cell>
          <cell r="K52">
            <v>0</v>
          </cell>
          <cell r="M52">
            <v>159341</v>
          </cell>
        </row>
        <row r="53">
          <cell r="B53">
            <v>16</v>
          </cell>
          <cell r="C53">
            <v>43132</v>
          </cell>
          <cell r="G53">
            <v>544175</v>
          </cell>
          <cell r="I53">
            <v>4228</v>
          </cell>
          <cell r="K53">
            <v>0</v>
          </cell>
          <cell r="M53">
            <v>1623124</v>
          </cell>
        </row>
        <row r="54">
          <cell r="B54">
            <v>0</v>
          </cell>
          <cell r="C54">
            <v>43160</v>
          </cell>
          <cell r="G54">
            <v>2676311</v>
          </cell>
          <cell r="I54">
            <v>431877</v>
          </cell>
          <cell r="K54">
            <v>0</v>
          </cell>
          <cell r="M54">
            <v>9705373</v>
          </cell>
        </row>
        <row r="55">
          <cell r="B55">
            <v>2</v>
          </cell>
          <cell r="C55">
            <v>43160</v>
          </cell>
          <cell r="G55">
            <v>2627513</v>
          </cell>
          <cell r="I55">
            <v>413109</v>
          </cell>
          <cell r="K55">
            <v>0</v>
          </cell>
          <cell r="M55">
            <v>8705679</v>
          </cell>
        </row>
        <row r="56">
          <cell r="B56">
            <v>4</v>
          </cell>
          <cell r="C56">
            <v>43160</v>
          </cell>
          <cell r="G56">
            <v>1515655</v>
          </cell>
          <cell r="I56">
            <v>234195</v>
          </cell>
          <cell r="K56">
            <v>0</v>
          </cell>
          <cell r="M56">
            <v>4223518</v>
          </cell>
        </row>
        <row r="57">
          <cell r="B57">
            <v>15</v>
          </cell>
          <cell r="C57">
            <v>43160</v>
          </cell>
          <cell r="G57">
            <v>29960</v>
          </cell>
          <cell r="I57">
            <v>4713</v>
          </cell>
          <cell r="K57">
            <v>0</v>
          </cell>
          <cell r="M57">
            <v>136841</v>
          </cell>
        </row>
        <row r="58">
          <cell r="B58">
            <v>16</v>
          </cell>
          <cell r="C58">
            <v>43160</v>
          </cell>
          <cell r="G58">
            <v>511078</v>
          </cell>
          <cell r="I58">
            <v>79772</v>
          </cell>
          <cell r="K58">
            <v>0</v>
          </cell>
          <cell r="M58">
            <v>1638638</v>
          </cell>
        </row>
        <row r="59">
          <cell r="B59">
            <v>0</v>
          </cell>
          <cell r="C59">
            <v>43191</v>
          </cell>
          <cell r="G59">
            <v>2613999</v>
          </cell>
          <cell r="I59">
            <v>114337</v>
          </cell>
          <cell r="K59">
            <v>0</v>
          </cell>
          <cell r="M59">
            <v>9192616</v>
          </cell>
        </row>
        <row r="60">
          <cell r="B60">
            <v>2</v>
          </cell>
          <cell r="C60">
            <v>43191</v>
          </cell>
          <cell r="G60">
            <v>2683647</v>
          </cell>
          <cell r="I60">
            <v>114054</v>
          </cell>
          <cell r="K60">
            <v>0</v>
          </cell>
          <cell r="M60">
            <v>8531638</v>
          </cell>
        </row>
        <row r="61">
          <cell r="B61">
            <v>4</v>
          </cell>
          <cell r="C61">
            <v>43191</v>
          </cell>
          <cell r="G61">
            <v>1527323</v>
          </cell>
          <cell r="I61">
            <v>62914</v>
          </cell>
          <cell r="K61">
            <v>0</v>
          </cell>
          <cell r="M61">
            <v>4072833</v>
          </cell>
        </row>
        <row r="62">
          <cell r="B62">
            <v>15</v>
          </cell>
          <cell r="C62">
            <v>43191</v>
          </cell>
          <cell r="G62">
            <v>29777</v>
          </cell>
          <cell r="I62">
            <v>1257</v>
          </cell>
          <cell r="K62">
            <v>0</v>
          </cell>
          <cell r="M62">
            <v>132847</v>
          </cell>
        </row>
        <row r="63">
          <cell r="B63">
            <v>16</v>
          </cell>
          <cell r="C63">
            <v>43191</v>
          </cell>
          <cell r="G63">
            <v>526797</v>
          </cell>
          <cell r="I63">
            <v>22107</v>
          </cell>
          <cell r="K63">
            <v>0</v>
          </cell>
          <cell r="M63">
            <v>1593718</v>
          </cell>
        </row>
        <row r="64">
          <cell r="B64">
            <v>0</v>
          </cell>
          <cell r="M64">
            <v>0</v>
          </cell>
        </row>
        <row r="65">
          <cell r="B65">
            <v>2</v>
          </cell>
          <cell r="M65">
            <v>0</v>
          </cell>
        </row>
        <row r="66">
          <cell r="B66">
            <v>4</v>
          </cell>
          <cell r="M66">
            <v>0</v>
          </cell>
        </row>
        <row r="67">
          <cell r="B67">
            <v>15</v>
          </cell>
          <cell r="M67">
            <v>0</v>
          </cell>
        </row>
        <row r="68">
          <cell r="B68">
            <v>16</v>
          </cell>
          <cell r="M68">
            <v>0</v>
          </cell>
        </row>
        <row r="69">
          <cell r="B69">
            <v>0</v>
          </cell>
          <cell r="M69">
            <v>0</v>
          </cell>
        </row>
        <row r="70">
          <cell r="B70">
            <v>2</v>
          </cell>
          <cell r="M70">
            <v>0</v>
          </cell>
        </row>
        <row r="71">
          <cell r="B71">
            <v>4</v>
          </cell>
          <cell r="M71">
            <v>0</v>
          </cell>
        </row>
        <row r="72">
          <cell r="B72">
            <v>15</v>
          </cell>
          <cell r="M72">
            <v>0</v>
          </cell>
        </row>
        <row r="73">
          <cell r="B73">
            <v>16</v>
          </cell>
          <cell r="M73">
            <v>0</v>
          </cell>
        </row>
        <row r="74">
          <cell r="B74">
            <v>0</v>
          </cell>
          <cell r="M74">
            <v>0</v>
          </cell>
        </row>
        <row r="75">
          <cell r="B75">
            <v>2</v>
          </cell>
          <cell r="M75">
            <v>0</v>
          </cell>
        </row>
        <row r="76">
          <cell r="B76">
            <v>4</v>
          </cell>
          <cell r="M76">
            <v>0</v>
          </cell>
        </row>
        <row r="77">
          <cell r="B77">
            <v>15</v>
          </cell>
          <cell r="M77">
            <v>0</v>
          </cell>
        </row>
        <row r="78">
          <cell r="B78">
            <v>16</v>
          </cell>
          <cell r="M78">
            <v>0</v>
          </cell>
        </row>
        <row r="79">
          <cell r="B79">
            <v>0</v>
          </cell>
          <cell r="M79">
            <v>0</v>
          </cell>
        </row>
        <row r="80">
          <cell r="B80">
            <v>2</v>
          </cell>
          <cell r="M80">
            <v>0</v>
          </cell>
        </row>
        <row r="81">
          <cell r="B81">
            <v>4</v>
          </cell>
          <cell r="M81">
            <v>0</v>
          </cell>
        </row>
        <row r="82">
          <cell r="B82">
            <v>15</v>
          </cell>
          <cell r="M82">
            <v>0</v>
          </cell>
        </row>
        <row r="83">
          <cell r="B83">
            <v>16</v>
          </cell>
          <cell r="M83">
            <v>0</v>
          </cell>
        </row>
        <row r="84">
          <cell r="B84">
            <v>0</v>
          </cell>
          <cell r="M84">
            <v>0</v>
          </cell>
        </row>
        <row r="85">
          <cell r="B85">
            <v>2</v>
          </cell>
          <cell r="M85">
            <v>0</v>
          </cell>
        </row>
        <row r="86">
          <cell r="B86">
            <v>4</v>
          </cell>
          <cell r="M86">
            <v>0</v>
          </cell>
        </row>
        <row r="87">
          <cell r="B87">
            <v>15</v>
          </cell>
          <cell r="M87">
            <v>0</v>
          </cell>
        </row>
        <row r="88">
          <cell r="B88">
            <v>16</v>
          </cell>
          <cell r="M88">
            <v>0</v>
          </cell>
        </row>
        <row r="89">
          <cell r="B89">
            <v>0</v>
          </cell>
          <cell r="M89">
            <v>0</v>
          </cell>
        </row>
        <row r="90">
          <cell r="B90">
            <v>2</v>
          </cell>
          <cell r="M90">
            <v>0</v>
          </cell>
        </row>
        <row r="91">
          <cell r="B91">
            <v>4</v>
          </cell>
          <cell r="M91">
            <v>0</v>
          </cell>
        </row>
        <row r="92">
          <cell r="B92">
            <v>15</v>
          </cell>
          <cell r="M92">
            <v>0</v>
          </cell>
        </row>
        <row r="93">
          <cell r="B93">
            <v>16</v>
          </cell>
          <cell r="M93">
            <v>0</v>
          </cell>
        </row>
        <row r="94">
          <cell r="B94">
            <v>0</v>
          </cell>
          <cell r="M94">
            <v>0</v>
          </cell>
        </row>
        <row r="95">
          <cell r="B95">
            <v>2</v>
          </cell>
          <cell r="M95">
            <v>0</v>
          </cell>
        </row>
        <row r="96">
          <cell r="B96">
            <v>4</v>
          </cell>
          <cell r="M96">
            <v>0</v>
          </cell>
        </row>
        <row r="97">
          <cell r="B97">
            <v>15</v>
          </cell>
          <cell r="M97">
            <v>0</v>
          </cell>
        </row>
        <row r="98">
          <cell r="B98">
            <v>16</v>
          </cell>
          <cell r="M98">
            <v>0</v>
          </cell>
        </row>
        <row r="99">
          <cell r="B99">
            <v>0</v>
          </cell>
          <cell r="M99">
            <v>0</v>
          </cell>
        </row>
        <row r="100">
          <cell r="B100">
            <v>2</v>
          </cell>
          <cell r="M100">
            <v>0</v>
          </cell>
        </row>
        <row r="101">
          <cell r="B101">
            <v>4</v>
          </cell>
          <cell r="M101">
            <v>0</v>
          </cell>
        </row>
        <row r="102">
          <cell r="B102">
            <v>15</v>
          </cell>
          <cell r="M102">
            <v>0</v>
          </cell>
        </row>
        <row r="103">
          <cell r="B103">
            <v>16</v>
          </cell>
          <cell r="M103">
            <v>0</v>
          </cell>
        </row>
        <row r="104">
          <cell r="B104">
            <v>0</v>
          </cell>
          <cell r="M104">
            <v>0</v>
          </cell>
        </row>
        <row r="105">
          <cell r="B105">
            <v>2</v>
          </cell>
          <cell r="M105">
            <v>0</v>
          </cell>
        </row>
        <row r="106">
          <cell r="B106">
            <v>4</v>
          </cell>
          <cell r="M106">
            <v>0</v>
          </cell>
        </row>
        <row r="107">
          <cell r="B107">
            <v>15</v>
          </cell>
          <cell r="M107">
            <v>0</v>
          </cell>
        </row>
        <row r="108">
          <cell r="B108">
            <v>16</v>
          </cell>
          <cell r="M108">
            <v>0</v>
          </cell>
        </row>
        <row r="109">
          <cell r="B109">
            <v>0</v>
          </cell>
          <cell r="M109">
            <v>0</v>
          </cell>
        </row>
        <row r="110">
          <cell r="B110">
            <v>2</v>
          </cell>
          <cell r="M110">
            <v>0</v>
          </cell>
        </row>
        <row r="111">
          <cell r="B111">
            <v>4</v>
          </cell>
          <cell r="M111">
            <v>0</v>
          </cell>
        </row>
        <row r="112">
          <cell r="B112">
            <v>15</v>
          </cell>
          <cell r="M112">
            <v>0</v>
          </cell>
        </row>
        <row r="113">
          <cell r="B113">
            <v>16</v>
          </cell>
          <cell r="M113">
            <v>0</v>
          </cell>
        </row>
        <row r="114">
          <cell r="B114">
            <v>0</v>
          </cell>
          <cell r="M114">
            <v>0</v>
          </cell>
        </row>
        <row r="115">
          <cell r="B115">
            <v>2</v>
          </cell>
          <cell r="M115">
            <v>0</v>
          </cell>
        </row>
        <row r="116">
          <cell r="B116">
            <v>4</v>
          </cell>
          <cell r="M116">
            <v>0</v>
          </cell>
        </row>
        <row r="117">
          <cell r="B117">
            <v>15</v>
          </cell>
          <cell r="M117">
            <v>0</v>
          </cell>
        </row>
        <row r="118">
          <cell r="B118">
            <v>16</v>
          </cell>
          <cell r="M118">
            <v>0</v>
          </cell>
        </row>
        <row r="119">
          <cell r="B119">
            <v>0</v>
          </cell>
          <cell r="M119">
            <v>0</v>
          </cell>
        </row>
        <row r="120">
          <cell r="B120">
            <v>2</v>
          </cell>
          <cell r="M120">
            <v>0</v>
          </cell>
        </row>
        <row r="121">
          <cell r="B121">
            <v>4</v>
          </cell>
          <cell r="M121">
            <v>0</v>
          </cell>
        </row>
        <row r="122">
          <cell r="B122">
            <v>15</v>
          </cell>
          <cell r="M122">
            <v>0</v>
          </cell>
        </row>
        <row r="123">
          <cell r="B123">
            <v>16</v>
          </cell>
          <cell r="M123">
            <v>0</v>
          </cell>
        </row>
        <row r="124">
          <cell r="B124">
            <v>0</v>
          </cell>
          <cell r="M124">
            <v>0</v>
          </cell>
        </row>
        <row r="125">
          <cell r="B125">
            <v>2</v>
          </cell>
          <cell r="M125">
            <v>0</v>
          </cell>
        </row>
        <row r="126">
          <cell r="B126">
            <v>4</v>
          </cell>
          <cell r="M126">
            <v>0</v>
          </cell>
        </row>
        <row r="127">
          <cell r="B127">
            <v>15</v>
          </cell>
          <cell r="M127">
            <v>0</v>
          </cell>
        </row>
        <row r="128">
          <cell r="B128">
            <v>16</v>
          </cell>
          <cell r="M128">
            <v>0</v>
          </cell>
        </row>
        <row r="129">
          <cell r="B129">
            <v>0</v>
          </cell>
          <cell r="M129">
            <v>0</v>
          </cell>
        </row>
        <row r="130">
          <cell r="B130">
            <v>2</v>
          </cell>
          <cell r="M130">
            <v>0</v>
          </cell>
        </row>
        <row r="131">
          <cell r="B131">
            <v>4</v>
          </cell>
          <cell r="M131">
            <v>0</v>
          </cell>
        </row>
        <row r="132">
          <cell r="B132">
            <v>15</v>
          </cell>
          <cell r="M132">
            <v>0</v>
          </cell>
        </row>
        <row r="133">
          <cell r="B133">
            <v>16</v>
          </cell>
          <cell r="M133">
            <v>0</v>
          </cell>
        </row>
        <row r="134">
          <cell r="B134">
            <v>0</v>
          </cell>
          <cell r="M134">
            <v>0</v>
          </cell>
        </row>
        <row r="135">
          <cell r="B135">
            <v>2</v>
          </cell>
          <cell r="M135">
            <v>0</v>
          </cell>
        </row>
        <row r="136">
          <cell r="B136">
            <v>4</v>
          </cell>
          <cell r="M136">
            <v>0</v>
          </cell>
        </row>
        <row r="137">
          <cell r="B137">
            <v>15</v>
          </cell>
          <cell r="M137">
            <v>0</v>
          </cell>
        </row>
        <row r="138">
          <cell r="B138">
            <v>16</v>
          </cell>
          <cell r="M138">
            <v>0</v>
          </cell>
        </row>
        <row r="139">
          <cell r="B139">
            <v>0</v>
          </cell>
          <cell r="M139">
            <v>0</v>
          </cell>
        </row>
        <row r="140">
          <cell r="B140">
            <v>2</v>
          </cell>
          <cell r="M140">
            <v>0</v>
          </cell>
        </row>
        <row r="141">
          <cell r="B141">
            <v>4</v>
          </cell>
          <cell r="M141">
            <v>0</v>
          </cell>
        </row>
        <row r="142">
          <cell r="B142">
            <v>15</v>
          </cell>
          <cell r="M142">
            <v>0</v>
          </cell>
        </row>
        <row r="143">
          <cell r="B143">
            <v>16</v>
          </cell>
          <cell r="M143">
            <v>0</v>
          </cell>
        </row>
        <row r="144">
          <cell r="B144">
            <v>0</v>
          </cell>
          <cell r="M144">
            <v>0</v>
          </cell>
        </row>
        <row r="145">
          <cell r="B145">
            <v>2</v>
          </cell>
          <cell r="M145">
            <v>0</v>
          </cell>
        </row>
        <row r="146">
          <cell r="B146">
            <v>4</v>
          </cell>
          <cell r="M146">
            <v>0</v>
          </cell>
        </row>
        <row r="147">
          <cell r="B147">
            <v>15</v>
          </cell>
          <cell r="M147">
            <v>0</v>
          </cell>
        </row>
        <row r="148">
          <cell r="B148">
            <v>16</v>
          </cell>
          <cell r="M148">
            <v>0</v>
          </cell>
        </row>
        <row r="149">
          <cell r="B149">
            <v>0</v>
          </cell>
          <cell r="M149">
            <v>0</v>
          </cell>
        </row>
        <row r="150">
          <cell r="B150">
            <v>2</v>
          </cell>
          <cell r="M150">
            <v>0</v>
          </cell>
        </row>
        <row r="151">
          <cell r="B151">
            <v>4</v>
          </cell>
          <cell r="M151">
            <v>0</v>
          </cell>
        </row>
        <row r="152">
          <cell r="B152">
            <v>15</v>
          </cell>
          <cell r="M152">
            <v>0</v>
          </cell>
        </row>
        <row r="153">
          <cell r="B153">
            <v>16</v>
          </cell>
          <cell r="M153">
            <v>0</v>
          </cell>
        </row>
        <row r="154">
          <cell r="B154">
            <v>0</v>
          </cell>
          <cell r="M154">
            <v>0</v>
          </cell>
        </row>
        <row r="155">
          <cell r="B155">
            <v>2</v>
          </cell>
          <cell r="M155">
            <v>0</v>
          </cell>
        </row>
        <row r="156">
          <cell r="B156">
            <v>4</v>
          </cell>
          <cell r="M156">
            <v>0</v>
          </cell>
        </row>
        <row r="157">
          <cell r="B157">
            <v>15</v>
          </cell>
          <cell r="M157">
            <v>0</v>
          </cell>
        </row>
        <row r="158">
          <cell r="B158">
            <v>16</v>
          </cell>
          <cell r="M158">
            <v>0</v>
          </cell>
        </row>
        <row r="159">
          <cell r="B159">
            <v>0</v>
          </cell>
          <cell r="M159">
            <v>0</v>
          </cell>
        </row>
        <row r="160">
          <cell r="B160">
            <v>2</v>
          </cell>
          <cell r="M160">
            <v>0</v>
          </cell>
        </row>
        <row r="161">
          <cell r="B161">
            <v>4</v>
          </cell>
          <cell r="M161">
            <v>0</v>
          </cell>
        </row>
        <row r="162">
          <cell r="B162">
            <v>15</v>
          </cell>
          <cell r="M162">
            <v>0</v>
          </cell>
        </row>
        <row r="163">
          <cell r="B163">
            <v>16</v>
          </cell>
          <cell r="M163">
            <v>0</v>
          </cell>
        </row>
        <row r="164">
          <cell r="B164">
            <v>0</v>
          </cell>
          <cell r="M164">
            <v>0</v>
          </cell>
        </row>
        <row r="165">
          <cell r="B165">
            <v>2</v>
          </cell>
          <cell r="M165">
            <v>0</v>
          </cell>
        </row>
        <row r="166">
          <cell r="B166">
            <v>4</v>
          </cell>
          <cell r="M166">
            <v>0</v>
          </cell>
        </row>
        <row r="167">
          <cell r="B167">
            <v>15</v>
          </cell>
          <cell r="M167">
            <v>0</v>
          </cell>
        </row>
        <row r="168">
          <cell r="B168">
            <v>16</v>
          </cell>
          <cell r="M168">
            <v>0</v>
          </cell>
        </row>
        <row r="169">
          <cell r="B169">
            <v>0</v>
          </cell>
          <cell r="M169">
            <v>0</v>
          </cell>
        </row>
        <row r="170">
          <cell r="B170">
            <v>2</v>
          </cell>
          <cell r="M170">
            <v>0</v>
          </cell>
        </row>
        <row r="171">
          <cell r="B171">
            <v>4</v>
          </cell>
          <cell r="M171">
            <v>0</v>
          </cell>
        </row>
        <row r="172">
          <cell r="B172">
            <v>15</v>
          </cell>
          <cell r="M172">
            <v>0</v>
          </cell>
        </row>
        <row r="173">
          <cell r="B173">
            <v>16</v>
          </cell>
          <cell r="M173">
            <v>0</v>
          </cell>
        </row>
        <row r="174">
          <cell r="B174">
            <v>0</v>
          </cell>
          <cell r="M174">
            <v>0</v>
          </cell>
        </row>
        <row r="175">
          <cell r="B175">
            <v>2</v>
          </cell>
          <cell r="M175">
            <v>0</v>
          </cell>
        </row>
        <row r="176">
          <cell r="B176">
            <v>4</v>
          </cell>
          <cell r="M176">
            <v>0</v>
          </cell>
        </row>
        <row r="177">
          <cell r="B177">
            <v>15</v>
          </cell>
          <cell r="M177">
            <v>0</v>
          </cell>
        </row>
        <row r="178">
          <cell r="B178">
            <v>16</v>
          </cell>
          <cell r="M178">
            <v>0</v>
          </cell>
        </row>
        <row r="179">
          <cell r="B179">
            <v>0</v>
          </cell>
          <cell r="M179">
            <v>0</v>
          </cell>
        </row>
        <row r="180">
          <cell r="B180">
            <v>2</v>
          </cell>
          <cell r="M180">
            <v>0</v>
          </cell>
        </row>
        <row r="181">
          <cell r="B181">
            <v>4</v>
          </cell>
          <cell r="M181">
            <v>0</v>
          </cell>
        </row>
        <row r="182">
          <cell r="B182">
            <v>15</v>
          </cell>
          <cell r="M182">
            <v>0</v>
          </cell>
        </row>
        <row r="183">
          <cell r="B183">
            <v>16</v>
          </cell>
          <cell r="M183">
            <v>0</v>
          </cell>
        </row>
        <row r="184">
          <cell r="B184">
            <v>0</v>
          </cell>
          <cell r="M184">
            <v>0</v>
          </cell>
        </row>
        <row r="185">
          <cell r="B185">
            <v>2</v>
          </cell>
          <cell r="M185">
            <v>0</v>
          </cell>
        </row>
        <row r="186">
          <cell r="B186">
            <v>4</v>
          </cell>
          <cell r="M186">
            <v>0</v>
          </cell>
        </row>
        <row r="187">
          <cell r="B187">
            <v>15</v>
          </cell>
          <cell r="M187">
            <v>0</v>
          </cell>
        </row>
        <row r="188">
          <cell r="B188">
            <v>16</v>
          </cell>
          <cell r="M188">
            <v>0</v>
          </cell>
        </row>
        <row r="189">
          <cell r="B189">
            <v>0</v>
          </cell>
          <cell r="M189">
            <v>0</v>
          </cell>
        </row>
        <row r="190">
          <cell r="B190">
            <v>2</v>
          </cell>
          <cell r="M190">
            <v>0</v>
          </cell>
        </row>
        <row r="191">
          <cell r="B191">
            <v>4</v>
          </cell>
          <cell r="M191">
            <v>0</v>
          </cell>
        </row>
        <row r="192">
          <cell r="B192">
            <v>15</v>
          </cell>
          <cell r="M192">
            <v>0</v>
          </cell>
        </row>
        <row r="193">
          <cell r="B193">
            <v>16</v>
          </cell>
          <cell r="M193">
            <v>0</v>
          </cell>
        </row>
        <row r="194">
          <cell r="B194">
            <v>0</v>
          </cell>
          <cell r="M194">
            <v>0</v>
          </cell>
        </row>
        <row r="195">
          <cell r="B195">
            <v>2</v>
          </cell>
          <cell r="M195">
            <v>0</v>
          </cell>
        </row>
        <row r="196">
          <cell r="B196">
            <v>4</v>
          </cell>
          <cell r="M196">
            <v>0</v>
          </cell>
        </row>
        <row r="197">
          <cell r="B197">
            <v>15</v>
          </cell>
          <cell r="M197">
            <v>0</v>
          </cell>
        </row>
        <row r="198">
          <cell r="B198">
            <v>16</v>
          </cell>
          <cell r="M198">
            <v>0</v>
          </cell>
        </row>
        <row r="199">
          <cell r="B199">
            <v>0</v>
          </cell>
          <cell r="M199">
            <v>0</v>
          </cell>
        </row>
        <row r="200">
          <cell r="B200">
            <v>2</v>
          </cell>
          <cell r="M200">
            <v>0</v>
          </cell>
        </row>
        <row r="201">
          <cell r="B201">
            <v>4</v>
          </cell>
          <cell r="M201">
            <v>0</v>
          </cell>
        </row>
        <row r="202">
          <cell r="B202">
            <v>15</v>
          </cell>
          <cell r="M202">
            <v>0</v>
          </cell>
        </row>
        <row r="203">
          <cell r="B203">
            <v>16</v>
          </cell>
          <cell r="M203">
            <v>0</v>
          </cell>
        </row>
        <row r="204">
          <cell r="B204">
            <v>0</v>
          </cell>
          <cell r="M204">
            <v>0</v>
          </cell>
        </row>
        <row r="205">
          <cell r="B205">
            <v>2</v>
          </cell>
          <cell r="M205">
            <v>0</v>
          </cell>
        </row>
        <row r="206">
          <cell r="B206">
            <v>4</v>
          </cell>
          <cell r="M206">
            <v>0</v>
          </cell>
        </row>
        <row r="207">
          <cell r="B207">
            <v>15</v>
          </cell>
          <cell r="M207">
            <v>0</v>
          </cell>
        </row>
        <row r="208">
          <cell r="B208">
            <v>16</v>
          </cell>
          <cell r="M208">
            <v>0</v>
          </cell>
        </row>
        <row r="209">
          <cell r="B209">
            <v>0</v>
          </cell>
          <cell r="M209">
            <v>0</v>
          </cell>
        </row>
        <row r="210">
          <cell r="B210">
            <v>2</v>
          </cell>
          <cell r="M210">
            <v>0</v>
          </cell>
        </row>
        <row r="211">
          <cell r="B211">
            <v>4</v>
          </cell>
          <cell r="M211">
            <v>0</v>
          </cell>
        </row>
        <row r="212">
          <cell r="B212">
            <v>15</v>
          </cell>
          <cell r="M212">
            <v>0</v>
          </cell>
        </row>
        <row r="213">
          <cell r="B213">
            <v>16</v>
          </cell>
          <cell r="M213">
            <v>0</v>
          </cell>
        </row>
        <row r="214">
          <cell r="B214">
            <v>0</v>
          </cell>
          <cell r="M214">
            <v>0</v>
          </cell>
        </row>
        <row r="215">
          <cell r="B215">
            <v>2</v>
          </cell>
          <cell r="M215">
            <v>0</v>
          </cell>
        </row>
        <row r="216">
          <cell r="B216">
            <v>4</v>
          </cell>
          <cell r="M216">
            <v>0</v>
          </cell>
        </row>
        <row r="217">
          <cell r="B217">
            <v>15</v>
          </cell>
          <cell r="M217">
            <v>0</v>
          </cell>
        </row>
        <row r="218">
          <cell r="B218">
            <v>16</v>
          </cell>
          <cell r="M218">
            <v>0</v>
          </cell>
        </row>
        <row r="219">
          <cell r="B219">
            <v>0</v>
          </cell>
          <cell r="M219">
            <v>0</v>
          </cell>
        </row>
        <row r="220">
          <cell r="B220">
            <v>2</v>
          </cell>
          <cell r="M220">
            <v>0</v>
          </cell>
        </row>
        <row r="221">
          <cell r="B221">
            <v>4</v>
          </cell>
          <cell r="M221">
            <v>0</v>
          </cell>
        </row>
        <row r="222">
          <cell r="B222">
            <v>15</v>
          </cell>
          <cell r="M222">
            <v>0</v>
          </cell>
        </row>
        <row r="223">
          <cell r="B223">
            <v>16</v>
          </cell>
          <cell r="M223">
            <v>0</v>
          </cell>
        </row>
        <row r="224">
          <cell r="B224">
            <v>0</v>
          </cell>
          <cell r="M224">
            <v>0</v>
          </cell>
        </row>
        <row r="225">
          <cell r="B225">
            <v>2</v>
          </cell>
          <cell r="M225">
            <v>0</v>
          </cell>
        </row>
        <row r="226">
          <cell r="B226">
            <v>4</v>
          </cell>
          <cell r="M226">
            <v>0</v>
          </cell>
        </row>
        <row r="227">
          <cell r="B227">
            <v>15</v>
          </cell>
          <cell r="M227">
            <v>0</v>
          </cell>
        </row>
        <row r="228">
          <cell r="B228">
            <v>16</v>
          </cell>
          <cell r="M228">
            <v>0</v>
          </cell>
        </row>
        <row r="229">
          <cell r="B229">
            <v>0</v>
          </cell>
          <cell r="M229">
            <v>0</v>
          </cell>
        </row>
        <row r="230">
          <cell r="B230">
            <v>2</v>
          </cell>
          <cell r="M230">
            <v>0</v>
          </cell>
        </row>
        <row r="231">
          <cell r="B231">
            <v>4</v>
          </cell>
          <cell r="M231">
            <v>0</v>
          </cell>
        </row>
        <row r="232">
          <cell r="B232">
            <v>15</v>
          </cell>
          <cell r="M232">
            <v>0</v>
          </cell>
        </row>
        <row r="233">
          <cell r="B233">
            <v>16</v>
          </cell>
          <cell r="M233">
            <v>0</v>
          </cell>
        </row>
        <row r="234">
          <cell r="B234">
            <v>0</v>
          </cell>
          <cell r="M234">
            <v>0</v>
          </cell>
        </row>
        <row r="235">
          <cell r="B235">
            <v>2</v>
          </cell>
          <cell r="M235">
            <v>0</v>
          </cell>
        </row>
        <row r="236">
          <cell r="B236">
            <v>4</v>
          </cell>
          <cell r="M236">
            <v>0</v>
          </cell>
        </row>
        <row r="237">
          <cell r="B237">
            <v>15</v>
          </cell>
          <cell r="M237">
            <v>0</v>
          </cell>
        </row>
        <row r="238">
          <cell r="B238">
            <v>16</v>
          </cell>
          <cell r="M238">
            <v>0</v>
          </cell>
        </row>
        <row r="239">
          <cell r="B239">
            <v>0</v>
          </cell>
          <cell r="M239">
            <v>0</v>
          </cell>
        </row>
        <row r="240">
          <cell r="B240">
            <v>2</v>
          </cell>
          <cell r="M240">
            <v>0</v>
          </cell>
        </row>
        <row r="241">
          <cell r="B241">
            <v>4</v>
          </cell>
          <cell r="M241">
            <v>0</v>
          </cell>
        </row>
        <row r="242">
          <cell r="B242">
            <v>15</v>
          </cell>
          <cell r="M242">
            <v>0</v>
          </cell>
        </row>
        <row r="243">
          <cell r="B243">
            <v>16</v>
          </cell>
          <cell r="M243">
            <v>0</v>
          </cell>
        </row>
        <row r="244">
          <cell r="B244">
            <v>0</v>
          </cell>
          <cell r="M244">
            <v>0</v>
          </cell>
        </row>
        <row r="245">
          <cell r="B245">
            <v>2</v>
          </cell>
          <cell r="M245">
            <v>0</v>
          </cell>
        </row>
        <row r="246">
          <cell r="B246">
            <v>4</v>
          </cell>
          <cell r="M246">
            <v>0</v>
          </cell>
        </row>
        <row r="247">
          <cell r="B247">
            <v>15</v>
          </cell>
          <cell r="M247">
            <v>0</v>
          </cell>
        </row>
        <row r="248">
          <cell r="B248">
            <v>16</v>
          </cell>
          <cell r="M248">
            <v>0</v>
          </cell>
        </row>
        <row r="249">
          <cell r="B249">
            <v>0</v>
          </cell>
          <cell r="M249">
            <v>0</v>
          </cell>
        </row>
        <row r="250">
          <cell r="B250">
            <v>2</v>
          </cell>
          <cell r="M250">
            <v>0</v>
          </cell>
        </row>
        <row r="251">
          <cell r="B251">
            <v>4</v>
          </cell>
          <cell r="M251">
            <v>0</v>
          </cell>
        </row>
        <row r="252">
          <cell r="B252">
            <v>15</v>
          </cell>
          <cell r="M252">
            <v>0</v>
          </cell>
        </row>
        <row r="253">
          <cell r="B253">
            <v>16</v>
          </cell>
          <cell r="M253">
            <v>0</v>
          </cell>
        </row>
        <row r="254">
          <cell r="B254">
            <v>0</v>
          </cell>
          <cell r="M254">
            <v>0</v>
          </cell>
        </row>
        <row r="255">
          <cell r="B255">
            <v>2</v>
          </cell>
          <cell r="M255">
            <v>0</v>
          </cell>
        </row>
        <row r="256">
          <cell r="B256">
            <v>4</v>
          </cell>
          <cell r="M256">
            <v>0</v>
          </cell>
        </row>
        <row r="257">
          <cell r="B257">
            <v>15</v>
          </cell>
          <cell r="M257">
            <v>0</v>
          </cell>
        </row>
        <row r="258">
          <cell r="B258">
            <v>16</v>
          </cell>
          <cell r="M258">
            <v>0</v>
          </cell>
        </row>
        <row r="259">
          <cell r="B259">
            <v>0</v>
          </cell>
          <cell r="M259">
            <v>0</v>
          </cell>
        </row>
        <row r="260">
          <cell r="B260">
            <v>2</v>
          </cell>
          <cell r="M260">
            <v>0</v>
          </cell>
        </row>
        <row r="261">
          <cell r="B261">
            <v>4</v>
          </cell>
          <cell r="M261">
            <v>0</v>
          </cell>
        </row>
        <row r="262">
          <cell r="B262">
            <v>15</v>
          </cell>
          <cell r="M262">
            <v>0</v>
          </cell>
        </row>
        <row r="263">
          <cell r="B263">
            <v>16</v>
          </cell>
          <cell r="M263">
            <v>0</v>
          </cell>
        </row>
        <row r="264">
          <cell r="B264">
            <v>0</v>
          </cell>
          <cell r="M264">
            <v>0</v>
          </cell>
        </row>
        <row r="265">
          <cell r="B265">
            <v>2</v>
          </cell>
          <cell r="M265">
            <v>0</v>
          </cell>
        </row>
        <row r="266">
          <cell r="B266">
            <v>4</v>
          </cell>
          <cell r="M266">
            <v>0</v>
          </cell>
        </row>
        <row r="267">
          <cell r="B267">
            <v>15</v>
          </cell>
          <cell r="M267">
            <v>0</v>
          </cell>
        </row>
        <row r="268">
          <cell r="B268">
            <v>16</v>
          </cell>
          <cell r="M268">
            <v>0</v>
          </cell>
        </row>
        <row r="269">
          <cell r="B269">
            <v>0</v>
          </cell>
          <cell r="M269">
            <v>0</v>
          </cell>
        </row>
        <row r="270">
          <cell r="B270">
            <v>2</v>
          </cell>
          <cell r="M270">
            <v>0</v>
          </cell>
        </row>
        <row r="271">
          <cell r="B271">
            <v>4</v>
          </cell>
          <cell r="M271">
            <v>0</v>
          </cell>
        </row>
        <row r="272">
          <cell r="B272">
            <v>15</v>
          </cell>
          <cell r="M272">
            <v>0</v>
          </cell>
        </row>
        <row r="273">
          <cell r="B273">
            <v>16</v>
          </cell>
          <cell r="M273">
            <v>0</v>
          </cell>
        </row>
        <row r="274">
          <cell r="B274">
            <v>0</v>
          </cell>
          <cell r="M274">
            <v>0</v>
          </cell>
        </row>
        <row r="275">
          <cell r="B275">
            <v>2</v>
          </cell>
          <cell r="M275">
            <v>0</v>
          </cell>
        </row>
        <row r="276">
          <cell r="B276">
            <v>4</v>
          </cell>
          <cell r="M276">
            <v>0</v>
          </cell>
        </row>
        <row r="277">
          <cell r="B277">
            <v>15</v>
          </cell>
          <cell r="M277">
            <v>0</v>
          </cell>
        </row>
        <row r="278">
          <cell r="B278">
            <v>16</v>
          </cell>
          <cell r="M278">
            <v>0</v>
          </cell>
        </row>
        <row r="279">
          <cell r="B279">
            <v>0</v>
          </cell>
          <cell r="M279">
            <v>0</v>
          </cell>
        </row>
        <row r="280">
          <cell r="B280">
            <v>2</v>
          </cell>
          <cell r="M280">
            <v>0</v>
          </cell>
        </row>
        <row r="281">
          <cell r="B281">
            <v>4</v>
          </cell>
          <cell r="M281">
            <v>0</v>
          </cell>
        </row>
        <row r="282">
          <cell r="B282">
            <v>15</v>
          </cell>
          <cell r="M282">
            <v>0</v>
          </cell>
        </row>
        <row r="283">
          <cell r="B283">
            <v>16</v>
          </cell>
          <cell r="M283">
            <v>0</v>
          </cell>
        </row>
        <row r="284">
          <cell r="B284">
            <v>0</v>
          </cell>
          <cell r="M284">
            <v>0</v>
          </cell>
        </row>
        <row r="285">
          <cell r="B285">
            <v>2</v>
          </cell>
          <cell r="M285">
            <v>0</v>
          </cell>
        </row>
        <row r="286">
          <cell r="B286">
            <v>4</v>
          </cell>
          <cell r="M286">
            <v>0</v>
          </cell>
        </row>
        <row r="287">
          <cell r="B287">
            <v>15</v>
          </cell>
          <cell r="M287">
            <v>0</v>
          </cell>
        </row>
        <row r="288">
          <cell r="B288">
            <v>16</v>
          </cell>
          <cell r="M288">
            <v>0</v>
          </cell>
        </row>
        <row r="289">
          <cell r="B289">
            <v>0</v>
          </cell>
          <cell r="M289">
            <v>0</v>
          </cell>
        </row>
        <row r="290">
          <cell r="B290">
            <v>2</v>
          </cell>
          <cell r="M290">
            <v>0</v>
          </cell>
        </row>
        <row r="291">
          <cell r="B291">
            <v>4</v>
          </cell>
          <cell r="M291">
            <v>0</v>
          </cell>
        </row>
        <row r="292">
          <cell r="B292">
            <v>15</v>
          </cell>
          <cell r="M292">
            <v>0</v>
          </cell>
        </row>
        <row r="293">
          <cell r="B293">
            <v>16</v>
          </cell>
          <cell r="M293">
            <v>0</v>
          </cell>
        </row>
        <row r="294">
          <cell r="B294">
            <v>0</v>
          </cell>
          <cell r="M294">
            <v>0</v>
          </cell>
        </row>
        <row r="295">
          <cell r="B295">
            <v>2</v>
          </cell>
          <cell r="M295">
            <v>0</v>
          </cell>
        </row>
        <row r="296">
          <cell r="B296">
            <v>4</v>
          </cell>
          <cell r="M296">
            <v>0</v>
          </cell>
        </row>
        <row r="297">
          <cell r="B297">
            <v>15</v>
          </cell>
          <cell r="M297">
            <v>0</v>
          </cell>
        </row>
        <row r="298">
          <cell r="B298">
            <v>16</v>
          </cell>
          <cell r="M298">
            <v>0</v>
          </cell>
        </row>
        <row r="299">
          <cell r="B299">
            <v>0</v>
          </cell>
          <cell r="M299">
            <v>0</v>
          </cell>
        </row>
        <row r="300">
          <cell r="B300">
            <v>2</v>
          </cell>
          <cell r="M300">
            <v>0</v>
          </cell>
        </row>
        <row r="301">
          <cell r="B301">
            <v>4</v>
          </cell>
          <cell r="M301">
            <v>0</v>
          </cell>
        </row>
        <row r="302">
          <cell r="B302">
            <v>15</v>
          </cell>
          <cell r="M302">
            <v>0</v>
          </cell>
        </row>
        <row r="303">
          <cell r="B303">
            <v>16</v>
          </cell>
          <cell r="M303">
            <v>0</v>
          </cell>
        </row>
        <row r="304">
          <cell r="B304">
            <v>0</v>
          </cell>
          <cell r="M304">
            <v>0</v>
          </cell>
        </row>
        <row r="305">
          <cell r="B305">
            <v>2</v>
          </cell>
          <cell r="M305">
            <v>0</v>
          </cell>
        </row>
        <row r="306">
          <cell r="B306">
            <v>4</v>
          </cell>
          <cell r="M306">
            <v>0</v>
          </cell>
        </row>
        <row r="307">
          <cell r="B307">
            <v>15</v>
          </cell>
          <cell r="M307">
            <v>0</v>
          </cell>
        </row>
        <row r="308">
          <cell r="B308">
            <v>16</v>
          </cell>
          <cell r="M308">
            <v>0</v>
          </cell>
        </row>
        <row r="309">
          <cell r="B309">
            <v>0</v>
          </cell>
          <cell r="M309">
            <v>0</v>
          </cell>
        </row>
        <row r="310">
          <cell r="B310">
            <v>2</v>
          </cell>
          <cell r="M310">
            <v>0</v>
          </cell>
        </row>
        <row r="311">
          <cell r="B311">
            <v>4</v>
          </cell>
          <cell r="M311">
            <v>0</v>
          </cell>
        </row>
        <row r="312">
          <cell r="B312">
            <v>15</v>
          </cell>
          <cell r="M312">
            <v>0</v>
          </cell>
        </row>
        <row r="313">
          <cell r="B313">
            <v>16</v>
          </cell>
          <cell r="M313">
            <v>0</v>
          </cell>
        </row>
        <row r="314">
          <cell r="B314">
            <v>0</v>
          </cell>
          <cell r="M314">
            <v>0</v>
          </cell>
        </row>
        <row r="315">
          <cell r="B315">
            <v>2</v>
          </cell>
          <cell r="M315">
            <v>0</v>
          </cell>
        </row>
        <row r="316">
          <cell r="B316">
            <v>4</v>
          </cell>
          <cell r="M316">
            <v>0</v>
          </cell>
        </row>
        <row r="317">
          <cell r="B317">
            <v>15</v>
          </cell>
          <cell r="M317">
            <v>0</v>
          </cell>
        </row>
        <row r="318">
          <cell r="B318">
            <v>16</v>
          </cell>
          <cell r="M318">
            <v>0</v>
          </cell>
        </row>
        <row r="319">
          <cell r="B319">
            <v>0</v>
          </cell>
          <cell r="M319">
            <v>0</v>
          </cell>
        </row>
        <row r="320">
          <cell r="B320">
            <v>2</v>
          </cell>
          <cell r="M320">
            <v>0</v>
          </cell>
        </row>
        <row r="321">
          <cell r="B321">
            <v>4</v>
          </cell>
          <cell r="M321">
            <v>0</v>
          </cell>
        </row>
        <row r="322">
          <cell r="B322">
            <v>15</v>
          </cell>
          <cell r="M322">
            <v>0</v>
          </cell>
        </row>
        <row r="323">
          <cell r="B323">
            <v>16</v>
          </cell>
          <cell r="M323">
            <v>0</v>
          </cell>
        </row>
        <row r="324">
          <cell r="B324">
            <v>0</v>
          </cell>
          <cell r="M324">
            <v>0</v>
          </cell>
        </row>
        <row r="325">
          <cell r="B325">
            <v>2</v>
          </cell>
          <cell r="M325">
            <v>0</v>
          </cell>
        </row>
        <row r="326">
          <cell r="B326">
            <v>4</v>
          </cell>
          <cell r="M326">
            <v>0</v>
          </cell>
        </row>
        <row r="327">
          <cell r="B327">
            <v>15</v>
          </cell>
          <cell r="M327">
            <v>0</v>
          </cell>
        </row>
        <row r="328">
          <cell r="B328">
            <v>16</v>
          </cell>
          <cell r="M328">
            <v>0</v>
          </cell>
        </row>
        <row r="329">
          <cell r="B329">
            <v>0</v>
          </cell>
          <cell r="M329">
            <v>0</v>
          </cell>
        </row>
        <row r="330">
          <cell r="B330">
            <v>2</v>
          </cell>
          <cell r="M330">
            <v>0</v>
          </cell>
        </row>
        <row r="331">
          <cell r="B331">
            <v>4</v>
          </cell>
          <cell r="M331">
            <v>0</v>
          </cell>
        </row>
        <row r="332">
          <cell r="B332">
            <v>15</v>
          </cell>
          <cell r="M332">
            <v>0</v>
          </cell>
        </row>
        <row r="333">
          <cell r="B333">
            <v>16</v>
          </cell>
          <cell r="M333">
            <v>0</v>
          </cell>
        </row>
        <row r="334">
          <cell r="B334">
            <v>0</v>
          </cell>
          <cell r="M334">
            <v>0</v>
          </cell>
        </row>
        <row r="335">
          <cell r="B335">
            <v>2</v>
          </cell>
          <cell r="M335">
            <v>0</v>
          </cell>
        </row>
        <row r="336">
          <cell r="B336">
            <v>4</v>
          </cell>
          <cell r="M336">
            <v>0</v>
          </cell>
        </row>
        <row r="337">
          <cell r="B337">
            <v>15</v>
          </cell>
          <cell r="M337">
            <v>0</v>
          </cell>
        </row>
        <row r="338">
          <cell r="B338">
            <v>16</v>
          </cell>
          <cell r="M338">
            <v>0</v>
          </cell>
        </row>
        <row r="339">
          <cell r="B339">
            <v>0</v>
          </cell>
          <cell r="M339">
            <v>0</v>
          </cell>
        </row>
        <row r="340">
          <cell r="B340">
            <v>2</v>
          </cell>
          <cell r="M340">
            <v>0</v>
          </cell>
        </row>
        <row r="341">
          <cell r="B341">
            <v>4</v>
          </cell>
          <cell r="M341">
            <v>0</v>
          </cell>
        </row>
        <row r="342">
          <cell r="B342">
            <v>15</v>
          </cell>
          <cell r="M342">
            <v>0</v>
          </cell>
        </row>
        <row r="343">
          <cell r="B343">
            <v>16</v>
          </cell>
          <cell r="M343">
            <v>0</v>
          </cell>
        </row>
        <row r="344">
          <cell r="B344">
            <v>0</v>
          </cell>
          <cell r="M344">
            <v>0</v>
          </cell>
        </row>
        <row r="345">
          <cell r="B345">
            <v>2</v>
          </cell>
          <cell r="M345">
            <v>0</v>
          </cell>
        </row>
        <row r="346">
          <cell r="B346">
            <v>4</v>
          </cell>
          <cell r="M346">
            <v>0</v>
          </cell>
        </row>
        <row r="347">
          <cell r="B347">
            <v>15</v>
          </cell>
          <cell r="M347">
            <v>0</v>
          </cell>
        </row>
        <row r="348">
          <cell r="B348">
            <v>16</v>
          </cell>
          <cell r="M348">
            <v>0</v>
          </cell>
        </row>
        <row r="349">
          <cell r="B349">
            <v>0</v>
          </cell>
          <cell r="M349">
            <v>0</v>
          </cell>
        </row>
        <row r="350">
          <cell r="B350">
            <v>2</v>
          </cell>
          <cell r="M350">
            <v>0</v>
          </cell>
        </row>
        <row r="351">
          <cell r="B351">
            <v>4</v>
          </cell>
          <cell r="M351">
            <v>0</v>
          </cell>
        </row>
        <row r="352">
          <cell r="B352">
            <v>15</v>
          </cell>
          <cell r="M352">
            <v>0</v>
          </cell>
        </row>
        <row r="353">
          <cell r="B353">
            <v>16</v>
          </cell>
          <cell r="M353">
            <v>0</v>
          </cell>
        </row>
        <row r="354">
          <cell r="B354">
            <v>0</v>
          </cell>
          <cell r="M354">
            <v>0</v>
          </cell>
        </row>
        <row r="355">
          <cell r="B355">
            <v>2</v>
          </cell>
          <cell r="M355">
            <v>0</v>
          </cell>
        </row>
        <row r="356">
          <cell r="B356">
            <v>4</v>
          </cell>
          <cell r="M356">
            <v>0</v>
          </cell>
        </row>
        <row r="357">
          <cell r="B357">
            <v>15</v>
          </cell>
          <cell r="M357">
            <v>0</v>
          </cell>
        </row>
        <row r="358">
          <cell r="B358">
            <v>16</v>
          </cell>
          <cell r="M358">
            <v>0</v>
          </cell>
        </row>
        <row r="359">
          <cell r="B359">
            <v>0</v>
          </cell>
          <cell r="M359">
            <v>0</v>
          </cell>
        </row>
        <row r="360">
          <cell r="B360">
            <v>2</v>
          </cell>
          <cell r="M360">
            <v>0</v>
          </cell>
        </row>
        <row r="361">
          <cell r="B361">
            <v>4</v>
          </cell>
          <cell r="M361">
            <v>0</v>
          </cell>
        </row>
        <row r="362">
          <cell r="B362">
            <v>15</v>
          </cell>
          <cell r="M362">
            <v>0</v>
          </cell>
        </row>
        <row r="363">
          <cell r="B363">
            <v>16</v>
          </cell>
          <cell r="M363">
            <v>0</v>
          </cell>
        </row>
        <row r="364">
          <cell r="B364">
            <v>0</v>
          </cell>
          <cell r="M364">
            <v>0</v>
          </cell>
        </row>
        <row r="365">
          <cell r="B365">
            <v>2</v>
          </cell>
          <cell r="M365">
            <v>0</v>
          </cell>
        </row>
        <row r="366">
          <cell r="B366">
            <v>4</v>
          </cell>
          <cell r="M366">
            <v>0</v>
          </cell>
        </row>
        <row r="367">
          <cell r="B367">
            <v>15</v>
          </cell>
          <cell r="M367">
            <v>0</v>
          </cell>
        </row>
        <row r="368">
          <cell r="B368">
            <v>16</v>
          </cell>
          <cell r="M368">
            <v>0</v>
          </cell>
        </row>
        <row r="369">
          <cell r="B369">
            <v>0</v>
          </cell>
          <cell r="M369">
            <v>0</v>
          </cell>
        </row>
        <row r="370">
          <cell r="B370">
            <v>2</v>
          </cell>
          <cell r="M370">
            <v>0</v>
          </cell>
        </row>
        <row r="371">
          <cell r="B371">
            <v>4</v>
          </cell>
          <cell r="M371">
            <v>0</v>
          </cell>
        </row>
        <row r="372">
          <cell r="B372">
            <v>15</v>
          </cell>
          <cell r="M372">
            <v>0</v>
          </cell>
        </row>
        <row r="373">
          <cell r="B373">
            <v>16</v>
          </cell>
          <cell r="M373">
            <v>0</v>
          </cell>
        </row>
        <row r="374">
          <cell r="B374">
            <v>0</v>
          </cell>
          <cell r="M374">
            <v>0</v>
          </cell>
        </row>
        <row r="375">
          <cell r="B375">
            <v>2</v>
          </cell>
          <cell r="M375">
            <v>0</v>
          </cell>
        </row>
        <row r="376">
          <cell r="B376">
            <v>4</v>
          </cell>
          <cell r="M376">
            <v>0</v>
          </cell>
        </row>
        <row r="377">
          <cell r="B377">
            <v>15</v>
          </cell>
          <cell r="M377">
            <v>0</v>
          </cell>
        </row>
        <row r="378">
          <cell r="B378">
            <v>16</v>
          </cell>
          <cell r="M378">
            <v>0</v>
          </cell>
        </row>
        <row r="379">
          <cell r="B379">
            <v>0</v>
          </cell>
          <cell r="M379">
            <v>0</v>
          </cell>
        </row>
        <row r="380">
          <cell r="B380">
            <v>2</v>
          </cell>
          <cell r="M380">
            <v>0</v>
          </cell>
        </row>
        <row r="381">
          <cell r="B381">
            <v>4</v>
          </cell>
          <cell r="M381">
            <v>0</v>
          </cell>
        </row>
        <row r="382">
          <cell r="B382">
            <v>15</v>
          </cell>
          <cell r="M382">
            <v>0</v>
          </cell>
        </row>
        <row r="383">
          <cell r="B383">
            <v>16</v>
          </cell>
          <cell r="M383">
            <v>0</v>
          </cell>
        </row>
        <row r="384">
          <cell r="B384">
            <v>0</v>
          </cell>
          <cell r="M384">
            <v>0</v>
          </cell>
        </row>
        <row r="385">
          <cell r="B385">
            <v>2</v>
          </cell>
          <cell r="M385">
            <v>0</v>
          </cell>
        </row>
        <row r="386">
          <cell r="B386">
            <v>4</v>
          </cell>
          <cell r="M386">
            <v>0</v>
          </cell>
        </row>
        <row r="387">
          <cell r="B387">
            <v>15</v>
          </cell>
          <cell r="M387">
            <v>0</v>
          </cell>
        </row>
        <row r="388">
          <cell r="B388">
            <v>16</v>
          </cell>
          <cell r="M388">
            <v>0</v>
          </cell>
        </row>
        <row r="389">
          <cell r="B389">
            <v>0</v>
          </cell>
          <cell r="M389">
            <v>0</v>
          </cell>
        </row>
        <row r="390">
          <cell r="B390">
            <v>2</v>
          </cell>
          <cell r="M390">
            <v>0</v>
          </cell>
        </row>
        <row r="391">
          <cell r="B391">
            <v>4</v>
          </cell>
          <cell r="M391">
            <v>0</v>
          </cell>
        </row>
        <row r="392">
          <cell r="B392">
            <v>15</v>
          </cell>
          <cell r="M392">
            <v>0</v>
          </cell>
        </row>
        <row r="393">
          <cell r="B393">
            <v>16</v>
          </cell>
          <cell r="M393">
            <v>0</v>
          </cell>
        </row>
        <row r="394">
          <cell r="B394">
            <v>0</v>
          </cell>
          <cell r="M394">
            <v>0</v>
          </cell>
        </row>
        <row r="395">
          <cell r="B395">
            <v>2</v>
          </cell>
          <cell r="M395">
            <v>0</v>
          </cell>
        </row>
        <row r="396">
          <cell r="B396">
            <v>4</v>
          </cell>
          <cell r="M396">
            <v>0</v>
          </cell>
        </row>
        <row r="397">
          <cell r="B397">
            <v>15</v>
          </cell>
          <cell r="M397">
            <v>0</v>
          </cell>
        </row>
        <row r="398">
          <cell r="B398">
            <v>16</v>
          </cell>
          <cell r="M398">
            <v>0</v>
          </cell>
        </row>
        <row r="399">
          <cell r="B399">
            <v>0</v>
          </cell>
          <cell r="M399">
            <v>0</v>
          </cell>
        </row>
        <row r="400">
          <cell r="B400">
            <v>2</v>
          </cell>
          <cell r="M400">
            <v>0</v>
          </cell>
        </row>
        <row r="401">
          <cell r="B401">
            <v>4</v>
          </cell>
          <cell r="M401">
            <v>0</v>
          </cell>
        </row>
        <row r="402">
          <cell r="B402">
            <v>15</v>
          </cell>
          <cell r="M402">
            <v>0</v>
          </cell>
        </row>
        <row r="403">
          <cell r="B403">
            <v>16</v>
          </cell>
          <cell r="M403">
            <v>0</v>
          </cell>
        </row>
        <row r="404">
          <cell r="B404">
            <v>0</v>
          </cell>
          <cell r="M404">
            <v>0</v>
          </cell>
        </row>
        <row r="405">
          <cell r="B405">
            <v>2</v>
          </cell>
          <cell r="M405">
            <v>0</v>
          </cell>
        </row>
        <row r="406">
          <cell r="B406">
            <v>4</v>
          </cell>
          <cell r="M406">
            <v>0</v>
          </cell>
        </row>
        <row r="407">
          <cell r="B407">
            <v>15</v>
          </cell>
          <cell r="M407">
            <v>0</v>
          </cell>
        </row>
        <row r="408">
          <cell r="B408">
            <v>16</v>
          </cell>
          <cell r="M408">
            <v>0</v>
          </cell>
        </row>
        <row r="409">
          <cell r="B409">
            <v>0</v>
          </cell>
          <cell r="M409">
            <v>0</v>
          </cell>
        </row>
        <row r="410">
          <cell r="B410">
            <v>2</v>
          </cell>
          <cell r="M410">
            <v>0</v>
          </cell>
        </row>
        <row r="411">
          <cell r="B411">
            <v>4</v>
          </cell>
          <cell r="M411">
            <v>0</v>
          </cell>
        </row>
        <row r="412">
          <cell r="B412">
            <v>15</v>
          </cell>
          <cell r="M412">
            <v>0</v>
          </cell>
        </row>
        <row r="413">
          <cell r="B413">
            <v>16</v>
          </cell>
          <cell r="M413">
            <v>0</v>
          </cell>
        </row>
        <row r="414">
          <cell r="B414">
            <v>0</v>
          </cell>
          <cell r="M414">
            <v>0</v>
          </cell>
        </row>
        <row r="415">
          <cell r="B415">
            <v>2</v>
          </cell>
          <cell r="M415">
            <v>0</v>
          </cell>
        </row>
        <row r="416">
          <cell r="B416">
            <v>4</v>
          </cell>
          <cell r="M416">
            <v>0</v>
          </cell>
        </row>
        <row r="417">
          <cell r="B417">
            <v>15</v>
          </cell>
          <cell r="M417">
            <v>0</v>
          </cell>
        </row>
        <row r="418">
          <cell r="B418">
            <v>16</v>
          </cell>
          <cell r="M418">
            <v>0</v>
          </cell>
        </row>
        <row r="419">
          <cell r="B419">
            <v>0</v>
          </cell>
          <cell r="M419">
            <v>0</v>
          </cell>
        </row>
        <row r="420">
          <cell r="B420">
            <v>2</v>
          </cell>
          <cell r="M420">
            <v>0</v>
          </cell>
        </row>
        <row r="421">
          <cell r="B421">
            <v>4</v>
          </cell>
          <cell r="M421">
            <v>0</v>
          </cell>
        </row>
        <row r="422">
          <cell r="B422">
            <v>15</v>
          </cell>
          <cell r="M422">
            <v>0</v>
          </cell>
        </row>
        <row r="423">
          <cell r="B423">
            <v>16</v>
          </cell>
          <cell r="M423">
            <v>0</v>
          </cell>
        </row>
        <row r="424">
          <cell r="B424">
            <v>0</v>
          </cell>
          <cell r="M424">
            <v>0</v>
          </cell>
        </row>
        <row r="425">
          <cell r="B425">
            <v>2</v>
          </cell>
          <cell r="M425">
            <v>0</v>
          </cell>
        </row>
        <row r="426">
          <cell r="B426">
            <v>4</v>
          </cell>
          <cell r="M426">
            <v>0</v>
          </cell>
        </row>
        <row r="427">
          <cell r="B427">
            <v>15</v>
          </cell>
          <cell r="M427">
            <v>0</v>
          </cell>
        </row>
        <row r="428">
          <cell r="B428">
            <v>16</v>
          </cell>
          <cell r="M428">
            <v>0</v>
          </cell>
        </row>
        <row r="429">
          <cell r="B429">
            <v>0</v>
          </cell>
          <cell r="M429">
            <v>0</v>
          </cell>
        </row>
        <row r="430">
          <cell r="B430">
            <v>2</v>
          </cell>
          <cell r="M430">
            <v>0</v>
          </cell>
        </row>
        <row r="431">
          <cell r="B431">
            <v>4</v>
          </cell>
          <cell r="M431">
            <v>0</v>
          </cell>
        </row>
        <row r="432">
          <cell r="B432">
            <v>15</v>
          </cell>
          <cell r="M432">
            <v>0</v>
          </cell>
        </row>
        <row r="433">
          <cell r="B433">
            <v>16</v>
          </cell>
          <cell r="M433">
            <v>0</v>
          </cell>
        </row>
        <row r="434">
          <cell r="B434">
            <v>0</v>
          </cell>
          <cell r="M434">
            <v>0</v>
          </cell>
        </row>
        <row r="435">
          <cell r="B435">
            <v>2</v>
          </cell>
          <cell r="M435">
            <v>0</v>
          </cell>
        </row>
        <row r="436">
          <cell r="B436">
            <v>4</v>
          </cell>
          <cell r="M436">
            <v>0</v>
          </cell>
        </row>
        <row r="437">
          <cell r="B437">
            <v>15</v>
          </cell>
          <cell r="M437">
            <v>0</v>
          </cell>
        </row>
        <row r="438">
          <cell r="B438">
            <v>16</v>
          </cell>
          <cell r="M438">
            <v>0</v>
          </cell>
        </row>
        <row r="439">
          <cell r="B439">
            <v>0</v>
          </cell>
          <cell r="M439">
            <v>0</v>
          </cell>
        </row>
        <row r="440">
          <cell r="B440">
            <v>2</v>
          </cell>
          <cell r="M440">
            <v>0</v>
          </cell>
        </row>
        <row r="441">
          <cell r="B441">
            <v>4</v>
          </cell>
          <cell r="M441">
            <v>0</v>
          </cell>
        </row>
        <row r="442">
          <cell r="B442">
            <v>15</v>
          </cell>
          <cell r="M442">
            <v>0</v>
          </cell>
        </row>
        <row r="443">
          <cell r="B443">
            <v>16</v>
          </cell>
          <cell r="M443">
            <v>0</v>
          </cell>
        </row>
        <row r="444">
          <cell r="B444">
            <v>0</v>
          </cell>
          <cell r="M444">
            <v>0</v>
          </cell>
        </row>
        <row r="445">
          <cell r="B445">
            <v>2</v>
          </cell>
          <cell r="M445">
            <v>0</v>
          </cell>
        </row>
        <row r="446">
          <cell r="B446">
            <v>4</v>
          </cell>
          <cell r="M446">
            <v>0</v>
          </cell>
        </row>
        <row r="447">
          <cell r="B447">
            <v>15</v>
          </cell>
          <cell r="M447">
            <v>0</v>
          </cell>
        </row>
        <row r="448">
          <cell r="B448">
            <v>16</v>
          </cell>
          <cell r="M448">
            <v>0</v>
          </cell>
        </row>
        <row r="449">
          <cell r="B449">
            <v>0</v>
          </cell>
          <cell r="M449">
            <v>0</v>
          </cell>
        </row>
        <row r="450">
          <cell r="B450">
            <v>2</v>
          </cell>
          <cell r="M450">
            <v>0</v>
          </cell>
        </row>
        <row r="451">
          <cell r="B451">
            <v>4</v>
          </cell>
          <cell r="M451">
            <v>0</v>
          </cell>
        </row>
        <row r="452">
          <cell r="B452">
            <v>15</v>
          </cell>
          <cell r="M452">
            <v>0</v>
          </cell>
        </row>
        <row r="453">
          <cell r="B453">
            <v>16</v>
          </cell>
          <cell r="M453">
            <v>0</v>
          </cell>
        </row>
        <row r="454">
          <cell r="B454">
            <v>0</v>
          </cell>
          <cell r="M454">
            <v>0</v>
          </cell>
        </row>
        <row r="455">
          <cell r="B455">
            <v>2</v>
          </cell>
          <cell r="M455">
            <v>0</v>
          </cell>
        </row>
        <row r="456">
          <cell r="B456">
            <v>4</v>
          </cell>
          <cell r="M456">
            <v>0</v>
          </cell>
        </row>
        <row r="457">
          <cell r="B457">
            <v>15</v>
          </cell>
          <cell r="M457">
            <v>0</v>
          </cell>
        </row>
        <row r="458">
          <cell r="B458">
            <v>16</v>
          </cell>
          <cell r="M458">
            <v>0</v>
          </cell>
        </row>
        <row r="459">
          <cell r="B459">
            <v>0</v>
          </cell>
          <cell r="M459">
            <v>0</v>
          </cell>
        </row>
        <row r="460">
          <cell r="B460">
            <v>2</v>
          </cell>
          <cell r="M460">
            <v>0</v>
          </cell>
        </row>
        <row r="461">
          <cell r="B461">
            <v>4</v>
          </cell>
          <cell r="M461">
            <v>0</v>
          </cell>
        </row>
        <row r="462">
          <cell r="B462">
            <v>15</v>
          </cell>
          <cell r="M462">
            <v>0</v>
          </cell>
        </row>
        <row r="463">
          <cell r="B463">
            <v>16</v>
          </cell>
          <cell r="M463">
            <v>0</v>
          </cell>
        </row>
        <row r="464">
          <cell r="B464">
            <v>0</v>
          </cell>
          <cell r="M464">
            <v>0</v>
          </cell>
        </row>
        <row r="465">
          <cell r="B465">
            <v>2</v>
          </cell>
          <cell r="M465">
            <v>0</v>
          </cell>
        </row>
        <row r="466">
          <cell r="B466">
            <v>4</v>
          </cell>
          <cell r="M466">
            <v>0</v>
          </cell>
        </row>
        <row r="467">
          <cell r="B467">
            <v>15</v>
          </cell>
          <cell r="M467">
            <v>0</v>
          </cell>
        </row>
        <row r="468">
          <cell r="B468">
            <v>16</v>
          </cell>
          <cell r="M468">
            <v>0</v>
          </cell>
        </row>
        <row r="469">
          <cell r="B469">
            <v>0</v>
          </cell>
          <cell r="M469">
            <v>0</v>
          </cell>
        </row>
        <row r="470">
          <cell r="B470">
            <v>2</v>
          </cell>
          <cell r="M470">
            <v>0</v>
          </cell>
        </row>
        <row r="471">
          <cell r="B471">
            <v>4</v>
          </cell>
          <cell r="M471">
            <v>0</v>
          </cell>
        </row>
        <row r="472">
          <cell r="B472">
            <v>15</v>
          </cell>
          <cell r="M472">
            <v>0</v>
          </cell>
        </row>
        <row r="473">
          <cell r="B473">
            <v>16</v>
          </cell>
          <cell r="M473">
            <v>0</v>
          </cell>
        </row>
        <row r="474">
          <cell r="B474">
            <v>0</v>
          </cell>
          <cell r="M474">
            <v>0</v>
          </cell>
        </row>
        <row r="475">
          <cell r="B475">
            <v>2</v>
          </cell>
          <cell r="M475">
            <v>0</v>
          </cell>
        </row>
        <row r="476">
          <cell r="B476">
            <v>4</v>
          </cell>
          <cell r="M476">
            <v>0</v>
          </cell>
        </row>
        <row r="477">
          <cell r="B477">
            <v>15</v>
          </cell>
          <cell r="M477">
            <v>0</v>
          </cell>
        </row>
        <row r="478">
          <cell r="B478">
            <v>16</v>
          </cell>
          <cell r="M478">
            <v>0</v>
          </cell>
        </row>
        <row r="479">
          <cell r="B479">
            <v>0</v>
          </cell>
          <cell r="M479">
            <v>0</v>
          </cell>
        </row>
        <row r="480">
          <cell r="B480">
            <v>2</v>
          </cell>
          <cell r="M480">
            <v>0</v>
          </cell>
        </row>
        <row r="481">
          <cell r="B481">
            <v>4</v>
          </cell>
          <cell r="M481">
            <v>0</v>
          </cell>
        </row>
        <row r="482">
          <cell r="B482">
            <v>15</v>
          </cell>
          <cell r="M482">
            <v>0</v>
          </cell>
        </row>
        <row r="483">
          <cell r="B483">
            <v>16</v>
          </cell>
          <cell r="M483">
            <v>0</v>
          </cell>
        </row>
        <row r="484">
          <cell r="B484">
            <v>0</v>
          </cell>
          <cell r="M484">
            <v>0</v>
          </cell>
        </row>
        <row r="485">
          <cell r="B485">
            <v>2</v>
          </cell>
          <cell r="M485">
            <v>0</v>
          </cell>
        </row>
        <row r="486">
          <cell r="B486">
            <v>4</v>
          </cell>
          <cell r="M486">
            <v>0</v>
          </cell>
        </row>
        <row r="487">
          <cell r="B487">
            <v>15</v>
          </cell>
          <cell r="M487">
            <v>0</v>
          </cell>
        </row>
        <row r="488">
          <cell r="B488">
            <v>16</v>
          </cell>
          <cell r="M488">
            <v>0</v>
          </cell>
        </row>
        <row r="489">
          <cell r="B489">
            <v>0</v>
          </cell>
          <cell r="M489">
            <v>0</v>
          </cell>
        </row>
        <row r="490">
          <cell r="B490">
            <v>2</v>
          </cell>
          <cell r="M490">
            <v>0</v>
          </cell>
        </row>
        <row r="491">
          <cell r="B491">
            <v>4</v>
          </cell>
          <cell r="M491">
            <v>0</v>
          </cell>
        </row>
        <row r="492">
          <cell r="B492">
            <v>15</v>
          </cell>
          <cell r="M492">
            <v>0</v>
          </cell>
        </row>
        <row r="493">
          <cell r="B493">
            <v>16</v>
          </cell>
          <cell r="M493">
            <v>0</v>
          </cell>
        </row>
        <row r="494">
          <cell r="B494">
            <v>0</v>
          </cell>
          <cell r="M494">
            <v>0</v>
          </cell>
        </row>
        <row r="495">
          <cell r="B495">
            <v>2</v>
          </cell>
          <cell r="M495">
            <v>0</v>
          </cell>
        </row>
        <row r="496">
          <cell r="B496">
            <v>4</v>
          </cell>
          <cell r="M496">
            <v>0</v>
          </cell>
        </row>
        <row r="497">
          <cell r="B497">
            <v>15</v>
          </cell>
          <cell r="M497">
            <v>0</v>
          </cell>
        </row>
        <row r="498">
          <cell r="B498">
            <v>16</v>
          </cell>
          <cell r="M498">
            <v>0</v>
          </cell>
        </row>
        <row r="499">
          <cell r="B499">
            <v>0</v>
          </cell>
          <cell r="M499">
            <v>0</v>
          </cell>
        </row>
        <row r="500">
          <cell r="B500">
            <v>2</v>
          </cell>
          <cell r="M500">
            <v>0</v>
          </cell>
        </row>
        <row r="501">
          <cell r="B501">
            <v>4</v>
          </cell>
          <cell r="M501">
            <v>0</v>
          </cell>
        </row>
        <row r="502">
          <cell r="B502">
            <v>15</v>
          </cell>
          <cell r="M502">
            <v>0</v>
          </cell>
        </row>
        <row r="503">
          <cell r="B503">
            <v>16</v>
          </cell>
          <cell r="M503">
            <v>0</v>
          </cell>
        </row>
        <row r="504">
          <cell r="B504">
            <v>0</v>
          </cell>
          <cell r="M504">
            <v>0</v>
          </cell>
        </row>
        <row r="505">
          <cell r="B505">
            <v>2</v>
          </cell>
          <cell r="M505">
            <v>0</v>
          </cell>
        </row>
        <row r="506">
          <cell r="B506">
            <v>4</v>
          </cell>
          <cell r="M506">
            <v>0</v>
          </cell>
        </row>
        <row r="507">
          <cell r="B507">
            <v>15</v>
          </cell>
          <cell r="M507">
            <v>0</v>
          </cell>
        </row>
        <row r="508">
          <cell r="B508">
            <v>16</v>
          </cell>
          <cell r="M508">
            <v>0</v>
          </cell>
        </row>
        <row r="509">
          <cell r="B509">
            <v>0</v>
          </cell>
          <cell r="M509">
            <v>0</v>
          </cell>
        </row>
        <row r="510">
          <cell r="B510">
            <v>2</v>
          </cell>
          <cell r="M510">
            <v>0</v>
          </cell>
        </row>
        <row r="511">
          <cell r="B511">
            <v>4</v>
          </cell>
          <cell r="M511">
            <v>0</v>
          </cell>
        </row>
        <row r="512">
          <cell r="B512">
            <v>15</v>
          </cell>
          <cell r="M512">
            <v>0</v>
          </cell>
        </row>
        <row r="513">
          <cell r="B513">
            <v>16</v>
          </cell>
          <cell r="M513">
            <v>0</v>
          </cell>
        </row>
        <row r="514">
          <cell r="B514">
            <v>0</v>
          </cell>
          <cell r="M514">
            <v>0</v>
          </cell>
        </row>
        <row r="515">
          <cell r="B515">
            <v>2</v>
          </cell>
          <cell r="M515">
            <v>0</v>
          </cell>
        </row>
        <row r="516">
          <cell r="B516">
            <v>4</v>
          </cell>
          <cell r="M516">
            <v>0</v>
          </cell>
        </row>
        <row r="517">
          <cell r="B517">
            <v>15</v>
          </cell>
          <cell r="M517">
            <v>0</v>
          </cell>
        </row>
        <row r="518">
          <cell r="B518">
            <v>16</v>
          </cell>
          <cell r="M518">
            <v>0</v>
          </cell>
        </row>
        <row r="519">
          <cell r="B519">
            <v>0</v>
          </cell>
          <cell r="M519">
            <v>0</v>
          </cell>
        </row>
        <row r="520">
          <cell r="B520">
            <v>2</v>
          </cell>
          <cell r="M520">
            <v>0</v>
          </cell>
        </row>
        <row r="521">
          <cell r="B521">
            <v>4</v>
          </cell>
          <cell r="M521">
            <v>0</v>
          </cell>
        </row>
        <row r="522">
          <cell r="B522">
            <v>15</v>
          </cell>
          <cell r="M522">
            <v>0</v>
          </cell>
        </row>
        <row r="523">
          <cell r="B523">
            <v>16</v>
          </cell>
          <cell r="M523">
            <v>0</v>
          </cell>
        </row>
        <row r="524">
          <cell r="B524">
            <v>0</v>
          </cell>
          <cell r="M524">
            <v>0</v>
          </cell>
        </row>
        <row r="525">
          <cell r="B525">
            <v>2</v>
          </cell>
          <cell r="M525">
            <v>0</v>
          </cell>
        </row>
        <row r="526">
          <cell r="B526">
            <v>4</v>
          </cell>
          <cell r="M526">
            <v>0</v>
          </cell>
        </row>
        <row r="527">
          <cell r="B527">
            <v>15</v>
          </cell>
          <cell r="M527">
            <v>0</v>
          </cell>
        </row>
        <row r="528">
          <cell r="B528">
            <v>16</v>
          </cell>
          <cell r="M528">
            <v>0</v>
          </cell>
        </row>
        <row r="529">
          <cell r="B529">
            <v>0</v>
          </cell>
          <cell r="M529">
            <v>0</v>
          </cell>
        </row>
        <row r="530">
          <cell r="B530">
            <v>2</v>
          </cell>
          <cell r="M530">
            <v>0</v>
          </cell>
        </row>
        <row r="531">
          <cell r="B531">
            <v>4</v>
          </cell>
          <cell r="M531">
            <v>0</v>
          </cell>
        </row>
        <row r="532">
          <cell r="B532">
            <v>15</v>
          </cell>
          <cell r="M532">
            <v>0</v>
          </cell>
        </row>
        <row r="533">
          <cell r="B533">
            <v>16</v>
          </cell>
          <cell r="M533">
            <v>0</v>
          </cell>
        </row>
        <row r="534">
          <cell r="B534">
            <v>0</v>
          </cell>
          <cell r="M534">
            <v>0</v>
          </cell>
        </row>
        <row r="535">
          <cell r="B535">
            <v>2</v>
          </cell>
          <cell r="M535">
            <v>0</v>
          </cell>
        </row>
        <row r="536">
          <cell r="B536">
            <v>4</v>
          </cell>
          <cell r="M536">
            <v>0</v>
          </cell>
        </row>
        <row r="537">
          <cell r="B537">
            <v>15</v>
          </cell>
          <cell r="M537">
            <v>0</v>
          </cell>
        </row>
        <row r="538">
          <cell r="B538">
            <v>16</v>
          </cell>
          <cell r="M538">
            <v>0</v>
          </cell>
        </row>
        <row r="539">
          <cell r="B539">
            <v>0</v>
          </cell>
          <cell r="M539">
            <v>0</v>
          </cell>
        </row>
        <row r="540">
          <cell r="B540">
            <v>2</v>
          </cell>
          <cell r="M540">
            <v>0</v>
          </cell>
        </row>
        <row r="541">
          <cell r="B541">
            <v>4</v>
          </cell>
          <cell r="M541">
            <v>0</v>
          </cell>
        </row>
        <row r="542">
          <cell r="B542">
            <v>15</v>
          </cell>
          <cell r="M542">
            <v>0</v>
          </cell>
        </row>
        <row r="543">
          <cell r="B543">
            <v>16</v>
          </cell>
          <cell r="M543">
            <v>0</v>
          </cell>
        </row>
        <row r="544">
          <cell r="B544">
            <v>0</v>
          </cell>
          <cell r="M544">
            <v>0</v>
          </cell>
        </row>
        <row r="545">
          <cell r="B545">
            <v>2</v>
          </cell>
          <cell r="M545">
            <v>0</v>
          </cell>
        </row>
        <row r="546">
          <cell r="B546">
            <v>4</v>
          </cell>
          <cell r="M546">
            <v>0</v>
          </cell>
        </row>
        <row r="547">
          <cell r="B547">
            <v>15</v>
          </cell>
          <cell r="M547">
            <v>0</v>
          </cell>
        </row>
        <row r="548">
          <cell r="B548">
            <v>16</v>
          </cell>
          <cell r="M548">
            <v>0</v>
          </cell>
        </row>
        <row r="549">
          <cell r="B549">
            <v>0</v>
          </cell>
          <cell r="M549">
            <v>0</v>
          </cell>
        </row>
        <row r="550">
          <cell r="B550">
            <v>2</v>
          </cell>
          <cell r="M550">
            <v>0</v>
          </cell>
        </row>
        <row r="551">
          <cell r="B551">
            <v>4</v>
          </cell>
          <cell r="M551">
            <v>0</v>
          </cell>
        </row>
        <row r="552">
          <cell r="B552">
            <v>15</v>
          </cell>
          <cell r="M552">
            <v>0</v>
          </cell>
        </row>
        <row r="553">
          <cell r="B553">
            <v>16</v>
          </cell>
          <cell r="M553">
            <v>0</v>
          </cell>
        </row>
        <row r="554">
          <cell r="B554">
            <v>0</v>
          </cell>
          <cell r="M554">
            <v>0</v>
          </cell>
        </row>
        <row r="555">
          <cell r="B555">
            <v>2</v>
          </cell>
          <cell r="M555">
            <v>0</v>
          </cell>
        </row>
        <row r="556">
          <cell r="B556">
            <v>4</v>
          </cell>
          <cell r="M556">
            <v>0</v>
          </cell>
        </row>
        <row r="557">
          <cell r="B557">
            <v>15</v>
          </cell>
          <cell r="M557">
            <v>0</v>
          </cell>
        </row>
        <row r="558">
          <cell r="B558">
            <v>16</v>
          </cell>
          <cell r="M558">
            <v>0</v>
          </cell>
        </row>
        <row r="559">
          <cell r="B559">
            <v>0</v>
          </cell>
          <cell r="M559">
            <v>0</v>
          </cell>
        </row>
        <row r="560">
          <cell r="B560">
            <v>2</v>
          </cell>
          <cell r="M560">
            <v>0</v>
          </cell>
        </row>
        <row r="561">
          <cell r="B561">
            <v>4</v>
          </cell>
          <cell r="M561">
            <v>0</v>
          </cell>
        </row>
        <row r="562">
          <cell r="B562">
            <v>15</v>
          </cell>
          <cell r="M562">
            <v>0</v>
          </cell>
        </row>
        <row r="563">
          <cell r="B563">
            <v>16</v>
          </cell>
          <cell r="M563">
            <v>0</v>
          </cell>
        </row>
        <row r="564">
          <cell r="B564">
            <v>0</v>
          </cell>
          <cell r="M564">
            <v>0</v>
          </cell>
        </row>
        <row r="565">
          <cell r="B565">
            <v>2</v>
          </cell>
          <cell r="M565">
            <v>0</v>
          </cell>
        </row>
        <row r="566">
          <cell r="B566">
            <v>4</v>
          </cell>
          <cell r="M566">
            <v>0</v>
          </cell>
        </row>
        <row r="567">
          <cell r="B567">
            <v>15</v>
          </cell>
          <cell r="M567">
            <v>0</v>
          </cell>
        </row>
        <row r="568">
          <cell r="B568">
            <v>16</v>
          </cell>
          <cell r="M568">
            <v>0</v>
          </cell>
        </row>
        <row r="569">
          <cell r="B569">
            <v>0</v>
          </cell>
          <cell r="M569">
            <v>0</v>
          </cell>
        </row>
        <row r="570">
          <cell r="B570">
            <v>2</v>
          </cell>
          <cell r="M570">
            <v>0</v>
          </cell>
        </row>
        <row r="571">
          <cell r="B571">
            <v>4</v>
          </cell>
          <cell r="M571">
            <v>0</v>
          </cell>
        </row>
        <row r="572">
          <cell r="B572">
            <v>15</v>
          </cell>
          <cell r="M572">
            <v>0</v>
          </cell>
        </row>
        <row r="573">
          <cell r="B573">
            <v>16</v>
          </cell>
          <cell r="M573">
            <v>0</v>
          </cell>
        </row>
        <row r="574">
          <cell r="B574">
            <v>0</v>
          </cell>
          <cell r="M574">
            <v>0</v>
          </cell>
        </row>
        <row r="575">
          <cell r="B575">
            <v>2</v>
          </cell>
          <cell r="M575">
            <v>0</v>
          </cell>
        </row>
        <row r="576">
          <cell r="B576">
            <v>4</v>
          </cell>
          <cell r="M576">
            <v>0</v>
          </cell>
        </row>
        <row r="577">
          <cell r="B577">
            <v>15</v>
          </cell>
          <cell r="M577">
            <v>0</v>
          </cell>
        </row>
        <row r="578">
          <cell r="B578">
            <v>16</v>
          </cell>
          <cell r="M578">
            <v>0</v>
          </cell>
        </row>
        <row r="579">
          <cell r="B579">
            <v>0</v>
          </cell>
          <cell r="M579">
            <v>0</v>
          </cell>
        </row>
        <row r="580">
          <cell r="B580">
            <v>2</v>
          </cell>
          <cell r="M580">
            <v>0</v>
          </cell>
        </row>
        <row r="581">
          <cell r="B581">
            <v>4</v>
          </cell>
          <cell r="M581">
            <v>0</v>
          </cell>
        </row>
        <row r="582">
          <cell r="B582">
            <v>15</v>
          </cell>
          <cell r="M582">
            <v>0</v>
          </cell>
        </row>
        <row r="583">
          <cell r="B583">
            <v>16</v>
          </cell>
          <cell r="M583">
            <v>0</v>
          </cell>
        </row>
        <row r="584">
          <cell r="B584">
            <v>0</v>
          </cell>
          <cell r="M584">
            <v>0</v>
          </cell>
        </row>
        <row r="585">
          <cell r="B585">
            <v>2</v>
          </cell>
          <cell r="M585">
            <v>0</v>
          </cell>
        </row>
        <row r="586">
          <cell r="B586">
            <v>4</v>
          </cell>
          <cell r="M586">
            <v>0</v>
          </cell>
        </row>
        <row r="587">
          <cell r="B587">
            <v>15</v>
          </cell>
          <cell r="M587">
            <v>0</v>
          </cell>
        </row>
        <row r="588">
          <cell r="B588">
            <v>16</v>
          </cell>
          <cell r="M588">
            <v>0</v>
          </cell>
        </row>
        <row r="589">
          <cell r="B589">
            <v>0</v>
          </cell>
          <cell r="M589">
            <v>0</v>
          </cell>
        </row>
        <row r="590">
          <cell r="B590">
            <v>2</v>
          </cell>
          <cell r="M590">
            <v>0</v>
          </cell>
        </row>
        <row r="591">
          <cell r="B591">
            <v>4</v>
          </cell>
          <cell r="M591">
            <v>0</v>
          </cell>
        </row>
        <row r="592">
          <cell r="B592">
            <v>15</v>
          </cell>
          <cell r="M592">
            <v>0</v>
          </cell>
        </row>
        <row r="593">
          <cell r="B593">
            <v>16</v>
          </cell>
          <cell r="M593">
            <v>0</v>
          </cell>
        </row>
        <row r="594">
          <cell r="B594">
            <v>0</v>
          </cell>
          <cell r="M594">
            <v>0</v>
          </cell>
        </row>
        <row r="595">
          <cell r="B595">
            <v>2</v>
          </cell>
          <cell r="M595">
            <v>0</v>
          </cell>
        </row>
        <row r="596">
          <cell r="B596">
            <v>4</v>
          </cell>
          <cell r="M596">
            <v>0</v>
          </cell>
        </row>
        <row r="597">
          <cell r="B597">
            <v>15</v>
          </cell>
          <cell r="M597">
            <v>0</v>
          </cell>
        </row>
        <row r="598">
          <cell r="B598">
            <v>16</v>
          </cell>
          <cell r="M598">
            <v>0</v>
          </cell>
        </row>
        <row r="599">
          <cell r="B599">
            <v>0</v>
          </cell>
          <cell r="M599">
            <v>0</v>
          </cell>
        </row>
        <row r="600">
          <cell r="B600">
            <v>2</v>
          </cell>
          <cell r="M600">
            <v>0</v>
          </cell>
        </row>
        <row r="601">
          <cell r="B601">
            <v>4</v>
          </cell>
          <cell r="M601">
            <v>0</v>
          </cell>
        </row>
        <row r="602">
          <cell r="B602">
            <v>15</v>
          </cell>
          <cell r="M602">
            <v>0</v>
          </cell>
        </row>
        <row r="603">
          <cell r="B603">
            <v>16</v>
          </cell>
          <cell r="M603">
            <v>0</v>
          </cell>
        </row>
        <row r="604">
          <cell r="B604">
            <v>0</v>
          </cell>
          <cell r="M604">
            <v>0</v>
          </cell>
        </row>
        <row r="605">
          <cell r="B605">
            <v>2</v>
          </cell>
          <cell r="M605">
            <v>0</v>
          </cell>
        </row>
        <row r="606">
          <cell r="B606">
            <v>4</v>
          </cell>
          <cell r="M606">
            <v>0</v>
          </cell>
        </row>
        <row r="607">
          <cell r="B607">
            <v>15</v>
          </cell>
          <cell r="M607">
            <v>0</v>
          </cell>
        </row>
        <row r="608">
          <cell r="B608">
            <v>16</v>
          </cell>
          <cell r="M608">
            <v>0</v>
          </cell>
        </row>
        <row r="609">
          <cell r="B609">
            <v>0</v>
          </cell>
          <cell r="M609">
            <v>0</v>
          </cell>
        </row>
        <row r="610">
          <cell r="B610">
            <v>2</v>
          </cell>
          <cell r="M610">
            <v>0</v>
          </cell>
        </row>
        <row r="611">
          <cell r="B611">
            <v>4</v>
          </cell>
          <cell r="M611">
            <v>0</v>
          </cell>
        </row>
        <row r="612">
          <cell r="B612">
            <v>15</v>
          </cell>
          <cell r="M612">
            <v>0</v>
          </cell>
        </row>
        <row r="613">
          <cell r="B613">
            <v>16</v>
          </cell>
          <cell r="M613">
            <v>0</v>
          </cell>
        </row>
        <row r="614">
          <cell r="B614">
            <v>0</v>
          </cell>
          <cell r="M614">
            <v>0</v>
          </cell>
        </row>
        <row r="615">
          <cell r="B615">
            <v>2</v>
          </cell>
          <cell r="M615">
            <v>0</v>
          </cell>
        </row>
        <row r="616">
          <cell r="B616">
            <v>4</v>
          </cell>
          <cell r="M616">
            <v>0</v>
          </cell>
        </row>
        <row r="617">
          <cell r="B617">
            <v>15</v>
          </cell>
          <cell r="M617">
            <v>0</v>
          </cell>
        </row>
        <row r="618">
          <cell r="B618">
            <v>16</v>
          </cell>
          <cell r="M618">
            <v>0</v>
          </cell>
        </row>
        <row r="619">
          <cell r="B619">
            <v>0</v>
          </cell>
          <cell r="M619">
            <v>0</v>
          </cell>
        </row>
        <row r="620">
          <cell r="B620">
            <v>2</v>
          </cell>
          <cell r="M620">
            <v>0</v>
          </cell>
        </row>
        <row r="621">
          <cell r="B621">
            <v>4</v>
          </cell>
          <cell r="M621">
            <v>0</v>
          </cell>
        </row>
        <row r="622">
          <cell r="B622">
            <v>15</v>
          </cell>
          <cell r="M622">
            <v>0</v>
          </cell>
        </row>
        <row r="623">
          <cell r="B623">
            <v>16</v>
          </cell>
          <cell r="M623">
            <v>0</v>
          </cell>
        </row>
        <row r="624">
          <cell r="B624">
            <v>0</v>
          </cell>
          <cell r="M624">
            <v>0</v>
          </cell>
        </row>
        <row r="625">
          <cell r="B625">
            <v>2</v>
          </cell>
          <cell r="M625">
            <v>0</v>
          </cell>
        </row>
        <row r="626">
          <cell r="B626">
            <v>4</v>
          </cell>
          <cell r="M626">
            <v>0</v>
          </cell>
        </row>
        <row r="627">
          <cell r="B627">
            <v>15</v>
          </cell>
          <cell r="M627">
            <v>0</v>
          </cell>
        </row>
        <row r="628">
          <cell r="B628">
            <v>16</v>
          </cell>
          <cell r="M628">
            <v>0</v>
          </cell>
        </row>
        <row r="629">
          <cell r="B629">
            <v>0</v>
          </cell>
          <cell r="M629">
            <v>0</v>
          </cell>
        </row>
        <row r="630">
          <cell r="B630">
            <v>2</v>
          </cell>
          <cell r="M630">
            <v>0</v>
          </cell>
        </row>
        <row r="631">
          <cell r="B631">
            <v>4</v>
          </cell>
          <cell r="M631">
            <v>0</v>
          </cell>
        </row>
        <row r="632">
          <cell r="B632">
            <v>15</v>
          </cell>
          <cell r="M632">
            <v>0</v>
          </cell>
        </row>
        <row r="633">
          <cell r="B633">
            <v>16</v>
          </cell>
          <cell r="M633">
            <v>0</v>
          </cell>
        </row>
        <row r="634">
          <cell r="B634">
            <v>0</v>
          </cell>
          <cell r="M634">
            <v>0</v>
          </cell>
        </row>
        <row r="635">
          <cell r="B635">
            <v>2</v>
          </cell>
          <cell r="M635">
            <v>0</v>
          </cell>
        </row>
        <row r="636">
          <cell r="B636">
            <v>4</v>
          </cell>
          <cell r="M636">
            <v>0</v>
          </cell>
        </row>
        <row r="637">
          <cell r="B637">
            <v>15</v>
          </cell>
          <cell r="M637">
            <v>0</v>
          </cell>
        </row>
        <row r="638">
          <cell r="B638">
            <v>16</v>
          </cell>
          <cell r="M638">
            <v>0</v>
          </cell>
        </row>
        <row r="639">
          <cell r="B639">
            <v>0</v>
          </cell>
          <cell r="M639">
            <v>0</v>
          </cell>
        </row>
        <row r="640">
          <cell r="B640">
            <v>2</v>
          </cell>
          <cell r="M640">
            <v>0</v>
          </cell>
        </row>
        <row r="641">
          <cell r="B641">
            <v>4</v>
          </cell>
          <cell r="M641">
            <v>0</v>
          </cell>
        </row>
        <row r="642">
          <cell r="B642">
            <v>15</v>
          </cell>
          <cell r="M642">
            <v>0</v>
          </cell>
        </row>
        <row r="643">
          <cell r="B643">
            <v>16</v>
          </cell>
          <cell r="M643">
            <v>0</v>
          </cell>
        </row>
        <row r="644">
          <cell r="B644">
            <v>0</v>
          </cell>
          <cell r="M644">
            <v>0</v>
          </cell>
        </row>
        <row r="645">
          <cell r="B645">
            <v>2</v>
          </cell>
          <cell r="M645">
            <v>0</v>
          </cell>
        </row>
        <row r="646">
          <cell r="B646">
            <v>4</v>
          </cell>
          <cell r="M646">
            <v>0</v>
          </cell>
        </row>
        <row r="647">
          <cell r="B647">
            <v>15</v>
          </cell>
          <cell r="M647">
            <v>0</v>
          </cell>
        </row>
        <row r="648">
          <cell r="B648">
            <v>16</v>
          </cell>
          <cell r="M648">
            <v>0</v>
          </cell>
        </row>
        <row r="649">
          <cell r="B649">
            <v>0</v>
          </cell>
          <cell r="M649">
            <v>0</v>
          </cell>
        </row>
        <row r="650">
          <cell r="B650">
            <v>2</v>
          </cell>
          <cell r="M650">
            <v>0</v>
          </cell>
        </row>
        <row r="651">
          <cell r="B651">
            <v>4</v>
          </cell>
          <cell r="M651">
            <v>0</v>
          </cell>
        </row>
        <row r="652">
          <cell r="B652">
            <v>15</v>
          </cell>
          <cell r="M652">
            <v>0</v>
          </cell>
        </row>
        <row r="653">
          <cell r="B653">
            <v>16</v>
          </cell>
          <cell r="M653">
            <v>0</v>
          </cell>
        </row>
        <row r="654">
          <cell r="B654">
            <v>0</v>
          </cell>
          <cell r="M654">
            <v>0</v>
          </cell>
        </row>
        <row r="655">
          <cell r="B655">
            <v>2</v>
          </cell>
          <cell r="M655">
            <v>0</v>
          </cell>
        </row>
        <row r="656">
          <cell r="B656">
            <v>4</v>
          </cell>
          <cell r="M656">
            <v>0</v>
          </cell>
        </row>
        <row r="657">
          <cell r="B657">
            <v>15</v>
          </cell>
          <cell r="M657">
            <v>0</v>
          </cell>
        </row>
        <row r="658">
          <cell r="B658">
            <v>16</v>
          </cell>
          <cell r="M658">
            <v>0</v>
          </cell>
        </row>
        <row r="659">
          <cell r="B659">
            <v>0</v>
          </cell>
          <cell r="M659">
            <v>0</v>
          </cell>
        </row>
        <row r="660">
          <cell r="B660">
            <v>2</v>
          </cell>
          <cell r="M660">
            <v>0</v>
          </cell>
        </row>
        <row r="661">
          <cell r="B661">
            <v>4</v>
          </cell>
          <cell r="M661">
            <v>0</v>
          </cell>
        </row>
        <row r="662">
          <cell r="B662">
            <v>15</v>
          </cell>
          <cell r="M662">
            <v>0</v>
          </cell>
        </row>
        <row r="663">
          <cell r="B663">
            <v>16</v>
          </cell>
          <cell r="M663">
            <v>0</v>
          </cell>
        </row>
        <row r="664">
          <cell r="B664">
            <v>0</v>
          </cell>
          <cell r="M664">
            <v>0</v>
          </cell>
        </row>
        <row r="665">
          <cell r="B665">
            <v>2</v>
          </cell>
          <cell r="M665">
            <v>0</v>
          </cell>
        </row>
        <row r="666">
          <cell r="B666">
            <v>4</v>
          </cell>
          <cell r="M666">
            <v>0</v>
          </cell>
        </row>
        <row r="667">
          <cell r="B667">
            <v>15</v>
          </cell>
          <cell r="M667">
            <v>0</v>
          </cell>
        </row>
        <row r="668">
          <cell r="B668">
            <v>16</v>
          </cell>
          <cell r="M668">
            <v>0</v>
          </cell>
        </row>
        <row r="669">
          <cell r="B669">
            <v>0</v>
          </cell>
          <cell r="M669">
            <v>0</v>
          </cell>
        </row>
        <row r="670">
          <cell r="B670">
            <v>2</v>
          </cell>
          <cell r="M670">
            <v>0</v>
          </cell>
        </row>
        <row r="671">
          <cell r="B671">
            <v>4</v>
          </cell>
          <cell r="M671">
            <v>0</v>
          </cell>
        </row>
        <row r="672">
          <cell r="B672">
            <v>15</v>
          </cell>
          <cell r="M672">
            <v>0</v>
          </cell>
        </row>
        <row r="673">
          <cell r="B673">
            <v>16</v>
          </cell>
          <cell r="M673">
            <v>0</v>
          </cell>
        </row>
        <row r="674">
          <cell r="B674">
            <v>0</v>
          </cell>
          <cell r="M674">
            <v>0</v>
          </cell>
        </row>
        <row r="675">
          <cell r="B675">
            <v>2</v>
          </cell>
          <cell r="M675">
            <v>0</v>
          </cell>
        </row>
        <row r="676">
          <cell r="B676">
            <v>4</v>
          </cell>
          <cell r="M676">
            <v>0</v>
          </cell>
        </row>
        <row r="677">
          <cell r="B677">
            <v>15</v>
          </cell>
          <cell r="M677">
            <v>0</v>
          </cell>
        </row>
        <row r="678">
          <cell r="B678">
            <v>16</v>
          </cell>
          <cell r="M678">
            <v>0</v>
          </cell>
        </row>
        <row r="679">
          <cell r="B679">
            <v>0</v>
          </cell>
          <cell r="M679">
            <v>0</v>
          </cell>
        </row>
        <row r="680">
          <cell r="B680">
            <v>2</v>
          </cell>
          <cell r="M680">
            <v>0</v>
          </cell>
        </row>
        <row r="681">
          <cell r="B681">
            <v>4</v>
          </cell>
          <cell r="M681">
            <v>0</v>
          </cell>
        </row>
        <row r="682">
          <cell r="B682">
            <v>15</v>
          </cell>
          <cell r="M682">
            <v>0</v>
          </cell>
        </row>
        <row r="683">
          <cell r="B683">
            <v>16</v>
          </cell>
          <cell r="M683">
            <v>0</v>
          </cell>
        </row>
        <row r="684">
          <cell r="B684">
            <v>0</v>
          </cell>
          <cell r="M684">
            <v>0</v>
          </cell>
        </row>
        <row r="685">
          <cell r="B685">
            <v>2</v>
          </cell>
          <cell r="M685">
            <v>0</v>
          </cell>
        </row>
        <row r="686">
          <cell r="B686">
            <v>4</v>
          </cell>
          <cell r="M686">
            <v>0</v>
          </cell>
        </row>
        <row r="687">
          <cell r="B687">
            <v>15</v>
          </cell>
          <cell r="M687">
            <v>0</v>
          </cell>
        </row>
        <row r="688">
          <cell r="B688">
            <v>16</v>
          </cell>
          <cell r="M688">
            <v>0</v>
          </cell>
        </row>
        <row r="689">
          <cell r="B689">
            <v>0</v>
          </cell>
          <cell r="M689">
            <v>0</v>
          </cell>
        </row>
        <row r="690">
          <cell r="B690">
            <v>2</v>
          </cell>
          <cell r="M690">
            <v>0</v>
          </cell>
        </row>
        <row r="691">
          <cell r="B691">
            <v>4</v>
          </cell>
          <cell r="M691">
            <v>0</v>
          </cell>
        </row>
        <row r="692">
          <cell r="B692">
            <v>15</v>
          </cell>
          <cell r="M692">
            <v>0</v>
          </cell>
        </row>
        <row r="693">
          <cell r="B693">
            <v>16</v>
          </cell>
          <cell r="M693">
            <v>0</v>
          </cell>
        </row>
        <row r="694">
          <cell r="B694">
            <v>0</v>
          </cell>
          <cell r="M694">
            <v>0</v>
          </cell>
        </row>
        <row r="695">
          <cell r="B695">
            <v>2</v>
          </cell>
          <cell r="M695">
            <v>0</v>
          </cell>
        </row>
        <row r="696">
          <cell r="B696">
            <v>4</v>
          </cell>
          <cell r="M696">
            <v>0</v>
          </cell>
        </row>
        <row r="697">
          <cell r="B697">
            <v>15</v>
          </cell>
          <cell r="M697">
            <v>0</v>
          </cell>
        </row>
        <row r="698">
          <cell r="B698">
            <v>16</v>
          </cell>
          <cell r="M698">
            <v>0</v>
          </cell>
        </row>
        <row r="699">
          <cell r="B699">
            <v>0</v>
          </cell>
          <cell r="M699">
            <v>0</v>
          </cell>
        </row>
        <row r="700">
          <cell r="B700">
            <v>2</v>
          </cell>
          <cell r="M700">
            <v>0</v>
          </cell>
        </row>
        <row r="701">
          <cell r="B701">
            <v>4</v>
          </cell>
          <cell r="M701">
            <v>0</v>
          </cell>
        </row>
        <row r="702">
          <cell r="B702">
            <v>15</v>
          </cell>
          <cell r="M702">
            <v>0</v>
          </cell>
        </row>
        <row r="703">
          <cell r="B703">
            <v>16</v>
          </cell>
          <cell r="M703">
            <v>0</v>
          </cell>
        </row>
        <row r="704">
          <cell r="B704">
            <v>0</v>
          </cell>
          <cell r="M704">
            <v>0</v>
          </cell>
        </row>
        <row r="705">
          <cell r="B705">
            <v>2</v>
          </cell>
          <cell r="M705">
            <v>0</v>
          </cell>
        </row>
        <row r="706">
          <cell r="B706">
            <v>4</v>
          </cell>
          <cell r="M706">
            <v>0</v>
          </cell>
        </row>
        <row r="707">
          <cell r="B707">
            <v>15</v>
          </cell>
          <cell r="M707">
            <v>0</v>
          </cell>
        </row>
        <row r="708">
          <cell r="B708">
            <v>16</v>
          </cell>
          <cell r="M708">
            <v>0</v>
          </cell>
        </row>
        <row r="709">
          <cell r="B709">
            <v>0</v>
          </cell>
          <cell r="M709">
            <v>0</v>
          </cell>
        </row>
        <row r="710">
          <cell r="B710">
            <v>2</v>
          </cell>
          <cell r="M710">
            <v>0</v>
          </cell>
        </row>
        <row r="711">
          <cell r="B711">
            <v>4</v>
          </cell>
          <cell r="M711">
            <v>0</v>
          </cell>
        </row>
        <row r="712">
          <cell r="B712">
            <v>15</v>
          </cell>
          <cell r="M712">
            <v>0</v>
          </cell>
        </row>
        <row r="713">
          <cell r="B713">
            <v>16</v>
          </cell>
          <cell r="M713">
            <v>0</v>
          </cell>
        </row>
        <row r="714">
          <cell r="B714">
            <v>0</v>
          </cell>
          <cell r="M714">
            <v>0</v>
          </cell>
        </row>
        <row r="715">
          <cell r="B715">
            <v>2</v>
          </cell>
          <cell r="M715">
            <v>0</v>
          </cell>
        </row>
        <row r="716">
          <cell r="B716">
            <v>4</v>
          </cell>
          <cell r="M716">
            <v>0</v>
          </cell>
        </row>
        <row r="717">
          <cell r="B717">
            <v>15</v>
          </cell>
          <cell r="M717">
            <v>0</v>
          </cell>
        </row>
        <row r="718">
          <cell r="B718">
            <v>16</v>
          </cell>
          <cell r="M718">
            <v>0</v>
          </cell>
        </row>
        <row r="719">
          <cell r="B719">
            <v>0</v>
          </cell>
          <cell r="M719">
            <v>0</v>
          </cell>
        </row>
        <row r="720">
          <cell r="B720">
            <v>2</v>
          </cell>
          <cell r="M720">
            <v>0</v>
          </cell>
        </row>
        <row r="721">
          <cell r="B721">
            <v>4</v>
          </cell>
          <cell r="M721">
            <v>0</v>
          </cell>
        </row>
        <row r="722">
          <cell r="B722">
            <v>15</v>
          </cell>
          <cell r="M722">
            <v>0</v>
          </cell>
        </row>
        <row r="723">
          <cell r="B723">
            <v>16</v>
          </cell>
          <cell r="M723">
            <v>0</v>
          </cell>
        </row>
        <row r="724">
          <cell r="B724">
            <v>0</v>
          </cell>
          <cell r="M724">
            <v>0</v>
          </cell>
        </row>
        <row r="725">
          <cell r="B725">
            <v>2</v>
          </cell>
          <cell r="M725">
            <v>0</v>
          </cell>
        </row>
        <row r="726">
          <cell r="B726">
            <v>4</v>
          </cell>
          <cell r="M726">
            <v>0</v>
          </cell>
        </row>
        <row r="727">
          <cell r="B727">
            <v>15</v>
          </cell>
          <cell r="M727">
            <v>0</v>
          </cell>
        </row>
        <row r="728">
          <cell r="B728">
            <v>16</v>
          </cell>
          <cell r="M728">
            <v>0</v>
          </cell>
        </row>
        <row r="729">
          <cell r="B729">
            <v>0</v>
          </cell>
          <cell r="M729">
            <v>0</v>
          </cell>
        </row>
        <row r="730">
          <cell r="B730">
            <v>2</v>
          </cell>
          <cell r="M730">
            <v>0</v>
          </cell>
        </row>
        <row r="731">
          <cell r="B731">
            <v>4</v>
          </cell>
          <cell r="M731">
            <v>0</v>
          </cell>
        </row>
        <row r="732">
          <cell r="B732">
            <v>15</v>
          </cell>
          <cell r="M732">
            <v>0</v>
          </cell>
        </row>
        <row r="733">
          <cell r="B733">
            <v>16</v>
          </cell>
          <cell r="M733">
            <v>0</v>
          </cell>
        </row>
        <row r="734">
          <cell r="B734">
            <v>0</v>
          </cell>
          <cell r="M734">
            <v>0</v>
          </cell>
        </row>
        <row r="735">
          <cell r="B735">
            <v>2</v>
          </cell>
          <cell r="M735">
            <v>0</v>
          </cell>
        </row>
        <row r="736">
          <cell r="B736">
            <v>4</v>
          </cell>
          <cell r="M736">
            <v>0</v>
          </cell>
        </row>
        <row r="737">
          <cell r="B737">
            <v>15</v>
          </cell>
          <cell r="M737">
            <v>0</v>
          </cell>
        </row>
        <row r="738">
          <cell r="B738">
            <v>16</v>
          </cell>
          <cell r="M738">
            <v>0</v>
          </cell>
        </row>
        <row r="739">
          <cell r="B739">
            <v>0</v>
          </cell>
          <cell r="M739">
            <v>0</v>
          </cell>
        </row>
        <row r="740">
          <cell r="B740">
            <v>2</v>
          </cell>
          <cell r="M740">
            <v>0</v>
          </cell>
        </row>
        <row r="741">
          <cell r="B741">
            <v>4</v>
          </cell>
          <cell r="M741">
            <v>0</v>
          </cell>
        </row>
        <row r="742">
          <cell r="B742">
            <v>15</v>
          </cell>
          <cell r="M742">
            <v>0</v>
          </cell>
        </row>
        <row r="743">
          <cell r="B743">
            <v>16</v>
          </cell>
          <cell r="M743">
            <v>0</v>
          </cell>
        </row>
        <row r="744">
          <cell r="B744">
            <v>0</v>
          </cell>
          <cell r="M744">
            <v>0</v>
          </cell>
        </row>
        <row r="745">
          <cell r="B745">
            <v>2</v>
          </cell>
          <cell r="M745">
            <v>0</v>
          </cell>
        </row>
        <row r="746">
          <cell r="B746">
            <v>4</v>
          </cell>
          <cell r="M746">
            <v>0</v>
          </cell>
        </row>
        <row r="747">
          <cell r="B747">
            <v>15</v>
          </cell>
          <cell r="M747">
            <v>0</v>
          </cell>
        </row>
        <row r="748">
          <cell r="B748">
            <v>16</v>
          </cell>
          <cell r="M748">
            <v>0</v>
          </cell>
        </row>
        <row r="749">
          <cell r="B749">
            <v>0</v>
          </cell>
          <cell r="M749">
            <v>0</v>
          </cell>
        </row>
        <row r="750">
          <cell r="B750">
            <v>2</v>
          </cell>
          <cell r="M750">
            <v>0</v>
          </cell>
        </row>
        <row r="751">
          <cell r="B751">
            <v>4</v>
          </cell>
          <cell r="M751">
            <v>0</v>
          </cell>
        </row>
        <row r="752">
          <cell r="B752">
            <v>15</v>
          </cell>
          <cell r="M752">
            <v>0</v>
          </cell>
        </row>
        <row r="753">
          <cell r="B753">
            <v>16</v>
          </cell>
          <cell r="M753">
            <v>0</v>
          </cell>
        </row>
        <row r="754">
          <cell r="B754">
            <v>0</v>
          </cell>
          <cell r="M754">
            <v>0</v>
          </cell>
        </row>
        <row r="755">
          <cell r="B755">
            <v>2</v>
          </cell>
          <cell r="M755">
            <v>0</v>
          </cell>
        </row>
        <row r="756">
          <cell r="B756">
            <v>4</v>
          </cell>
          <cell r="M756">
            <v>0</v>
          </cell>
        </row>
        <row r="757">
          <cell r="B757">
            <v>15</v>
          </cell>
          <cell r="M757">
            <v>0</v>
          </cell>
        </row>
        <row r="758">
          <cell r="B758">
            <v>16</v>
          </cell>
          <cell r="M758">
            <v>0</v>
          </cell>
        </row>
        <row r="759">
          <cell r="B759">
            <v>0</v>
          </cell>
          <cell r="M759">
            <v>0</v>
          </cell>
        </row>
        <row r="760">
          <cell r="B760">
            <v>2</v>
          </cell>
          <cell r="M760">
            <v>0</v>
          </cell>
        </row>
        <row r="761">
          <cell r="B761">
            <v>4</v>
          </cell>
          <cell r="M761">
            <v>0</v>
          </cell>
        </row>
        <row r="762">
          <cell r="B762">
            <v>15</v>
          </cell>
          <cell r="M762">
            <v>0</v>
          </cell>
        </row>
        <row r="763">
          <cell r="B763">
            <v>16</v>
          </cell>
          <cell r="M763">
            <v>0</v>
          </cell>
        </row>
        <row r="764">
          <cell r="B764">
            <v>0</v>
          </cell>
          <cell r="M764">
            <v>0</v>
          </cell>
        </row>
        <row r="765">
          <cell r="B765">
            <v>2</v>
          </cell>
          <cell r="M765">
            <v>0</v>
          </cell>
        </row>
        <row r="766">
          <cell r="B766">
            <v>4</v>
          </cell>
          <cell r="M766">
            <v>0</v>
          </cell>
        </row>
        <row r="767">
          <cell r="B767">
            <v>15</v>
          </cell>
          <cell r="M767">
            <v>0</v>
          </cell>
        </row>
        <row r="768">
          <cell r="B768">
            <v>16</v>
          </cell>
          <cell r="M768">
            <v>0</v>
          </cell>
        </row>
        <row r="769">
          <cell r="B769">
            <v>0</v>
          </cell>
          <cell r="M769">
            <v>0</v>
          </cell>
        </row>
        <row r="770">
          <cell r="B770">
            <v>2</v>
          </cell>
          <cell r="M770">
            <v>0</v>
          </cell>
        </row>
        <row r="771">
          <cell r="B771">
            <v>4</v>
          </cell>
          <cell r="M771">
            <v>0</v>
          </cell>
        </row>
        <row r="772">
          <cell r="B772">
            <v>15</v>
          </cell>
          <cell r="M772">
            <v>0</v>
          </cell>
        </row>
        <row r="773">
          <cell r="B773">
            <v>16</v>
          </cell>
          <cell r="M773">
            <v>0</v>
          </cell>
        </row>
        <row r="774">
          <cell r="B774">
            <v>0</v>
          </cell>
          <cell r="M774">
            <v>0</v>
          </cell>
        </row>
        <row r="775">
          <cell r="B775">
            <v>2</v>
          </cell>
          <cell r="M775">
            <v>0</v>
          </cell>
        </row>
        <row r="776">
          <cell r="B776">
            <v>4</v>
          </cell>
          <cell r="M776">
            <v>0</v>
          </cell>
        </row>
        <row r="777">
          <cell r="B777">
            <v>15</v>
          </cell>
          <cell r="M777">
            <v>0</v>
          </cell>
        </row>
        <row r="778">
          <cell r="B778">
            <v>16</v>
          </cell>
          <cell r="M778">
            <v>0</v>
          </cell>
        </row>
        <row r="779">
          <cell r="B779">
            <v>0</v>
          </cell>
          <cell r="M779">
            <v>0</v>
          </cell>
        </row>
        <row r="780">
          <cell r="B780">
            <v>2</v>
          </cell>
          <cell r="M780">
            <v>0</v>
          </cell>
        </row>
        <row r="781">
          <cell r="B781">
            <v>4</v>
          </cell>
          <cell r="M781">
            <v>0</v>
          </cell>
        </row>
        <row r="782">
          <cell r="B782">
            <v>15</v>
          </cell>
          <cell r="M782">
            <v>0</v>
          </cell>
        </row>
        <row r="783">
          <cell r="B783">
            <v>16</v>
          </cell>
          <cell r="M783">
            <v>0</v>
          </cell>
        </row>
        <row r="784">
          <cell r="B784">
            <v>0</v>
          </cell>
          <cell r="M784">
            <v>0</v>
          </cell>
        </row>
        <row r="785">
          <cell r="B785">
            <v>2</v>
          </cell>
          <cell r="M785">
            <v>0</v>
          </cell>
        </row>
        <row r="786">
          <cell r="B786">
            <v>4</v>
          </cell>
          <cell r="M786">
            <v>0</v>
          </cell>
        </row>
        <row r="787">
          <cell r="B787">
            <v>15</v>
          </cell>
          <cell r="M787">
            <v>0</v>
          </cell>
        </row>
        <row r="788">
          <cell r="B788">
            <v>16</v>
          </cell>
          <cell r="M788">
            <v>0</v>
          </cell>
        </row>
        <row r="789">
          <cell r="B789">
            <v>0</v>
          </cell>
          <cell r="M789">
            <v>0</v>
          </cell>
        </row>
        <row r="790">
          <cell r="B790">
            <v>2</v>
          </cell>
          <cell r="M790">
            <v>0</v>
          </cell>
        </row>
        <row r="791">
          <cell r="B791">
            <v>4</v>
          </cell>
          <cell r="M791">
            <v>0</v>
          </cell>
        </row>
        <row r="792">
          <cell r="B792">
            <v>15</v>
          </cell>
          <cell r="M792">
            <v>0</v>
          </cell>
        </row>
        <row r="793">
          <cell r="B793">
            <v>16</v>
          </cell>
          <cell r="M793">
            <v>0</v>
          </cell>
        </row>
        <row r="794">
          <cell r="B794">
            <v>0</v>
          </cell>
          <cell r="M794">
            <v>0</v>
          </cell>
        </row>
        <row r="795">
          <cell r="B795">
            <v>2</v>
          </cell>
          <cell r="M795">
            <v>0</v>
          </cell>
        </row>
        <row r="796">
          <cell r="B796">
            <v>4</v>
          </cell>
          <cell r="M796">
            <v>0</v>
          </cell>
        </row>
        <row r="797">
          <cell r="B797">
            <v>15</v>
          </cell>
          <cell r="M797">
            <v>0</v>
          </cell>
        </row>
        <row r="798">
          <cell r="B798">
            <v>16</v>
          </cell>
          <cell r="M798">
            <v>0</v>
          </cell>
        </row>
        <row r="799">
          <cell r="B799">
            <v>0</v>
          </cell>
          <cell r="M799">
            <v>0</v>
          </cell>
        </row>
        <row r="800">
          <cell r="B800">
            <v>2</v>
          </cell>
          <cell r="M800">
            <v>0</v>
          </cell>
        </row>
        <row r="801">
          <cell r="B801">
            <v>4</v>
          </cell>
          <cell r="M801">
            <v>0</v>
          </cell>
        </row>
        <row r="802">
          <cell r="B802">
            <v>15</v>
          </cell>
          <cell r="M802">
            <v>0</v>
          </cell>
        </row>
        <row r="803">
          <cell r="B803">
            <v>16</v>
          </cell>
          <cell r="M803">
            <v>0</v>
          </cell>
        </row>
        <row r="804">
          <cell r="B804">
            <v>0</v>
          </cell>
          <cell r="M804">
            <v>0</v>
          </cell>
        </row>
        <row r="805">
          <cell r="B805">
            <v>2</v>
          </cell>
          <cell r="M805">
            <v>0</v>
          </cell>
        </row>
        <row r="806">
          <cell r="B806">
            <v>4</v>
          </cell>
          <cell r="M806">
            <v>0</v>
          </cell>
        </row>
        <row r="807">
          <cell r="B807">
            <v>15</v>
          </cell>
          <cell r="M807">
            <v>0</v>
          </cell>
        </row>
        <row r="808">
          <cell r="B808">
            <v>16</v>
          </cell>
          <cell r="M808">
            <v>0</v>
          </cell>
        </row>
        <row r="809">
          <cell r="B809">
            <v>0</v>
          </cell>
          <cell r="M809">
            <v>0</v>
          </cell>
        </row>
        <row r="810">
          <cell r="B810">
            <v>2</v>
          </cell>
          <cell r="M810">
            <v>0</v>
          </cell>
        </row>
        <row r="811">
          <cell r="B811">
            <v>4</v>
          </cell>
          <cell r="M811">
            <v>0</v>
          </cell>
        </row>
        <row r="812">
          <cell r="B812">
            <v>15</v>
          </cell>
          <cell r="M812">
            <v>0</v>
          </cell>
        </row>
        <row r="813">
          <cell r="B813">
            <v>16</v>
          </cell>
          <cell r="M813">
            <v>0</v>
          </cell>
        </row>
        <row r="814">
          <cell r="B814">
            <v>0</v>
          </cell>
          <cell r="M814">
            <v>0</v>
          </cell>
        </row>
        <row r="815">
          <cell r="B815">
            <v>2</v>
          </cell>
          <cell r="M815">
            <v>0</v>
          </cell>
        </row>
        <row r="816">
          <cell r="B816">
            <v>4</v>
          </cell>
          <cell r="M816">
            <v>0</v>
          </cell>
        </row>
        <row r="817">
          <cell r="B817">
            <v>15</v>
          </cell>
          <cell r="M817">
            <v>0</v>
          </cell>
        </row>
        <row r="818">
          <cell r="B818">
            <v>16</v>
          </cell>
          <cell r="M818">
            <v>0</v>
          </cell>
        </row>
        <row r="819">
          <cell r="B819">
            <v>0</v>
          </cell>
          <cell r="M819">
            <v>0</v>
          </cell>
        </row>
        <row r="820">
          <cell r="B820">
            <v>2</v>
          </cell>
          <cell r="M820">
            <v>0</v>
          </cell>
        </row>
        <row r="821">
          <cell r="B821">
            <v>4</v>
          </cell>
          <cell r="M821">
            <v>0</v>
          </cell>
        </row>
        <row r="822">
          <cell r="B822">
            <v>15</v>
          </cell>
          <cell r="M822">
            <v>0</v>
          </cell>
        </row>
        <row r="823">
          <cell r="B823">
            <v>16</v>
          </cell>
          <cell r="M823">
            <v>0</v>
          </cell>
        </row>
        <row r="824">
          <cell r="B824">
            <v>0</v>
          </cell>
          <cell r="M824">
            <v>0</v>
          </cell>
        </row>
        <row r="825">
          <cell r="B825">
            <v>2</v>
          </cell>
          <cell r="M825">
            <v>0</v>
          </cell>
        </row>
        <row r="826">
          <cell r="B826">
            <v>4</v>
          </cell>
          <cell r="M826">
            <v>0</v>
          </cell>
        </row>
        <row r="827">
          <cell r="B827">
            <v>15</v>
          </cell>
          <cell r="M827">
            <v>0</v>
          </cell>
        </row>
        <row r="828">
          <cell r="B828">
            <v>16</v>
          </cell>
          <cell r="M828">
            <v>0</v>
          </cell>
        </row>
        <row r="829">
          <cell r="B829">
            <v>0</v>
          </cell>
          <cell r="M829">
            <v>0</v>
          </cell>
        </row>
        <row r="830">
          <cell r="B830">
            <v>2</v>
          </cell>
          <cell r="M830">
            <v>0</v>
          </cell>
        </row>
        <row r="831">
          <cell r="B831">
            <v>4</v>
          </cell>
          <cell r="M831">
            <v>0</v>
          </cell>
        </row>
        <row r="832">
          <cell r="B832">
            <v>15</v>
          </cell>
          <cell r="M832">
            <v>0</v>
          </cell>
        </row>
        <row r="833">
          <cell r="B833">
            <v>16</v>
          </cell>
          <cell r="M833">
            <v>0</v>
          </cell>
        </row>
        <row r="834">
          <cell r="B834">
            <v>0</v>
          </cell>
          <cell r="M834">
            <v>0</v>
          </cell>
        </row>
        <row r="835">
          <cell r="B835">
            <v>2</v>
          </cell>
          <cell r="M835">
            <v>0</v>
          </cell>
        </row>
        <row r="836">
          <cell r="B836">
            <v>4</v>
          </cell>
          <cell r="M836">
            <v>0</v>
          </cell>
        </row>
        <row r="837">
          <cell r="B837">
            <v>15</v>
          </cell>
          <cell r="M837">
            <v>0</v>
          </cell>
        </row>
        <row r="838">
          <cell r="B838">
            <v>16</v>
          </cell>
          <cell r="M838">
            <v>0</v>
          </cell>
        </row>
        <row r="839">
          <cell r="B839">
            <v>0</v>
          </cell>
          <cell r="M839">
            <v>0</v>
          </cell>
        </row>
        <row r="840">
          <cell r="B840">
            <v>2</v>
          </cell>
          <cell r="M840">
            <v>0</v>
          </cell>
        </row>
        <row r="841">
          <cell r="B841">
            <v>4</v>
          </cell>
          <cell r="M841">
            <v>0</v>
          </cell>
        </row>
        <row r="842">
          <cell r="B842">
            <v>15</v>
          </cell>
          <cell r="M842">
            <v>0</v>
          </cell>
        </row>
        <row r="843">
          <cell r="B843">
            <v>16</v>
          </cell>
          <cell r="M843">
            <v>0</v>
          </cell>
        </row>
        <row r="844">
          <cell r="B844">
            <v>0</v>
          </cell>
          <cell r="M844">
            <v>0</v>
          </cell>
        </row>
        <row r="845">
          <cell r="B845">
            <v>2</v>
          </cell>
          <cell r="M845">
            <v>0</v>
          </cell>
        </row>
        <row r="846">
          <cell r="B846">
            <v>4</v>
          </cell>
          <cell r="M846">
            <v>0</v>
          </cell>
        </row>
        <row r="847">
          <cell r="B847">
            <v>15</v>
          </cell>
          <cell r="M847">
            <v>0</v>
          </cell>
        </row>
        <row r="848">
          <cell r="B848">
            <v>16</v>
          </cell>
          <cell r="M848">
            <v>0</v>
          </cell>
        </row>
        <row r="849">
          <cell r="B849">
            <v>0</v>
          </cell>
          <cell r="M849">
            <v>0</v>
          </cell>
        </row>
        <row r="850">
          <cell r="B850">
            <v>2</v>
          </cell>
          <cell r="M850">
            <v>0</v>
          </cell>
        </row>
        <row r="851">
          <cell r="B851">
            <v>4</v>
          </cell>
          <cell r="M851">
            <v>0</v>
          </cell>
        </row>
        <row r="852">
          <cell r="B852">
            <v>15</v>
          </cell>
          <cell r="M852">
            <v>0</v>
          </cell>
        </row>
        <row r="853">
          <cell r="B853">
            <v>16</v>
          </cell>
          <cell r="M853">
            <v>0</v>
          </cell>
        </row>
        <row r="854">
          <cell r="B854">
            <v>0</v>
          </cell>
          <cell r="M854">
            <v>0</v>
          </cell>
        </row>
        <row r="855">
          <cell r="B855">
            <v>2</v>
          </cell>
          <cell r="M855">
            <v>0</v>
          </cell>
        </row>
        <row r="856">
          <cell r="B856">
            <v>4</v>
          </cell>
          <cell r="M856">
            <v>0</v>
          </cell>
        </row>
        <row r="857">
          <cell r="B857">
            <v>15</v>
          </cell>
          <cell r="M857">
            <v>0</v>
          </cell>
        </row>
        <row r="858">
          <cell r="B858">
            <v>16</v>
          </cell>
          <cell r="M858">
            <v>0</v>
          </cell>
        </row>
        <row r="859">
          <cell r="B859">
            <v>0</v>
          </cell>
          <cell r="M859">
            <v>0</v>
          </cell>
        </row>
        <row r="860">
          <cell r="B860">
            <v>2</v>
          </cell>
          <cell r="M860">
            <v>0</v>
          </cell>
        </row>
        <row r="861">
          <cell r="B861">
            <v>4</v>
          </cell>
          <cell r="M861">
            <v>0</v>
          </cell>
        </row>
        <row r="862">
          <cell r="B862">
            <v>15</v>
          </cell>
          <cell r="M862">
            <v>0</v>
          </cell>
        </row>
        <row r="863">
          <cell r="B863">
            <v>16</v>
          </cell>
          <cell r="M863">
            <v>0</v>
          </cell>
        </row>
        <row r="864">
          <cell r="B864">
            <v>0</v>
          </cell>
          <cell r="M864">
            <v>0</v>
          </cell>
        </row>
        <row r="865">
          <cell r="B865">
            <v>2</v>
          </cell>
          <cell r="M865">
            <v>0</v>
          </cell>
        </row>
        <row r="866">
          <cell r="B866">
            <v>4</v>
          </cell>
          <cell r="M866">
            <v>0</v>
          </cell>
        </row>
        <row r="867">
          <cell r="B867">
            <v>15</v>
          </cell>
          <cell r="M867">
            <v>0</v>
          </cell>
        </row>
        <row r="868">
          <cell r="B868">
            <v>16</v>
          </cell>
          <cell r="M868">
            <v>0</v>
          </cell>
        </row>
        <row r="869">
          <cell r="B869">
            <v>0</v>
          </cell>
          <cell r="M869">
            <v>0</v>
          </cell>
        </row>
        <row r="870">
          <cell r="B870">
            <v>2</v>
          </cell>
          <cell r="M870">
            <v>0</v>
          </cell>
        </row>
        <row r="871">
          <cell r="B871">
            <v>4</v>
          </cell>
          <cell r="M871">
            <v>0</v>
          </cell>
        </row>
        <row r="872">
          <cell r="B872">
            <v>15</v>
          </cell>
          <cell r="M872">
            <v>0</v>
          </cell>
        </row>
        <row r="873">
          <cell r="B873">
            <v>16</v>
          </cell>
          <cell r="M873">
            <v>0</v>
          </cell>
        </row>
        <row r="874">
          <cell r="B874">
            <v>0</v>
          </cell>
          <cell r="M874">
            <v>0</v>
          </cell>
        </row>
        <row r="875">
          <cell r="B875">
            <v>2</v>
          </cell>
          <cell r="M875">
            <v>0</v>
          </cell>
        </row>
        <row r="876">
          <cell r="B876">
            <v>4</v>
          </cell>
          <cell r="M876">
            <v>0</v>
          </cell>
        </row>
        <row r="877">
          <cell r="B877">
            <v>15</v>
          </cell>
          <cell r="M877">
            <v>0</v>
          </cell>
        </row>
        <row r="878">
          <cell r="B878">
            <v>16</v>
          </cell>
          <cell r="M878">
            <v>0</v>
          </cell>
        </row>
        <row r="879">
          <cell r="B879">
            <v>0</v>
          </cell>
          <cell r="M879">
            <v>0</v>
          </cell>
        </row>
        <row r="880">
          <cell r="B880">
            <v>2</v>
          </cell>
          <cell r="M880">
            <v>0</v>
          </cell>
        </row>
        <row r="881">
          <cell r="B881">
            <v>4</v>
          </cell>
          <cell r="M881">
            <v>0</v>
          </cell>
        </row>
        <row r="882">
          <cell r="B882">
            <v>15</v>
          </cell>
          <cell r="M882">
            <v>0</v>
          </cell>
        </row>
        <row r="883">
          <cell r="B883">
            <v>16</v>
          </cell>
          <cell r="M883">
            <v>0</v>
          </cell>
        </row>
        <row r="884">
          <cell r="B884">
            <v>0</v>
          </cell>
          <cell r="M884">
            <v>0</v>
          </cell>
        </row>
        <row r="885">
          <cell r="B885">
            <v>2</v>
          </cell>
          <cell r="M885">
            <v>0</v>
          </cell>
        </row>
        <row r="886">
          <cell r="B886">
            <v>4</v>
          </cell>
          <cell r="M886">
            <v>0</v>
          </cell>
        </row>
        <row r="887">
          <cell r="B887">
            <v>15</v>
          </cell>
          <cell r="M887">
            <v>0</v>
          </cell>
        </row>
        <row r="888">
          <cell r="B888">
            <v>16</v>
          </cell>
          <cell r="M888">
            <v>0</v>
          </cell>
        </row>
        <row r="889">
          <cell r="B889">
            <v>0</v>
          </cell>
          <cell r="M889">
            <v>0</v>
          </cell>
        </row>
        <row r="890">
          <cell r="B890">
            <v>2</v>
          </cell>
          <cell r="M890">
            <v>0</v>
          </cell>
        </row>
        <row r="891">
          <cell r="B891">
            <v>4</v>
          </cell>
          <cell r="M891">
            <v>0</v>
          </cell>
        </row>
        <row r="892">
          <cell r="B892">
            <v>15</v>
          </cell>
          <cell r="M892">
            <v>0</v>
          </cell>
        </row>
        <row r="893">
          <cell r="B893">
            <v>16</v>
          </cell>
          <cell r="M893">
            <v>0</v>
          </cell>
        </row>
        <row r="894">
          <cell r="B894">
            <v>0</v>
          </cell>
          <cell r="M894">
            <v>0</v>
          </cell>
        </row>
        <row r="895">
          <cell r="B895">
            <v>2</v>
          </cell>
          <cell r="M895">
            <v>0</v>
          </cell>
        </row>
        <row r="896">
          <cell r="B896">
            <v>4</v>
          </cell>
          <cell r="M896">
            <v>0</v>
          </cell>
        </row>
        <row r="897">
          <cell r="B897">
            <v>15</v>
          </cell>
          <cell r="M897">
            <v>0</v>
          </cell>
        </row>
        <row r="898">
          <cell r="B898">
            <v>16</v>
          </cell>
          <cell r="M898">
            <v>0</v>
          </cell>
        </row>
        <row r="899">
          <cell r="B899">
            <v>0</v>
          </cell>
          <cell r="M899">
            <v>0</v>
          </cell>
        </row>
        <row r="900">
          <cell r="B900">
            <v>2</v>
          </cell>
          <cell r="M900">
            <v>0</v>
          </cell>
        </row>
        <row r="901">
          <cell r="B901">
            <v>4</v>
          </cell>
          <cell r="M901">
            <v>0</v>
          </cell>
        </row>
        <row r="902">
          <cell r="B902">
            <v>15</v>
          </cell>
          <cell r="M902">
            <v>0</v>
          </cell>
        </row>
        <row r="903">
          <cell r="B903">
            <v>16</v>
          </cell>
          <cell r="M903">
            <v>0</v>
          </cell>
        </row>
        <row r="904">
          <cell r="B904">
            <v>0</v>
          </cell>
          <cell r="M904">
            <v>0</v>
          </cell>
        </row>
        <row r="905">
          <cell r="B905">
            <v>2</v>
          </cell>
          <cell r="M905">
            <v>0</v>
          </cell>
        </row>
        <row r="906">
          <cell r="B906">
            <v>4</v>
          </cell>
          <cell r="M906">
            <v>0</v>
          </cell>
        </row>
        <row r="907">
          <cell r="B907">
            <v>15</v>
          </cell>
          <cell r="M907">
            <v>0</v>
          </cell>
        </row>
        <row r="908">
          <cell r="B908">
            <v>16</v>
          </cell>
          <cell r="M908">
            <v>0</v>
          </cell>
        </row>
        <row r="909">
          <cell r="B909">
            <v>0</v>
          </cell>
          <cell r="M909">
            <v>0</v>
          </cell>
        </row>
        <row r="910">
          <cell r="B910">
            <v>2</v>
          </cell>
          <cell r="M910">
            <v>0</v>
          </cell>
        </row>
        <row r="911">
          <cell r="B911">
            <v>4</v>
          </cell>
          <cell r="M911">
            <v>0</v>
          </cell>
        </row>
        <row r="912">
          <cell r="B912">
            <v>15</v>
          </cell>
          <cell r="M912">
            <v>0</v>
          </cell>
        </row>
        <row r="913">
          <cell r="B913">
            <v>16</v>
          </cell>
          <cell r="M913">
            <v>0</v>
          </cell>
        </row>
        <row r="914">
          <cell r="B914">
            <v>0</v>
          </cell>
          <cell r="M914">
            <v>0</v>
          </cell>
        </row>
        <row r="915">
          <cell r="B915">
            <v>2</v>
          </cell>
          <cell r="M915">
            <v>0</v>
          </cell>
        </row>
        <row r="916">
          <cell r="B916">
            <v>4</v>
          </cell>
          <cell r="M916">
            <v>0</v>
          </cell>
        </row>
        <row r="917">
          <cell r="B917">
            <v>15</v>
          </cell>
          <cell r="M917">
            <v>0</v>
          </cell>
        </row>
        <row r="918">
          <cell r="B918">
            <v>16</v>
          </cell>
          <cell r="M918">
            <v>0</v>
          </cell>
        </row>
        <row r="919">
          <cell r="B919">
            <v>0</v>
          </cell>
          <cell r="M919">
            <v>0</v>
          </cell>
        </row>
        <row r="920">
          <cell r="B920">
            <v>2</v>
          </cell>
          <cell r="M920">
            <v>0</v>
          </cell>
        </row>
        <row r="921">
          <cell r="B921">
            <v>4</v>
          </cell>
          <cell r="M921">
            <v>0</v>
          </cell>
        </row>
        <row r="922">
          <cell r="B922">
            <v>15</v>
          </cell>
          <cell r="M922">
            <v>0</v>
          </cell>
        </row>
        <row r="923">
          <cell r="B923">
            <v>16</v>
          </cell>
          <cell r="M923">
            <v>0</v>
          </cell>
        </row>
        <row r="924">
          <cell r="B924">
            <v>0</v>
          </cell>
          <cell r="M924">
            <v>0</v>
          </cell>
        </row>
        <row r="925">
          <cell r="B925">
            <v>2</v>
          </cell>
          <cell r="M925">
            <v>0</v>
          </cell>
        </row>
        <row r="926">
          <cell r="B926">
            <v>4</v>
          </cell>
          <cell r="M926">
            <v>0</v>
          </cell>
        </row>
        <row r="927">
          <cell r="B927">
            <v>15</v>
          </cell>
          <cell r="M927">
            <v>0</v>
          </cell>
        </row>
        <row r="928">
          <cell r="B928">
            <v>16</v>
          </cell>
          <cell r="M928">
            <v>0</v>
          </cell>
        </row>
        <row r="929">
          <cell r="B929">
            <v>0</v>
          </cell>
          <cell r="M929">
            <v>0</v>
          </cell>
        </row>
        <row r="930">
          <cell r="B930">
            <v>2</v>
          </cell>
          <cell r="M930">
            <v>0</v>
          </cell>
        </row>
        <row r="931">
          <cell r="B931">
            <v>4</v>
          </cell>
          <cell r="M931">
            <v>0</v>
          </cell>
        </row>
        <row r="932">
          <cell r="B932">
            <v>15</v>
          </cell>
          <cell r="M932">
            <v>0</v>
          </cell>
        </row>
        <row r="933">
          <cell r="B933">
            <v>16</v>
          </cell>
          <cell r="M933">
            <v>0</v>
          </cell>
        </row>
        <row r="934">
          <cell r="B934">
            <v>0</v>
          </cell>
          <cell r="M934">
            <v>0</v>
          </cell>
        </row>
        <row r="935">
          <cell r="B935">
            <v>2</v>
          </cell>
          <cell r="M935">
            <v>0</v>
          </cell>
        </row>
        <row r="936">
          <cell r="B936">
            <v>4</v>
          </cell>
          <cell r="M936">
            <v>0</v>
          </cell>
        </row>
        <row r="937">
          <cell r="B937">
            <v>15</v>
          </cell>
          <cell r="M937">
            <v>0</v>
          </cell>
        </row>
        <row r="938">
          <cell r="B938">
            <v>16</v>
          </cell>
          <cell r="M938">
            <v>0</v>
          </cell>
        </row>
        <row r="939">
          <cell r="B939">
            <v>0</v>
          </cell>
          <cell r="M939">
            <v>0</v>
          </cell>
        </row>
        <row r="940">
          <cell r="B940">
            <v>2</v>
          </cell>
          <cell r="M940">
            <v>0</v>
          </cell>
        </row>
        <row r="941">
          <cell r="B941">
            <v>4</v>
          </cell>
          <cell r="M941">
            <v>0</v>
          </cell>
        </row>
        <row r="942">
          <cell r="B942">
            <v>15</v>
          </cell>
          <cell r="M942">
            <v>0</v>
          </cell>
        </row>
        <row r="943">
          <cell r="B943">
            <v>16</v>
          </cell>
          <cell r="M943">
            <v>0</v>
          </cell>
        </row>
        <row r="944">
          <cell r="B944">
            <v>0</v>
          </cell>
          <cell r="M944">
            <v>0</v>
          </cell>
        </row>
        <row r="945">
          <cell r="B945">
            <v>2</v>
          </cell>
          <cell r="M945">
            <v>0</v>
          </cell>
        </row>
        <row r="946">
          <cell r="B946">
            <v>4</v>
          </cell>
          <cell r="M946">
            <v>0</v>
          </cell>
        </row>
        <row r="947">
          <cell r="B947">
            <v>15</v>
          </cell>
          <cell r="M947">
            <v>0</v>
          </cell>
        </row>
        <row r="948">
          <cell r="B948">
            <v>16</v>
          </cell>
          <cell r="M948">
            <v>0</v>
          </cell>
        </row>
        <row r="949">
          <cell r="B949">
            <v>0</v>
          </cell>
          <cell r="M949">
            <v>0</v>
          </cell>
        </row>
        <row r="950">
          <cell r="B950">
            <v>2</v>
          </cell>
          <cell r="M950">
            <v>0</v>
          </cell>
        </row>
        <row r="951">
          <cell r="B951">
            <v>4</v>
          </cell>
          <cell r="M951">
            <v>0</v>
          </cell>
        </row>
        <row r="952">
          <cell r="B952">
            <v>15</v>
          </cell>
          <cell r="M952">
            <v>0</v>
          </cell>
        </row>
        <row r="953">
          <cell r="B953">
            <v>16</v>
          </cell>
          <cell r="M953">
            <v>0</v>
          </cell>
        </row>
        <row r="954">
          <cell r="B954">
            <v>0</v>
          </cell>
          <cell r="M954">
            <v>0</v>
          </cell>
        </row>
        <row r="955">
          <cell r="B955">
            <v>2</v>
          </cell>
          <cell r="M955">
            <v>0</v>
          </cell>
        </row>
        <row r="956">
          <cell r="B956">
            <v>4</v>
          </cell>
          <cell r="M956">
            <v>0</v>
          </cell>
        </row>
        <row r="957">
          <cell r="B957">
            <v>15</v>
          </cell>
          <cell r="M957">
            <v>0</v>
          </cell>
        </row>
        <row r="958">
          <cell r="B958">
            <v>16</v>
          </cell>
          <cell r="M958">
            <v>0</v>
          </cell>
        </row>
        <row r="959">
          <cell r="B959">
            <v>0</v>
          </cell>
          <cell r="M959">
            <v>0</v>
          </cell>
        </row>
        <row r="960">
          <cell r="B960">
            <v>2</v>
          </cell>
          <cell r="M960">
            <v>0</v>
          </cell>
        </row>
        <row r="961">
          <cell r="B961">
            <v>4</v>
          </cell>
          <cell r="M961">
            <v>0</v>
          </cell>
        </row>
        <row r="962">
          <cell r="B962">
            <v>15</v>
          </cell>
          <cell r="M962">
            <v>0</v>
          </cell>
        </row>
        <row r="963">
          <cell r="B963">
            <v>16</v>
          </cell>
          <cell r="M963">
            <v>0</v>
          </cell>
        </row>
        <row r="964">
          <cell r="B964">
            <v>0</v>
          </cell>
          <cell r="M964">
            <v>0</v>
          </cell>
        </row>
        <row r="965">
          <cell r="B965">
            <v>2</v>
          </cell>
          <cell r="M965">
            <v>0</v>
          </cell>
        </row>
        <row r="966">
          <cell r="B966">
            <v>4</v>
          </cell>
          <cell r="M966">
            <v>0</v>
          </cell>
        </row>
        <row r="967">
          <cell r="B967">
            <v>15</v>
          </cell>
          <cell r="M967">
            <v>0</v>
          </cell>
        </row>
        <row r="968">
          <cell r="B968">
            <v>16</v>
          </cell>
          <cell r="M968">
            <v>0</v>
          </cell>
        </row>
        <row r="969">
          <cell r="B969">
            <v>0</v>
          </cell>
          <cell r="M969">
            <v>0</v>
          </cell>
        </row>
        <row r="970">
          <cell r="B970">
            <v>2</v>
          </cell>
          <cell r="M970">
            <v>0</v>
          </cell>
        </row>
        <row r="971">
          <cell r="B971">
            <v>4</v>
          </cell>
          <cell r="M971">
            <v>0</v>
          </cell>
        </row>
        <row r="972">
          <cell r="B972">
            <v>15</v>
          </cell>
          <cell r="M972">
            <v>0</v>
          </cell>
        </row>
        <row r="973">
          <cell r="B973">
            <v>16</v>
          </cell>
          <cell r="M973">
            <v>0</v>
          </cell>
        </row>
        <row r="974">
          <cell r="B974">
            <v>0</v>
          </cell>
          <cell r="M974">
            <v>0</v>
          </cell>
        </row>
        <row r="975">
          <cell r="B975">
            <v>2</v>
          </cell>
          <cell r="M975">
            <v>0</v>
          </cell>
        </row>
        <row r="976">
          <cell r="B976">
            <v>4</v>
          </cell>
          <cell r="M976">
            <v>0</v>
          </cell>
        </row>
        <row r="977">
          <cell r="B977">
            <v>15</v>
          </cell>
          <cell r="M977">
            <v>0</v>
          </cell>
        </row>
        <row r="978">
          <cell r="B978">
            <v>16</v>
          </cell>
          <cell r="M978">
            <v>0</v>
          </cell>
        </row>
        <row r="979">
          <cell r="B979">
            <v>0</v>
          </cell>
          <cell r="M979">
            <v>0</v>
          </cell>
        </row>
        <row r="980">
          <cell r="B980">
            <v>2</v>
          </cell>
          <cell r="M980">
            <v>0</v>
          </cell>
        </row>
        <row r="981">
          <cell r="B981">
            <v>4</v>
          </cell>
          <cell r="M981">
            <v>0</v>
          </cell>
        </row>
        <row r="982">
          <cell r="B982">
            <v>15</v>
          </cell>
          <cell r="M982">
            <v>0</v>
          </cell>
        </row>
        <row r="983">
          <cell r="B983">
            <v>16</v>
          </cell>
          <cell r="M983">
            <v>0</v>
          </cell>
        </row>
        <row r="984">
          <cell r="B984">
            <v>0</v>
          </cell>
          <cell r="M984">
            <v>0</v>
          </cell>
        </row>
        <row r="985">
          <cell r="B985">
            <v>2</v>
          </cell>
          <cell r="M985">
            <v>0</v>
          </cell>
        </row>
        <row r="986">
          <cell r="B986">
            <v>4</v>
          </cell>
          <cell r="M986">
            <v>0</v>
          </cell>
        </row>
        <row r="987">
          <cell r="B987">
            <v>15</v>
          </cell>
          <cell r="M987">
            <v>0</v>
          </cell>
        </row>
        <row r="988">
          <cell r="B988">
            <v>16</v>
          </cell>
          <cell r="M988">
            <v>0</v>
          </cell>
        </row>
        <row r="989">
          <cell r="B989">
            <v>0</v>
          </cell>
          <cell r="M989">
            <v>0</v>
          </cell>
        </row>
        <row r="990">
          <cell r="B990">
            <v>2</v>
          </cell>
          <cell r="M990">
            <v>0</v>
          </cell>
        </row>
        <row r="991">
          <cell r="B991">
            <v>4</v>
          </cell>
          <cell r="M991">
            <v>0</v>
          </cell>
        </row>
        <row r="992">
          <cell r="B992">
            <v>15</v>
          </cell>
          <cell r="M992">
            <v>0</v>
          </cell>
        </row>
        <row r="993">
          <cell r="B993">
            <v>16</v>
          </cell>
          <cell r="M993">
            <v>0</v>
          </cell>
        </row>
        <row r="994">
          <cell r="B994">
            <v>0</v>
          </cell>
          <cell r="M994">
            <v>0</v>
          </cell>
        </row>
        <row r="995">
          <cell r="B995">
            <v>2</v>
          </cell>
          <cell r="M995">
            <v>0</v>
          </cell>
        </row>
        <row r="996">
          <cell r="B996">
            <v>4</v>
          </cell>
          <cell r="M996">
            <v>0</v>
          </cell>
        </row>
        <row r="997">
          <cell r="B997">
            <v>15</v>
          </cell>
          <cell r="M997">
            <v>0</v>
          </cell>
        </row>
        <row r="998">
          <cell r="B998">
            <v>16</v>
          </cell>
          <cell r="M998">
            <v>0</v>
          </cell>
        </row>
        <row r="999">
          <cell r="B999">
            <v>0</v>
          </cell>
          <cell r="M999">
            <v>0</v>
          </cell>
        </row>
        <row r="1000">
          <cell r="B1000">
            <v>2</v>
          </cell>
          <cell r="M1000">
            <v>0</v>
          </cell>
        </row>
        <row r="1001">
          <cell r="B1001">
            <v>4</v>
          </cell>
          <cell r="M1001">
            <v>0</v>
          </cell>
        </row>
        <row r="1002">
          <cell r="B1002">
            <v>15</v>
          </cell>
          <cell r="M1002">
            <v>0</v>
          </cell>
        </row>
        <row r="1003">
          <cell r="B1003">
            <v>16</v>
          </cell>
          <cell r="M1003">
            <v>0</v>
          </cell>
        </row>
        <row r="1004">
          <cell r="B1004">
            <v>0</v>
          </cell>
          <cell r="M1004">
            <v>0</v>
          </cell>
        </row>
        <row r="1005">
          <cell r="B1005">
            <v>2</v>
          </cell>
          <cell r="M1005">
            <v>0</v>
          </cell>
        </row>
        <row r="1006">
          <cell r="B1006">
            <v>4</v>
          </cell>
          <cell r="M1006">
            <v>0</v>
          </cell>
        </row>
        <row r="1007">
          <cell r="B1007">
            <v>15</v>
          </cell>
          <cell r="M1007">
            <v>0</v>
          </cell>
        </row>
        <row r="1008">
          <cell r="B1008">
            <v>16</v>
          </cell>
          <cell r="M1008">
            <v>0</v>
          </cell>
        </row>
        <row r="1009">
          <cell r="B1009">
            <v>0</v>
          </cell>
          <cell r="M1009">
            <v>0</v>
          </cell>
        </row>
        <row r="1010">
          <cell r="B1010">
            <v>2</v>
          </cell>
          <cell r="M1010">
            <v>0</v>
          </cell>
        </row>
        <row r="1011">
          <cell r="B1011">
            <v>4</v>
          </cell>
          <cell r="M1011">
            <v>0</v>
          </cell>
        </row>
        <row r="1012">
          <cell r="B1012">
            <v>15</v>
          </cell>
          <cell r="M1012">
            <v>0</v>
          </cell>
        </row>
        <row r="1013">
          <cell r="B1013">
            <v>16</v>
          </cell>
          <cell r="M1013">
            <v>0</v>
          </cell>
        </row>
        <row r="1014">
          <cell r="B1014">
            <v>0</v>
          </cell>
          <cell r="M1014">
            <v>0</v>
          </cell>
        </row>
        <row r="1015">
          <cell r="B1015">
            <v>2</v>
          </cell>
          <cell r="M1015">
            <v>0</v>
          </cell>
        </row>
        <row r="1016">
          <cell r="B1016">
            <v>4</v>
          </cell>
          <cell r="M1016">
            <v>0</v>
          </cell>
        </row>
        <row r="1017">
          <cell r="B1017">
            <v>15</v>
          </cell>
          <cell r="M1017">
            <v>0</v>
          </cell>
        </row>
        <row r="1018">
          <cell r="B1018">
            <v>16</v>
          </cell>
          <cell r="M1018">
            <v>0</v>
          </cell>
        </row>
        <row r="1019">
          <cell r="B1019">
            <v>0</v>
          </cell>
          <cell r="M1019">
            <v>0</v>
          </cell>
        </row>
        <row r="1020">
          <cell r="B1020">
            <v>2</v>
          </cell>
          <cell r="M1020">
            <v>0</v>
          </cell>
        </row>
        <row r="1021">
          <cell r="B1021">
            <v>4</v>
          </cell>
          <cell r="M1021">
            <v>0</v>
          </cell>
        </row>
        <row r="1022">
          <cell r="B1022">
            <v>15</v>
          </cell>
          <cell r="M1022">
            <v>0</v>
          </cell>
        </row>
        <row r="1023">
          <cell r="B1023">
            <v>16</v>
          </cell>
          <cell r="M1023">
            <v>0</v>
          </cell>
        </row>
        <row r="1024">
          <cell r="B1024">
            <v>0</v>
          </cell>
          <cell r="M1024">
            <v>0</v>
          </cell>
        </row>
        <row r="1025">
          <cell r="B1025">
            <v>2</v>
          </cell>
          <cell r="M1025">
            <v>0</v>
          </cell>
        </row>
        <row r="1026">
          <cell r="B1026">
            <v>4</v>
          </cell>
          <cell r="M1026">
            <v>0</v>
          </cell>
        </row>
        <row r="1027">
          <cell r="B1027">
            <v>15</v>
          </cell>
          <cell r="M1027">
            <v>0</v>
          </cell>
        </row>
        <row r="1028">
          <cell r="B1028">
            <v>16</v>
          </cell>
          <cell r="M1028">
            <v>0</v>
          </cell>
        </row>
        <row r="1029">
          <cell r="B1029">
            <v>0</v>
          </cell>
          <cell r="M1029">
            <v>0</v>
          </cell>
        </row>
        <row r="1030">
          <cell r="B1030">
            <v>2</v>
          </cell>
          <cell r="M1030">
            <v>0</v>
          </cell>
        </row>
        <row r="1031">
          <cell r="B1031">
            <v>4</v>
          </cell>
          <cell r="M1031">
            <v>0</v>
          </cell>
        </row>
        <row r="1032">
          <cell r="B1032">
            <v>15</v>
          </cell>
          <cell r="M1032">
            <v>0</v>
          </cell>
        </row>
        <row r="1033">
          <cell r="B1033">
            <v>16</v>
          </cell>
          <cell r="M1033">
            <v>0</v>
          </cell>
        </row>
        <row r="1034">
          <cell r="B1034">
            <v>0</v>
          </cell>
          <cell r="M1034">
            <v>0</v>
          </cell>
        </row>
        <row r="1035">
          <cell r="B1035">
            <v>2</v>
          </cell>
          <cell r="M1035">
            <v>0</v>
          </cell>
        </row>
        <row r="1036">
          <cell r="B1036">
            <v>4</v>
          </cell>
          <cell r="M1036">
            <v>0</v>
          </cell>
        </row>
        <row r="1037">
          <cell r="B1037">
            <v>15</v>
          </cell>
          <cell r="M1037">
            <v>0</v>
          </cell>
        </row>
        <row r="1038">
          <cell r="B1038">
            <v>16</v>
          </cell>
          <cell r="M1038">
            <v>0</v>
          </cell>
        </row>
        <row r="1039">
          <cell r="B1039">
            <v>0</v>
          </cell>
          <cell r="M1039">
            <v>0</v>
          </cell>
        </row>
        <row r="1040">
          <cell r="B1040">
            <v>2</v>
          </cell>
          <cell r="M1040">
            <v>0</v>
          </cell>
        </row>
        <row r="1041">
          <cell r="B1041">
            <v>4</v>
          </cell>
          <cell r="M1041">
            <v>0</v>
          </cell>
        </row>
        <row r="1042">
          <cell r="B1042">
            <v>15</v>
          </cell>
          <cell r="M1042">
            <v>0</v>
          </cell>
        </row>
        <row r="1043">
          <cell r="B1043">
            <v>16</v>
          </cell>
          <cell r="M1043">
            <v>0</v>
          </cell>
        </row>
        <row r="1044">
          <cell r="B1044">
            <v>0</v>
          </cell>
          <cell r="M1044">
            <v>0</v>
          </cell>
        </row>
        <row r="1045">
          <cell r="B1045">
            <v>2</v>
          </cell>
          <cell r="M1045">
            <v>0</v>
          </cell>
        </row>
        <row r="1046">
          <cell r="B1046">
            <v>4</v>
          </cell>
          <cell r="M1046">
            <v>0</v>
          </cell>
        </row>
        <row r="1047">
          <cell r="B1047">
            <v>15</v>
          </cell>
          <cell r="M1047">
            <v>0</v>
          </cell>
        </row>
        <row r="1048">
          <cell r="B1048">
            <v>16</v>
          </cell>
          <cell r="M1048">
            <v>0</v>
          </cell>
        </row>
        <row r="1049">
          <cell r="B1049">
            <v>0</v>
          </cell>
          <cell r="M1049">
            <v>0</v>
          </cell>
        </row>
        <row r="1050">
          <cell r="B1050">
            <v>2</v>
          </cell>
          <cell r="M1050">
            <v>0</v>
          </cell>
        </row>
        <row r="1051">
          <cell r="B1051">
            <v>4</v>
          </cell>
          <cell r="M1051">
            <v>0</v>
          </cell>
        </row>
        <row r="1052">
          <cell r="B1052">
            <v>15</v>
          </cell>
          <cell r="M1052">
            <v>0</v>
          </cell>
        </row>
        <row r="1053">
          <cell r="B1053">
            <v>16</v>
          </cell>
          <cell r="M1053">
            <v>0</v>
          </cell>
        </row>
        <row r="1054">
          <cell r="B1054">
            <v>0</v>
          </cell>
          <cell r="M1054">
            <v>0</v>
          </cell>
        </row>
        <row r="1055">
          <cell r="B1055">
            <v>2</v>
          </cell>
          <cell r="M1055">
            <v>0</v>
          </cell>
        </row>
        <row r="1056">
          <cell r="B1056">
            <v>4</v>
          </cell>
          <cell r="M1056">
            <v>0</v>
          </cell>
        </row>
        <row r="1057">
          <cell r="B1057">
            <v>15</v>
          </cell>
          <cell r="M1057">
            <v>0</v>
          </cell>
        </row>
        <row r="1058">
          <cell r="B1058">
            <v>16</v>
          </cell>
          <cell r="M1058">
            <v>0</v>
          </cell>
        </row>
        <row r="1059">
          <cell r="B1059">
            <v>0</v>
          </cell>
          <cell r="M1059">
            <v>0</v>
          </cell>
        </row>
        <row r="1060">
          <cell r="B1060">
            <v>2</v>
          </cell>
          <cell r="M1060">
            <v>0</v>
          </cell>
        </row>
        <row r="1061">
          <cell r="B1061">
            <v>4</v>
          </cell>
          <cell r="M1061">
            <v>0</v>
          </cell>
        </row>
        <row r="1062">
          <cell r="B1062">
            <v>15</v>
          </cell>
          <cell r="M1062">
            <v>0</v>
          </cell>
        </row>
        <row r="1063">
          <cell r="B1063">
            <v>16</v>
          </cell>
          <cell r="M1063">
            <v>0</v>
          </cell>
        </row>
        <row r="1064">
          <cell r="B1064">
            <v>0</v>
          </cell>
          <cell r="M1064">
            <v>0</v>
          </cell>
        </row>
        <row r="1065">
          <cell r="B1065">
            <v>2</v>
          </cell>
          <cell r="M1065">
            <v>0</v>
          </cell>
        </row>
        <row r="1066">
          <cell r="B1066">
            <v>4</v>
          </cell>
          <cell r="M1066">
            <v>0</v>
          </cell>
        </row>
        <row r="1067">
          <cell r="B1067">
            <v>15</v>
          </cell>
          <cell r="M1067">
            <v>0</v>
          </cell>
        </row>
        <row r="1068">
          <cell r="B1068">
            <v>16</v>
          </cell>
          <cell r="M1068">
            <v>0</v>
          </cell>
        </row>
        <row r="1069">
          <cell r="B1069">
            <v>0</v>
          </cell>
          <cell r="M1069">
            <v>0</v>
          </cell>
        </row>
        <row r="1070">
          <cell r="B1070">
            <v>2</v>
          </cell>
          <cell r="M1070">
            <v>0</v>
          </cell>
        </row>
        <row r="1071">
          <cell r="B1071">
            <v>4</v>
          </cell>
          <cell r="M1071">
            <v>0</v>
          </cell>
        </row>
        <row r="1072">
          <cell r="B1072">
            <v>15</v>
          </cell>
          <cell r="M1072">
            <v>0</v>
          </cell>
        </row>
        <row r="1073">
          <cell r="B1073">
            <v>16</v>
          </cell>
          <cell r="M1073">
            <v>0</v>
          </cell>
        </row>
        <row r="1074">
          <cell r="B1074">
            <v>0</v>
          </cell>
          <cell r="M1074">
            <v>0</v>
          </cell>
        </row>
        <row r="1075">
          <cell r="B1075">
            <v>2</v>
          </cell>
          <cell r="M1075">
            <v>0</v>
          </cell>
        </row>
        <row r="1076">
          <cell r="B1076">
            <v>4</v>
          </cell>
          <cell r="M1076">
            <v>0</v>
          </cell>
        </row>
        <row r="1077">
          <cell r="B1077">
            <v>15</v>
          </cell>
          <cell r="M1077">
            <v>0</v>
          </cell>
        </row>
        <row r="1078">
          <cell r="B1078">
            <v>16</v>
          </cell>
          <cell r="M1078">
            <v>0</v>
          </cell>
        </row>
        <row r="1079">
          <cell r="B1079">
            <v>0</v>
          </cell>
          <cell r="M1079">
            <v>0</v>
          </cell>
        </row>
        <row r="1080">
          <cell r="B1080">
            <v>2</v>
          </cell>
          <cell r="M1080">
            <v>0</v>
          </cell>
        </row>
        <row r="1081">
          <cell r="B1081">
            <v>4</v>
          </cell>
          <cell r="M1081">
            <v>0</v>
          </cell>
        </row>
        <row r="1082">
          <cell r="B1082">
            <v>15</v>
          </cell>
          <cell r="M1082">
            <v>0</v>
          </cell>
        </row>
        <row r="1083">
          <cell r="B1083">
            <v>16</v>
          </cell>
          <cell r="M1083">
            <v>0</v>
          </cell>
        </row>
        <row r="1084">
          <cell r="B1084">
            <v>0</v>
          </cell>
          <cell r="M1084">
            <v>0</v>
          </cell>
        </row>
        <row r="1085">
          <cell r="B1085">
            <v>2</v>
          </cell>
          <cell r="M1085">
            <v>0</v>
          </cell>
        </row>
        <row r="1086">
          <cell r="B1086">
            <v>4</v>
          </cell>
          <cell r="M1086">
            <v>0</v>
          </cell>
        </row>
        <row r="1087">
          <cell r="B1087">
            <v>15</v>
          </cell>
          <cell r="M1087">
            <v>0</v>
          </cell>
        </row>
        <row r="1088">
          <cell r="B1088">
            <v>16</v>
          </cell>
          <cell r="M1088">
            <v>0</v>
          </cell>
        </row>
        <row r="1089">
          <cell r="B1089">
            <v>0</v>
          </cell>
          <cell r="M1089">
            <v>0</v>
          </cell>
        </row>
        <row r="1090">
          <cell r="B1090">
            <v>2</v>
          </cell>
          <cell r="M1090">
            <v>0</v>
          </cell>
        </row>
        <row r="1091">
          <cell r="B1091">
            <v>4</v>
          </cell>
          <cell r="M1091">
            <v>0</v>
          </cell>
        </row>
        <row r="1092">
          <cell r="B1092">
            <v>15</v>
          </cell>
          <cell r="M1092">
            <v>0</v>
          </cell>
        </row>
        <row r="1093">
          <cell r="B1093">
            <v>16</v>
          </cell>
          <cell r="M1093">
            <v>0</v>
          </cell>
        </row>
        <row r="1094">
          <cell r="B1094">
            <v>0</v>
          </cell>
          <cell r="M1094">
            <v>0</v>
          </cell>
        </row>
        <row r="1095">
          <cell r="B1095">
            <v>2</v>
          </cell>
          <cell r="M1095">
            <v>0</v>
          </cell>
        </row>
        <row r="1096">
          <cell r="B1096">
            <v>4</v>
          </cell>
          <cell r="M1096">
            <v>0</v>
          </cell>
        </row>
        <row r="1097">
          <cell r="B1097">
            <v>15</v>
          </cell>
          <cell r="M1097">
            <v>0</v>
          </cell>
        </row>
        <row r="1098">
          <cell r="B1098">
            <v>16</v>
          </cell>
          <cell r="M1098">
            <v>0</v>
          </cell>
        </row>
        <row r="1099">
          <cell r="B1099">
            <v>0</v>
          </cell>
          <cell r="M1099">
            <v>0</v>
          </cell>
        </row>
        <row r="1100">
          <cell r="B1100">
            <v>2</v>
          </cell>
          <cell r="M1100">
            <v>0</v>
          </cell>
        </row>
        <row r="1101">
          <cell r="B1101">
            <v>4</v>
          </cell>
          <cell r="M1101">
            <v>0</v>
          </cell>
        </row>
        <row r="1102">
          <cell r="B1102">
            <v>15</v>
          </cell>
          <cell r="M1102">
            <v>0</v>
          </cell>
        </row>
        <row r="1103">
          <cell r="B1103">
            <v>16</v>
          </cell>
          <cell r="M1103">
            <v>0</v>
          </cell>
        </row>
        <row r="1104">
          <cell r="B1104">
            <v>0</v>
          </cell>
          <cell r="M1104">
            <v>0</v>
          </cell>
        </row>
        <row r="1105">
          <cell r="B1105">
            <v>2</v>
          </cell>
          <cell r="M1105">
            <v>0</v>
          </cell>
        </row>
        <row r="1106">
          <cell r="B1106">
            <v>4</v>
          </cell>
          <cell r="M1106">
            <v>0</v>
          </cell>
        </row>
        <row r="1107">
          <cell r="B1107">
            <v>15</v>
          </cell>
          <cell r="M1107">
            <v>0</v>
          </cell>
        </row>
        <row r="1108">
          <cell r="B1108">
            <v>16</v>
          </cell>
          <cell r="M1108">
            <v>0</v>
          </cell>
        </row>
        <row r="1109">
          <cell r="B1109">
            <v>0</v>
          </cell>
          <cell r="M1109">
            <v>0</v>
          </cell>
        </row>
        <row r="1110">
          <cell r="B1110">
            <v>2</v>
          </cell>
          <cell r="M1110">
            <v>0</v>
          </cell>
        </row>
        <row r="1111">
          <cell r="B1111">
            <v>4</v>
          </cell>
          <cell r="M1111">
            <v>0</v>
          </cell>
        </row>
        <row r="1112">
          <cell r="B1112">
            <v>15</v>
          </cell>
          <cell r="M1112">
            <v>0</v>
          </cell>
        </row>
        <row r="1113">
          <cell r="B1113">
            <v>16</v>
          </cell>
          <cell r="M1113">
            <v>0</v>
          </cell>
        </row>
        <row r="1114">
          <cell r="B1114">
            <v>0</v>
          </cell>
          <cell r="M1114">
            <v>0</v>
          </cell>
        </row>
        <row r="1115">
          <cell r="B1115">
            <v>2</v>
          </cell>
          <cell r="M1115">
            <v>0</v>
          </cell>
        </row>
        <row r="1116">
          <cell r="B1116">
            <v>4</v>
          </cell>
          <cell r="M1116">
            <v>0</v>
          </cell>
        </row>
        <row r="1117">
          <cell r="B1117">
            <v>15</v>
          </cell>
          <cell r="M1117">
            <v>0</v>
          </cell>
        </row>
        <row r="1118">
          <cell r="B1118">
            <v>16</v>
          </cell>
          <cell r="M1118">
            <v>0</v>
          </cell>
        </row>
        <row r="1119">
          <cell r="B1119">
            <v>0</v>
          </cell>
          <cell r="M1119">
            <v>0</v>
          </cell>
        </row>
        <row r="1120">
          <cell r="B1120">
            <v>2</v>
          </cell>
          <cell r="M1120">
            <v>0</v>
          </cell>
        </row>
        <row r="1121">
          <cell r="B1121">
            <v>4</v>
          </cell>
          <cell r="M1121">
            <v>0</v>
          </cell>
        </row>
        <row r="1122">
          <cell r="B1122">
            <v>15</v>
          </cell>
          <cell r="M1122">
            <v>0</v>
          </cell>
        </row>
        <row r="1123">
          <cell r="B1123">
            <v>16</v>
          </cell>
          <cell r="M1123">
            <v>0</v>
          </cell>
        </row>
        <row r="1124">
          <cell r="B1124">
            <v>0</v>
          </cell>
          <cell r="M1124">
            <v>0</v>
          </cell>
        </row>
        <row r="1125">
          <cell r="B1125">
            <v>2</v>
          </cell>
          <cell r="M1125">
            <v>0</v>
          </cell>
        </row>
        <row r="1126">
          <cell r="B1126">
            <v>4</v>
          </cell>
          <cell r="M1126">
            <v>0</v>
          </cell>
        </row>
        <row r="1127">
          <cell r="B1127">
            <v>15</v>
          </cell>
          <cell r="M1127">
            <v>0</v>
          </cell>
        </row>
        <row r="1128">
          <cell r="B1128">
            <v>16</v>
          </cell>
          <cell r="M1128">
            <v>0</v>
          </cell>
        </row>
        <row r="1129">
          <cell r="B1129">
            <v>0</v>
          </cell>
          <cell r="M1129">
            <v>0</v>
          </cell>
        </row>
        <row r="1130">
          <cell r="B1130">
            <v>2</v>
          </cell>
          <cell r="M1130">
            <v>0</v>
          </cell>
        </row>
        <row r="1131">
          <cell r="B1131">
            <v>4</v>
          </cell>
          <cell r="M1131">
            <v>0</v>
          </cell>
        </row>
        <row r="1132">
          <cell r="B1132">
            <v>15</v>
          </cell>
          <cell r="M1132">
            <v>0</v>
          </cell>
        </row>
        <row r="1133">
          <cell r="B1133">
            <v>16</v>
          </cell>
          <cell r="M1133">
            <v>0</v>
          </cell>
        </row>
        <row r="1134">
          <cell r="B1134">
            <v>0</v>
          </cell>
          <cell r="M1134">
            <v>0</v>
          </cell>
        </row>
        <row r="1135">
          <cell r="B1135">
            <v>2</v>
          </cell>
          <cell r="M1135">
            <v>0</v>
          </cell>
        </row>
        <row r="1136">
          <cell r="B1136">
            <v>4</v>
          </cell>
          <cell r="M1136">
            <v>0</v>
          </cell>
        </row>
        <row r="1137">
          <cell r="B1137">
            <v>15</v>
          </cell>
          <cell r="M1137">
            <v>0</v>
          </cell>
        </row>
        <row r="1138">
          <cell r="B1138">
            <v>16</v>
          </cell>
          <cell r="M1138">
            <v>0</v>
          </cell>
        </row>
        <row r="1139">
          <cell r="B1139">
            <v>0</v>
          </cell>
          <cell r="M1139">
            <v>0</v>
          </cell>
        </row>
        <row r="1140">
          <cell r="B1140">
            <v>2</v>
          </cell>
          <cell r="M1140">
            <v>0</v>
          </cell>
        </row>
        <row r="1141">
          <cell r="B1141">
            <v>4</v>
          </cell>
          <cell r="M1141">
            <v>0</v>
          </cell>
        </row>
        <row r="1142">
          <cell r="B1142">
            <v>15</v>
          </cell>
          <cell r="M1142">
            <v>0</v>
          </cell>
        </row>
        <row r="1143">
          <cell r="B1143">
            <v>16</v>
          </cell>
          <cell r="M1143">
            <v>0</v>
          </cell>
        </row>
        <row r="1144">
          <cell r="B1144">
            <v>0</v>
          </cell>
          <cell r="M1144">
            <v>0</v>
          </cell>
        </row>
        <row r="1145">
          <cell r="B1145">
            <v>2</v>
          </cell>
          <cell r="M1145">
            <v>0</v>
          </cell>
        </row>
        <row r="1146">
          <cell r="B1146">
            <v>4</v>
          </cell>
          <cell r="M1146">
            <v>0</v>
          </cell>
        </row>
        <row r="1147">
          <cell r="B1147">
            <v>15</v>
          </cell>
          <cell r="M1147">
            <v>0</v>
          </cell>
        </row>
        <row r="1148">
          <cell r="B1148">
            <v>16</v>
          </cell>
        </row>
        <row r="1149">
          <cell r="B1149">
            <v>0</v>
          </cell>
        </row>
        <row r="1150">
          <cell r="B1150">
            <v>2</v>
          </cell>
        </row>
        <row r="1151">
          <cell r="B1151">
            <v>4</v>
          </cell>
        </row>
        <row r="1152">
          <cell r="B1152">
            <v>15</v>
          </cell>
        </row>
        <row r="1153">
          <cell r="B1153">
            <v>16</v>
          </cell>
        </row>
        <row r="1154">
          <cell r="B1154">
            <v>0</v>
          </cell>
        </row>
        <row r="1155">
          <cell r="B1155">
            <v>2</v>
          </cell>
        </row>
        <row r="1156">
          <cell r="B1156">
            <v>4</v>
          </cell>
        </row>
        <row r="1157">
          <cell r="B1157">
            <v>15</v>
          </cell>
        </row>
        <row r="1158">
          <cell r="B1158">
            <v>16</v>
          </cell>
        </row>
        <row r="1159">
          <cell r="B1159">
            <v>0</v>
          </cell>
        </row>
        <row r="1160">
          <cell r="B1160">
            <v>2</v>
          </cell>
        </row>
        <row r="1161">
          <cell r="B1161">
            <v>4</v>
          </cell>
        </row>
        <row r="1162">
          <cell r="B1162">
            <v>15</v>
          </cell>
        </row>
        <row r="1163">
          <cell r="B1163">
            <v>16</v>
          </cell>
        </row>
        <row r="1164">
          <cell r="B1164">
            <v>0</v>
          </cell>
        </row>
        <row r="1165">
          <cell r="B1165">
            <v>2</v>
          </cell>
        </row>
        <row r="1166">
          <cell r="B1166">
            <v>4</v>
          </cell>
        </row>
        <row r="1167">
          <cell r="B1167">
            <v>15</v>
          </cell>
        </row>
        <row r="1168">
          <cell r="B1168">
            <v>16</v>
          </cell>
        </row>
        <row r="1169">
          <cell r="B1169">
            <v>0</v>
          </cell>
        </row>
        <row r="1170">
          <cell r="B1170">
            <v>2</v>
          </cell>
        </row>
        <row r="1171">
          <cell r="B1171">
            <v>4</v>
          </cell>
        </row>
        <row r="1172">
          <cell r="B1172">
            <v>15</v>
          </cell>
        </row>
        <row r="1173">
          <cell r="B1173">
            <v>16</v>
          </cell>
        </row>
        <row r="1174">
          <cell r="B1174">
            <v>0</v>
          </cell>
        </row>
        <row r="1175">
          <cell r="B1175">
            <v>2</v>
          </cell>
        </row>
        <row r="1176">
          <cell r="B1176">
            <v>4</v>
          </cell>
        </row>
        <row r="1177">
          <cell r="B1177">
            <v>15</v>
          </cell>
        </row>
        <row r="1178">
          <cell r="B1178">
            <v>16</v>
          </cell>
        </row>
        <row r="1179">
          <cell r="B1179">
            <v>0</v>
          </cell>
        </row>
        <row r="1180">
          <cell r="B1180">
            <v>2</v>
          </cell>
        </row>
        <row r="1181">
          <cell r="B1181">
            <v>4</v>
          </cell>
        </row>
        <row r="1182">
          <cell r="B1182">
            <v>15</v>
          </cell>
        </row>
        <row r="1183">
          <cell r="B1183">
            <v>16</v>
          </cell>
        </row>
        <row r="1184">
          <cell r="B1184">
            <v>0</v>
          </cell>
        </row>
        <row r="1185">
          <cell r="B1185">
            <v>2</v>
          </cell>
        </row>
        <row r="1186">
          <cell r="B1186">
            <v>4</v>
          </cell>
        </row>
        <row r="1187">
          <cell r="B1187">
            <v>15</v>
          </cell>
        </row>
        <row r="1188">
          <cell r="B1188">
            <v>16</v>
          </cell>
        </row>
        <row r="1189">
          <cell r="B1189">
            <v>0</v>
          </cell>
        </row>
        <row r="1190">
          <cell r="B1190">
            <v>2</v>
          </cell>
        </row>
        <row r="1191">
          <cell r="B1191">
            <v>4</v>
          </cell>
        </row>
        <row r="1192">
          <cell r="B1192">
            <v>15</v>
          </cell>
        </row>
        <row r="1193">
          <cell r="B1193">
            <v>16</v>
          </cell>
        </row>
        <row r="1194">
          <cell r="B1194">
            <v>0</v>
          </cell>
        </row>
        <row r="1195">
          <cell r="B1195">
            <v>2</v>
          </cell>
        </row>
        <row r="1196">
          <cell r="B1196">
            <v>4</v>
          </cell>
        </row>
        <row r="1197">
          <cell r="B1197">
            <v>15</v>
          </cell>
        </row>
        <row r="1198">
          <cell r="B1198">
            <v>16</v>
          </cell>
        </row>
        <row r="1199">
          <cell r="B1199">
            <v>0</v>
          </cell>
        </row>
        <row r="1200">
          <cell r="B1200">
            <v>2</v>
          </cell>
        </row>
        <row r="1201">
          <cell r="B1201">
            <v>4</v>
          </cell>
        </row>
        <row r="1202">
          <cell r="B1202">
            <v>15</v>
          </cell>
        </row>
        <row r="1203">
          <cell r="B1203">
            <v>16</v>
          </cell>
        </row>
        <row r="1204">
          <cell r="B1204">
            <v>0</v>
          </cell>
        </row>
        <row r="1205">
          <cell r="B1205">
            <v>2</v>
          </cell>
        </row>
        <row r="1206">
          <cell r="B1206">
            <v>4</v>
          </cell>
        </row>
        <row r="1207">
          <cell r="B1207">
            <v>15</v>
          </cell>
        </row>
        <row r="1208">
          <cell r="B1208">
            <v>16</v>
          </cell>
        </row>
        <row r="1209">
          <cell r="B1209">
            <v>0</v>
          </cell>
        </row>
        <row r="1210">
          <cell r="B1210">
            <v>2</v>
          </cell>
        </row>
        <row r="1211">
          <cell r="B1211">
            <v>4</v>
          </cell>
        </row>
        <row r="1212">
          <cell r="B1212">
            <v>15</v>
          </cell>
        </row>
        <row r="1213">
          <cell r="B1213">
            <v>16</v>
          </cell>
        </row>
        <row r="1214">
          <cell r="B1214">
            <v>0</v>
          </cell>
        </row>
        <row r="1215">
          <cell r="B1215">
            <v>2</v>
          </cell>
        </row>
        <row r="1216">
          <cell r="B1216">
            <v>4</v>
          </cell>
        </row>
        <row r="1217">
          <cell r="B1217">
            <v>15</v>
          </cell>
        </row>
        <row r="1218">
          <cell r="B1218">
            <v>16</v>
          </cell>
        </row>
        <row r="1219">
          <cell r="B1219">
            <v>0</v>
          </cell>
        </row>
        <row r="1220">
          <cell r="B1220">
            <v>2</v>
          </cell>
        </row>
        <row r="1221">
          <cell r="B1221">
            <v>4</v>
          </cell>
        </row>
        <row r="1222">
          <cell r="B1222">
            <v>15</v>
          </cell>
        </row>
        <row r="1223">
          <cell r="B1223">
            <v>16</v>
          </cell>
        </row>
        <row r="1224">
          <cell r="B1224">
            <v>0</v>
          </cell>
        </row>
        <row r="1225">
          <cell r="B1225">
            <v>2</v>
          </cell>
        </row>
        <row r="1226">
          <cell r="B1226">
            <v>4</v>
          </cell>
        </row>
        <row r="1227">
          <cell r="B1227">
            <v>15</v>
          </cell>
        </row>
        <row r="1228">
          <cell r="B1228">
            <v>16</v>
          </cell>
        </row>
        <row r="1229">
          <cell r="B1229">
            <v>0</v>
          </cell>
        </row>
        <row r="1230">
          <cell r="B1230">
            <v>2</v>
          </cell>
        </row>
        <row r="1231">
          <cell r="B1231">
            <v>4</v>
          </cell>
        </row>
        <row r="1232">
          <cell r="B1232">
            <v>15</v>
          </cell>
        </row>
        <row r="1233">
          <cell r="B1233">
            <v>16</v>
          </cell>
        </row>
        <row r="1234">
          <cell r="B1234">
            <v>0</v>
          </cell>
        </row>
        <row r="1235">
          <cell r="B1235">
            <v>2</v>
          </cell>
        </row>
        <row r="1236">
          <cell r="B1236">
            <v>4</v>
          </cell>
        </row>
        <row r="1237">
          <cell r="B1237">
            <v>15</v>
          </cell>
        </row>
        <row r="1238">
          <cell r="B1238">
            <v>16</v>
          </cell>
        </row>
        <row r="1239">
          <cell r="B1239">
            <v>0</v>
          </cell>
        </row>
        <row r="1240">
          <cell r="B1240">
            <v>2</v>
          </cell>
        </row>
        <row r="1241">
          <cell r="B1241">
            <v>4</v>
          </cell>
        </row>
        <row r="1242">
          <cell r="B1242">
            <v>15</v>
          </cell>
        </row>
        <row r="1243">
          <cell r="B1243">
            <v>16</v>
          </cell>
        </row>
        <row r="1244">
          <cell r="B1244">
            <v>0</v>
          </cell>
        </row>
        <row r="1245">
          <cell r="B1245">
            <v>2</v>
          </cell>
        </row>
        <row r="1246">
          <cell r="B1246">
            <v>4</v>
          </cell>
        </row>
        <row r="1247">
          <cell r="B1247">
            <v>15</v>
          </cell>
        </row>
        <row r="1248">
          <cell r="B1248">
            <v>16</v>
          </cell>
        </row>
        <row r="1249">
          <cell r="B1249">
            <v>0</v>
          </cell>
        </row>
        <row r="1250">
          <cell r="B1250">
            <v>2</v>
          </cell>
        </row>
        <row r="1251">
          <cell r="B1251">
            <v>4</v>
          </cell>
        </row>
        <row r="1252">
          <cell r="B1252">
            <v>15</v>
          </cell>
        </row>
        <row r="1253">
          <cell r="B1253">
            <v>16</v>
          </cell>
        </row>
        <row r="1254">
          <cell r="B1254">
            <v>0</v>
          </cell>
        </row>
        <row r="1255">
          <cell r="B1255">
            <v>2</v>
          </cell>
        </row>
        <row r="1256">
          <cell r="B1256">
            <v>4</v>
          </cell>
        </row>
        <row r="1257">
          <cell r="B1257">
            <v>15</v>
          </cell>
        </row>
        <row r="1258">
          <cell r="B1258">
            <v>16</v>
          </cell>
        </row>
        <row r="1259">
          <cell r="B1259">
            <v>0</v>
          </cell>
        </row>
        <row r="1260">
          <cell r="B1260">
            <v>2</v>
          </cell>
        </row>
        <row r="1261">
          <cell r="B1261">
            <v>4</v>
          </cell>
        </row>
        <row r="1262">
          <cell r="B1262">
            <v>15</v>
          </cell>
        </row>
        <row r="1263">
          <cell r="B1263">
            <v>16</v>
          </cell>
        </row>
        <row r="1264">
          <cell r="B1264">
            <v>0</v>
          </cell>
        </row>
        <row r="1265">
          <cell r="B1265">
            <v>2</v>
          </cell>
        </row>
        <row r="1266">
          <cell r="B1266">
            <v>4</v>
          </cell>
        </row>
        <row r="1267">
          <cell r="B1267">
            <v>15</v>
          </cell>
        </row>
        <row r="1268">
          <cell r="B1268">
            <v>16</v>
          </cell>
        </row>
        <row r="1269">
          <cell r="B1269">
            <v>0</v>
          </cell>
        </row>
        <row r="1270">
          <cell r="B1270">
            <v>2</v>
          </cell>
        </row>
        <row r="1271">
          <cell r="B1271">
            <v>4</v>
          </cell>
        </row>
        <row r="1272">
          <cell r="B1272">
            <v>15</v>
          </cell>
        </row>
        <row r="1273">
          <cell r="B1273">
            <v>16</v>
          </cell>
        </row>
        <row r="1274">
          <cell r="B1274">
            <v>0</v>
          </cell>
        </row>
        <row r="1275">
          <cell r="B1275">
            <v>2</v>
          </cell>
        </row>
        <row r="1276">
          <cell r="B1276">
            <v>4</v>
          </cell>
        </row>
        <row r="1277">
          <cell r="B1277">
            <v>15</v>
          </cell>
        </row>
        <row r="1278">
          <cell r="B1278">
            <v>16</v>
          </cell>
        </row>
        <row r="1279">
          <cell r="B1279">
            <v>0</v>
          </cell>
        </row>
        <row r="1280">
          <cell r="B1280">
            <v>2</v>
          </cell>
        </row>
        <row r="1281">
          <cell r="B1281">
            <v>4</v>
          </cell>
        </row>
        <row r="1282">
          <cell r="B1282">
            <v>15</v>
          </cell>
        </row>
        <row r="1283">
          <cell r="B1283">
            <v>16</v>
          </cell>
        </row>
      </sheetData>
      <sheetData sheetId="11">
        <row r="6">
          <cell r="A6">
            <v>42856</v>
          </cell>
          <cell r="B6">
            <v>1173611.46</v>
          </cell>
        </row>
        <row r="7">
          <cell r="A7">
            <v>42887</v>
          </cell>
          <cell r="B7">
            <v>593771.89</v>
          </cell>
        </row>
        <row r="8">
          <cell r="A8">
            <v>42917</v>
          </cell>
          <cell r="B8">
            <v>415058.79</v>
          </cell>
        </row>
        <row r="9">
          <cell r="A9">
            <v>42948</v>
          </cell>
          <cell r="B9">
            <v>447589.45</v>
          </cell>
        </row>
        <row r="10">
          <cell r="A10">
            <v>42979</v>
          </cell>
          <cell r="B10">
            <v>1077979.1499999999</v>
          </cell>
        </row>
        <row r="11">
          <cell r="A11">
            <v>43009</v>
          </cell>
          <cell r="B11">
            <v>2400518.7799999998</v>
          </cell>
        </row>
        <row r="12">
          <cell r="A12">
            <v>43040</v>
          </cell>
          <cell r="B12">
            <v>1648921.22</v>
          </cell>
        </row>
        <row r="13">
          <cell r="A13">
            <v>43070</v>
          </cell>
          <cell r="B13">
            <v>685196.42</v>
          </cell>
        </row>
        <row r="14">
          <cell r="A14">
            <v>43101</v>
          </cell>
          <cell r="B14">
            <v>2036729.39</v>
          </cell>
        </row>
        <row r="15">
          <cell r="A15">
            <v>43132</v>
          </cell>
          <cell r="B15">
            <v>232485.96</v>
          </cell>
        </row>
        <row r="16">
          <cell r="A16">
            <v>43160</v>
          </cell>
          <cell r="B16">
            <v>59357.13</v>
          </cell>
        </row>
        <row r="17">
          <cell r="A17">
            <v>43191</v>
          </cell>
          <cell r="B17">
            <v>592</v>
          </cell>
          <cell r="C17">
            <v>897651</v>
          </cell>
        </row>
        <row r="18">
          <cell r="A18">
            <v>43221</v>
          </cell>
          <cell r="C18">
            <v>872564</v>
          </cell>
        </row>
        <row r="19">
          <cell r="A19">
            <v>43252</v>
          </cell>
          <cell r="C19">
            <v>900443</v>
          </cell>
        </row>
        <row r="20">
          <cell r="A20">
            <v>43282</v>
          </cell>
          <cell r="C20">
            <v>954374</v>
          </cell>
        </row>
        <row r="21">
          <cell r="A21">
            <v>43313</v>
          </cell>
          <cell r="C21">
            <v>1017723</v>
          </cell>
        </row>
        <row r="22">
          <cell r="A22">
            <v>43344</v>
          </cell>
          <cell r="C22">
            <v>1009114</v>
          </cell>
        </row>
        <row r="23">
          <cell r="A23">
            <v>43374</v>
          </cell>
          <cell r="C23">
            <v>777214</v>
          </cell>
        </row>
        <row r="24">
          <cell r="A24">
            <v>43405</v>
          </cell>
          <cell r="C24">
            <v>602872</v>
          </cell>
        </row>
        <row r="25">
          <cell r="A25">
            <v>43435</v>
          </cell>
          <cell r="C25">
            <v>582291</v>
          </cell>
        </row>
        <row r="26">
          <cell r="A26">
            <v>43466</v>
          </cell>
          <cell r="C26">
            <v>97478</v>
          </cell>
        </row>
        <row r="27">
          <cell r="A27">
            <v>43497</v>
          </cell>
          <cell r="C27">
            <v>29975</v>
          </cell>
        </row>
        <row r="28">
          <cell r="A28">
            <v>43525</v>
          </cell>
          <cell r="C28">
            <v>592</v>
          </cell>
        </row>
        <row r="29">
          <cell r="A29">
            <v>43556</v>
          </cell>
          <cell r="C29" t="e">
            <v>#DIV/0!</v>
          </cell>
        </row>
        <row r="30">
          <cell r="A30">
            <v>43586</v>
          </cell>
          <cell r="C30" t="e">
            <v>#DIV/0!</v>
          </cell>
        </row>
        <row r="31">
          <cell r="A31">
            <v>43617</v>
          </cell>
          <cell r="C31" t="e">
            <v>#DIV/0!</v>
          </cell>
        </row>
        <row r="32">
          <cell r="A32">
            <v>43647</v>
          </cell>
          <cell r="C32" t="e">
            <v>#DIV/0!</v>
          </cell>
        </row>
        <row r="33">
          <cell r="A33">
            <v>43678</v>
          </cell>
          <cell r="C33" t="e">
            <v>#DIV/0!</v>
          </cell>
        </row>
        <row r="34">
          <cell r="A34">
            <v>43709</v>
          </cell>
          <cell r="C34" t="e">
            <v>#DIV/0!</v>
          </cell>
        </row>
        <row r="35">
          <cell r="A35">
            <v>43739</v>
          </cell>
          <cell r="C35" t="e">
            <v>#DIV/0!</v>
          </cell>
        </row>
        <row r="36">
          <cell r="A36">
            <v>43770</v>
          </cell>
          <cell r="C36" t="e">
            <v>#DIV/0!</v>
          </cell>
        </row>
        <row r="37">
          <cell r="A37">
            <v>43800</v>
          </cell>
          <cell r="C37" t="e">
            <v>#DIV/0!</v>
          </cell>
        </row>
        <row r="38">
          <cell r="A38">
            <v>43831</v>
          </cell>
          <cell r="C38" t="e">
            <v>#DIV/0!</v>
          </cell>
        </row>
        <row r="39">
          <cell r="A39">
            <v>43862</v>
          </cell>
          <cell r="C39" t="e">
            <v>#DIV/0!</v>
          </cell>
        </row>
        <row r="40">
          <cell r="A40">
            <v>43891</v>
          </cell>
          <cell r="C40" t="e">
            <v>#DIV/0!</v>
          </cell>
        </row>
        <row r="41">
          <cell r="A41">
            <v>43922</v>
          </cell>
          <cell r="C41" t="e">
            <v>#DIV/0!</v>
          </cell>
        </row>
        <row r="42">
          <cell r="A42">
            <v>43952</v>
          </cell>
          <cell r="C42" t="e">
            <v>#DIV/0!</v>
          </cell>
        </row>
        <row r="43">
          <cell r="A43">
            <v>43983</v>
          </cell>
          <cell r="C43" t="e">
            <v>#DIV/0!</v>
          </cell>
        </row>
        <row r="44">
          <cell r="A44">
            <v>44013</v>
          </cell>
          <cell r="C44" t="e">
            <v>#DIV/0!</v>
          </cell>
        </row>
        <row r="45">
          <cell r="A45">
            <v>44044</v>
          </cell>
          <cell r="C45" t="e">
            <v>#DIV/0!</v>
          </cell>
        </row>
        <row r="46">
          <cell r="A46">
            <v>44075</v>
          </cell>
          <cell r="C46" t="e">
            <v>#DIV/0!</v>
          </cell>
        </row>
        <row r="47">
          <cell r="A47">
            <v>44105</v>
          </cell>
          <cell r="C47" t="e">
            <v>#DIV/0!</v>
          </cell>
        </row>
        <row r="48">
          <cell r="A48">
            <v>44136</v>
          </cell>
          <cell r="C48" t="e">
            <v>#DIV/0!</v>
          </cell>
        </row>
        <row r="49">
          <cell r="A49">
            <v>44166</v>
          </cell>
          <cell r="C49" t="e">
            <v>#DIV/0!</v>
          </cell>
        </row>
        <row r="50">
          <cell r="A50">
            <v>44197</v>
          </cell>
          <cell r="C50" t="e">
            <v>#DIV/0!</v>
          </cell>
        </row>
        <row r="51">
          <cell r="A51">
            <v>44228</v>
          </cell>
          <cell r="C51" t="e">
            <v>#DIV/0!</v>
          </cell>
        </row>
        <row r="52">
          <cell r="A52">
            <v>44256</v>
          </cell>
          <cell r="C52" t="e">
            <v>#DIV/0!</v>
          </cell>
        </row>
        <row r="53">
          <cell r="A53">
            <v>44287</v>
          </cell>
          <cell r="C53" t="e">
            <v>#DIV/0!</v>
          </cell>
        </row>
        <row r="54">
          <cell r="A54">
            <v>44317</v>
          </cell>
          <cell r="C54" t="e">
            <v>#DIV/0!</v>
          </cell>
        </row>
        <row r="55">
          <cell r="A55">
            <v>44348</v>
          </cell>
          <cell r="C55" t="e">
            <v>#DIV/0!</v>
          </cell>
        </row>
        <row r="56">
          <cell r="A56">
            <v>44378</v>
          </cell>
          <cell r="C56" t="e">
            <v>#DIV/0!</v>
          </cell>
        </row>
        <row r="57">
          <cell r="A57">
            <v>44409</v>
          </cell>
          <cell r="C57" t="e">
            <v>#DIV/0!</v>
          </cell>
        </row>
        <row r="58">
          <cell r="A58">
            <v>44440</v>
          </cell>
          <cell r="C58" t="e">
            <v>#DIV/0!</v>
          </cell>
        </row>
        <row r="59">
          <cell r="A59">
            <v>44470</v>
          </cell>
          <cell r="C59" t="e">
            <v>#DIV/0!</v>
          </cell>
        </row>
        <row r="60">
          <cell r="A60">
            <v>44501</v>
          </cell>
          <cell r="C60" t="e">
            <v>#DIV/0!</v>
          </cell>
        </row>
        <row r="61">
          <cell r="A61">
            <v>44531</v>
          </cell>
          <cell r="C61" t="e">
            <v>#DIV/0!</v>
          </cell>
        </row>
        <row r="62">
          <cell r="A62">
            <v>44562</v>
          </cell>
          <cell r="C62" t="e">
            <v>#DIV/0!</v>
          </cell>
        </row>
        <row r="63">
          <cell r="A63">
            <v>44593</v>
          </cell>
          <cell r="C63" t="e">
            <v>#DIV/0!</v>
          </cell>
        </row>
        <row r="64">
          <cell r="A64">
            <v>44621</v>
          </cell>
          <cell r="C64" t="e">
            <v>#DIV/0!</v>
          </cell>
        </row>
        <row r="65">
          <cell r="A65">
            <v>44652</v>
          </cell>
          <cell r="C65" t="e">
            <v>#DIV/0!</v>
          </cell>
        </row>
        <row r="66">
          <cell r="A66">
            <v>44682</v>
          </cell>
          <cell r="C66" t="e">
            <v>#DIV/0!</v>
          </cell>
        </row>
        <row r="67">
          <cell r="A67">
            <v>44713</v>
          </cell>
          <cell r="C67" t="e">
            <v>#DIV/0!</v>
          </cell>
        </row>
        <row r="68">
          <cell r="A68">
            <v>44743</v>
          </cell>
          <cell r="C68" t="e">
            <v>#DIV/0!</v>
          </cell>
        </row>
        <row r="69">
          <cell r="A69">
            <v>44774</v>
          </cell>
          <cell r="C69" t="e">
            <v>#DIV/0!</v>
          </cell>
        </row>
        <row r="70">
          <cell r="A70">
            <v>44805</v>
          </cell>
          <cell r="C70" t="e">
            <v>#DIV/0!</v>
          </cell>
        </row>
        <row r="71">
          <cell r="A71">
            <v>44835</v>
          </cell>
          <cell r="C71" t="e">
            <v>#DIV/0!</v>
          </cell>
        </row>
        <row r="72">
          <cell r="A72">
            <v>44866</v>
          </cell>
          <cell r="C72" t="e">
            <v>#DIV/0!</v>
          </cell>
        </row>
        <row r="73">
          <cell r="A73">
            <v>44896</v>
          </cell>
          <cell r="C73" t="e">
            <v>#DIV/0!</v>
          </cell>
        </row>
        <row r="74">
          <cell r="A74">
            <v>44927</v>
          </cell>
          <cell r="C74" t="e">
            <v>#DIV/0!</v>
          </cell>
        </row>
        <row r="75">
          <cell r="A75">
            <v>44958</v>
          </cell>
          <cell r="C75" t="e">
            <v>#DIV/0!</v>
          </cell>
        </row>
        <row r="76">
          <cell r="A76">
            <v>44986</v>
          </cell>
          <cell r="C76" t="e">
            <v>#DIV/0!</v>
          </cell>
        </row>
        <row r="77">
          <cell r="A77">
            <v>45017</v>
          </cell>
          <cell r="C77" t="e">
            <v>#DIV/0!</v>
          </cell>
        </row>
        <row r="78">
          <cell r="A78">
            <v>45047</v>
          </cell>
          <cell r="C78" t="e">
            <v>#DIV/0!</v>
          </cell>
        </row>
        <row r="79">
          <cell r="A79">
            <v>45078</v>
          </cell>
          <cell r="C79" t="e">
            <v>#DIV/0!</v>
          </cell>
        </row>
        <row r="80">
          <cell r="A80">
            <v>45108</v>
          </cell>
          <cell r="C80" t="e">
            <v>#DIV/0!</v>
          </cell>
        </row>
        <row r="81">
          <cell r="A81">
            <v>45139</v>
          </cell>
          <cell r="C81" t="e">
            <v>#DIV/0!</v>
          </cell>
        </row>
        <row r="82">
          <cell r="A82">
            <v>45170</v>
          </cell>
          <cell r="C82" t="e">
            <v>#DIV/0!</v>
          </cell>
        </row>
        <row r="83">
          <cell r="A83">
            <v>45200</v>
          </cell>
          <cell r="C83" t="e">
            <v>#DIV/0!</v>
          </cell>
        </row>
        <row r="84">
          <cell r="A84">
            <v>45231</v>
          </cell>
          <cell r="C84" t="e">
            <v>#DIV/0!</v>
          </cell>
        </row>
        <row r="85">
          <cell r="A85">
            <v>45261</v>
          </cell>
          <cell r="C85" t="e">
            <v>#DIV/0!</v>
          </cell>
        </row>
        <row r="86">
          <cell r="A86">
            <v>45292</v>
          </cell>
          <cell r="C86" t="e">
            <v>#DIV/0!</v>
          </cell>
        </row>
        <row r="87">
          <cell r="A87">
            <v>45323</v>
          </cell>
          <cell r="C87" t="e">
            <v>#DIV/0!</v>
          </cell>
        </row>
        <row r="88">
          <cell r="A88">
            <v>45352</v>
          </cell>
          <cell r="C88" t="e">
            <v>#DIV/0!</v>
          </cell>
        </row>
        <row r="89">
          <cell r="A89">
            <v>45383</v>
          </cell>
          <cell r="C89" t="e">
            <v>#DIV/0!</v>
          </cell>
        </row>
        <row r="90">
          <cell r="A90">
            <v>45413</v>
          </cell>
          <cell r="C90" t="e">
            <v>#DIV/0!</v>
          </cell>
        </row>
        <row r="91">
          <cell r="A91">
            <v>45444</v>
          </cell>
          <cell r="C91" t="e">
            <v>#DIV/0!</v>
          </cell>
        </row>
        <row r="92">
          <cell r="A92">
            <v>45474</v>
          </cell>
          <cell r="C92" t="e">
            <v>#DIV/0!</v>
          </cell>
        </row>
        <row r="93">
          <cell r="A93">
            <v>45505</v>
          </cell>
          <cell r="C93" t="e">
            <v>#DIV/0!</v>
          </cell>
        </row>
        <row r="94">
          <cell r="A94">
            <v>45536</v>
          </cell>
          <cell r="C94" t="e">
            <v>#DIV/0!</v>
          </cell>
        </row>
        <row r="95">
          <cell r="A95">
            <v>45566</v>
          </cell>
          <cell r="C95" t="e">
            <v>#DIV/0!</v>
          </cell>
        </row>
        <row r="96">
          <cell r="A96">
            <v>45597</v>
          </cell>
          <cell r="C96" t="e">
            <v>#DIV/0!</v>
          </cell>
        </row>
        <row r="97">
          <cell r="A97">
            <v>45627</v>
          </cell>
          <cell r="C97" t="e">
            <v>#DIV/0!</v>
          </cell>
        </row>
        <row r="98">
          <cell r="C98" t="e">
            <v>#DIV/0!</v>
          </cell>
        </row>
        <row r="99">
          <cell r="C99" t="e">
            <v>#DIV/0!</v>
          </cell>
        </row>
        <row r="100">
          <cell r="C100" t="e">
            <v>#DIV/0!</v>
          </cell>
        </row>
        <row r="101">
          <cell r="C101" t="e">
            <v>#DIV/0!</v>
          </cell>
        </row>
        <row r="102">
          <cell r="C102" t="e">
            <v>#DIV/0!</v>
          </cell>
        </row>
        <row r="103">
          <cell r="C103" t="e">
            <v>#DIV/0!</v>
          </cell>
        </row>
        <row r="104">
          <cell r="C104" t="e">
            <v>#DIV/0!</v>
          </cell>
        </row>
        <row r="105">
          <cell r="C105" t="e">
            <v>#DIV/0!</v>
          </cell>
        </row>
        <row r="106">
          <cell r="C106" t="e">
            <v>#DIV/0!</v>
          </cell>
        </row>
        <row r="107">
          <cell r="C107" t="e">
            <v>#DIV/0!</v>
          </cell>
        </row>
        <row r="108">
          <cell r="C108" t="e">
            <v>#DIV/0!</v>
          </cell>
        </row>
        <row r="109">
          <cell r="C109" t="e">
            <v>#DIV/0!</v>
          </cell>
        </row>
        <row r="110">
          <cell r="C110" t="e">
            <v>#DIV/0!</v>
          </cell>
        </row>
        <row r="111">
          <cell r="C111" t="e">
            <v>#DIV/0!</v>
          </cell>
        </row>
        <row r="112">
          <cell r="C112" t="e">
            <v>#DIV/0!</v>
          </cell>
        </row>
        <row r="113">
          <cell r="C113" t="e">
            <v>#DIV/0!</v>
          </cell>
        </row>
        <row r="114">
          <cell r="C114" t="e">
            <v>#DIV/0!</v>
          </cell>
        </row>
        <row r="115">
          <cell r="C115" t="e">
            <v>#DIV/0!</v>
          </cell>
        </row>
        <row r="116">
          <cell r="C116" t="e">
            <v>#DIV/0!</v>
          </cell>
        </row>
        <row r="117">
          <cell r="C117" t="e">
            <v>#DIV/0!</v>
          </cell>
        </row>
        <row r="118">
          <cell r="C118" t="e">
            <v>#DIV/0!</v>
          </cell>
        </row>
        <row r="119">
          <cell r="C119" t="e">
            <v>#DIV/0!</v>
          </cell>
        </row>
        <row r="120">
          <cell r="C120" t="e">
            <v>#DIV/0!</v>
          </cell>
        </row>
        <row r="121">
          <cell r="C121" t="e">
            <v>#DIV/0!</v>
          </cell>
        </row>
        <row r="122">
          <cell r="C122" t="e">
            <v>#DIV/0!</v>
          </cell>
        </row>
        <row r="123">
          <cell r="C123" t="e">
            <v>#DIV/0!</v>
          </cell>
        </row>
        <row r="124">
          <cell r="C124" t="e">
            <v>#DIV/0!</v>
          </cell>
        </row>
        <row r="125">
          <cell r="C125" t="e">
            <v>#DIV/0!</v>
          </cell>
        </row>
        <row r="126">
          <cell r="C126" t="e">
            <v>#DIV/0!</v>
          </cell>
        </row>
        <row r="127">
          <cell r="C127" t="e">
            <v>#DIV/0!</v>
          </cell>
        </row>
        <row r="128">
          <cell r="C128" t="e">
            <v>#DIV/0!</v>
          </cell>
        </row>
        <row r="129">
          <cell r="C129" t="e">
            <v>#DIV/0!</v>
          </cell>
        </row>
        <row r="130">
          <cell r="C130" t="e">
            <v>#DIV/0!</v>
          </cell>
        </row>
        <row r="131">
          <cell r="C131" t="e">
            <v>#DIV/0!</v>
          </cell>
        </row>
        <row r="132">
          <cell r="C132" t="e">
            <v>#DIV/0!</v>
          </cell>
        </row>
        <row r="133">
          <cell r="C133" t="e">
            <v>#DIV/0!</v>
          </cell>
        </row>
        <row r="134">
          <cell r="C134" t="e">
            <v>#DIV/0!</v>
          </cell>
        </row>
        <row r="135">
          <cell r="C135" t="e">
            <v>#DIV/0!</v>
          </cell>
        </row>
        <row r="136">
          <cell r="C136" t="e">
            <v>#DIV/0!</v>
          </cell>
        </row>
        <row r="137">
          <cell r="C137" t="e">
            <v>#DIV/0!</v>
          </cell>
        </row>
        <row r="138">
          <cell r="C138" t="e">
            <v>#DIV/0!</v>
          </cell>
        </row>
        <row r="139">
          <cell r="C139" t="e">
            <v>#DIV/0!</v>
          </cell>
        </row>
        <row r="140">
          <cell r="C140" t="e">
            <v>#DIV/0!</v>
          </cell>
        </row>
        <row r="141">
          <cell r="C141" t="e">
            <v>#DIV/0!</v>
          </cell>
        </row>
        <row r="142">
          <cell r="C142" t="e">
            <v>#DIV/0!</v>
          </cell>
        </row>
        <row r="143">
          <cell r="C143" t="e">
            <v>#DIV/0!</v>
          </cell>
        </row>
        <row r="144">
          <cell r="C144" t="e">
            <v>#DIV/0!</v>
          </cell>
        </row>
        <row r="145">
          <cell r="C145" t="e">
            <v>#DIV/0!</v>
          </cell>
        </row>
        <row r="146">
          <cell r="C146" t="e">
            <v>#DIV/0!</v>
          </cell>
        </row>
        <row r="147">
          <cell r="C147" t="e">
            <v>#DIV/0!</v>
          </cell>
        </row>
        <row r="148">
          <cell r="C148" t="e">
            <v>#DIV/0!</v>
          </cell>
        </row>
        <row r="149">
          <cell r="C149" t="e">
            <v>#DIV/0!</v>
          </cell>
        </row>
        <row r="150">
          <cell r="C150" t="e">
            <v>#DIV/0!</v>
          </cell>
        </row>
        <row r="151">
          <cell r="C151" t="e">
            <v>#DIV/0!</v>
          </cell>
        </row>
        <row r="152">
          <cell r="C152" t="e">
            <v>#DIV/0!</v>
          </cell>
        </row>
        <row r="153">
          <cell r="C153" t="e">
            <v>#DIV/0!</v>
          </cell>
        </row>
        <row r="154">
          <cell r="C154" t="e">
            <v>#DIV/0!</v>
          </cell>
        </row>
        <row r="155">
          <cell r="C155" t="e">
            <v>#DIV/0!</v>
          </cell>
        </row>
        <row r="156">
          <cell r="C156" t="e">
            <v>#DIV/0!</v>
          </cell>
        </row>
        <row r="157">
          <cell r="C157" t="e">
            <v>#DIV/0!</v>
          </cell>
        </row>
        <row r="158">
          <cell r="C158" t="e">
            <v>#DIV/0!</v>
          </cell>
        </row>
        <row r="159">
          <cell r="C159" t="e">
            <v>#DIV/0!</v>
          </cell>
        </row>
        <row r="160">
          <cell r="C160" t="e">
            <v>#DIV/0!</v>
          </cell>
        </row>
        <row r="161">
          <cell r="C161" t="e">
            <v>#DIV/0!</v>
          </cell>
        </row>
        <row r="162">
          <cell r="C162" t="e">
            <v>#DIV/0!</v>
          </cell>
        </row>
        <row r="163">
          <cell r="C163" t="e">
            <v>#DIV/0!</v>
          </cell>
        </row>
        <row r="164">
          <cell r="C164" t="e">
            <v>#DIV/0!</v>
          </cell>
        </row>
        <row r="165">
          <cell r="C165" t="e">
            <v>#DIV/0!</v>
          </cell>
        </row>
        <row r="166">
          <cell r="C166" t="e">
            <v>#DIV/0!</v>
          </cell>
        </row>
        <row r="167">
          <cell r="C167" t="e">
            <v>#DIV/0!</v>
          </cell>
        </row>
        <row r="168">
          <cell r="C168" t="e">
            <v>#DIV/0!</v>
          </cell>
        </row>
        <row r="169">
          <cell r="C169" t="e">
            <v>#DIV/0!</v>
          </cell>
        </row>
        <row r="170">
          <cell r="C170" t="e">
            <v>#DIV/0!</v>
          </cell>
        </row>
        <row r="171">
          <cell r="C171" t="e">
            <v>#DIV/0!</v>
          </cell>
        </row>
        <row r="172">
          <cell r="C172" t="e">
            <v>#DIV/0!</v>
          </cell>
        </row>
        <row r="173">
          <cell r="C173" t="e">
            <v>#DIV/0!</v>
          </cell>
        </row>
        <row r="174">
          <cell r="C174" t="e">
            <v>#DIV/0!</v>
          </cell>
        </row>
        <row r="175">
          <cell r="C175" t="e">
            <v>#DIV/0!</v>
          </cell>
        </row>
        <row r="176">
          <cell r="C176" t="e">
            <v>#DIV/0!</v>
          </cell>
        </row>
        <row r="177">
          <cell r="C177" t="e">
            <v>#DIV/0!</v>
          </cell>
        </row>
        <row r="178">
          <cell r="C178" t="e">
            <v>#DIV/0!</v>
          </cell>
        </row>
        <row r="179">
          <cell r="C179" t="e">
            <v>#DIV/0!</v>
          </cell>
        </row>
        <row r="180">
          <cell r="C180" t="e">
            <v>#DIV/0!</v>
          </cell>
        </row>
        <row r="181">
          <cell r="C181" t="e">
            <v>#DIV/0!</v>
          </cell>
        </row>
        <row r="182">
          <cell r="C182" t="e">
            <v>#DIV/0!</v>
          </cell>
        </row>
        <row r="183">
          <cell r="C183" t="e">
            <v>#DIV/0!</v>
          </cell>
        </row>
        <row r="184">
          <cell r="C184" t="e">
            <v>#DIV/0!</v>
          </cell>
        </row>
        <row r="185">
          <cell r="C185" t="e">
            <v>#DIV/0!</v>
          </cell>
        </row>
        <row r="186">
          <cell r="C186" t="e">
            <v>#DIV/0!</v>
          </cell>
        </row>
        <row r="187">
          <cell r="C187" t="e">
            <v>#DIV/0!</v>
          </cell>
        </row>
        <row r="188">
          <cell r="C188" t="e">
            <v>#DIV/0!</v>
          </cell>
        </row>
        <row r="189">
          <cell r="C189" t="e">
            <v>#DIV/0!</v>
          </cell>
        </row>
        <row r="190">
          <cell r="C190" t="e">
            <v>#DIV/0!</v>
          </cell>
        </row>
        <row r="191">
          <cell r="C191" t="e">
            <v>#DIV/0!</v>
          </cell>
        </row>
        <row r="192">
          <cell r="C192" t="e">
            <v>#DIV/0!</v>
          </cell>
        </row>
        <row r="193">
          <cell r="C193" t="e">
            <v>#DIV/0!</v>
          </cell>
        </row>
        <row r="194">
          <cell r="C194" t="e">
            <v>#DIV/0!</v>
          </cell>
        </row>
        <row r="195">
          <cell r="C195" t="e">
            <v>#DIV/0!</v>
          </cell>
        </row>
        <row r="196">
          <cell r="C196" t="e">
            <v>#DIV/0!</v>
          </cell>
        </row>
        <row r="197">
          <cell r="C197" t="e">
            <v>#DIV/0!</v>
          </cell>
        </row>
        <row r="198">
          <cell r="C198" t="e">
            <v>#DIV/0!</v>
          </cell>
        </row>
        <row r="199">
          <cell r="C199" t="e">
            <v>#DIV/0!</v>
          </cell>
        </row>
        <row r="200">
          <cell r="C200" t="e">
            <v>#DIV/0!</v>
          </cell>
        </row>
        <row r="201">
          <cell r="C201" t="e">
            <v>#DIV/0!</v>
          </cell>
        </row>
        <row r="202">
          <cell r="C202" t="e">
            <v>#DIV/0!</v>
          </cell>
        </row>
        <row r="203">
          <cell r="C203" t="e">
            <v>#DIV/0!</v>
          </cell>
        </row>
        <row r="204">
          <cell r="C204" t="e">
            <v>#DIV/0!</v>
          </cell>
        </row>
        <row r="205">
          <cell r="C205" t="e">
            <v>#DIV/0!</v>
          </cell>
        </row>
        <row r="206">
          <cell r="C206" t="e">
            <v>#DIV/0!</v>
          </cell>
        </row>
        <row r="207">
          <cell r="C207" t="e">
            <v>#DIV/0!</v>
          </cell>
        </row>
        <row r="208">
          <cell r="C208" t="e">
            <v>#DIV/0!</v>
          </cell>
        </row>
        <row r="209">
          <cell r="C209" t="e">
            <v>#DIV/0!</v>
          </cell>
        </row>
        <row r="210">
          <cell r="C210" t="e">
            <v>#DIV/0!</v>
          </cell>
        </row>
        <row r="211">
          <cell r="C211" t="e">
            <v>#DIV/0!</v>
          </cell>
        </row>
        <row r="212">
          <cell r="C212" t="e">
            <v>#DIV/0!</v>
          </cell>
        </row>
        <row r="213">
          <cell r="C213" t="e">
            <v>#DIV/0!</v>
          </cell>
        </row>
        <row r="214">
          <cell r="C214" t="e">
            <v>#DIV/0!</v>
          </cell>
        </row>
        <row r="215">
          <cell r="C215" t="e">
            <v>#DIV/0!</v>
          </cell>
        </row>
        <row r="216">
          <cell r="C216" t="e">
            <v>#DIV/0!</v>
          </cell>
        </row>
        <row r="217">
          <cell r="C217" t="e">
            <v>#DIV/0!</v>
          </cell>
        </row>
        <row r="218">
          <cell r="C218" t="e">
            <v>#DIV/0!</v>
          </cell>
        </row>
        <row r="219">
          <cell r="C219" t="e">
            <v>#DIV/0!</v>
          </cell>
        </row>
        <row r="220">
          <cell r="C220" t="e">
            <v>#DIV/0!</v>
          </cell>
        </row>
        <row r="221">
          <cell r="C221" t="e">
            <v>#DIV/0!</v>
          </cell>
        </row>
        <row r="222">
          <cell r="C222" t="e">
            <v>#DIV/0!</v>
          </cell>
        </row>
        <row r="223">
          <cell r="C223" t="e">
            <v>#DIV/0!</v>
          </cell>
        </row>
        <row r="224">
          <cell r="C224" t="e">
            <v>#DIV/0!</v>
          </cell>
        </row>
        <row r="225">
          <cell r="C225" t="e">
            <v>#DIV/0!</v>
          </cell>
        </row>
        <row r="226">
          <cell r="C226" t="e">
            <v>#DIV/0!</v>
          </cell>
        </row>
        <row r="227">
          <cell r="C227" t="e">
            <v>#DIV/0!</v>
          </cell>
        </row>
        <row r="228">
          <cell r="C228" t="e">
            <v>#DIV/0!</v>
          </cell>
        </row>
        <row r="229">
          <cell r="C229" t="e">
            <v>#DIV/0!</v>
          </cell>
        </row>
        <row r="230">
          <cell r="C230" t="e">
            <v>#DIV/0!</v>
          </cell>
        </row>
        <row r="231">
          <cell r="C231" t="e">
            <v>#DIV/0!</v>
          </cell>
        </row>
        <row r="232">
          <cell r="C232" t="e">
            <v>#DIV/0!</v>
          </cell>
        </row>
        <row r="233">
          <cell r="C233" t="e">
            <v>#DIV/0!</v>
          </cell>
        </row>
        <row r="234">
          <cell r="C234" t="e">
            <v>#DIV/0!</v>
          </cell>
        </row>
        <row r="235">
          <cell r="C235" t="e">
            <v>#DIV/0!</v>
          </cell>
        </row>
        <row r="236">
          <cell r="C236" t="e">
            <v>#DIV/0!</v>
          </cell>
        </row>
        <row r="237">
          <cell r="C237" t="e">
            <v>#DIV/0!</v>
          </cell>
        </row>
        <row r="238">
          <cell r="C238" t="e">
            <v>#DIV/0!</v>
          </cell>
        </row>
        <row r="239">
          <cell r="C239" t="e">
            <v>#DIV/0!</v>
          </cell>
        </row>
        <row r="240">
          <cell r="C240" t="e">
            <v>#DIV/0!</v>
          </cell>
        </row>
        <row r="241">
          <cell r="C241" t="e">
            <v>#DIV/0!</v>
          </cell>
        </row>
        <row r="242">
          <cell r="C242" t="e">
            <v>#DIV/0!</v>
          </cell>
        </row>
        <row r="243">
          <cell r="C243" t="e">
            <v>#DIV/0!</v>
          </cell>
        </row>
        <row r="244">
          <cell r="C244" t="e">
            <v>#DIV/0!</v>
          </cell>
        </row>
        <row r="245">
          <cell r="C245" t="e">
            <v>#DIV/0!</v>
          </cell>
        </row>
        <row r="246">
          <cell r="C246" t="e">
            <v>#DIV/0!</v>
          </cell>
        </row>
        <row r="247">
          <cell r="C247" t="e">
            <v>#DIV/0!</v>
          </cell>
        </row>
        <row r="248">
          <cell r="C248" t="e">
            <v>#DIV/0!</v>
          </cell>
        </row>
        <row r="249">
          <cell r="C249" t="e">
            <v>#DIV/0!</v>
          </cell>
        </row>
        <row r="250">
          <cell r="C250" t="e">
            <v>#DIV/0!</v>
          </cell>
        </row>
        <row r="251">
          <cell r="C251" t="e">
            <v>#DIV/0!</v>
          </cell>
        </row>
        <row r="252">
          <cell r="C252" t="e">
            <v>#DIV/0!</v>
          </cell>
        </row>
        <row r="253">
          <cell r="C253" t="e">
            <v>#DIV/0!</v>
          </cell>
        </row>
        <row r="254">
          <cell r="C254" t="e">
            <v>#DIV/0!</v>
          </cell>
        </row>
        <row r="255">
          <cell r="C255" t="e">
            <v>#DIV/0!</v>
          </cell>
        </row>
        <row r="256">
          <cell r="C256" t="e">
            <v>#DIV/0!</v>
          </cell>
        </row>
        <row r="257">
          <cell r="C257" t="e">
            <v>#DIV/0!</v>
          </cell>
        </row>
        <row r="258">
          <cell r="C258" t="e">
            <v>#DIV/0!</v>
          </cell>
        </row>
        <row r="259">
          <cell r="C259" t="e">
            <v>#DIV/0!</v>
          </cell>
        </row>
        <row r="260">
          <cell r="C260" t="e">
            <v>#DIV/0!</v>
          </cell>
        </row>
        <row r="261">
          <cell r="C261" t="e">
            <v>#DIV/0!</v>
          </cell>
        </row>
        <row r="262">
          <cell r="C262" t="e">
            <v>#DIV/0!</v>
          </cell>
        </row>
        <row r="263">
          <cell r="C263" t="e">
            <v>#DIV/0!</v>
          </cell>
        </row>
        <row r="264">
          <cell r="C264" t="e">
            <v>#DIV/0!</v>
          </cell>
        </row>
        <row r="265">
          <cell r="C265" t="e">
            <v>#DIV/0!</v>
          </cell>
        </row>
        <row r="266">
          <cell r="C266" t="e">
            <v>#DIV/0!</v>
          </cell>
        </row>
        <row r="267">
          <cell r="C267" t="e">
            <v>#DIV/0!</v>
          </cell>
        </row>
        <row r="268">
          <cell r="C268" t="e">
            <v>#DIV/0!</v>
          </cell>
        </row>
        <row r="269">
          <cell r="C269" t="e">
            <v>#DIV/0!</v>
          </cell>
        </row>
        <row r="270">
          <cell r="C270" t="e">
            <v>#DIV/0!</v>
          </cell>
        </row>
        <row r="271">
          <cell r="C271" t="e">
            <v>#DIV/0!</v>
          </cell>
        </row>
        <row r="272">
          <cell r="C272" t="e">
            <v>#DIV/0!</v>
          </cell>
        </row>
        <row r="273">
          <cell r="C273" t="e">
            <v>#DIV/0!</v>
          </cell>
        </row>
        <row r="274">
          <cell r="C274" t="e">
            <v>#DIV/0!</v>
          </cell>
        </row>
        <row r="275">
          <cell r="C275" t="e">
            <v>#DIV/0!</v>
          </cell>
        </row>
        <row r="276">
          <cell r="C276" t="e">
            <v>#DIV/0!</v>
          </cell>
        </row>
        <row r="277">
          <cell r="C277" t="e">
            <v>#DIV/0!</v>
          </cell>
        </row>
        <row r="278">
          <cell r="C278" t="e">
            <v>#DIV/0!</v>
          </cell>
        </row>
        <row r="279">
          <cell r="C279" t="e">
            <v>#DIV/0!</v>
          </cell>
        </row>
        <row r="280">
          <cell r="C280" t="e">
            <v>#DIV/0!</v>
          </cell>
        </row>
        <row r="281">
          <cell r="C281" t="e">
            <v>#DIV/0!</v>
          </cell>
        </row>
        <row r="282">
          <cell r="C282" t="e">
            <v>#DIV/0!</v>
          </cell>
        </row>
        <row r="283">
          <cell r="C283" t="e">
            <v>#DIV/0!</v>
          </cell>
        </row>
        <row r="284">
          <cell r="C284" t="e">
            <v>#DIV/0!</v>
          </cell>
        </row>
        <row r="285">
          <cell r="C285" t="e">
            <v>#DIV/0!</v>
          </cell>
        </row>
        <row r="286">
          <cell r="C286" t="e">
            <v>#DIV/0!</v>
          </cell>
        </row>
        <row r="287">
          <cell r="C287" t="e">
            <v>#DIV/0!</v>
          </cell>
        </row>
        <row r="288">
          <cell r="C288" t="e">
            <v>#DIV/0!</v>
          </cell>
        </row>
        <row r="289">
          <cell r="C289" t="e">
            <v>#DIV/0!</v>
          </cell>
        </row>
        <row r="290">
          <cell r="C290" t="e">
            <v>#DIV/0!</v>
          </cell>
        </row>
        <row r="291">
          <cell r="C291" t="e">
            <v>#DIV/0!</v>
          </cell>
        </row>
        <row r="292">
          <cell r="C292" t="e">
            <v>#DIV/0!</v>
          </cell>
        </row>
        <row r="293">
          <cell r="C293" t="e">
            <v>#DIV/0!</v>
          </cell>
        </row>
        <row r="294">
          <cell r="C294" t="e">
            <v>#DIV/0!</v>
          </cell>
        </row>
        <row r="295">
          <cell r="C295" t="e">
            <v>#DIV/0!</v>
          </cell>
        </row>
        <row r="296">
          <cell r="C296" t="e">
            <v>#DIV/0!</v>
          </cell>
        </row>
        <row r="297">
          <cell r="C297" t="e">
            <v>#DIV/0!</v>
          </cell>
        </row>
        <row r="298">
          <cell r="C298" t="e">
            <v>#DIV/0!</v>
          </cell>
        </row>
        <row r="299">
          <cell r="C299" t="e">
            <v>#DIV/0!</v>
          </cell>
        </row>
        <row r="300">
          <cell r="C300" t="e">
            <v>#DIV/0!</v>
          </cell>
        </row>
        <row r="301">
          <cell r="C301" t="e">
            <v>#DIV/0!</v>
          </cell>
        </row>
        <row r="302">
          <cell r="C302" t="e">
            <v>#DIV/0!</v>
          </cell>
        </row>
        <row r="303">
          <cell r="C303" t="e">
            <v>#DIV/0!</v>
          </cell>
        </row>
        <row r="304">
          <cell r="C304" t="e">
            <v>#DIV/0!</v>
          </cell>
        </row>
        <row r="305">
          <cell r="C305" t="e">
            <v>#DIV/0!</v>
          </cell>
        </row>
        <row r="306">
          <cell r="C306" t="e">
            <v>#DIV/0!</v>
          </cell>
        </row>
        <row r="307">
          <cell r="C307" t="e">
            <v>#DIV/0!</v>
          </cell>
        </row>
        <row r="308">
          <cell r="C308" t="e">
            <v>#DIV/0!</v>
          </cell>
        </row>
        <row r="309">
          <cell r="C309" t="e">
            <v>#DIV/0!</v>
          </cell>
        </row>
        <row r="310">
          <cell r="C310" t="e">
            <v>#DIV/0!</v>
          </cell>
        </row>
        <row r="311">
          <cell r="C311" t="e">
            <v>#DIV/0!</v>
          </cell>
        </row>
        <row r="312">
          <cell r="C312" t="e">
            <v>#DIV/0!</v>
          </cell>
        </row>
        <row r="313">
          <cell r="C313" t="e">
            <v>#DIV/0!</v>
          </cell>
        </row>
        <row r="314">
          <cell r="C314" t="e">
            <v>#DIV/0!</v>
          </cell>
        </row>
        <row r="315">
          <cell r="C315" t="e">
            <v>#DIV/0!</v>
          </cell>
        </row>
        <row r="316">
          <cell r="C316" t="e">
            <v>#DIV/0!</v>
          </cell>
        </row>
        <row r="317">
          <cell r="C317" t="e">
            <v>#DIV/0!</v>
          </cell>
        </row>
        <row r="318">
          <cell r="C318" t="e">
            <v>#DIV/0!</v>
          </cell>
        </row>
        <row r="319">
          <cell r="C319" t="e">
            <v>#DIV/0!</v>
          </cell>
        </row>
        <row r="320">
          <cell r="C320" t="e">
            <v>#DIV/0!</v>
          </cell>
        </row>
        <row r="321">
          <cell r="C321" t="e">
            <v>#DIV/0!</v>
          </cell>
        </row>
        <row r="322">
          <cell r="C322" t="e">
            <v>#DIV/0!</v>
          </cell>
        </row>
        <row r="323">
          <cell r="C323" t="e">
            <v>#DIV/0!</v>
          </cell>
        </row>
        <row r="324">
          <cell r="C324" t="e">
            <v>#DIV/0!</v>
          </cell>
        </row>
        <row r="325">
          <cell r="C325" t="e">
            <v>#DIV/0!</v>
          </cell>
        </row>
        <row r="326">
          <cell r="C326" t="e">
            <v>#DIV/0!</v>
          </cell>
        </row>
        <row r="327">
          <cell r="C327" t="e">
            <v>#DIV/0!</v>
          </cell>
        </row>
        <row r="328">
          <cell r="C328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U56"/>
  <sheetViews>
    <sheetView tabSelected="1" view="pageLayout" zoomScale="90" zoomScaleNormal="110" zoomScalePageLayoutView="90" workbookViewId="0"/>
  </sheetViews>
  <sheetFormatPr defaultRowHeight="12.75" x14ac:dyDescent="0.2"/>
  <cols>
    <col min="1" max="1" width="0.140625" customWidth="1"/>
    <col min="2" max="2" width="6" customWidth="1"/>
    <col min="3" max="3" width="1" customWidth="1"/>
    <col min="4" max="4" width="69.7109375" customWidth="1"/>
    <col min="5" max="5" width="1.5703125" customWidth="1"/>
    <col min="6" max="6" width="15.5703125" customWidth="1"/>
    <col min="7" max="7" width="2.7109375" customWidth="1"/>
    <col min="8" max="8" width="15.28515625" customWidth="1"/>
    <col min="9" max="9" width="0.85546875" customWidth="1"/>
    <col min="10" max="10" width="15.28515625" customWidth="1"/>
    <col min="11" max="11" width="0.85546875" customWidth="1"/>
    <col min="12" max="12" width="15.28515625" customWidth="1"/>
    <col min="13" max="13" width="0.85546875" customWidth="1"/>
    <col min="14" max="14" width="15.28515625" customWidth="1"/>
    <col min="15" max="15" width="0.85546875" customWidth="1"/>
    <col min="16" max="16" width="15.28515625" customWidth="1"/>
    <col min="17" max="17" width="0.85546875" customWidth="1"/>
    <col min="18" max="18" width="15.28515625" customWidth="1"/>
    <col min="19" max="19" width="0.85546875" customWidth="1"/>
    <col min="20" max="20" width="15.28515625" customWidth="1"/>
    <col min="21" max="21" width="0.85546875" customWidth="1"/>
    <col min="22" max="22" width="15.28515625" customWidth="1"/>
    <col min="23" max="23" width="0.85546875" customWidth="1"/>
    <col min="24" max="24" width="15.28515625" customWidth="1"/>
    <col min="25" max="25" width="0.85546875" customWidth="1"/>
    <col min="26" max="26" width="15.28515625" customWidth="1"/>
    <col min="27" max="27" width="0.85546875" customWidth="1"/>
    <col min="28" max="28" width="15.28515625" customWidth="1"/>
    <col min="29" max="29" width="0.85546875" customWidth="1"/>
    <col min="30" max="30" width="15.28515625" customWidth="1"/>
    <col min="31" max="31" width="0.85546875" customWidth="1"/>
    <col min="32" max="32" width="15.28515625" customWidth="1"/>
    <col min="33" max="33" width="0.85546875" customWidth="1"/>
    <col min="34" max="34" width="15.28515625" customWidth="1"/>
    <col min="35" max="35" width="0.85546875" customWidth="1"/>
    <col min="36" max="36" width="15.28515625" customWidth="1"/>
    <col min="37" max="37" width="0.85546875" customWidth="1"/>
    <col min="38" max="38" width="15.28515625" customWidth="1"/>
    <col min="39" max="39" width="0.85546875" customWidth="1"/>
    <col min="40" max="40" width="15.28515625" customWidth="1"/>
    <col min="41" max="41" width="0.85546875" customWidth="1"/>
    <col min="42" max="42" width="15.7109375" bestFit="1" customWidth="1"/>
    <col min="43" max="43" width="0.85546875" customWidth="1"/>
    <col min="44" max="44" width="15.28515625" customWidth="1"/>
    <col min="45" max="45" width="0.85546875" customWidth="1"/>
    <col min="46" max="46" width="15.28515625" customWidth="1"/>
    <col min="47" max="47" width="0.85546875" customWidth="1"/>
    <col min="48" max="48" width="15" bestFit="1" customWidth="1"/>
    <col min="49" max="49" width="0.85546875" customWidth="1"/>
    <col min="50" max="50" width="15" bestFit="1" customWidth="1"/>
    <col min="51" max="51" width="0.85546875" customWidth="1"/>
    <col min="52" max="52" width="15" bestFit="1" customWidth="1"/>
    <col min="53" max="53" width="0.85546875" customWidth="1"/>
    <col min="54" max="54" width="15" bestFit="1" customWidth="1"/>
    <col min="55" max="55" width="0.85546875" customWidth="1"/>
    <col min="56" max="56" width="15" bestFit="1" customWidth="1"/>
    <col min="57" max="57" width="0.85546875" customWidth="1"/>
    <col min="58" max="58" width="15" bestFit="1" customWidth="1"/>
    <col min="59" max="59" width="0.85546875" customWidth="1"/>
    <col min="60" max="60" width="15" bestFit="1" customWidth="1"/>
    <col min="61" max="61" width="0.85546875" customWidth="1"/>
    <col min="62" max="62" width="15" bestFit="1" customWidth="1"/>
    <col min="63" max="63" width="0.85546875" customWidth="1"/>
    <col min="64" max="64" width="15" bestFit="1" customWidth="1"/>
    <col min="65" max="65" width="0.85546875" customWidth="1"/>
    <col min="66" max="66" width="15.7109375" bestFit="1" customWidth="1"/>
    <col min="67" max="67" width="0.85546875" customWidth="1"/>
  </cols>
  <sheetData>
    <row r="1" spans="1:73" ht="12.75" customHeight="1" x14ac:dyDescent="0.2"/>
    <row r="2" spans="1:73" ht="12.75" customHeight="1" x14ac:dyDescent="0.2">
      <c r="A2" s="46" t="s">
        <v>30</v>
      </c>
      <c r="B2" s="46"/>
      <c r="C2" s="46"/>
      <c r="D2" s="46"/>
      <c r="E2" s="15"/>
      <c r="F2" s="15"/>
      <c r="G2" s="15"/>
    </row>
    <row r="3" spans="1:73" ht="12.75" customHeight="1" x14ac:dyDescent="0.2">
      <c r="A3" s="46" t="s">
        <v>29</v>
      </c>
      <c r="B3" s="46"/>
      <c r="C3" s="46"/>
      <c r="D3" s="46"/>
      <c r="E3" s="15"/>
      <c r="F3" s="15"/>
      <c r="G3" s="15"/>
    </row>
    <row r="4" spans="1:73" ht="12.75" customHeight="1" x14ac:dyDescent="0.2">
      <c r="B4" s="3"/>
      <c r="C4" s="3"/>
      <c r="D4" s="3"/>
      <c r="E4" s="14"/>
      <c r="F4" s="14"/>
      <c r="G4" s="14"/>
    </row>
    <row r="5" spans="1:73" ht="12.75" customHeight="1" x14ac:dyDescent="0.2">
      <c r="A5" s="47" t="s">
        <v>28</v>
      </c>
      <c r="B5" s="47"/>
      <c r="C5" s="47"/>
      <c r="D5" s="47"/>
      <c r="E5" s="14"/>
      <c r="F5" s="14"/>
      <c r="G5" s="14"/>
    </row>
    <row r="6" spans="1:73" ht="12.75" customHeight="1" x14ac:dyDescent="0.2">
      <c r="B6" s="3"/>
      <c r="C6" s="3"/>
      <c r="D6" s="3"/>
      <c r="E6" s="14"/>
      <c r="F6" s="14"/>
      <c r="G6" s="14"/>
    </row>
    <row r="7" spans="1:73" ht="12.75" customHeight="1" x14ac:dyDescent="0.2">
      <c r="A7" s="48" t="s">
        <v>31</v>
      </c>
      <c r="B7" s="48"/>
      <c r="C7" s="48"/>
      <c r="D7" s="48"/>
      <c r="E7" s="14"/>
      <c r="F7" s="14"/>
      <c r="G7" s="14"/>
    </row>
    <row r="8" spans="1:73" ht="12.75" customHeight="1" x14ac:dyDescent="0.2"/>
    <row r="9" spans="1:73" ht="12.75" customHeight="1" x14ac:dyDescent="0.2">
      <c r="H9" s="43" t="s">
        <v>32</v>
      </c>
      <c r="I9" s="44"/>
      <c r="J9" s="44"/>
      <c r="K9" s="44"/>
      <c r="L9" s="44"/>
      <c r="M9" s="44"/>
      <c r="N9" s="44"/>
      <c r="O9" s="44"/>
      <c r="P9" s="44"/>
      <c r="Q9" s="44"/>
      <c r="R9" s="45"/>
      <c r="S9" s="24"/>
      <c r="T9" s="37"/>
      <c r="U9" s="38"/>
      <c r="V9" s="38"/>
      <c r="W9" s="38"/>
      <c r="X9" s="38" t="s">
        <v>32</v>
      </c>
      <c r="Y9" s="38"/>
      <c r="Z9" s="38"/>
      <c r="AA9" s="38"/>
      <c r="AB9" s="38"/>
      <c r="AC9" s="38"/>
      <c r="AD9" s="39"/>
      <c r="AE9" s="24"/>
      <c r="AF9" s="43" t="s">
        <v>32</v>
      </c>
      <c r="AG9" s="44"/>
      <c r="AH9" s="44"/>
      <c r="AI9" s="44"/>
      <c r="AJ9" s="44"/>
      <c r="AK9" s="44"/>
      <c r="AL9" s="44"/>
      <c r="AM9" s="44"/>
      <c r="AN9" s="44"/>
      <c r="AO9" s="44"/>
      <c r="AP9" s="45"/>
      <c r="AQ9" s="24"/>
      <c r="AR9" s="37"/>
      <c r="AS9" s="38"/>
      <c r="AT9" s="38"/>
      <c r="AU9" s="38"/>
      <c r="AV9" s="38" t="s">
        <v>32</v>
      </c>
      <c r="AW9" s="38"/>
      <c r="AX9" s="38"/>
      <c r="AY9" s="38"/>
      <c r="AZ9" s="38"/>
      <c r="BA9" s="38"/>
      <c r="BB9" s="39"/>
      <c r="BC9" s="24"/>
      <c r="BD9" s="43" t="s">
        <v>32</v>
      </c>
      <c r="BE9" s="44"/>
      <c r="BF9" s="44"/>
      <c r="BG9" s="44"/>
      <c r="BH9" s="44"/>
      <c r="BI9" s="44"/>
      <c r="BJ9" s="44"/>
      <c r="BK9" s="44"/>
      <c r="BL9" s="44"/>
      <c r="BM9" s="44"/>
      <c r="BN9" s="45"/>
      <c r="BO9" s="24"/>
      <c r="BP9" s="24"/>
      <c r="BQ9" s="24"/>
      <c r="BR9" s="24"/>
      <c r="BS9" s="24"/>
      <c r="BT9" s="24"/>
      <c r="BU9" s="24"/>
    </row>
    <row r="10" spans="1:73" ht="12.75" customHeight="1" x14ac:dyDescent="0.2">
      <c r="B10" s="13" t="s">
        <v>27</v>
      </c>
    </row>
    <row r="11" spans="1:73" ht="14.25" customHeight="1" x14ac:dyDescent="0.25">
      <c r="B11" s="12" t="s">
        <v>26</v>
      </c>
      <c r="C11" s="11"/>
      <c r="D11" s="10" t="s">
        <v>25</v>
      </c>
      <c r="F11" s="9" t="s">
        <v>24</v>
      </c>
      <c r="H11" s="40" t="s">
        <v>76</v>
      </c>
      <c r="I11" s="13"/>
      <c r="J11" s="28" t="s">
        <v>77</v>
      </c>
      <c r="K11" s="13"/>
      <c r="L11" s="40" t="s">
        <v>47</v>
      </c>
      <c r="M11" s="13"/>
      <c r="N11" s="40" t="s">
        <v>48</v>
      </c>
      <c r="O11" s="13"/>
      <c r="P11" s="40" t="s">
        <v>49</v>
      </c>
      <c r="Q11" s="13"/>
      <c r="R11" s="40" t="s">
        <v>50</v>
      </c>
      <c r="S11" s="13"/>
      <c r="T11" s="40" t="s">
        <v>51</v>
      </c>
      <c r="U11" s="13"/>
      <c r="V11" s="40" t="s">
        <v>52</v>
      </c>
      <c r="W11" s="13"/>
      <c r="X11" s="40" t="s">
        <v>53</v>
      </c>
      <c r="Y11" s="13"/>
      <c r="Z11" s="40" t="s">
        <v>54</v>
      </c>
      <c r="AA11" s="13"/>
      <c r="AB11" s="40" t="s">
        <v>55</v>
      </c>
      <c r="AC11" s="13"/>
      <c r="AD11" s="40" t="s">
        <v>56</v>
      </c>
      <c r="AE11" s="13"/>
      <c r="AF11" s="40" t="s">
        <v>57</v>
      </c>
      <c r="AG11" s="13"/>
      <c r="AH11" s="28" t="s">
        <v>58</v>
      </c>
      <c r="AI11" s="24"/>
      <c r="AJ11" s="28" t="s">
        <v>59</v>
      </c>
      <c r="AK11" s="24"/>
      <c r="AL11" s="28" t="s">
        <v>60</v>
      </c>
      <c r="AM11" s="24"/>
      <c r="AN11" s="28" t="s">
        <v>61</v>
      </c>
      <c r="AO11" s="24"/>
      <c r="AP11" s="28" t="s">
        <v>62</v>
      </c>
      <c r="AQ11" s="24"/>
      <c r="AR11" s="28" t="s">
        <v>63</v>
      </c>
      <c r="AS11" s="24"/>
      <c r="AT11" s="28" t="s">
        <v>64</v>
      </c>
      <c r="AU11" s="24"/>
      <c r="AV11" s="28" t="s">
        <v>65</v>
      </c>
      <c r="AW11" s="24"/>
      <c r="AX11" s="28" t="s">
        <v>66</v>
      </c>
      <c r="AY11" s="24"/>
      <c r="AZ11" s="28" t="s">
        <v>67</v>
      </c>
      <c r="BA11" s="24"/>
      <c r="BB11" s="28" t="s">
        <v>68</v>
      </c>
      <c r="BC11" s="24"/>
      <c r="BD11" s="28" t="s">
        <v>69</v>
      </c>
      <c r="BE11" s="24"/>
      <c r="BF11" s="28" t="s">
        <v>70</v>
      </c>
      <c r="BG11" s="24"/>
      <c r="BH11" s="28" t="s">
        <v>71</v>
      </c>
      <c r="BI11" s="24"/>
      <c r="BJ11" s="28" t="s">
        <v>72</v>
      </c>
      <c r="BK11" s="24"/>
      <c r="BL11" s="28" t="s">
        <v>73</v>
      </c>
      <c r="BM11" s="24"/>
      <c r="BN11" s="28" t="s">
        <v>74</v>
      </c>
      <c r="BO11" s="24"/>
    </row>
    <row r="12" spans="1:73" ht="12.75" customHeight="1" x14ac:dyDescent="0.2"/>
    <row r="13" spans="1:73" ht="12.75" customHeight="1" x14ac:dyDescent="0.2">
      <c r="B13" s="5">
        <f>MAX(B$12:B12)+1</f>
        <v>1</v>
      </c>
      <c r="C13" s="5"/>
      <c r="D13" t="s">
        <v>23</v>
      </c>
      <c r="F13" s="3" t="s">
        <v>5</v>
      </c>
      <c r="G13" s="5"/>
      <c r="H13" s="41">
        <v>58211158.711497992</v>
      </c>
      <c r="J13" s="34">
        <v>58036144.65552254</v>
      </c>
      <c r="L13" s="34">
        <v>57860994.780000001</v>
      </c>
      <c r="N13" s="26">
        <v>57680537</v>
      </c>
      <c r="P13" s="26">
        <v>57511023</v>
      </c>
      <c r="R13" s="26">
        <v>57336010</v>
      </c>
      <c r="T13" s="26">
        <v>57161054</v>
      </c>
      <c r="V13" s="26">
        <v>56986036</v>
      </c>
      <c r="X13" s="26">
        <v>56811006</v>
      </c>
      <c r="Z13" s="26">
        <v>56642150</v>
      </c>
      <c r="AB13" s="26">
        <v>56472491</v>
      </c>
      <c r="AD13" s="26">
        <v>56302831</v>
      </c>
      <c r="AF13" s="26">
        <v>56133157</v>
      </c>
      <c r="AH13" s="26">
        <v>55963471</v>
      </c>
      <c r="AJ13" s="22">
        <v>55788505</v>
      </c>
      <c r="AL13" s="22">
        <v>55624077</v>
      </c>
      <c r="AN13" s="22">
        <v>55454385</v>
      </c>
      <c r="AP13" s="22">
        <v>55284710</v>
      </c>
      <c r="AR13" s="22">
        <v>55115060</v>
      </c>
      <c r="AT13" s="22">
        <v>54945381</v>
      </c>
      <c r="AV13" s="22">
        <v>54775694</v>
      </c>
      <c r="AX13" s="26">
        <v>54609940</v>
      </c>
      <c r="AZ13" s="26">
        <v>54420450</v>
      </c>
      <c r="BB13" s="26">
        <v>54230953</v>
      </c>
      <c r="BD13" s="26">
        <v>53976034</v>
      </c>
      <c r="BF13" s="26">
        <v>53721156</v>
      </c>
      <c r="BH13" s="26">
        <v>53466263</v>
      </c>
      <c r="BJ13" s="26">
        <v>53211368</v>
      </c>
      <c r="BL13" s="26">
        <v>52956473</v>
      </c>
      <c r="BN13" s="26">
        <v>52701607</v>
      </c>
    </row>
    <row r="14" spans="1:73" ht="12.75" customHeight="1" x14ac:dyDescent="0.2">
      <c r="B14" s="5"/>
      <c r="C14" s="5"/>
      <c r="F14" s="3"/>
      <c r="G14" s="5"/>
    </row>
    <row r="15" spans="1:73" ht="12.75" customHeight="1" x14ac:dyDescent="0.2">
      <c r="B15" s="5">
        <f>MAX(B$12:B14)+1</f>
        <v>2</v>
      </c>
      <c r="C15" s="5"/>
      <c r="D15" s="7" t="s">
        <v>22</v>
      </c>
      <c r="F15" s="5" t="s">
        <v>21</v>
      </c>
      <c r="G15" s="5"/>
      <c r="H15" s="6">
        <f t="shared" ref="H15:J15" si="0">ROUND(H13/12,0)</f>
        <v>4850930</v>
      </c>
      <c r="I15" s="6"/>
      <c r="J15" s="6">
        <f t="shared" si="0"/>
        <v>4836345</v>
      </c>
      <c r="K15" s="6"/>
      <c r="L15" s="6">
        <f t="shared" ref="L15:AH15" si="1">ROUND(L13/12,0)</f>
        <v>4821750</v>
      </c>
      <c r="M15" s="6"/>
      <c r="N15" s="6">
        <f t="shared" si="1"/>
        <v>4806711</v>
      </c>
      <c r="O15" s="6"/>
      <c r="P15" s="6">
        <f t="shared" si="1"/>
        <v>4792585</v>
      </c>
      <c r="Q15" s="6"/>
      <c r="R15" s="6">
        <f t="shared" si="1"/>
        <v>4778001</v>
      </c>
      <c r="S15" s="6"/>
      <c r="T15" s="6">
        <f t="shared" si="1"/>
        <v>4763421</v>
      </c>
      <c r="U15" s="6"/>
      <c r="V15" s="6">
        <f t="shared" si="1"/>
        <v>4748836</v>
      </c>
      <c r="W15" s="6"/>
      <c r="X15" s="6">
        <f t="shared" si="1"/>
        <v>4734251</v>
      </c>
      <c r="Y15" s="6"/>
      <c r="Z15" s="6">
        <f t="shared" si="1"/>
        <v>4720179</v>
      </c>
      <c r="AA15" s="6"/>
      <c r="AB15" s="6">
        <f t="shared" si="1"/>
        <v>4706041</v>
      </c>
      <c r="AC15" s="6"/>
      <c r="AD15" s="6">
        <f t="shared" si="1"/>
        <v>4691903</v>
      </c>
      <c r="AE15" s="6"/>
      <c r="AF15" s="6">
        <f t="shared" si="1"/>
        <v>4677763</v>
      </c>
      <c r="AG15" s="6"/>
      <c r="AH15" s="6">
        <f t="shared" si="1"/>
        <v>4663623</v>
      </c>
      <c r="AI15" s="6"/>
      <c r="AJ15" s="6">
        <f t="shared" ref="AJ15" si="2">ROUND(AJ13/12,0)</f>
        <v>4649042</v>
      </c>
      <c r="AK15" s="6"/>
      <c r="AL15" s="6">
        <f t="shared" ref="AL15:AN15" si="3">ROUND(AL13/12,0)</f>
        <v>4635340</v>
      </c>
      <c r="AM15" s="6"/>
      <c r="AN15" s="6">
        <f t="shared" si="3"/>
        <v>4621199</v>
      </c>
      <c r="AO15" s="6"/>
      <c r="AP15" s="6">
        <f t="shared" ref="AP15" si="4">ROUND(AP13/12,0)</f>
        <v>4607059</v>
      </c>
      <c r="AQ15" s="6"/>
      <c r="AR15" s="6">
        <f t="shared" ref="AR15" si="5">ROUND(AR13/12,0)</f>
        <v>4592922</v>
      </c>
      <c r="AS15" s="6"/>
      <c r="AT15" s="6">
        <f t="shared" ref="AT15" si="6">ROUND(AT13/12,0)</f>
        <v>4578782</v>
      </c>
      <c r="AU15" s="6"/>
      <c r="AV15" s="6">
        <f t="shared" ref="AV15:AX15" si="7">ROUND(AV13/12,0)</f>
        <v>4564641</v>
      </c>
      <c r="AW15" s="6"/>
      <c r="AX15" s="6">
        <f t="shared" si="7"/>
        <v>4550828</v>
      </c>
      <c r="AY15" s="6"/>
      <c r="AZ15" s="6">
        <f t="shared" ref="AZ15" si="8">ROUND(AZ13/12,0)</f>
        <v>4535038</v>
      </c>
      <c r="BA15" s="6"/>
      <c r="BB15" s="6">
        <f t="shared" ref="BB15" si="9">ROUND(BB13/12,0)</f>
        <v>4519246</v>
      </c>
      <c r="BC15" s="6"/>
      <c r="BD15" s="6">
        <f t="shared" ref="BD15" si="10">ROUND(BD13/12,0)</f>
        <v>4498003</v>
      </c>
      <c r="BE15" s="6"/>
      <c r="BF15" s="6">
        <f t="shared" ref="BF15" si="11">ROUND(BF13/12,0)</f>
        <v>4476763</v>
      </c>
      <c r="BG15" s="6"/>
      <c r="BH15" s="6">
        <f t="shared" ref="BH15" si="12">ROUND(BH13/12,0)</f>
        <v>4455522</v>
      </c>
      <c r="BI15" s="6"/>
      <c r="BJ15" s="6">
        <f t="shared" ref="BJ15" si="13">ROUND(BJ13/12,0)</f>
        <v>4434281</v>
      </c>
      <c r="BK15" s="6"/>
      <c r="BL15" s="6">
        <f t="shared" ref="BL15" si="14">ROUND(BL13/12,0)</f>
        <v>4413039</v>
      </c>
      <c r="BM15" s="6"/>
      <c r="BN15" s="6">
        <f t="shared" ref="BN15" si="15">ROUND(BN13/12,0)</f>
        <v>4391801</v>
      </c>
      <c r="BO15" s="6"/>
    </row>
    <row r="16" spans="1:73" ht="12.75" customHeight="1" x14ac:dyDescent="0.2">
      <c r="B16" s="5"/>
      <c r="C16" s="5"/>
      <c r="D16" s="7"/>
      <c r="F16" s="3"/>
      <c r="G16" s="5"/>
    </row>
    <row r="17" spans="2:67" ht="12.75" customHeight="1" x14ac:dyDescent="0.2">
      <c r="B17" s="5">
        <f>MAX(B$12:B16)+1</f>
        <v>3</v>
      </c>
      <c r="C17" s="5"/>
      <c r="D17" t="s">
        <v>20</v>
      </c>
      <c r="F17" s="3" t="s">
        <v>19</v>
      </c>
      <c r="G17" s="5"/>
      <c r="H17" s="25">
        <v>7.9049999999999995E-2</v>
      </c>
      <c r="J17" s="25">
        <v>7.9049999999999995E-2</v>
      </c>
      <c r="L17" s="29">
        <v>7.9049999999999995E-2</v>
      </c>
      <c r="M17" s="35"/>
      <c r="N17" s="29">
        <v>7.9049999999999995E-2</v>
      </c>
      <c r="P17" s="29">
        <v>7.9049999999999995E-2</v>
      </c>
      <c r="R17" s="29">
        <v>7.9049999999999995E-2</v>
      </c>
      <c r="T17" s="29">
        <v>7.9049999999999995E-2</v>
      </c>
      <c r="V17" s="29">
        <v>7.9049999999999995E-2</v>
      </c>
      <c r="X17" s="29">
        <v>7.9049999999999995E-2</v>
      </c>
      <c r="Z17" s="29">
        <v>7.9049999999999995E-2</v>
      </c>
      <c r="AB17" s="29">
        <v>7.9049999999999995E-2</v>
      </c>
      <c r="AD17" s="29">
        <v>7.9049999999999995E-2</v>
      </c>
      <c r="AF17" s="29">
        <v>7.9049999999999995E-2</v>
      </c>
      <c r="AH17" s="29">
        <v>7.9049999999999995E-2</v>
      </c>
      <c r="AJ17" s="25">
        <v>7.9049999999999995E-2</v>
      </c>
      <c r="AL17" s="25">
        <v>7.9049999999999995E-2</v>
      </c>
      <c r="AN17" s="25">
        <v>7.9049999999999995E-2</v>
      </c>
      <c r="AP17" s="25">
        <v>8.8220000000000007E-2</v>
      </c>
      <c r="AR17" s="25">
        <v>8.8220000000000007E-2</v>
      </c>
      <c r="AT17" s="25">
        <v>8.8220000000000007E-2</v>
      </c>
      <c r="AV17" s="25">
        <v>8.8220000000000007E-2</v>
      </c>
      <c r="AX17" s="25">
        <v>8.8220000000000007E-2</v>
      </c>
      <c r="AZ17" s="25">
        <v>8.8220000000000007E-2</v>
      </c>
      <c r="BB17" s="25">
        <v>8.8220000000000007E-2</v>
      </c>
      <c r="BD17" s="25">
        <v>8.8220000000000007E-2</v>
      </c>
      <c r="BF17" s="25">
        <v>8.8220000000000007E-2</v>
      </c>
      <c r="BH17" s="25">
        <v>8.8220000000000007E-2</v>
      </c>
      <c r="BJ17" s="25">
        <v>8.8220000000000007E-2</v>
      </c>
      <c r="BL17" s="25">
        <v>8.8220000000000007E-2</v>
      </c>
      <c r="BN17" s="25">
        <v>8.8220000000000007E-2</v>
      </c>
    </row>
    <row r="18" spans="2:67" ht="12.75" customHeight="1" x14ac:dyDescent="0.2">
      <c r="B18" s="5"/>
      <c r="C18" s="5"/>
      <c r="F18" s="3"/>
      <c r="G18" s="5"/>
    </row>
    <row r="19" spans="2:67" ht="12.75" customHeight="1" x14ac:dyDescent="0.2">
      <c r="B19" s="5">
        <f>MAX(B$12:B18)+1</f>
        <v>4</v>
      </c>
      <c r="C19" s="5"/>
      <c r="D19" t="s">
        <v>18</v>
      </c>
      <c r="F19" s="5" t="s">
        <v>17</v>
      </c>
      <c r="G19" s="5"/>
      <c r="H19" s="6">
        <f t="shared" ref="H19:J19" si="16">ROUND(H15*H17,0)</f>
        <v>383466</v>
      </c>
      <c r="I19" s="6"/>
      <c r="J19" s="6">
        <f t="shared" si="16"/>
        <v>382313</v>
      </c>
      <c r="K19" s="6"/>
      <c r="L19" s="6">
        <f t="shared" ref="L19:AH19" si="17">ROUND(L15*L17,0)</f>
        <v>381159</v>
      </c>
      <c r="M19" s="6"/>
      <c r="N19" s="6">
        <f t="shared" si="17"/>
        <v>379971</v>
      </c>
      <c r="O19" s="6"/>
      <c r="P19" s="6">
        <f t="shared" si="17"/>
        <v>378854</v>
      </c>
      <c r="Q19" s="6"/>
      <c r="R19" s="6">
        <f t="shared" si="17"/>
        <v>377701</v>
      </c>
      <c r="S19" s="6"/>
      <c r="T19" s="6">
        <f t="shared" si="17"/>
        <v>376548</v>
      </c>
      <c r="U19" s="6"/>
      <c r="V19" s="6">
        <f t="shared" si="17"/>
        <v>375395</v>
      </c>
      <c r="W19" s="6"/>
      <c r="X19" s="6">
        <f t="shared" si="17"/>
        <v>374243</v>
      </c>
      <c r="Y19" s="6"/>
      <c r="Z19" s="6">
        <f t="shared" si="17"/>
        <v>373130</v>
      </c>
      <c r="AA19" s="6"/>
      <c r="AB19" s="6">
        <f t="shared" si="17"/>
        <v>372013</v>
      </c>
      <c r="AC19" s="6"/>
      <c r="AD19" s="6">
        <f t="shared" si="17"/>
        <v>370895</v>
      </c>
      <c r="AE19" s="6"/>
      <c r="AF19" s="6">
        <f t="shared" si="17"/>
        <v>369777</v>
      </c>
      <c r="AG19" s="6"/>
      <c r="AH19" s="6">
        <f t="shared" si="17"/>
        <v>368659</v>
      </c>
      <c r="AI19" s="6"/>
      <c r="AJ19" s="6">
        <f t="shared" ref="AJ19" si="18">ROUND(AJ15*AJ17,0)</f>
        <v>367507</v>
      </c>
      <c r="AK19" s="6"/>
      <c r="AL19" s="6">
        <f t="shared" ref="AL19:AN19" si="19">ROUND(AL15*AL17,0)</f>
        <v>366424</v>
      </c>
      <c r="AM19" s="6"/>
      <c r="AN19" s="6">
        <f t="shared" si="19"/>
        <v>365306</v>
      </c>
      <c r="AO19" s="6"/>
      <c r="AP19" s="6">
        <f t="shared" ref="AP19" si="20">ROUND(AP15*AP17,0)</f>
        <v>406435</v>
      </c>
      <c r="AQ19" s="6"/>
      <c r="AR19" s="6">
        <f t="shared" ref="AR19" si="21">ROUND(AR15*AR17,0)</f>
        <v>405188</v>
      </c>
      <c r="AS19" s="6"/>
      <c r="AT19" s="6">
        <f t="shared" ref="AT19" si="22">ROUND(AT15*AT17,0)</f>
        <v>403940</v>
      </c>
      <c r="AU19" s="6"/>
      <c r="AV19" s="6">
        <f t="shared" ref="AV19:AX19" si="23">ROUND(AV15*AV17,0)</f>
        <v>402693</v>
      </c>
      <c r="AW19" s="6"/>
      <c r="AX19" s="6">
        <f t="shared" si="23"/>
        <v>401474</v>
      </c>
      <c r="AY19" s="6"/>
      <c r="AZ19" s="6">
        <f t="shared" ref="AZ19" si="24">ROUND(AZ15*AZ17,0)</f>
        <v>400081</v>
      </c>
      <c r="BA19" s="6"/>
      <c r="BB19" s="6">
        <f t="shared" ref="BB19" si="25">ROUND(BB15*BB17,0)</f>
        <v>398688</v>
      </c>
      <c r="BC19" s="6"/>
      <c r="BD19" s="6">
        <f t="shared" ref="BD19" si="26">ROUND(BD15*BD17,0)</f>
        <v>396814</v>
      </c>
      <c r="BE19" s="6"/>
      <c r="BF19" s="6">
        <f t="shared" ref="BF19" si="27">ROUND(BF15*BF17,0)</f>
        <v>394940</v>
      </c>
      <c r="BG19" s="6"/>
      <c r="BH19" s="6">
        <f t="shared" ref="BH19" si="28">ROUND(BH15*BH17,0)</f>
        <v>393066</v>
      </c>
      <c r="BI19" s="6"/>
      <c r="BJ19" s="6">
        <f t="shared" ref="BJ19" si="29">ROUND(BJ15*BJ17,0)</f>
        <v>391192</v>
      </c>
      <c r="BK19" s="6"/>
      <c r="BL19" s="6">
        <f t="shared" ref="BL19" si="30">ROUND(BL15*BL17,0)</f>
        <v>389318</v>
      </c>
      <c r="BM19" s="6"/>
      <c r="BN19" s="6">
        <f t="shared" ref="BN19" si="31">ROUND(BN15*BN17,0)</f>
        <v>387445</v>
      </c>
      <c r="BO19" s="6"/>
    </row>
    <row r="20" spans="2:67" ht="12.75" customHeight="1" x14ac:dyDescent="0.2">
      <c r="B20" s="5"/>
      <c r="C20" s="5"/>
      <c r="F20" s="3"/>
      <c r="G20" s="5"/>
    </row>
    <row r="21" spans="2:67" ht="12.75" customHeight="1" x14ac:dyDescent="0.2">
      <c r="B21" s="5">
        <f>MAX(B$12:B20)+1</f>
        <v>5</v>
      </c>
      <c r="C21" s="5"/>
      <c r="D21" t="s">
        <v>16</v>
      </c>
      <c r="F21" s="3" t="s">
        <v>5</v>
      </c>
      <c r="G21" s="5" t="s">
        <v>4</v>
      </c>
      <c r="H21" s="34">
        <v>1707448.5450240835</v>
      </c>
      <c r="J21" s="34">
        <v>2382450.5450240835</v>
      </c>
      <c r="L21" s="34">
        <v>2632315</v>
      </c>
      <c r="N21" s="26">
        <v>2334912</v>
      </c>
      <c r="P21" s="26">
        <v>1827117</v>
      </c>
      <c r="R21" s="26">
        <v>2403754</v>
      </c>
      <c r="T21" s="26">
        <v>2183393</v>
      </c>
      <c r="V21" s="26">
        <v>3384845</v>
      </c>
      <c r="X21" s="26">
        <v>3977862</v>
      </c>
      <c r="Z21" s="26">
        <v>4490045</v>
      </c>
      <c r="AB21" s="26">
        <v>3131898</v>
      </c>
      <c r="AD21" s="26">
        <v>1232394</v>
      </c>
      <c r="AF21" s="26">
        <v>2264060</v>
      </c>
      <c r="AH21" s="26">
        <v>2415156</v>
      </c>
      <c r="AJ21" s="22">
        <v>3140274</v>
      </c>
      <c r="AL21" s="22">
        <v>3626621</v>
      </c>
      <c r="AN21" s="22">
        <v>3267500</v>
      </c>
      <c r="AP21" s="22">
        <v>3974606</v>
      </c>
      <c r="AR21" s="22">
        <v>1869825</v>
      </c>
      <c r="AT21" s="22">
        <v>3379247</v>
      </c>
      <c r="AV21" s="22">
        <v>4698805</v>
      </c>
      <c r="AX21" s="22">
        <v>2233537</v>
      </c>
      <c r="AZ21" s="22">
        <v>4049196</v>
      </c>
      <c r="BB21" s="22">
        <v>3568345</v>
      </c>
      <c r="BD21" s="22">
        <v>2516358</v>
      </c>
      <c r="BF21" s="22">
        <v>1746876</v>
      </c>
      <c r="BH21" s="22">
        <v>4606569</v>
      </c>
      <c r="BJ21" s="22">
        <v>3915060</v>
      </c>
      <c r="BL21" s="22">
        <v>4066192</v>
      </c>
      <c r="BN21" s="22">
        <v>1627227</v>
      </c>
    </row>
    <row r="22" spans="2:67" ht="12.75" customHeight="1" x14ac:dyDescent="0.2">
      <c r="B22" s="5"/>
      <c r="C22" s="5"/>
      <c r="F22" s="3"/>
      <c r="G22" s="5"/>
    </row>
    <row r="23" spans="2:67" ht="12.75" customHeight="1" x14ac:dyDescent="0.2">
      <c r="B23" s="5">
        <f>MAX(B$12:B22)+1</f>
        <v>6</v>
      </c>
      <c r="C23" s="5"/>
      <c r="D23" s="7" t="s">
        <v>15</v>
      </c>
      <c r="F23" s="3" t="s">
        <v>5</v>
      </c>
      <c r="G23" s="5" t="s">
        <v>14</v>
      </c>
      <c r="H23" s="16">
        <v>0</v>
      </c>
      <c r="J23" s="16">
        <v>0</v>
      </c>
      <c r="L23" s="36">
        <v>2584475</v>
      </c>
      <c r="N23" s="16">
        <v>0</v>
      </c>
      <c r="P23" s="16">
        <v>0</v>
      </c>
      <c r="R23" s="32">
        <v>2345000</v>
      </c>
      <c r="T23" s="16">
        <v>0</v>
      </c>
      <c r="V23" s="16">
        <v>0</v>
      </c>
      <c r="X23" s="16">
        <v>0</v>
      </c>
      <c r="Z23" s="16">
        <v>0</v>
      </c>
      <c r="AB23" s="16">
        <v>0</v>
      </c>
      <c r="AD23" s="16">
        <v>0</v>
      </c>
      <c r="AF23" s="16">
        <v>0</v>
      </c>
      <c r="AH23" s="16">
        <v>0</v>
      </c>
      <c r="AJ23" s="16">
        <v>0</v>
      </c>
      <c r="AL23" s="16">
        <v>0</v>
      </c>
      <c r="AN23" s="16">
        <v>0</v>
      </c>
      <c r="AP23" s="16">
        <v>0</v>
      </c>
      <c r="AR23" s="16">
        <v>0</v>
      </c>
      <c r="AT23" s="16">
        <v>0</v>
      </c>
      <c r="AV23" s="16">
        <v>0</v>
      </c>
      <c r="AX23" s="16">
        <v>0</v>
      </c>
      <c r="AZ23" s="16">
        <v>0</v>
      </c>
      <c r="BB23" s="16">
        <v>0</v>
      </c>
      <c r="BD23" s="16">
        <v>0</v>
      </c>
      <c r="BF23" s="16">
        <v>0</v>
      </c>
      <c r="BH23" s="16">
        <v>0</v>
      </c>
      <c r="BJ23" s="16">
        <v>0</v>
      </c>
      <c r="BL23" s="16">
        <v>450000</v>
      </c>
      <c r="BN23" s="16">
        <v>0</v>
      </c>
    </row>
    <row r="24" spans="2:67" ht="12.75" customHeight="1" x14ac:dyDescent="0.2">
      <c r="B24" s="3"/>
      <c r="C24" s="3"/>
    </row>
    <row r="25" spans="2:67" ht="12.75" customHeight="1" x14ac:dyDescent="0.2">
      <c r="B25" s="5">
        <f>MAX(B$12:B24)+1</f>
        <v>7</v>
      </c>
      <c r="C25" s="5"/>
      <c r="D25" s="7" t="s">
        <v>13</v>
      </c>
      <c r="F25" s="5" t="s">
        <v>12</v>
      </c>
      <c r="G25" s="5"/>
      <c r="H25" s="6">
        <f t="shared" ref="H25:J25" si="32">H19+H21-H23</f>
        <v>2090914.5450240835</v>
      </c>
      <c r="I25" s="6"/>
      <c r="J25" s="6">
        <f t="shared" si="32"/>
        <v>2764763.5450240835</v>
      </c>
      <c r="K25" s="6"/>
      <c r="L25" s="6">
        <f t="shared" ref="L25:AH25" si="33">L19+L21-L23</f>
        <v>428999</v>
      </c>
      <c r="M25" s="6"/>
      <c r="N25" s="6">
        <f t="shared" si="33"/>
        <v>2714883</v>
      </c>
      <c r="O25" s="6"/>
      <c r="P25" s="6">
        <f t="shared" si="33"/>
        <v>2205971</v>
      </c>
      <c r="Q25" s="6"/>
      <c r="R25" s="6">
        <f t="shared" si="33"/>
        <v>436455</v>
      </c>
      <c r="S25" s="6"/>
      <c r="T25" s="6">
        <f t="shared" si="33"/>
        <v>2559941</v>
      </c>
      <c r="U25" s="6"/>
      <c r="V25" s="6">
        <f t="shared" si="33"/>
        <v>3760240</v>
      </c>
      <c r="W25" s="6"/>
      <c r="X25" s="6">
        <f t="shared" si="33"/>
        <v>4352105</v>
      </c>
      <c r="Y25" s="6"/>
      <c r="Z25" s="6">
        <f t="shared" si="33"/>
        <v>4863175</v>
      </c>
      <c r="AA25" s="6"/>
      <c r="AB25" s="6">
        <f t="shared" si="33"/>
        <v>3503911</v>
      </c>
      <c r="AC25" s="6"/>
      <c r="AD25" s="6">
        <f t="shared" si="33"/>
        <v>1603289</v>
      </c>
      <c r="AE25" s="6"/>
      <c r="AF25" s="6">
        <f t="shared" si="33"/>
        <v>2633837</v>
      </c>
      <c r="AG25" s="6"/>
      <c r="AH25" s="6">
        <f t="shared" si="33"/>
        <v>2783815</v>
      </c>
      <c r="AI25" s="6"/>
      <c r="AJ25" s="6">
        <f t="shared" ref="AJ25" si="34">AJ19+AJ21-AJ23</f>
        <v>3507781</v>
      </c>
      <c r="AK25" s="6"/>
      <c r="AL25" s="6">
        <f t="shared" ref="AL25:AN25" si="35">AL19+AL21-AL23</f>
        <v>3993045</v>
      </c>
      <c r="AM25" s="6"/>
      <c r="AN25" s="6">
        <f t="shared" si="35"/>
        <v>3632806</v>
      </c>
      <c r="AO25" s="6"/>
      <c r="AP25" s="6">
        <f t="shared" ref="AP25" si="36">AP19+AP21-AP23</f>
        <v>4381041</v>
      </c>
      <c r="AQ25" s="6"/>
      <c r="AR25" s="6">
        <f t="shared" ref="AR25" si="37">AR19+AR21-AR23</f>
        <v>2275013</v>
      </c>
      <c r="AS25" s="6"/>
      <c r="AT25" s="6">
        <f t="shared" ref="AT25" si="38">AT19+AT21-AT23</f>
        <v>3783187</v>
      </c>
      <c r="AU25" s="6"/>
      <c r="AV25" s="6">
        <f t="shared" ref="AV25:AX25" si="39">AV19+AV21-AV23</f>
        <v>5101498</v>
      </c>
      <c r="AW25" s="6"/>
      <c r="AX25" s="6">
        <f t="shared" si="39"/>
        <v>2635011</v>
      </c>
      <c r="AY25" s="6"/>
      <c r="AZ25" s="6">
        <f t="shared" ref="AZ25" si="40">AZ19+AZ21-AZ23</f>
        <v>4449277</v>
      </c>
      <c r="BA25" s="6"/>
      <c r="BB25" s="6">
        <f t="shared" ref="BB25" si="41">BB19+BB21-BB23</f>
        <v>3967033</v>
      </c>
      <c r="BC25" s="6"/>
      <c r="BD25" s="6">
        <f t="shared" ref="BD25" si="42">BD19+BD21-BD23</f>
        <v>2913172</v>
      </c>
      <c r="BE25" s="6"/>
      <c r="BF25" s="6">
        <f t="shared" ref="BF25" si="43">BF19+BF21-BF23</f>
        <v>2141816</v>
      </c>
      <c r="BG25" s="6"/>
      <c r="BH25" s="6">
        <f t="shared" ref="BH25" si="44">BH19+BH21-BH23</f>
        <v>4999635</v>
      </c>
      <c r="BI25" s="6"/>
      <c r="BJ25" s="6">
        <f t="shared" ref="BJ25" si="45">BJ19+BJ21-BJ23</f>
        <v>4306252</v>
      </c>
      <c r="BK25" s="6"/>
      <c r="BL25" s="6">
        <f t="shared" ref="BL25" si="46">BL19+BL21-BL23</f>
        <v>4005510</v>
      </c>
      <c r="BM25" s="6"/>
      <c r="BN25" s="6">
        <f t="shared" ref="BN25" si="47">BN19+BN21-BN23</f>
        <v>2014672</v>
      </c>
      <c r="BO25" s="6"/>
    </row>
    <row r="26" spans="2:67" ht="12.75" customHeight="1" x14ac:dyDescent="0.2"/>
    <row r="27" spans="2:67" ht="12.75" customHeight="1" x14ac:dyDescent="0.2">
      <c r="B27" s="5">
        <f>MAX(B$12:B26)+1</f>
        <v>8</v>
      </c>
      <c r="C27" s="5"/>
      <c r="D27" t="s">
        <v>11</v>
      </c>
      <c r="F27" s="8" t="s">
        <v>75</v>
      </c>
      <c r="G27" s="5"/>
      <c r="H27" s="21">
        <v>0.97860000000000003</v>
      </c>
      <c r="J27" s="21">
        <v>0.97570000000000001</v>
      </c>
      <c r="L27" s="30">
        <v>0.96960000000000002</v>
      </c>
      <c r="N27" s="30">
        <v>0.97009999999999996</v>
      </c>
      <c r="P27" s="30">
        <v>0.97170000000000001</v>
      </c>
      <c r="R27" s="30">
        <v>0.97150000000000003</v>
      </c>
      <c r="T27" s="30">
        <v>0.97109999999999996</v>
      </c>
      <c r="V27" s="30">
        <v>0.9698</v>
      </c>
      <c r="X27" s="30">
        <v>0.94230000000000003</v>
      </c>
      <c r="Z27" s="30">
        <v>0.9446</v>
      </c>
      <c r="AB27" s="30">
        <v>0.94450000000000001</v>
      </c>
      <c r="AD27" s="30">
        <v>0.94589999999999996</v>
      </c>
      <c r="AF27" s="30">
        <v>0.94679999999999997</v>
      </c>
      <c r="AH27" s="30">
        <v>0.9516</v>
      </c>
      <c r="AJ27" s="21">
        <v>0.95930000000000004</v>
      </c>
      <c r="AL27" s="21">
        <v>0.95709999999999995</v>
      </c>
      <c r="AN27" s="21">
        <v>0.95660000000000001</v>
      </c>
      <c r="AP27" s="21">
        <v>0.95669999999999999</v>
      </c>
      <c r="AR27" s="21">
        <v>0.95589999999999997</v>
      </c>
      <c r="AT27" s="21">
        <v>0.95589999999999997</v>
      </c>
      <c r="AV27" s="21">
        <v>0.98619999999999997</v>
      </c>
      <c r="AX27" s="21">
        <v>0.98550000000000004</v>
      </c>
      <c r="AZ27" s="21">
        <v>0.98460000000000003</v>
      </c>
      <c r="BB27" s="21">
        <v>0.98350000000000004</v>
      </c>
      <c r="BD27" s="21">
        <v>0.98260000000000003</v>
      </c>
      <c r="BF27" s="21">
        <v>0.98399999999999999</v>
      </c>
      <c r="BH27" s="21">
        <v>0.9839</v>
      </c>
      <c r="BJ27" s="21">
        <v>0.98350000000000004</v>
      </c>
      <c r="BL27" s="21">
        <v>0.9839</v>
      </c>
      <c r="BN27" s="21">
        <v>0.98419999999999996</v>
      </c>
    </row>
    <row r="28" spans="2:67" ht="12.75" customHeight="1" x14ac:dyDescent="0.2">
      <c r="B28" s="3"/>
      <c r="C28" s="3"/>
    </row>
    <row r="29" spans="2:67" ht="12.75" customHeight="1" x14ac:dyDescent="0.2">
      <c r="B29" s="5">
        <f>MAX(B$12:B28)+1</f>
        <v>9</v>
      </c>
      <c r="C29" s="5"/>
      <c r="D29" t="s">
        <v>10</v>
      </c>
      <c r="F29" s="3" t="s">
        <v>9</v>
      </c>
      <c r="G29" s="5"/>
      <c r="H29" s="6">
        <f t="shared" ref="H29:J29" si="48">ROUND(H25*H27,0)</f>
        <v>2046169</v>
      </c>
      <c r="I29" s="6"/>
      <c r="J29" s="6">
        <f t="shared" si="48"/>
        <v>2697580</v>
      </c>
      <c r="K29" s="6"/>
      <c r="L29" s="6">
        <f t="shared" ref="L29:AH29" si="49">ROUND(L25*L27,0)</f>
        <v>415957</v>
      </c>
      <c r="M29" s="6"/>
      <c r="N29" s="6">
        <f t="shared" si="49"/>
        <v>2633708</v>
      </c>
      <c r="O29" s="6"/>
      <c r="P29" s="6">
        <f t="shared" si="49"/>
        <v>2143542</v>
      </c>
      <c r="Q29" s="6"/>
      <c r="R29" s="6">
        <f t="shared" si="49"/>
        <v>424016</v>
      </c>
      <c r="S29" s="6"/>
      <c r="T29" s="6">
        <f t="shared" si="49"/>
        <v>2485959</v>
      </c>
      <c r="U29" s="6"/>
      <c r="V29" s="6">
        <f t="shared" si="49"/>
        <v>3646681</v>
      </c>
      <c r="W29" s="6"/>
      <c r="X29" s="6">
        <f t="shared" si="49"/>
        <v>4100989</v>
      </c>
      <c r="Y29" s="6"/>
      <c r="Z29" s="6">
        <f t="shared" si="49"/>
        <v>4593755</v>
      </c>
      <c r="AA29" s="6"/>
      <c r="AB29" s="6">
        <f t="shared" si="49"/>
        <v>3309444</v>
      </c>
      <c r="AC29" s="6"/>
      <c r="AD29" s="6">
        <f t="shared" si="49"/>
        <v>1516551</v>
      </c>
      <c r="AE29" s="6"/>
      <c r="AF29" s="6">
        <f t="shared" si="49"/>
        <v>2493717</v>
      </c>
      <c r="AG29" s="6"/>
      <c r="AH29" s="6">
        <f t="shared" si="49"/>
        <v>2649078</v>
      </c>
      <c r="AI29" s="6"/>
      <c r="AJ29" s="6">
        <f t="shared" ref="AJ29" si="50">ROUND(AJ25*AJ27,0)</f>
        <v>3365014</v>
      </c>
      <c r="AK29" s="6"/>
      <c r="AL29" s="6">
        <f t="shared" ref="AL29:AN29" si="51">ROUND(AL25*AL27,0)</f>
        <v>3821743</v>
      </c>
      <c r="AM29" s="6"/>
      <c r="AN29" s="6">
        <f t="shared" si="51"/>
        <v>3475142</v>
      </c>
      <c r="AO29" s="6"/>
      <c r="AP29" s="6">
        <f t="shared" ref="AP29" si="52">ROUND(AP25*AP27,0)</f>
        <v>4191342</v>
      </c>
      <c r="AQ29" s="6"/>
      <c r="AR29" s="6">
        <f t="shared" ref="AR29" si="53">ROUND(AR25*AR27,0)</f>
        <v>2174685</v>
      </c>
      <c r="AS29" s="6"/>
      <c r="AT29" s="6">
        <f t="shared" ref="AT29" si="54">ROUND(AT25*AT27,0)</f>
        <v>3616348</v>
      </c>
      <c r="AU29" s="6"/>
      <c r="AV29" s="6">
        <f t="shared" ref="AV29:AX29" si="55">ROUND(AV25*AV27,0)</f>
        <v>5031097</v>
      </c>
      <c r="AW29" s="6"/>
      <c r="AX29" s="6">
        <f t="shared" si="55"/>
        <v>2596803</v>
      </c>
      <c r="AY29" s="6"/>
      <c r="AZ29" s="6">
        <f t="shared" ref="AZ29" si="56">ROUND(AZ25*AZ27,0)</f>
        <v>4380758</v>
      </c>
      <c r="BA29" s="6"/>
      <c r="BB29" s="6">
        <f t="shared" ref="BB29" si="57">ROUND(BB25*BB27,0)</f>
        <v>3901577</v>
      </c>
      <c r="BC29" s="6"/>
      <c r="BD29" s="6">
        <f t="shared" ref="BD29" si="58">ROUND(BD25*BD27,0)</f>
        <v>2862483</v>
      </c>
      <c r="BE29" s="6"/>
      <c r="BF29" s="6">
        <f t="shared" ref="BF29" si="59">ROUND(BF25*BF27,0)</f>
        <v>2107547</v>
      </c>
      <c r="BG29" s="6"/>
      <c r="BH29" s="6">
        <f t="shared" ref="BH29" si="60">ROUND(BH25*BH27,0)</f>
        <v>4919141</v>
      </c>
      <c r="BI29" s="6"/>
      <c r="BJ29" s="6">
        <f t="shared" ref="BJ29" si="61">ROUND(BJ25*BJ27,0)</f>
        <v>4235199</v>
      </c>
      <c r="BK29" s="6"/>
      <c r="BL29" s="6">
        <f t="shared" ref="BL29" si="62">ROUND(BL25*BL27,0)</f>
        <v>3941021</v>
      </c>
      <c r="BM29" s="6"/>
      <c r="BN29" s="6">
        <f t="shared" ref="BN29" si="63">ROUND(BN25*BN27,0)</f>
        <v>1982840</v>
      </c>
      <c r="BO29" s="6"/>
    </row>
    <row r="30" spans="2:67" ht="12.75" customHeight="1" x14ac:dyDescent="0.2">
      <c r="B30" s="3"/>
      <c r="C30" s="3"/>
    </row>
    <row r="31" spans="2:67" ht="12.75" customHeight="1" x14ac:dyDescent="0.2">
      <c r="B31" s="5">
        <f>MAX(B$12:B30)+1</f>
        <v>10</v>
      </c>
      <c r="C31" s="3"/>
      <c r="D31" t="s">
        <v>8</v>
      </c>
      <c r="F31" s="8" t="s">
        <v>7</v>
      </c>
      <c r="G31" s="5" t="s">
        <v>4</v>
      </c>
      <c r="H31" s="31">
        <v>0</v>
      </c>
      <c r="J31" s="31">
        <v>0</v>
      </c>
      <c r="L31" s="31">
        <v>2237</v>
      </c>
      <c r="N31" s="31">
        <v>0</v>
      </c>
      <c r="P31" s="31">
        <v>0</v>
      </c>
      <c r="R31" s="31">
        <v>0</v>
      </c>
      <c r="T31" s="31">
        <v>0</v>
      </c>
      <c r="V31" s="31">
        <v>0</v>
      </c>
      <c r="X31" s="31">
        <v>0</v>
      </c>
      <c r="Z31" s="31">
        <v>0</v>
      </c>
      <c r="AB31" s="31">
        <v>0</v>
      </c>
      <c r="AD31" s="31">
        <v>0</v>
      </c>
      <c r="AF31" s="31">
        <v>0</v>
      </c>
      <c r="AH31" s="31">
        <v>0</v>
      </c>
      <c r="AJ31" s="31">
        <v>0</v>
      </c>
      <c r="AL31" s="31">
        <v>0</v>
      </c>
      <c r="AN31" s="31">
        <v>0</v>
      </c>
      <c r="AP31" s="31">
        <v>0</v>
      </c>
      <c r="AR31" s="31">
        <v>0</v>
      </c>
      <c r="AT31" s="31">
        <v>0</v>
      </c>
      <c r="AV31" s="31">
        <v>0</v>
      </c>
      <c r="AX31" s="31">
        <v>0</v>
      </c>
      <c r="AZ31" s="31">
        <v>0</v>
      </c>
      <c r="BB31" s="31">
        <v>0</v>
      </c>
      <c r="BD31" s="31">
        <v>0</v>
      </c>
      <c r="BF31" s="31">
        <v>0</v>
      </c>
      <c r="BH31" s="31">
        <v>0</v>
      </c>
      <c r="BJ31" s="31">
        <v>0</v>
      </c>
      <c r="BL31" s="31">
        <v>0</v>
      </c>
      <c r="BN31" s="31">
        <v>0</v>
      </c>
    </row>
    <row r="32" spans="2:67" ht="12.75" customHeight="1" x14ac:dyDescent="0.2">
      <c r="B32" s="3"/>
      <c r="C32" s="3"/>
    </row>
    <row r="33" spans="2:67" ht="12.75" customHeight="1" x14ac:dyDescent="0.2">
      <c r="B33" s="5">
        <f>MAX(B$12:B32)+1</f>
        <v>11</v>
      </c>
      <c r="C33" s="5"/>
      <c r="D33" t="s">
        <v>6</v>
      </c>
      <c r="F33" s="3" t="s">
        <v>5</v>
      </c>
      <c r="G33" s="5" t="s">
        <v>4</v>
      </c>
      <c r="H33" s="36">
        <v>960109</v>
      </c>
      <c r="J33" s="36">
        <v>311404</v>
      </c>
      <c r="L33" s="36">
        <v>582615</v>
      </c>
      <c r="N33" s="32">
        <v>-1642240</v>
      </c>
      <c r="P33" s="32">
        <v>-854209</v>
      </c>
      <c r="R33" s="32">
        <v>-281737</v>
      </c>
      <c r="T33" s="32">
        <v>88311</v>
      </c>
      <c r="V33" s="32">
        <v>-63459</v>
      </c>
      <c r="X33" s="32">
        <v>-51430</v>
      </c>
      <c r="Z33" s="32">
        <v>-336536</v>
      </c>
      <c r="AB33" s="32">
        <v>590922</v>
      </c>
      <c r="AD33" s="32">
        <v>934768</v>
      </c>
      <c r="AF33" s="32">
        <v>1557328</v>
      </c>
      <c r="AH33" s="32">
        <v>-29808</v>
      </c>
      <c r="AJ33" s="23">
        <v>215811</v>
      </c>
      <c r="AL33" s="23">
        <v>-166350</v>
      </c>
      <c r="AN33" s="23">
        <v>-267445</v>
      </c>
      <c r="AP33" s="23">
        <v>-790476</v>
      </c>
      <c r="AR33" s="23">
        <v>-231829</v>
      </c>
      <c r="AT33" s="23">
        <v>-237789</v>
      </c>
      <c r="AV33" s="23">
        <v>-798169</v>
      </c>
      <c r="AX33" s="23">
        <v>-1247309</v>
      </c>
      <c r="AZ33" s="23">
        <v>-1392875</v>
      </c>
      <c r="BB33" s="23">
        <v>-376696</v>
      </c>
      <c r="BD33" s="23">
        <v>-92740</v>
      </c>
      <c r="BF33" s="23">
        <v>-198150</v>
      </c>
      <c r="BH33" s="23">
        <v>56976</v>
      </c>
      <c r="BJ33" s="23">
        <v>-847497</v>
      </c>
      <c r="BL33" s="23">
        <v>-905332</v>
      </c>
      <c r="BN33" s="23">
        <v>218432</v>
      </c>
    </row>
    <row r="34" spans="2:67" ht="12.75" customHeight="1" x14ac:dyDescent="0.2">
      <c r="B34" s="3"/>
      <c r="C34" s="3"/>
    </row>
    <row r="35" spans="2:67" ht="13.5" customHeight="1" thickBot="1" x14ac:dyDescent="0.25">
      <c r="B35" s="5">
        <f>MAX(B$12:B34)+1</f>
        <v>12</v>
      </c>
      <c r="C35" s="5"/>
      <c r="D35" s="7" t="s">
        <v>3</v>
      </c>
      <c r="F35" s="3" t="s">
        <v>2</v>
      </c>
      <c r="H35" s="4">
        <f t="shared" ref="H35:J35" si="64">H29+H31+H33</f>
        <v>3006278</v>
      </c>
      <c r="I35" s="6"/>
      <c r="J35" s="4">
        <f t="shared" si="64"/>
        <v>3008984</v>
      </c>
      <c r="K35" s="6"/>
      <c r="L35" s="4">
        <f t="shared" ref="L35:AH35" si="65">L29+L31+L33</f>
        <v>1000809</v>
      </c>
      <c r="M35" s="6"/>
      <c r="N35" s="4">
        <f t="shared" si="65"/>
        <v>991468</v>
      </c>
      <c r="O35" s="6"/>
      <c r="P35" s="4">
        <f t="shared" si="65"/>
        <v>1289333</v>
      </c>
      <c r="Q35" s="6"/>
      <c r="R35" s="4">
        <f t="shared" si="65"/>
        <v>142279</v>
      </c>
      <c r="S35" s="6"/>
      <c r="T35" s="4">
        <f t="shared" si="65"/>
        <v>2574270</v>
      </c>
      <c r="U35" s="6"/>
      <c r="V35" s="4">
        <f t="shared" si="65"/>
        <v>3583222</v>
      </c>
      <c r="W35" s="6"/>
      <c r="X35" s="4">
        <f t="shared" si="65"/>
        <v>4049559</v>
      </c>
      <c r="Y35" s="6"/>
      <c r="Z35" s="4">
        <f t="shared" si="65"/>
        <v>4257219</v>
      </c>
      <c r="AA35" s="6"/>
      <c r="AB35" s="4">
        <f t="shared" si="65"/>
        <v>3900366</v>
      </c>
      <c r="AC35" s="6"/>
      <c r="AD35" s="4">
        <f>AD29+AD31+AD33</f>
        <v>2451319</v>
      </c>
      <c r="AE35" s="6"/>
      <c r="AF35" s="4">
        <f t="shared" si="65"/>
        <v>4051045</v>
      </c>
      <c r="AG35" s="6"/>
      <c r="AH35" s="4">
        <f t="shared" si="65"/>
        <v>2619270</v>
      </c>
      <c r="AI35" s="6"/>
      <c r="AJ35" s="4">
        <f t="shared" ref="AJ35" si="66">AJ29+AJ31+AJ33</f>
        <v>3580825</v>
      </c>
      <c r="AK35" s="6"/>
      <c r="AL35" s="4">
        <f t="shared" ref="AL35:AN35" si="67">AL29+AL31+AL33</f>
        <v>3655393</v>
      </c>
      <c r="AM35" s="6"/>
      <c r="AN35" s="4">
        <f t="shared" si="67"/>
        <v>3207697</v>
      </c>
      <c r="AO35" s="6"/>
      <c r="AP35" s="4">
        <f t="shared" ref="AP35" si="68">AP29+AP31+AP33</f>
        <v>3400866</v>
      </c>
      <c r="AQ35" s="6"/>
      <c r="AR35" s="4">
        <f t="shared" ref="AR35" si="69">AR29+AR31+AR33</f>
        <v>1942856</v>
      </c>
      <c r="AS35" s="6"/>
      <c r="AT35" s="4">
        <f t="shared" ref="AT35" si="70">AT29+AT31+AT33</f>
        <v>3378559</v>
      </c>
      <c r="AU35" s="6"/>
      <c r="AV35" s="4">
        <f t="shared" ref="AV35:AX35" si="71">AV29+AV31+AV33</f>
        <v>4232928</v>
      </c>
      <c r="AW35" s="6"/>
      <c r="AX35" s="4">
        <f t="shared" si="71"/>
        <v>1349494</v>
      </c>
      <c r="AY35" s="6"/>
      <c r="AZ35" s="4">
        <f t="shared" ref="AZ35" si="72">AZ29+AZ31+AZ33</f>
        <v>2987883</v>
      </c>
      <c r="BA35" s="6"/>
      <c r="BB35" s="4">
        <f t="shared" ref="BB35" si="73">BB29+BB31+BB33</f>
        <v>3524881</v>
      </c>
      <c r="BC35" s="6"/>
      <c r="BD35" s="4">
        <f t="shared" ref="BD35" si="74">BD29+BD31+BD33</f>
        <v>2769743</v>
      </c>
      <c r="BE35" s="6"/>
      <c r="BF35" s="4">
        <f t="shared" ref="BF35" si="75">BF29+BF31+BF33</f>
        <v>1909397</v>
      </c>
      <c r="BG35" s="6"/>
      <c r="BH35" s="4">
        <f t="shared" ref="BH35" si="76">BH29+BH31+BH33</f>
        <v>4976117</v>
      </c>
      <c r="BI35" s="6"/>
      <c r="BJ35" s="4">
        <f t="shared" ref="BJ35" si="77">BJ29+BJ31+BJ33</f>
        <v>3387702</v>
      </c>
      <c r="BK35" s="6"/>
      <c r="BL35" s="4">
        <f t="shared" ref="BL35" si="78">BL29+BL31+BL33</f>
        <v>3035689</v>
      </c>
      <c r="BM35" s="6"/>
      <c r="BN35" s="4">
        <f t="shared" ref="BN35" si="79">BN29+BN31+BN33</f>
        <v>2201272</v>
      </c>
      <c r="BO35" s="6"/>
    </row>
    <row r="36" spans="2:67" ht="13.5" customHeight="1" thickTop="1" x14ac:dyDescent="0.2">
      <c r="B36" s="3"/>
      <c r="C36" s="3"/>
    </row>
    <row r="37" spans="2:67" ht="13.5" customHeight="1" thickBot="1" x14ac:dyDescent="0.25">
      <c r="B37" s="3">
        <v>13</v>
      </c>
      <c r="C37" s="3"/>
      <c r="D37" t="s">
        <v>1</v>
      </c>
      <c r="F37" s="5" t="s">
        <v>33</v>
      </c>
      <c r="H37" s="4">
        <f t="shared" ref="H37:J37" si="80">H25-H29</f>
        <v>44745.545024083462</v>
      </c>
      <c r="I37" s="6"/>
      <c r="J37" s="4">
        <f t="shared" si="80"/>
        <v>67183.545024083462</v>
      </c>
      <c r="K37" s="6"/>
      <c r="L37" s="4">
        <f t="shared" ref="L37:AH37" si="81">L25-L29</f>
        <v>13042</v>
      </c>
      <c r="M37" s="6"/>
      <c r="N37" s="4">
        <f t="shared" si="81"/>
        <v>81175</v>
      </c>
      <c r="O37" s="6"/>
      <c r="P37" s="4">
        <f t="shared" si="81"/>
        <v>62429</v>
      </c>
      <c r="Q37" s="6"/>
      <c r="R37" s="4">
        <f t="shared" si="81"/>
        <v>12439</v>
      </c>
      <c r="S37" s="6"/>
      <c r="T37" s="4">
        <f t="shared" si="81"/>
        <v>73982</v>
      </c>
      <c r="U37" s="6"/>
      <c r="V37" s="4">
        <f t="shared" si="81"/>
        <v>113559</v>
      </c>
      <c r="W37" s="6"/>
      <c r="X37" s="4">
        <f t="shared" si="81"/>
        <v>251116</v>
      </c>
      <c r="Y37" s="6"/>
      <c r="Z37" s="4">
        <f t="shared" si="81"/>
        <v>269420</v>
      </c>
      <c r="AA37" s="6"/>
      <c r="AB37" s="4">
        <f t="shared" si="81"/>
        <v>194467</v>
      </c>
      <c r="AC37" s="6"/>
      <c r="AD37" s="4">
        <f t="shared" si="81"/>
        <v>86738</v>
      </c>
      <c r="AE37" s="6"/>
      <c r="AF37" s="4">
        <f t="shared" si="81"/>
        <v>140120</v>
      </c>
      <c r="AG37" s="6"/>
      <c r="AH37" s="4">
        <f t="shared" si="81"/>
        <v>134737</v>
      </c>
      <c r="AI37" s="6"/>
      <c r="AJ37" s="4">
        <f t="shared" ref="AJ37" si="82">AJ25-AJ29</f>
        <v>142767</v>
      </c>
      <c r="AK37" s="6"/>
      <c r="AL37" s="4">
        <f t="shared" ref="AL37:AN37" si="83">AL25-AL29</f>
        <v>171302</v>
      </c>
      <c r="AM37" s="6"/>
      <c r="AN37" s="4">
        <f t="shared" si="83"/>
        <v>157664</v>
      </c>
      <c r="AO37" s="6"/>
      <c r="AP37" s="4">
        <f t="shared" ref="AP37" si="84">AP25-AP29</f>
        <v>189699</v>
      </c>
      <c r="AQ37" s="6"/>
      <c r="AR37" s="4">
        <f t="shared" ref="AR37" si="85">AR25-AR29</f>
        <v>100328</v>
      </c>
      <c r="AS37" s="6"/>
      <c r="AT37" s="4">
        <f t="shared" ref="AT37" si="86">AT25-AT29</f>
        <v>166839</v>
      </c>
      <c r="AU37" s="6"/>
      <c r="AV37" s="4">
        <f t="shared" ref="AV37:AX37" si="87">AV25-AV29</f>
        <v>70401</v>
      </c>
      <c r="AW37" s="6"/>
      <c r="AX37" s="4">
        <f t="shared" si="87"/>
        <v>38208</v>
      </c>
      <c r="AY37" s="6"/>
      <c r="AZ37" s="4">
        <f t="shared" ref="AZ37" si="88">AZ25-AZ29</f>
        <v>68519</v>
      </c>
      <c r="BA37" s="6"/>
      <c r="BB37" s="4">
        <f t="shared" ref="BB37" si="89">BB25-BB29</f>
        <v>65456</v>
      </c>
      <c r="BC37" s="6"/>
      <c r="BD37" s="4">
        <f t="shared" ref="BD37" si="90">BD25-BD29</f>
        <v>50689</v>
      </c>
      <c r="BE37" s="6"/>
      <c r="BF37" s="4">
        <f t="shared" ref="BF37" si="91">BF25-BF29</f>
        <v>34269</v>
      </c>
      <c r="BG37" s="6"/>
      <c r="BH37" s="4">
        <f t="shared" ref="BH37" si="92">BH25-BH29</f>
        <v>80494</v>
      </c>
      <c r="BI37" s="6"/>
      <c r="BJ37" s="4">
        <f t="shared" ref="BJ37" si="93">BJ25-BJ29</f>
        <v>71053</v>
      </c>
      <c r="BK37" s="6"/>
      <c r="BL37" s="4">
        <f t="shared" ref="BL37" si="94">BL25-BL29</f>
        <v>64489</v>
      </c>
      <c r="BM37" s="6"/>
      <c r="BN37" s="4">
        <f t="shared" ref="BN37" si="95">BN25-BN29</f>
        <v>31832</v>
      </c>
      <c r="BO37" s="6"/>
    </row>
    <row r="38" spans="2:67" ht="13.5" customHeight="1" thickTop="1" x14ac:dyDescent="0.2">
      <c r="B38" s="3"/>
      <c r="C38" s="3"/>
      <c r="F38" s="5"/>
    </row>
    <row r="39" spans="2:67" ht="13.5" customHeight="1" x14ac:dyDescent="0.2">
      <c r="B39" s="3">
        <v>14</v>
      </c>
      <c r="C39" s="3"/>
      <c r="D39" s="20" t="s">
        <v>44</v>
      </c>
      <c r="F39" s="5"/>
    </row>
    <row r="40" spans="2:67" ht="13.5" customHeight="1" x14ac:dyDescent="0.2">
      <c r="B40" s="3">
        <v>15</v>
      </c>
      <c r="C40" s="3"/>
      <c r="D40" s="17" t="s">
        <v>34</v>
      </c>
      <c r="F40" s="5" t="s">
        <v>36</v>
      </c>
      <c r="H40" s="21">
        <v>0.442</v>
      </c>
      <c r="J40" s="21">
        <v>0.44330000000000003</v>
      </c>
      <c r="L40" s="30">
        <v>0.46</v>
      </c>
      <c r="N40" s="30">
        <v>0.44440000000000002</v>
      </c>
      <c r="P40" s="30">
        <v>0.442</v>
      </c>
      <c r="R40" s="30">
        <v>0.43790000000000001</v>
      </c>
      <c r="T40" s="30">
        <v>0.43409999999999999</v>
      </c>
      <c r="V40" s="30">
        <v>0.43369999999999997</v>
      </c>
      <c r="X40" s="30">
        <v>0.436</v>
      </c>
      <c r="Z40" s="30">
        <v>0.43269999999999997</v>
      </c>
      <c r="AB40" s="30">
        <v>0.42880000000000001</v>
      </c>
      <c r="AD40" s="30">
        <v>0.42770000000000002</v>
      </c>
      <c r="AF40" s="30">
        <v>0.42799999999999999</v>
      </c>
      <c r="AH40" s="30">
        <v>0.41799999999999998</v>
      </c>
      <c r="AJ40" s="21">
        <v>0.40379999999999999</v>
      </c>
      <c r="AL40" s="21">
        <v>0.4138</v>
      </c>
      <c r="AN40" s="21">
        <v>0.41489999999999999</v>
      </c>
      <c r="AP40" s="21">
        <v>0.41720000000000002</v>
      </c>
      <c r="AR40" s="21">
        <v>0.41860000000000003</v>
      </c>
      <c r="AT40" s="21">
        <v>0.42030000000000001</v>
      </c>
      <c r="AV40" s="21">
        <v>0.41720000000000002</v>
      </c>
      <c r="AX40" s="21">
        <v>0.42249999999999999</v>
      </c>
      <c r="AZ40" s="21">
        <v>0.4234</v>
      </c>
      <c r="BB40" s="21">
        <v>0.42170000000000002</v>
      </c>
      <c r="BD40" s="21">
        <v>0.4123</v>
      </c>
      <c r="BF40" s="21">
        <v>0.4219</v>
      </c>
      <c r="BH40" s="21">
        <v>0.42420000000000002</v>
      </c>
      <c r="BJ40" s="21">
        <v>0.42620000000000002</v>
      </c>
      <c r="BL40" s="21">
        <v>0.42520000000000002</v>
      </c>
      <c r="BN40" s="21">
        <v>0.4264</v>
      </c>
    </row>
    <row r="41" spans="2:67" ht="13.5" customHeight="1" x14ac:dyDescent="0.2">
      <c r="B41" s="3">
        <v>16</v>
      </c>
      <c r="C41" s="3"/>
      <c r="D41" s="17" t="s">
        <v>35</v>
      </c>
      <c r="F41" s="5" t="s">
        <v>36</v>
      </c>
      <c r="H41" s="21">
        <v>0.55800000000000005</v>
      </c>
      <c r="J41" s="21">
        <v>0.55669999999999997</v>
      </c>
      <c r="L41" s="30">
        <v>0.54</v>
      </c>
      <c r="N41" s="30">
        <v>0.55559999999999998</v>
      </c>
      <c r="P41" s="30">
        <v>0.55800000000000005</v>
      </c>
      <c r="R41" s="30">
        <v>0.56210000000000004</v>
      </c>
      <c r="T41" s="30">
        <v>0.56589999999999996</v>
      </c>
      <c r="V41" s="30">
        <v>0.56630000000000003</v>
      </c>
      <c r="X41" s="30">
        <v>0.56399999999999995</v>
      </c>
      <c r="Z41" s="30">
        <v>0.56730000000000003</v>
      </c>
      <c r="AB41" s="30">
        <v>0.57120000000000004</v>
      </c>
      <c r="AD41" s="30">
        <v>0.57230000000000003</v>
      </c>
      <c r="AF41" s="30">
        <v>0.57199999999999995</v>
      </c>
      <c r="AH41" s="30">
        <v>0.58199999999999996</v>
      </c>
      <c r="AJ41" s="21">
        <v>0.59619999999999995</v>
      </c>
      <c r="AL41" s="21">
        <v>0.58620000000000005</v>
      </c>
      <c r="AN41" s="21">
        <v>0.58509999999999995</v>
      </c>
      <c r="AP41" s="21">
        <v>0.58279999999999998</v>
      </c>
      <c r="AR41" s="21">
        <v>0.58140000000000003</v>
      </c>
      <c r="AT41" s="21">
        <v>0.57969999999999999</v>
      </c>
      <c r="AV41" s="21">
        <v>0.58279999999999998</v>
      </c>
      <c r="AX41" s="21">
        <v>0.57750000000000001</v>
      </c>
      <c r="AZ41" s="21">
        <v>0.5766</v>
      </c>
      <c r="BB41" s="21">
        <v>0.57830000000000004</v>
      </c>
      <c r="BD41" s="21">
        <v>0.5877</v>
      </c>
      <c r="BF41" s="21">
        <v>0.57809999999999995</v>
      </c>
      <c r="BH41" s="21">
        <v>0.57579999999999998</v>
      </c>
      <c r="BJ41" s="21">
        <v>0.57379999999999998</v>
      </c>
      <c r="BL41" s="21">
        <v>0.57479999999999998</v>
      </c>
      <c r="BN41" s="21">
        <v>0.5736</v>
      </c>
    </row>
    <row r="42" spans="2:67" ht="13.5" customHeight="1" x14ac:dyDescent="0.2">
      <c r="B42" s="3"/>
      <c r="C42" s="3"/>
      <c r="F42" s="5"/>
    </row>
    <row r="43" spans="2:67" ht="13.5" customHeight="1" x14ac:dyDescent="0.2">
      <c r="B43" s="3">
        <v>17</v>
      </c>
      <c r="C43" s="3"/>
      <c r="D43" s="20" t="s">
        <v>43</v>
      </c>
      <c r="F43" s="5"/>
    </row>
    <row r="44" spans="2:67" ht="13.5" customHeight="1" x14ac:dyDescent="0.2">
      <c r="B44" s="3">
        <v>18</v>
      </c>
      <c r="C44" s="3"/>
      <c r="D44" s="17" t="s">
        <v>34</v>
      </c>
      <c r="F44" s="5" t="s">
        <v>40</v>
      </c>
      <c r="H44" s="6">
        <f t="shared" ref="H44:J44" si="96">ROUND(H35*H40,0)</f>
        <v>1328775</v>
      </c>
      <c r="I44" s="6"/>
      <c r="J44" s="6">
        <f t="shared" si="96"/>
        <v>1333883</v>
      </c>
      <c r="K44" s="6"/>
      <c r="L44" s="6">
        <f t="shared" ref="L44:AH44" si="97">ROUND(L35*L40,0)</f>
        <v>460372</v>
      </c>
      <c r="M44" s="6"/>
      <c r="N44" s="6">
        <f t="shared" si="97"/>
        <v>440608</v>
      </c>
      <c r="O44" s="6"/>
      <c r="P44" s="6">
        <f t="shared" si="97"/>
        <v>569885</v>
      </c>
      <c r="Q44" s="6"/>
      <c r="R44" s="6">
        <f t="shared" si="97"/>
        <v>62304</v>
      </c>
      <c r="S44" s="6"/>
      <c r="T44" s="6">
        <f t="shared" si="97"/>
        <v>1117491</v>
      </c>
      <c r="U44" s="6"/>
      <c r="V44" s="6">
        <f t="shared" si="97"/>
        <v>1554043</v>
      </c>
      <c r="W44" s="6"/>
      <c r="X44" s="6">
        <f t="shared" si="97"/>
        <v>1765608</v>
      </c>
      <c r="Y44" s="6"/>
      <c r="Z44" s="6">
        <f t="shared" si="97"/>
        <v>1842099</v>
      </c>
      <c r="AA44" s="6"/>
      <c r="AB44" s="6">
        <f t="shared" si="97"/>
        <v>1672477</v>
      </c>
      <c r="AC44" s="6"/>
      <c r="AD44" s="6">
        <f t="shared" si="97"/>
        <v>1048429</v>
      </c>
      <c r="AE44" s="6"/>
      <c r="AF44" s="6">
        <f t="shared" si="97"/>
        <v>1733847</v>
      </c>
      <c r="AG44" s="6"/>
      <c r="AH44" s="6">
        <f t="shared" si="97"/>
        <v>1094855</v>
      </c>
      <c r="AI44" s="6"/>
      <c r="AJ44" s="6">
        <f t="shared" ref="AJ44" si="98">ROUND(AJ35*AJ40,0)</f>
        <v>1445937</v>
      </c>
      <c r="AK44" s="6"/>
      <c r="AL44" s="6">
        <f t="shared" ref="AL44:AN44" si="99">ROUND(AL35*AL40,0)</f>
        <v>1512602</v>
      </c>
      <c r="AM44" s="6"/>
      <c r="AN44" s="6">
        <f t="shared" si="99"/>
        <v>1330873</v>
      </c>
      <c r="AO44" s="6"/>
      <c r="AP44" s="6">
        <f t="shared" ref="AP44" si="100">ROUND(AP35*AP40,0)</f>
        <v>1418841</v>
      </c>
      <c r="AQ44" s="6"/>
      <c r="AR44" s="6">
        <f t="shared" ref="AR44" si="101">ROUND(AR35*AR40,0)</f>
        <v>813280</v>
      </c>
      <c r="AS44" s="6"/>
      <c r="AT44" s="6">
        <f t="shared" ref="AT44" si="102">ROUND(AT35*AT40,0)</f>
        <v>1420008</v>
      </c>
      <c r="AU44" s="6"/>
      <c r="AV44" s="6">
        <f t="shared" ref="AV44:AX44" si="103">ROUND(AV35*AV40,0)</f>
        <v>1765978</v>
      </c>
      <c r="AW44" s="6"/>
      <c r="AX44" s="6">
        <f t="shared" si="103"/>
        <v>570161</v>
      </c>
      <c r="AY44" s="6"/>
      <c r="AZ44" s="6">
        <f t="shared" ref="AZ44" si="104">ROUND(AZ35*AZ40,0)</f>
        <v>1265070</v>
      </c>
      <c r="BA44" s="6"/>
      <c r="BB44" s="6">
        <f t="shared" ref="BB44" si="105">ROUND(BB35*BB40,0)</f>
        <v>1486442</v>
      </c>
      <c r="BC44" s="6"/>
      <c r="BD44" s="6">
        <f t="shared" ref="BD44" si="106">ROUND(BD35*BD40,0)</f>
        <v>1141965</v>
      </c>
      <c r="BE44" s="6"/>
      <c r="BF44" s="6">
        <f t="shared" ref="BF44" si="107">ROUND(BF35*BF40,0)</f>
        <v>805575</v>
      </c>
      <c r="BG44" s="6"/>
      <c r="BH44" s="6">
        <f t="shared" ref="BH44" si="108">ROUND(BH35*BH40,0)</f>
        <v>2110869</v>
      </c>
      <c r="BI44" s="6"/>
      <c r="BJ44" s="6">
        <f t="shared" ref="BJ44" si="109">ROUND(BJ35*BJ40,0)</f>
        <v>1443839</v>
      </c>
      <c r="BK44" s="6"/>
      <c r="BL44" s="6">
        <f t="shared" ref="BL44" si="110">ROUND(BL35*BL40,0)</f>
        <v>1290775</v>
      </c>
      <c r="BM44" s="6"/>
      <c r="BN44" s="6">
        <f t="shared" ref="BN44" si="111">ROUND(BN35*BN40,0)</f>
        <v>938622</v>
      </c>
      <c r="BO44" s="6"/>
    </row>
    <row r="45" spans="2:67" ht="13.5" customHeight="1" x14ac:dyDescent="0.2">
      <c r="B45" s="3">
        <v>19</v>
      </c>
      <c r="C45" s="3"/>
      <c r="D45" s="17" t="s">
        <v>35</v>
      </c>
      <c r="F45" s="5" t="s">
        <v>41</v>
      </c>
      <c r="H45" s="6">
        <f t="shared" ref="H45:J45" si="112">ROUND(H35*H41,0)</f>
        <v>1677503</v>
      </c>
      <c r="I45" s="6"/>
      <c r="J45" s="6">
        <f t="shared" si="112"/>
        <v>1675101</v>
      </c>
      <c r="K45" s="6"/>
      <c r="L45" s="6">
        <f t="shared" ref="L45:AH45" si="113">ROUND(L35*L41,0)</f>
        <v>540437</v>
      </c>
      <c r="M45" s="6"/>
      <c r="N45" s="6">
        <f t="shared" si="113"/>
        <v>550860</v>
      </c>
      <c r="O45" s="6"/>
      <c r="P45" s="6">
        <f t="shared" si="113"/>
        <v>719448</v>
      </c>
      <c r="Q45" s="6"/>
      <c r="R45" s="6">
        <f t="shared" si="113"/>
        <v>79975</v>
      </c>
      <c r="S45" s="6"/>
      <c r="T45" s="6">
        <f t="shared" si="113"/>
        <v>1456779</v>
      </c>
      <c r="U45" s="6"/>
      <c r="V45" s="6">
        <f t="shared" si="113"/>
        <v>2029179</v>
      </c>
      <c r="W45" s="6"/>
      <c r="X45" s="6">
        <f t="shared" si="113"/>
        <v>2283951</v>
      </c>
      <c r="Y45" s="6"/>
      <c r="Z45" s="6">
        <f t="shared" si="113"/>
        <v>2415120</v>
      </c>
      <c r="AA45" s="6"/>
      <c r="AB45" s="6">
        <f t="shared" si="113"/>
        <v>2227889</v>
      </c>
      <c r="AC45" s="6"/>
      <c r="AD45" s="6">
        <f t="shared" si="113"/>
        <v>1402890</v>
      </c>
      <c r="AE45" s="6"/>
      <c r="AF45" s="6">
        <f t="shared" si="113"/>
        <v>2317198</v>
      </c>
      <c r="AG45" s="6"/>
      <c r="AH45" s="6">
        <f t="shared" si="113"/>
        <v>1524415</v>
      </c>
      <c r="AI45" s="6"/>
      <c r="AJ45" s="6">
        <f t="shared" ref="AJ45" si="114">ROUND(AJ35*AJ41,0)</f>
        <v>2134888</v>
      </c>
      <c r="AK45" s="6"/>
      <c r="AL45" s="6">
        <f t="shared" ref="AL45:AN45" si="115">ROUND(AL35*AL41,0)</f>
        <v>2142791</v>
      </c>
      <c r="AM45" s="6"/>
      <c r="AN45" s="6">
        <f t="shared" si="115"/>
        <v>1876824</v>
      </c>
      <c r="AO45" s="6"/>
      <c r="AP45" s="6">
        <f t="shared" ref="AP45" si="116">ROUND(AP35*AP41,0)</f>
        <v>1982025</v>
      </c>
      <c r="AQ45" s="6"/>
      <c r="AR45" s="6">
        <f t="shared" ref="AR45" si="117">ROUND(AR35*AR41,0)</f>
        <v>1129576</v>
      </c>
      <c r="AS45" s="6"/>
      <c r="AT45" s="6">
        <f t="shared" ref="AT45" si="118">ROUND(AT35*AT41,0)</f>
        <v>1958551</v>
      </c>
      <c r="AU45" s="6"/>
      <c r="AV45" s="6">
        <f t="shared" ref="AV45:AX45" si="119">ROUND(AV35*AV41,0)</f>
        <v>2466950</v>
      </c>
      <c r="AW45" s="6"/>
      <c r="AX45" s="6">
        <f t="shared" si="119"/>
        <v>779333</v>
      </c>
      <c r="AY45" s="6"/>
      <c r="AZ45" s="6">
        <f t="shared" ref="AZ45" si="120">ROUND(AZ35*AZ41,0)</f>
        <v>1722813</v>
      </c>
      <c r="BA45" s="6"/>
      <c r="BB45" s="6">
        <f t="shared" ref="BB45" si="121">ROUND(BB35*BB41,0)</f>
        <v>2038439</v>
      </c>
      <c r="BC45" s="6"/>
      <c r="BD45" s="6">
        <f t="shared" ref="BD45" si="122">ROUND(BD35*BD41,0)</f>
        <v>1627778</v>
      </c>
      <c r="BE45" s="6"/>
      <c r="BF45" s="6">
        <f t="shared" ref="BF45" si="123">ROUND(BF35*BF41,0)</f>
        <v>1103822</v>
      </c>
      <c r="BG45" s="6"/>
      <c r="BH45" s="6">
        <f t="shared" ref="BH45" si="124">ROUND(BH35*BH41,0)</f>
        <v>2865248</v>
      </c>
      <c r="BI45" s="6"/>
      <c r="BJ45" s="6">
        <f t="shared" ref="BJ45" si="125">ROUND(BJ35*BJ41,0)</f>
        <v>1943863</v>
      </c>
      <c r="BK45" s="6"/>
      <c r="BL45" s="6">
        <f t="shared" ref="BL45" si="126">ROUND(BL35*BL41,0)</f>
        <v>1744914</v>
      </c>
      <c r="BM45" s="6"/>
      <c r="BN45" s="6">
        <f t="shared" ref="BN45" si="127">ROUND(BN35*BN41,0)</f>
        <v>1262650</v>
      </c>
      <c r="BO45" s="6"/>
    </row>
    <row r="46" spans="2:67" ht="13.5" customHeight="1" x14ac:dyDescent="0.2">
      <c r="B46" s="3"/>
      <c r="C46" s="3"/>
      <c r="F46" s="5"/>
    </row>
    <row r="47" spans="2:67" ht="13.5" customHeight="1" x14ac:dyDescent="0.2">
      <c r="B47" s="3">
        <v>20</v>
      </c>
      <c r="C47" s="3"/>
      <c r="D47" s="20" t="s">
        <v>37</v>
      </c>
      <c r="F47" s="5"/>
    </row>
    <row r="48" spans="2:67" ht="25.5" x14ac:dyDescent="0.2">
      <c r="B48" s="3">
        <v>21</v>
      </c>
      <c r="C48" s="3"/>
      <c r="D48" s="18" t="s">
        <v>38</v>
      </c>
      <c r="F48" s="27" t="s">
        <v>36</v>
      </c>
      <c r="H48" s="34">
        <v>13456112</v>
      </c>
      <c r="J48" s="34">
        <v>13593772</v>
      </c>
      <c r="L48" s="26">
        <v>13978747</v>
      </c>
      <c r="N48" s="26">
        <v>14200838</v>
      </c>
      <c r="P48" s="26">
        <v>14537828</v>
      </c>
      <c r="R48" s="26">
        <v>14650960</v>
      </c>
      <c r="T48" s="26">
        <v>14966852</v>
      </c>
      <c r="V48" s="26">
        <v>15023029</v>
      </c>
      <c r="X48" s="33">
        <v>15486991</v>
      </c>
      <c r="Z48" s="26">
        <v>15347351</v>
      </c>
      <c r="AB48" s="26">
        <v>14823942</v>
      </c>
      <c r="AD48" s="26">
        <v>14756845</v>
      </c>
      <c r="AF48" s="26">
        <v>14605838</v>
      </c>
      <c r="AH48" s="26">
        <v>14469260</v>
      </c>
      <c r="AJ48" s="22">
        <v>14203259</v>
      </c>
      <c r="AL48" s="22">
        <v>13882056</v>
      </c>
      <c r="AN48" s="22">
        <v>13676882</v>
      </c>
      <c r="AP48" s="22">
        <v>13651312</v>
      </c>
      <c r="AR48" s="22">
        <v>13440167</v>
      </c>
      <c r="AT48" s="22">
        <v>13460633</v>
      </c>
      <c r="AV48" s="22">
        <v>13021912</v>
      </c>
      <c r="AX48" s="22">
        <v>13117239</v>
      </c>
      <c r="AZ48" s="22">
        <v>13467620</v>
      </c>
      <c r="BB48" s="22">
        <v>13742020</v>
      </c>
      <c r="BD48" s="22">
        <v>13967211</v>
      </c>
      <c r="BF48" s="22">
        <v>14329802</v>
      </c>
      <c r="BH48" s="22">
        <v>14412373</v>
      </c>
      <c r="BJ48" s="22">
        <v>15073071</v>
      </c>
      <c r="BL48" s="22">
        <v>15246471</v>
      </c>
      <c r="BN48" s="22">
        <v>15185120</v>
      </c>
    </row>
    <row r="49" spans="2:67" ht="25.5" x14ac:dyDescent="0.2">
      <c r="B49" s="3">
        <v>22</v>
      </c>
      <c r="C49" s="3"/>
      <c r="D49" s="18" t="s">
        <v>39</v>
      </c>
      <c r="F49" s="27" t="s">
        <v>36</v>
      </c>
      <c r="H49" s="34">
        <v>10155496</v>
      </c>
      <c r="J49" s="34">
        <v>9976457</v>
      </c>
      <c r="L49" s="26">
        <v>9451001</v>
      </c>
      <c r="N49" s="26">
        <v>10038423</v>
      </c>
      <c r="P49" s="26">
        <v>10197467</v>
      </c>
      <c r="R49" s="26">
        <v>10259794</v>
      </c>
      <c r="T49" s="26">
        <v>10186744</v>
      </c>
      <c r="V49" s="26">
        <v>10070279</v>
      </c>
      <c r="X49" s="26">
        <v>10028818</v>
      </c>
      <c r="Z49" s="26">
        <v>10037668</v>
      </c>
      <c r="AB49" s="26">
        <v>9928525</v>
      </c>
      <c r="AD49" s="26">
        <v>9889774</v>
      </c>
      <c r="AF49" s="26">
        <v>9774292</v>
      </c>
      <c r="AH49" s="26">
        <v>10199452</v>
      </c>
      <c r="AJ49" s="22">
        <v>10634253</v>
      </c>
      <c r="AL49" s="22">
        <v>9952425</v>
      </c>
      <c r="AN49" s="22">
        <v>9771430</v>
      </c>
      <c r="AP49" s="22">
        <v>9810477</v>
      </c>
      <c r="AR49" s="22">
        <v>10008044</v>
      </c>
      <c r="AT49" s="22">
        <v>10279365</v>
      </c>
      <c r="AV49" s="22">
        <v>10632135</v>
      </c>
      <c r="AX49" s="22">
        <v>10891517</v>
      </c>
      <c r="AZ49" s="22">
        <v>11336559</v>
      </c>
      <c r="BB49" s="22">
        <v>11705010</v>
      </c>
      <c r="BD49" s="22">
        <v>12448078</v>
      </c>
      <c r="BF49" s="22">
        <v>12468011</v>
      </c>
      <c r="BH49" s="22">
        <v>12577407</v>
      </c>
      <c r="BJ49" s="22">
        <v>13042698</v>
      </c>
      <c r="BL49" s="22">
        <v>13365149</v>
      </c>
      <c r="BN49" s="22">
        <v>13244593</v>
      </c>
    </row>
    <row r="50" spans="2:67" ht="13.5" customHeight="1" x14ac:dyDescent="0.2">
      <c r="B50" s="3"/>
      <c r="C50" s="3"/>
      <c r="F50" s="5"/>
    </row>
    <row r="51" spans="2:67" ht="13.5" customHeight="1" x14ac:dyDescent="0.2">
      <c r="B51" s="3">
        <v>23</v>
      </c>
      <c r="C51" s="3"/>
      <c r="D51" s="20" t="s">
        <v>42</v>
      </c>
      <c r="F51" s="5"/>
    </row>
    <row r="52" spans="2:67" ht="13.5" customHeight="1" x14ac:dyDescent="0.2">
      <c r="B52" s="3">
        <v>24</v>
      </c>
      <c r="C52" s="3"/>
      <c r="D52" s="17" t="s">
        <v>34</v>
      </c>
      <c r="F52" s="5" t="s">
        <v>45</v>
      </c>
      <c r="H52" s="19">
        <f t="shared" ref="H52:J53" si="128">ROUND(H44/H48,4)</f>
        <v>9.8699999999999996E-2</v>
      </c>
      <c r="I52" s="19"/>
      <c r="J52" s="19">
        <f t="shared" si="128"/>
        <v>9.8100000000000007E-2</v>
      </c>
      <c r="K52" s="19"/>
      <c r="L52" s="19">
        <f t="shared" ref="L52:AH52" si="129">ROUND(L44/L48,4)</f>
        <v>3.2899999999999999E-2</v>
      </c>
      <c r="M52" s="19"/>
      <c r="N52" s="19">
        <f t="shared" si="129"/>
        <v>3.1E-2</v>
      </c>
      <c r="O52" s="19"/>
      <c r="P52" s="19">
        <f t="shared" si="129"/>
        <v>3.9199999999999999E-2</v>
      </c>
      <c r="Q52" s="19"/>
      <c r="R52" s="19">
        <f t="shared" si="129"/>
        <v>4.3E-3</v>
      </c>
      <c r="S52" s="19"/>
      <c r="T52" s="19">
        <f t="shared" si="129"/>
        <v>7.4700000000000003E-2</v>
      </c>
      <c r="U52" s="19"/>
      <c r="V52" s="19">
        <f t="shared" si="129"/>
        <v>0.10340000000000001</v>
      </c>
      <c r="W52" s="19"/>
      <c r="X52" s="19">
        <f t="shared" si="129"/>
        <v>0.114</v>
      </c>
      <c r="Y52" s="19"/>
      <c r="Z52" s="19">
        <f t="shared" si="129"/>
        <v>0.12</v>
      </c>
      <c r="AA52" s="19"/>
      <c r="AB52" s="19">
        <f t="shared" si="129"/>
        <v>0.1128</v>
      </c>
      <c r="AC52" s="19"/>
      <c r="AD52" s="19">
        <f t="shared" si="129"/>
        <v>7.0999999999999994E-2</v>
      </c>
      <c r="AE52" s="19"/>
      <c r="AF52" s="19">
        <f t="shared" si="129"/>
        <v>0.1187</v>
      </c>
      <c r="AG52" s="19"/>
      <c r="AH52" s="19">
        <f t="shared" si="129"/>
        <v>7.5700000000000003E-2</v>
      </c>
      <c r="AI52" s="19"/>
      <c r="AJ52" s="19">
        <f t="shared" ref="AJ52" si="130">ROUND(AJ44/AJ48,4)</f>
        <v>0.1018</v>
      </c>
      <c r="AK52" s="19"/>
      <c r="AL52" s="19">
        <f t="shared" ref="AL52:AN52" si="131">ROUND(AL44/AL48,4)</f>
        <v>0.109</v>
      </c>
      <c r="AM52" s="19"/>
      <c r="AN52" s="19">
        <f t="shared" si="131"/>
        <v>9.7299999999999998E-2</v>
      </c>
      <c r="AO52" s="19"/>
      <c r="AP52" s="19">
        <f t="shared" ref="AP52" si="132">ROUND(AP44/AP48,4)</f>
        <v>0.10390000000000001</v>
      </c>
      <c r="AQ52" s="19"/>
      <c r="AR52" s="19">
        <f t="shared" ref="AR52" si="133">ROUND(AR44/AR48,4)</f>
        <v>6.0499999999999998E-2</v>
      </c>
      <c r="AS52" s="19"/>
      <c r="AT52" s="19">
        <f t="shared" ref="AT52" si="134">ROUND(AT44/AT48,4)</f>
        <v>0.1055</v>
      </c>
      <c r="AU52" s="19"/>
      <c r="AV52" s="19">
        <f t="shared" ref="AV52:AX52" si="135">ROUND(AV44/AV48,4)</f>
        <v>0.1356</v>
      </c>
      <c r="AW52" s="19"/>
      <c r="AX52" s="19">
        <f t="shared" si="135"/>
        <v>4.3499999999999997E-2</v>
      </c>
      <c r="AY52" s="19"/>
      <c r="AZ52" s="19">
        <f t="shared" ref="AZ52" si="136">ROUND(AZ44/AZ48,4)</f>
        <v>9.3899999999999997E-2</v>
      </c>
      <c r="BA52" s="19"/>
      <c r="BB52" s="19">
        <f t="shared" ref="BB52" si="137">ROUND(BB44/BB48,4)</f>
        <v>0.1082</v>
      </c>
      <c r="BC52" s="19"/>
      <c r="BD52" s="19">
        <f t="shared" ref="BD52" si="138">ROUND(BD44/BD48,4)</f>
        <v>8.1799999999999998E-2</v>
      </c>
      <c r="BE52" s="19"/>
      <c r="BF52" s="19">
        <f t="shared" ref="BF52" si="139">ROUND(BF44/BF48,4)</f>
        <v>5.62E-2</v>
      </c>
      <c r="BG52" s="19"/>
      <c r="BH52" s="19">
        <f t="shared" ref="BH52" si="140">ROUND(BH44/BH48,4)</f>
        <v>0.14649999999999999</v>
      </c>
      <c r="BI52" s="19"/>
      <c r="BJ52" s="19">
        <f t="shared" ref="BJ52" si="141">ROUND(BJ44/BJ48,4)</f>
        <v>9.5799999999999996E-2</v>
      </c>
      <c r="BK52" s="19"/>
      <c r="BL52" s="19">
        <f t="shared" ref="BL52" si="142">ROUND(BL44/BL48,4)</f>
        <v>8.4699999999999998E-2</v>
      </c>
      <c r="BM52" s="19"/>
      <c r="BN52" s="19">
        <f t="shared" ref="BN52" si="143">ROUND(BN44/BN48,4)</f>
        <v>6.1800000000000001E-2</v>
      </c>
      <c r="BO52" s="19"/>
    </row>
    <row r="53" spans="2:67" ht="12.75" customHeight="1" x14ac:dyDescent="0.2">
      <c r="B53" s="3">
        <v>25</v>
      </c>
      <c r="C53" s="3"/>
      <c r="D53" s="17" t="s">
        <v>35</v>
      </c>
      <c r="F53" s="5" t="s">
        <v>46</v>
      </c>
      <c r="H53" s="19">
        <f t="shared" si="128"/>
        <v>0.16520000000000001</v>
      </c>
      <c r="I53" s="19"/>
      <c r="J53" s="19">
        <f t="shared" si="128"/>
        <v>0.16789999999999999</v>
      </c>
      <c r="K53" s="19"/>
      <c r="L53" s="19">
        <f t="shared" ref="L53:AH53" si="144">ROUND(L45/L49,4)</f>
        <v>5.7200000000000001E-2</v>
      </c>
      <c r="M53" s="19"/>
      <c r="N53" s="19">
        <f t="shared" si="144"/>
        <v>5.4899999999999997E-2</v>
      </c>
      <c r="O53" s="19"/>
      <c r="P53" s="19">
        <f t="shared" si="144"/>
        <v>7.0599999999999996E-2</v>
      </c>
      <c r="Q53" s="19"/>
      <c r="R53" s="19">
        <f t="shared" si="144"/>
        <v>7.7999999999999996E-3</v>
      </c>
      <c r="S53" s="19"/>
      <c r="T53" s="19">
        <f t="shared" si="144"/>
        <v>0.14299999999999999</v>
      </c>
      <c r="U53" s="19"/>
      <c r="V53" s="19">
        <f t="shared" si="144"/>
        <v>0.20150000000000001</v>
      </c>
      <c r="W53" s="19"/>
      <c r="X53" s="19">
        <f t="shared" si="144"/>
        <v>0.22770000000000001</v>
      </c>
      <c r="Y53" s="19"/>
      <c r="Z53" s="19">
        <f t="shared" si="144"/>
        <v>0.24060000000000001</v>
      </c>
      <c r="AA53" s="19"/>
      <c r="AB53" s="19">
        <f t="shared" si="144"/>
        <v>0.22439999999999999</v>
      </c>
      <c r="AC53" s="19"/>
      <c r="AD53" s="19">
        <f t="shared" si="144"/>
        <v>0.1419</v>
      </c>
      <c r="AE53" s="19"/>
      <c r="AF53" s="19">
        <f t="shared" si="144"/>
        <v>0.23710000000000001</v>
      </c>
      <c r="AG53" s="19"/>
      <c r="AH53" s="19">
        <f t="shared" si="144"/>
        <v>0.14949999999999999</v>
      </c>
      <c r="AI53" s="19"/>
      <c r="AJ53" s="19">
        <f t="shared" ref="AJ53" si="145">ROUND(AJ45/AJ49,4)</f>
        <v>0.20080000000000001</v>
      </c>
      <c r="AK53" s="19"/>
      <c r="AL53" s="19">
        <f t="shared" ref="AL53:AN53" si="146">ROUND(AL45/AL49,4)</f>
        <v>0.21529999999999999</v>
      </c>
      <c r="AM53" s="19"/>
      <c r="AN53" s="19">
        <f t="shared" si="146"/>
        <v>0.19209999999999999</v>
      </c>
      <c r="AO53" s="19"/>
      <c r="AP53" s="19">
        <f t="shared" ref="AP53" si="147">ROUND(AP45/AP49,4)</f>
        <v>0.20200000000000001</v>
      </c>
      <c r="AQ53" s="19"/>
      <c r="AR53" s="19">
        <f t="shared" ref="AR53" si="148">ROUND(AR45/AR49,4)</f>
        <v>0.1129</v>
      </c>
      <c r="AS53" s="19"/>
      <c r="AT53" s="19">
        <f t="shared" ref="AT53" si="149">ROUND(AT45/AT49,4)</f>
        <v>0.1905</v>
      </c>
      <c r="AU53" s="19"/>
      <c r="AV53" s="19">
        <f t="shared" ref="AV53:AX53" si="150">ROUND(AV45/AV49,4)</f>
        <v>0.23200000000000001</v>
      </c>
      <c r="AW53" s="19"/>
      <c r="AX53" s="19">
        <f t="shared" si="150"/>
        <v>7.1599999999999997E-2</v>
      </c>
      <c r="AY53" s="19"/>
      <c r="AZ53" s="19">
        <f t="shared" ref="AZ53" si="151">ROUND(AZ45/AZ49,4)</f>
        <v>0.152</v>
      </c>
      <c r="BA53" s="19"/>
      <c r="BB53" s="19">
        <f t="shared" ref="BB53" si="152">ROUND(BB45/BB49,4)</f>
        <v>0.17419999999999999</v>
      </c>
      <c r="BC53" s="19"/>
      <c r="BD53" s="19">
        <f t="shared" ref="BD53" si="153">ROUND(BD45/BD49,4)</f>
        <v>0.1308</v>
      </c>
      <c r="BE53" s="19"/>
      <c r="BF53" s="19">
        <f t="shared" ref="BF53" si="154">ROUND(BF45/BF49,4)</f>
        <v>8.8499999999999995E-2</v>
      </c>
      <c r="BG53" s="19"/>
      <c r="BH53" s="19">
        <f t="shared" ref="BH53" si="155">ROUND(BH45/BH49,4)</f>
        <v>0.2278</v>
      </c>
      <c r="BI53" s="19"/>
      <c r="BJ53" s="19">
        <f t="shared" ref="BJ53" si="156">ROUND(BJ45/BJ49,4)</f>
        <v>0.14899999999999999</v>
      </c>
      <c r="BK53" s="19"/>
      <c r="BL53" s="19">
        <f t="shared" ref="BL53" si="157">ROUND(BL45/BL49,4)</f>
        <v>0.13059999999999999</v>
      </c>
      <c r="BM53" s="19"/>
      <c r="BN53" s="19">
        <f t="shared" ref="BN53" si="158">ROUND(BN45/BN49,4)</f>
        <v>9.5299999999999996E-2</v>
      </c>
      <c r="BO53" s="19"/>
    </row>
    <row r="54" spans="2:67" ht="12.75" customHeight="1" x14ac:dyDescent="0.2"/>
    <row r="55" spans="2:67" ht="12.75" customHeight="1" x14ac:dyDescent="0.2">
      <c r="B55" s="1"/>
      <c r="C55" s="1"/>
      <c r="D55" s="1"/>
      <c r="E55" s="1"/>
      <c r="F55" s="2"/>
      <c r="G55" s="1"/>
    </row>
    <row r="56" spans="2:67" ht="12.75" customHeight="1" x14ac:dyDescent="0.2">
      <c r="D56" t="s">
        <v>0</v>
      </c>
    </row>
  </sheetData>
  <mergeCells count="7">
    <mergeCell ref="AF9:AP9"/>
    <mergeCell ref="BD9:BN9"/>
    <mergeCell ref="A2:D2"/>
    <mergeCell ref="A3:D3"/>
    <mergeCell ref="A5:D5"/>
    <mergeCell ref="A7:D7"/>
    <mergeCell ref="H9:R9"/>
  </mergeCells>
  <phoneticPr fontId="10" type="noConversion"/>
  <printOptions horizontalCentered="1"/>
  <pageMargins left="0.3" right="0.27" top="1.02" bottom="0.47" header="0.57999999999999996" footer="0.3"/>
  <pageSetup scale="67" fitToWidth="0" orientation="landscape" r:id="rId1"/>
  <headerFooter>
    <oddHeader>&amp;R&amp;"Times New Roman,Bold"KyPSC Case No. 2025-00024
STAFF-DR-01-001 Attachment 1(a)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7E24-E93C-40FD-B5AE-0DC1D593D04E}">
  <dimension ref="A1:R60"/>
  <sheetViews>
    <sheetView view="pageLayout" zoomScaleNormal="100" workbookViewId="0">
      <selection activeCell="B1" sqref="B1"/>
    </sheetView>
  </sheetViews>
  <sheetFormatPr defaultRowHeight="12.75" x14ac:dyDescent="0.2"/>
  <cols>
    <col min="1" max="1" width="1.42578125" customWidth="1"/>
    <col min="2" max="2" width="6" customWidth="1"/>
    <col min="3" max="3" width="1" customWidth="1"/>
    <col min="4" max="4" width="65.140625" customWidth="1"/>
    <col min="5" max="5" width="1.5703125" customWidth="1"/>
    <col min="6" max="6" width="27.28515625" bestFit="1" customWidth="1"/>
    <col min="7" max="7" width="2.7109375" customWidth="1"/>
    <col min="8" max="8" width="15" bestFit="1" customWidth="1"/>
    <col min="9" max="9" width="0.85546875" customWidth="1"/>
    <col min="10" max="10" width="15" bestFit="1" customWidth="1"/>
    <col min="11" max="11" width="0.85546875" customWidth="1"/>
    <col min="13" max="13" width="9.140625" customWidth="1"/>
  </cols>
  <sheetData>
    <row r="1" spans="1:18" ht="12.75" customHeight="1" x14ac:dyDescent="0.2"/>
    <row r="2" spans="1:18" ht="12.75" customHeight="1" x14ac:dyDescent="0.2">
      <c r="A2" s="46" t="s">
        <v>30</v>
      </c>
      <c r="B2" s="46"/>
      <c r="C2" s="46"/>
      <c r="D2" s="46"/>
      <c r="E2" s="15"/>
      <c r="F2" s="15"/>
      <c r="G2" s="15"/>
    </row>
    <row r="3" spans="1:18" ht="12.75" customHeight="1" x14ac:dyDescent="0.2">
      <c r="A3" s="46" t="s">
        <v>29</v>
      </c>
      <c r="B3" s="46"/>
      <c r="C3" s="46"/>
      <c r="D3" s="46"/>
      <c r="E3" s="15"/>
      <c r="F3" s="15"/>
      <c r="G3" s="15"/>
    </row>
    <row r="4" spans="1:18" ht="12.75" customHeight="1" x14ac:dyDescent="0.2">
      <c r="B4" s="3"/>
      <c r="C4" s="3"/>
      <c r="D4" s="3"/>
      <c r="E4" s="14"/>
      <c r="F4" s="14"/>
      <c r="G4" s="14"/>
    </row>
    <row r="5" spans="1:18" ht="12.75" customHeight="1" x14ac:dyDescent="0.2">
      <c r="A5" s="47" t="s">
        <v>28</v>
      </c>
      <c r="B5" s="47"/>
      <c r="C5" s="47"/>
      <c r="D5" s="47"/>
      <c r="E5" s="14"/>
      <c r="F5" s="14"/>
      <c r="G5" s="14"/>
    </row>
    <row r="6" spans="1:18" ht="12.75" customHeight="1" x14ac:dyDescent="0.2">
      <c r="B6" s="3"/>
      <c r="C6" s="3"/>
      <c r="D6" s="3"/>
      <c r="E6" s="14"/>
      <c r="F6" s="14"/>
      <c r="G6" s="14"/>
    </row>
    <row r="7" spans="1:18" ht="12.75" customHeight="1" x14ac:dyDescent="0.2">
      <c r="A7" s="48" t="s">
        <v>31</v>
      </c>
      <c r="B7" s="48"/>
      <c r="C7" s="48"/>
      <c r="D7" s="48"/>
      <c r="E7" s="14"/>
      <c r="F7" s="14"/>
      <c r="G7" s="14"/>
    </row>
    <row r="8" spans="1:18" ht="12.75" customHeight="1" x14ac:dyDescent="0.2"/>
    <row r="9" spans="1:18" ht="12.75" customHeight="1" x14ac:dyDescent="0.2">
      <c r="H9" s="43" t="s">
        <v>32</v>
      </c>
      <c r="I9" s="44"/>
      <c r="J9" s="45"/>
      <c r="K9" s="24"/>
      <c r="L9" s="24"/>
      <c r="M9" s="24"/>
      <c r="N9" s="24"/>
      <c r="O9" s="24"/>
      <c r="P9" s="24"/>
      <c r="Q9" s="24"/>
      <c r="R9" s="24"/>
    </row>
    <row r="10" spans="1:18" ht="12.75" customHeight="1" x14ac:dyDescent="0.2">
      <c r="B10" s="13" t="s">
        <v>27</v>
      </c>
    </row>
    <row r="11" spans="1:18" ht="14.25" customHeight="1" x14ac:dyDescent="0.25">
      <c r="B11" s="12" t="s">
        <v>26</v>
      </c>
      <c r="C11" s="11"/>
      <c r="D11" s="10" t="s">
        <v>25</v>
      </c>
      <c r="F11" s="9" t="s">
        <v>24</v>
      </c>
      <c r="H11" s="28" t="s">
        <v>78</v>
      </c>
      <c r="I11" s="24"/>
      <c r="J11" s="28" t="s">
        <v>79</v>
      </c>
      <c r="K11" s="24"/>
    </row>
    <row r="12" spans="1:18" ht="12.75" customHeight="1" x14ac:dyDescent="0.2"/>
    <row r="13" spans="1:18" ht="12.75" customHeight="1" x14ac:dyDescent="0.2">
      <c r="B13" s="5">
        <v>1</v>
      </c>
      <c r="C13" s="5"/>
      <c r="D13" t="s">
        <v>23</v>
      </c>
      <c r="F13" s="3" t="s">
        <v>5</v>
      </c>
      <c r="G13" s="5"/>
      <c r="H13" s="22">
        <v>52446749</v>
      </c>
      <c r="J13" s="26">
        <v>52191867</v>
      </c>
    </row>
    <row r="14" spans="1:18" ht="12.75" customHeight="1" x14ac:dyDescent="0.2">
      <c r="B14" s="5"/>
      <c r="C14" s="5"/>
      <c r="F14" s="3"/>
      <c r="G14" s="5"/>
    </row>
    <row r="15" spans="1:18" ht="12.75" customHeight="1" x14ac:dyDescent="0.2">
      <c r="B15" s="5">
        <v>2</v>
      </c>
      <c r="C15" s="5"/>
      <c r="D15" s="7" t="s">
        <v>22</v>
      </c>
      <c r="F15" s="5" t="s">
        <v>21</v>
      </c>
      <c r="G15" s="5"/>
      <c r="H15" s="6">
        <f t="shared" ref="H15" si="0">ROUND(H13/12,0)</f>
        <v>4370562</v>
      </c>
      <c r="I15" s="6"/>
      <c r="J15" s="6">
        <f t="shared" ref="J15" si="1">ROUND(J13/12,0)</f>
        <v>4349322</v>
      </c>
      <c r="K15" s="6"/>
    </row>
    <row r="16" spans="1:18" ht="12.75" customHeight="1" x14ac:dyDescent="0.2">
      <c r="B16" s="5"/>
      <c r="C16" s="5"/>
      <c r="D16" s="7"/>
      <c r="F16" s="3"/>
      <c r="G16" s="5"/>
    </row>
    <row r="17" spans="2:11" ht="12.75" customHeight="1" x14ac:dyDescent="0.2">
      <c r="B17" s="5">
        <v>3</v>
      </c>
      <c r="C17" s="5"/>
      <c r="D17" t="s">
        <v>20</v>
      </c>
      <c r="F17" s="3" t="s">
        <v>19</v>
      </c>
      <c r="G17" s="5"/>
      <c r="H17" s="25">
        <v>8.8220000000000007E-2</v>
      </c>
      <c r="J17" s="25">
        <v>8.8220000000000007E-2</v>
      </c>
    </row>
    <row r="18" spans="2:11" ht="12.75" customHeight="1" x14ac:dyDescent="0.2">
      <c r="B18" s="5"/>
      <c r="C18" s="5"/>
      <c r="F18" s="3"/>
      <c r="G18" s="5"/>
    </row>
    <row r="19" spans="2:11" ht="12.75" customHeight="1" x14ac:dyDescent="0.2">
      <c r="B19" s="5">
        <v>4</v>
      </c>
      <c r="C19" s="5"/>
      <c r="D19" t="s">
        <v>18</v>
      </c>
      <c r="F19" s="5" t="s">
        <v>17</v>
      </c>
      <c r="G19" s="5"/>
      <c r="H19" s="6">
        <f t="shared" ref="H19" si="2">ROUND(H15*H17,0)</f>
        <v>385571</v>
      </c>
      <c r="I19" s="6"/>
      <c r="J19" s="6">
        <f t="shared" ref="J19" si="3">ROUND(J15*J17,0)</f>
        <v>383697</v>
      </c>
      <c r="K19" s="6"/>
    </row>
    <row r="20" spans="2:11" ht="12.75" customHeight="1" x14ac:dyDescent="0.2">
      <c r="B20" s="5"/>
      <c r="C20" s="5"/>
      <c r="F20" s="3"/>
      <c r="G20" s="5"/>
    </row>
    <row r="21" spans="2:11" ht="12.75" customHeight="1" x14ac:dyDescent="0.2">
      <c r="B21" s="5">
        <v>5</v>
      </c>
      <c r="C21" s="5"/>
      <c r="D21" t="s">
        <v>16</v>
      </c>
      <c r="F21" s="3" t="s">
        <v>5</v>
      </c>
      <c r="G21" s="5" t="s">
        <v>4</v>
      </c>
      <c r="H21" s="22">
        <v>845212</v>
      </c>
      <c r="J21" s="22">
        <v>2478898</v>
      </c>
    </row>
    <row r="22" spans="2:11" ht="12.75" customHeight="1" x14ac:dyDescent="0.2">
      <c r="B22" s="5"/>
      <c r="C22" s="5"/>
      <c r="F22" s="3"/>
      <c r="G22" s="5"/>
    </row>
    <row r="23" spans="2:11" ht="12.75" customHeight="1" x14ac:dyDescent="0.2">
      <c r="B23" s="5">
        <v>6</v>
      </c>
      <c r="C23" s="5"/>
      <c r="D23" s="7" t="s">
        <v>15</v>
      </c>
      <c r="F23" s="3" t="s">
        <v>5</v>
      </c>
      <c r="G23" s="5" t="s">
        <v>14</v>
      </c>
      <c r="H23" s="16">
        <v>0</v>
      </c>
      <c r="J23" s="16">
        <v>0</v>
      </c>
    </row>
    <row r="24" spans="2:11" ht="12.75" customHeight="1" x14ac:dyDescent="0.2">
      <c r="B24" s="3"/>
      <c r="C24" s="3"/>
    </row>
    <row r="25" spans="2:11" ht="12.75" customHeight="1" x14ac:dyDescent="0.2">
      <c r="B25" s="5">
        <v>7</v>
      </c>
      <c r="C25" s="5"/>
      <c r="D25" s="7" t="s">
        <v>13</v>
      </c>
      <c r="F25" s="5" t="s">
        <v>12</v>
      </c>
      <c r="G25" s="5"/>
      <c r="H25" s="6">
        <f t="shared" ref="H25" si="4">H19+H21-H23</f>
        <v>1230783</v>
      </c>
      <c r="I25" s="6"/>
      <c r="J25" s="6">
        <f t="shared" ref="J25" si="5">J19+J21-J23</f>
        <v>2862595</v>
      </c>
      <c r="K25" s="6"/>
    </row>
    <row r="26" spans="2:11" ht="12.75" customHeight="1" x14ac:dyDescent="0.2"/>
    <row r="27" spans="2:11" ht="12.75" customHeight="1" x14ac:dyDescent="0.2">
      <c r="B27" s="5">
        <v>8</v>
      </c>
      <c r="C27" s="5"/>
      <c r="D27" t="s">
        <v>11</v>
      </c>
      <c r="F27" s="8" t="s">
        <v>80</v>
      </c>
      <c r="G27" s="5"/>
      <c r="H27" s="21">
        <v>0.98429999999999995</v>
      </c>
      <c r="J27" s="21">
        <v>0.98509999999999998</v>
      </c>
    </row>
    <row r="28" spans="2:11" ht="12.75" customHeight="1" x14ac:dyDescent="0.2">
      <c r="B28" s="3"/>
      <c r="C28" s="3"/>
    </row>
    <row r="29" spans="2:11" ht="12.75" customHeight="1" x14ac:dyDescent="0.2">
      <c r="B29" s="5">
        <v>9</v>
      </c>
      <c r="C29" s="5"/>
      <c r="D29" t="s">
        <v>10</v>
      </c>
      <c r="F29" s="3" t="s">
        <v>9</v>
      </c>
      <c r="G29" s="5"/>
      <c r="H29" s="6">
        <f t="shared" ref="H29" si="6">ROUND(H25*H27,0)</f>
        <v>1211460</v>
      </c>
      <c r="I29" s="6"/>
      <c r="J29" s="6">
        <f t="shared" ref="J29" si="7">ROUND(J25*J27,0)</f>
        <v>2819942</v>
      </c>
      <c r="K29" s="6"/>
    </row>
    <row r="30" spans="2:11" ht="12.75" customHeight="1" x14ac:dyDescent="0.2">
      <c r="B30" s="3"/>
      <c r="C30" s="3"/>
    </row>
    <row r="31" spans="2:11" ht="12.75" customHeight="1" x14ac:dyDescent="0.2">
      <c r="B31" s="5">
        <v>10</v>
      </c>
      <c r="C31" s="3"/>
      <c r="D31" t="s">
        <v>8</v>
      </c>
      <c r="F31" s="8" t="s">
        <v>7</v>
      </c>
      <c r="G31" s="5" t="s">
        <v>4</v>
      </c>
      <c r="H31" s="31">
        <v>0</v>
      </c>
      <c r="J31" s="31">
        <v>0</v>
      </c>
    </row>
    <row r="32" spans="2:11" ht="12.75" customHeight="1" x14ac:dyDescent="0.2">
      <c r="B32" s="5">
        <v>10.5</v>
      </c>
      <c r="C32" s="3"/>
      <c r="D32" t="s">
        <v>81</v>
      </c>
      <c r="F32" s="8" t="s">
        <v>82</v>
      </c>
      <c r="G32" s="5" t="s">
        <v>4</v>
      </c>
      <c r="H32" s="31">
        <v>17325</v>
      </c>
      <c r="J32" s="31">
        <v>0</v>
      </c>
    </row>
    <row r="33" spans="2:11" ht="12.75" customHeight="1" x14ac:dyDescent="0.2">
      <c r="B33" s="3"/>
      <c r="C33" s="3"/>
    </row>
    <row r="34" spans="2:11" ht="12.75" customHeight="1" x14ac:dyDescent="0.2">
      <c r="B34" s="5">
        <v>11</v>
      </c>
      <c r="C34" s="5"/>
      <c r="D34" t="s">
        <v>6</v>
      </c>
      <c r="F34" s="3" t="s">
        <v>5</v>
      </c>
      <c r="G34" s="5" t="s">
        <v>4</v>
      </c>
      <c r="H34" s="42">
        <v>274713</v>
      </c>
      <c r="J34" s="42">
        <v>189862</v>
      </c>
    </row>
    <row r="35" spans="2:11" ht="12.75" customHeight="1" x14ac:dyDescent="0.2">
      <c r="B35" s="3"/>
      <c r="C35" s="3"/>
    </row>
    <row r="36" spans="2:11" ht="12.75" customHeight="1" x14ac:dyDescent="0.2">
      <c r="B36" s="5">
        <v>12</v>
      </c>
      <c r="C36" s="3"/>
      <c r="D36" t="s">
        <v>83</v>
      </c>
      <c r="G36" s="3" t="s">
        <v>14</v>
      </c>
      <c r="H36" s="23">
        <f>22535632/12</f>
        <v>1877969.3333333333</v>
      </c>
      <c r="J36" s="23">
        <f>22535632/12</f>
        <v>1877969.3333333333</v>
      </c>
    </row>
    <row r="37" spans="2:11" ht="12.75" customHeight="1" x14ac:dyDescent="0.2">
      <c r="B37" s="3"/>
      <c r="C37" s="3"/>
    </row>
    <row r="38" spans="2:11" ht="13.5" customHeight="1" thickBot="1" x14ac:dyDescent="0.25">
      <c r="B38" s="5">
        <v>13</v>
      </c>
      <c r="C38" s="5"/>
      <c r="D38" s="7" t="s">
        <v>84</v>
      </c>
      <c r="F38" s="3" t="s">
        <v>85</v>
      </c>
      <c r="H38" s="4">
        <f>H29+H31+H32+H34-H36</f>
        <v>-374471.33333333326</v>
      </c>
      <c r="I38" s="6"/>
      <c r="J38" s="4">
        <f>J29+J31+J32+J34-J36</f>
        <v>1131834.6666666667</v>
      </c>
      <c r="K38" s="6"/>
    </row>
    <row r="39" spans="2:11" ht="13.5" customHeight="1" thickTop="1" x14ac:dyDescent="0.2">
      <c r="B39" s="3"/>
      <c r="C39" s="3"/>
    </row>
    <row r="40" spans="2:11" ht="13.5" customHeight="1" thickBot="1" x14ac:dyDescent="0.25">
      <c r="B40" s="3">
        <v>14</v>
      </c>
      <c r="C40" s="3"/>
      <c r="D40" t="s">
        <v>1</v>
      </c>
      <c r="F40" s="5" t="s">
        <v>33</v>
      </c>
      <c r="H40" s="4">
        <f t="shared" ref="H40" si="8">H25-H29</f>
        <v>19323</v>
      </c>
      <c r="I40" s="6"/>
      <c r="J40" s="4">
        <f t="shared" ref="J40" si="9">J25-J29</f>
        <v>42653</v>
      </c>
      <c r="K40" s="6"/>
    </row>
    <row r="41" spans="2:11" ht="13.5" customHeight="1" thickTop="1" x14ac:dyDescent="0.2">
      <c r="B41" s="3"/>
      <c r="C41" s="3"/>
      <c r="F41" s="5"/>
    </row>
    <row r="42" spans="2:11" ht="13.5" customHeight="1" x14ac:dyDescent="0.2">
      <c r="B42" s="3">
        <v>15</v>
      </c>
      <c r="C42" s="3"/>
      <c r="D42" s="20" t="s">
        <v>44</v>
      </c>
      <c r="F42" s="5"/>
    </row>
    <row r="43" spans="2:11" ht="13.5" customHeight="1" x14ac:dyDescent="0.2">
      <c r="B43" s="3">
        <v>16</v>
      </c>
      <c r="C43" s="3"/>
      <c r="D43" s="17" t="s">
        <v>34</v>
      </c>
      <c r="F43" s="5" t="s">
        <v>36</v>
      </c>
      <c r="H43" s="21">
        <v>0.42759999999999998</v>
      </c>
      <c r="J43" s="21">
        <v>0.42480000000000001</v>
      </c>
    </row>
    <row r="44" spans="2:11" ht="13.5" customHeight="1" x14ac:dyDescent="0.2">
      <c r="B44" s="3">
        <v>17</v>
      </c>
      <c r="C44" s="3"/>
      <c r="D44" s="17" t="s">
        <v>35</v>
      </c>
      <c r="F44" s="5" t="s">
        <v>36</v>
      </c>
      <c r="H44" s="21">
        <v>0.57240000000000002</v>
      </c>
      <c r="J44" s="21">
        <v>0.57520000000000004</v>
      </c>
    </row>
    <row r="45" spans="2:11" ht="13.5" customHeight="1" x14ac:dyDescent="0.2">
      <c r="B45" s="3"/>
      <c r="C45" s="3"/>
      <c r="F45" s="5"/>
    </row>
    <row r="46" spans="2:11" ht="13.5" customHeight="1" x14ac:dyDescent="0.2">
      <c r="B46" s="3">
        <v>18</v>
      </c>
      <c r="C46" s="3"/>
      <c r="D46" s="20" t="s">
        <v>86</v>
      </c>
      <c r="F46" s="5"/>
    </row>
    <row r="47" spans="2:11" ht="13.5" customHeight="1" x14ac:dyDescent="0.2">
      <c r="B47" s="3">
        <v>19</v>
      </c>
      <c r="C47" s="3"/>
      <c r="D47" s="17" t="s">
        <v>34</v>
      </c>
      <c r="F47" s="5" t="s">
        <v>87</v>
      </c>
      <c r="H47" s="6">
        <f>ROUND(H38*H43,0)</f>
        <v>-160124</v>
      </c>
      <c r="I47" s="6"/>
      <c r="J47" s="6">
        <f t="shared" ref="J47" si="10">ROUND(J38*J43,0)</f>
        <v>480803</v>
      </c>
      <c r="K47" s="6"/>
    </row>
    <row r="48" spans="2:11" ht="13.5" customHeight="1" x14ac:dyDescent="0.2">
      <c r="B48" s="3">
        <v>20</v>
      </c>
      <c r="C48" s="3"/>
      <c r="D48" s="17" t="s">
        <v>35</v>
      </c>
      <c r="F48" s="5" t="s">
        <v>88</v>
      </c>
      <c r="H48" s="6">
        <f>ROUND(H38*H44,0)</f>
        <v>-214347</v>
      </c>
      <c r="I48" s="6"/>
      <c r="J48" s="6">
        <f>ROUND(J38*J44,0)+1</f>
        <v>651032</v>
      </c>
      <c r="K48" s="6"/>
    </row>
    <row r="49" spans="2:11" ht="13.5" customHeight="1" x14ac:dyDescent="0.2">
      <c r="B49" s="3"/>
      <c r="C49" s="3"/>
      <c r="F49" s="5"/>
    </row>
    <row r="50" spans="2:11" ht="13.5" customHeight="1" x14ac:dyDescent="0.2">
      <c r="B50" s="3">
        <v>21</v>
      </c>
      <c r="C50" s="3"/>
      <c r="D50" s="20" t="s">
        <v>37</v>
      </c>
      <c r="F50" s="5"/>
    </row>
    <row r="51" spans="2:11" ht="25.5" x14ac:dyDescent="0.2">
      <c r="B51" s="3">
        <v>22</v>
      </c>
      <c r="C51" s="3"/>
      <c r="D51" s="18" t="s">
        <v>38</v>
      </c>
      <c r="F51" s="27" t="s">
        <v>36</v>
      </c>
      <c r="H51" s="22">
        <v>15272540</v>
      </c>
      <c r="J51" s="22">
        <v>15201846</v>
      </c>
    </row>
    <row r="52" spans="2:11" ht="25.5" x14ac:dyDescent="0.2">
      <c r="B52" s="3">
        <v>23</v>
      </c>
      <c r="C52" s="3"/>
      <c r="D52" s="18" t="s">
        <v>39</v>
      </c>
      <c r="F52" s="27" t="s">
        <v>36</v>
      </c>
      <c r="H52" s="22">
        <v>13309527</v>
      </c>
      <c r="J52" s="22">
        <v>13430267</v>
      </c>
    </row>
    <row r="53" spans="2:11" ht="13.5" customHeight="1" x14ac:dyDescent="0.2">
      <c r="B53" s="3"/>
      <c r="C53" s="3"/>
      <c r="F53" s="5"/>
    </row>
    <row r="54" spans="2:11" ht="13.5" customHeight="1" x14ac:dyDescent="0.2">
      <c r="B54" s="3">
        <v>24</v>
      </c>
      <c r="C54" s="3"/>
      <c r="D54" s="20" t="s">
        <v>42</v>
      </c>
      <c r="F54" s="5"/>
    </row>
    <row r="55" spans="2:11" ht="13.5" customHeight="1" x14ac:dyDescent="0.2">
      <c r="B55" s="3">
        <v>25</v>
      </c>
      <c r="C55" s="3"/>
      <c r="D55" s="17" t="s">
        <v>34</v>
      </c>
      <c r="F55" s="5" t="s">
        <v>46</v>
      </c>
      <c r="H55" s="19">
        <f t="shared" ref="H55:H56" si="11">ROUND(H47/H51,4)</f>
        <v>-1.0500000000000001E-2</v>
      </c>
      <c r="I55" s="19"/>
      <c r="J55" s="19">
        <f t="shared" ref="J55:J56" si="12">ROUND(J47/J51,4)</f>
        <v>3.1600000000000003E-2</v>
      </c>
      <c r="K55" s="19"/>
    </row>
    <row r="56" spans="2:11" ht="12.75" customHeight="1" x14ac:dyDescent="0.2">
      <c r="B56" s="3">
        <v>26</v>
      </c>
      <c r="C56" s="3"/>
      <c r="D56" s="17" t="s">
        <v>35</v>
      </c>
      <c r="F56" s="5" t="s">
        <v>89</v>
      </c>
      <c r="H56" s="19">
        <f t="shared" si="11"/>
        <v>-1.61E-2</v>
      </c>
      <c r="I56" s="19"/>
      <c r="J56" s="19">
        <f t="shared" si="12"/>
        <v>4.8500000000000001E-2</v>
      </c>
      <c r="K56" s="19"/>
    </row>
    <row r="57" spans="2:11" ht="12.75" customHeight="1" x14ac:dyDescent="0.2"/>
    <row r="58" spans="2:11" ht="12.75" customHeight="1" x14ac:dyDescent="0.2">
      <c r="B58" s="1"/>
      <c r="C58" s="1"/>
      <c r="D58" s="1"/>
      <c r="E58" s="1"/>
      <c r="F58" s="2"/>
      <c r="G58" s="1"/>
    </row>
    <row r="59" spans="2:11" ht="12.75" customHeight="1" x14ac:dyDescent="0.2">
      <c r="D59" t="s">
        <v>0</v>
      </c>
    </row>
    <row r="60" spans="2:11" x14ac:dyDescent="0.2">
      <c r="D60" t="s">
        <v>90</v>
      </c>
    </row>
  </sheetData>
  <mergeCells count="5">
    <mergeCell ref="A2:D2"/>
    <mergeCell ref="A3:D3"/>
    <mergeCell ref="A5:D5"/>
    <mergeCell ref="A7:D7"/>
    <mergeCell ref="H9:J9"/>
  </mergeCells>
  <printOptions horizontalCentered="1"/>
  <pageMargins left="0.75" right="0.75" top="0.81" bottom="0.37" header="0.35" footer="0.19"/>
  <pageSetup scale="65" fitToWidth="0" orientation="landscape" r:id="rId1"/>
  <headerFooter>
    <oddHeader>&amp;R&amp;"Times New Roman,Bold"KyPSC Case No. 2025-00024
STAFF-DR-01-001 Attachment 1(b)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1540F21A0F844A42A9A1247D1E344" ma:contentTypeVersion="4" ma:contentTypeDescription="Create a new document." ma:contentTypeScope="" ma:versionID="53a8331822f22778d678c4d878ecc0fd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886BB7-B5DC-44E4-9A7D-164A96BE0D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0F02D-F580-4ED2-9E00-7FF54AB92A78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3c9d8c27-8a6d-4d9e-a15e-ef5d28c114af"/>
    <ds:schemaRef ds:uri="2612a682-5ffb-4b9c-9555-017618935178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42E1C3-DE85-43D1-908E-95AB96691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 Attachment 1(a)</vt:lpstr>
      <vt:lpstr> Attachment 1(b)</vt:lpstr>
      <vt:lpstr>' Attachment 1(b)'!ES_FORM_1.10</vt:lpstr>
      <vt:lpstr>ES_FORM_1.10</vt:lpstr>
      <vt:lpstr>' Attachment 1(a)'!Print_Area</vt:lpstr>
      <vt:lpstr>' Attachment 1(b)'!Print_Area</vt:lpstr>
      <vt:lpstr>' Attachment 1(a)'!Print_Titles</vt:lpstr>
      <vt:lpstr>' Attachment 1(b)'!Print_Titles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ESM Filing Summary Apr22-Nov24</dc:subject>
  <dc:creator>Czupik, Ted</dc:creator>
  <cp:lastModifiedBy>D'Ascenzo, Rocco</cp:lastModifiedBy>
  <cp:lastPrinted>2025-03-13T00:51:01Z</cp:lastPrinted>
  <dcterms:created xsi:type="dcterms:W3CDTF">2019-06-04T11:02:59Z</dcterms:created>
  <dcterms:modified xsi:type="dcterms:W3CDTF">2025-03-13T00:51:07Z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0x010100D1C1540F21A0F844A42A9A1247D1E344</vt:lpwstr>
  </property>
</Properties>
</file>