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8_{68CBFDF2-7396-4DC7-98A6-884938AAC378}" xr6:coauthVersionLast="47" xr6:coauthVersionMax="47" xr10:uidLastSave="{00000000-0000-0000-0000-000000000000}"/>
  <bookViews>
    <workbookView xWindow="-120" yWindow="-120" windowWidth="25440" windowHeight="15270" xr2:uid="{C2CAB516-BC4C-46F4-A7E8-81C4A7DDA4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28" i="1"/>
  <c r="G28" i="1"/>
  <c r="G25" i="1"/>
  <c r="J28" i="1"/>
  <c r="J25" i="1"/>
  <c r="J13" i="1"/>
</calcChain>
</file>

<file path=xl/sharedStrings.xml><?xml version="1.0" encoding="utf-8"?>
<sst xmlns="http://schemas.openxmlformats.org/spreadsheetml/2006/main" count="47" uniqueCount="46">
  <si>
    <t xml:space="preserve">North McLean County Water District </t>
  </si>
  <si>
    <t>Submitted By: Tiffany Sallee</t>
  </si>
  <si>
    <t xml:space="preserve">2024 Trial Balance Reconcilation </t>
  </si>
  <si>
    <t xml:space="preserve">North McLean County Water Dsitrict </t>
  </si>
  <si>
    <t>Operating Revenues</t>
  </si>
  <si>
    <t xml:space="preserve">Annual Report </t>
  </si>
  <si>
    <t xml:space="preserve">Trial Balance </t>
  </si>
  <si>
    <t xml:space="preserve">Differences </t>
  </si>
  <si>
    <t>Acct No</t>
  </si>
  <si>
    <t>Account Title/Calculation Cite</t>
  </si>
  <si>
    <t xml:space="preserve">Revenue from Metered Water Sales </t>
  </si>
  <si>
    <t>Misc. Service Revenues</t>
  </si>
  <si>
    <t xml:space="preserve">Total Operating Revenues </t>
  </si>
  <si>
    <t>Operating Expenses</t>
  </si>
  <si>
    <t>Salaries and Wages</t>
  </si>
  <si>
    <t>Purchased Water</t>
  </si>
  <si>
    <t xml:space="preserve">Purchased Power </t>
  </si>
  <si>
    <t xml:space="preserve">Materials and Supplies </t>
  </si>
  <si>
    <t>Contractual Services</t>
  </si>
  <si>
    <t>Empoyee Pensions and Benefits</t>
  </si>
  <si>
    <t xml:space="preserve">Insurance </t>
  </si>
  <si>
    <t>Bad Debt Expense</t>
  </si>
  <si>
    <t xml:space="preserve">Miscellaneous Expenses </t>
  </si>
  <si>
    <t>Total Operattion and Miscellaneous Expense</t>
  </si>
  <si>
    <t>Transportation Expenses</t>
  </si>
  <si>
    <t xml:space="preserve">Depreciation Expense </t>
  </si>
  <si>
    <t>Income Tax Expense</t>
  </si>
  <si>
    <t xml:space="preserve">Water Sales </t>
  </si>
  <si>
    <t>408 &amp; 410</t>
  </si>
  <si>
    <t>Penalties &amp; Miscellaneous</t>
  </si>
  <si>
    <t>Empolyees and officers salaries</t>
  </si>
  <si>
    <t>Health Insurance Reimbursement</t>
  </si>
  <si>
    <t>Water Purchased</t>
  </si>
  <si>
    <t xml:space="preserve">Pumping Electricity </t>
  </si>
  <si>
    <t>642, 923 &amp;925</t>
  </si>
  <si>
    <t>Operation Supplies, Maintanance of Lines &amp; Meters, Parts &amp; Repairs</t>
  </si>
  <si>
    <t>Lab Test, Outside Services Employed &amp; Audit &amp; Legal</t>
  </si>
  <si>
    <t>933 &amp; 934</t>
  </si>
  <si>
    <t>Transportation &amp; Vehicle Expense</t>
  </si>
  <si>
    <t>Insurance</t>
  </si>
  <si>
    <t>641, 651,&amp; 951</t>
  </si>
  <si>
    <t>905, 921, 922, 926, 944</t>
  </si>
  <si>
    <t>Computer Bill Service, Office Expense, Rent, Miscellaneous &amp; Uniforms</t>
  </si>
  <si>
    <t>Depreciation Expense</t>
  </si>
  <si>
    <t>6560, 887, 910, 913, 911Payroll Expenses, Payroll Taxes &amp; W/H, Federal W/H, County Tax FICA W/H Tax</t>
  </si>
  <si>
    <t>Total 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</si>
</sst>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u val="double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0" fillId="0" borderId="0" xfId="0" applyNumberFormat="1"/>
    <xf numFmtId="0" fontId="0" fillId="0" borderId="1" xfId="0" applyBorder="1"/>
    <xf numFmtId="4" fontId="1" fillId="0" borderId="0" xfId="0" applyNumberFormat="1" applyFont="1" applyAlignment="1">
      <alignment horizontal="left" indent="2"/>
    </xf>
    <xf numFmtId="4" fontId="2" fillId="0" borderId="0" xfId="0" applyNumberFormat="1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687C1-94AD-4EBA-8668-717573082EA8}">
  <sheetPr>
    <pageSetUpPr fitToPage="1"/>
  </sheetPr>
  <dimension ref="A1:R28"/>
  <sheetViews>
    <sheetView tabSelected="1" workbookViewId="0">
      <selection activeCell="J32" sqref="J32"/>
    </sheetView>
  </sheetViews>
  <sheetFormatPr defaultRowHeight="12" x14ac:dyDescent="0.2"/>
  <cols>
    <col min="7" max="7" width="11.6640625" bestFit="1" customWidth="1"/>
    <col min="10" max="10" width="13.83203125" customWidth="1"/>
    <col min="15" max="15" width="11.33203125" customWidth="1"/>
  </cols>
  <sheetData>
    <row r="1" spans="1:18" x14ac:dyDescent="0.2">
      <c r="A1" t="s">
        <v>0</v>
      </c>
    </row>
    <row r="2" spans="1:18" x14ac:dyDescent="0.2">
      <c r="A2" t="s">
        <v>1</v>
      </c>
    </row>
    <row r="6" spans="1:18" x14ac:dyDescent="0.2">
      <c r="A6" t="s">
        <v>2</v>
      </c>
    </row>
    <row r="7" spans="1:18" x14ac:dyDescent="0.2">
      <c r="A7" t="s">
        <v>3</v>
      </c>
    </row>
    <row r="9" spans="1:18" x14ac:dyDescent="0.2">
      <c r="G9" s="1" t="s">
        <v>5</v>
      </c>
      <c r="H9" s="1"/>
      <c r="J9" s="1" t="s">
        <v>6</v>
      </c>
      <c r="L9" s="1" t="s">
        <v>7</v>
      </c>
      <c r="N9" s="1" t="s">
        <v>8</v>
      </c>
      <c r="P9" s="1" t="s">
        <v>9</v>
      </c>
      <c r="Q9" s="1"/>
      <c r="R9" s="1"/>
    </row>
    <row r="10" spans="1:18" x14ac:dyDescent="0.2">
      <c r="A10" t="s">
        <v>4</v>
      </c>
    </row>
    <row r="11" spans="1:18" x14ac:dyDescent="0.2">
      <c r="B11" t="s">
        <v>10</v>
      </c>
      <c r="G11" s="2">
        <v>1047597</v>
      </c>
      <c r="J11" s="2">
        <v>1047597.78</v>
      </c>
      <c r="L11">
        <v>0.78</v>
      </c>
      <c r="N11">
        <v>401</v>
      </c>
      <c r="P11" t="s">
        <v>27</v>
      </c>
    </row>
    <row r="12" spans="1:18" x14ac:dyDescent="0.2">
      <c r="B12" t="s">
        <v>11</v>
      </c>
      <c r="G12" s="3">
        <v>22037</v>
      </c>
      <c r="J12" s="3">
        <v>22037.24</v>
      </c>
      <c r="L12" s="1">
        <v>0.24</v>
      </c>
      <c r="N12" t="s">
        <v>28</v>
      </c>
      <c r="P12" t="s">
        <v>29</v>
      </c>
    </row>
    <row r="13" spans="1:18" x14ac:dyDescent="0.2">
      <c r="A13" t="s">
        <v>12</v>
      </c>
      <c r="G13" s="7">
        <v>1069634</v>
      </c>
      <c r="J13" s="7">
        <f>SUM(J11:J12)</f>
        <v>1069635.02</v>
      </c>
      <c r="L13" s="8">
        <f>SUM(L11:L12)</f>
        <v>1.02</v>
      </c>
    </row>
    <row r="14" spans="1:18" x14ac:dyDescent="0.2">
      <c r="A14" t="s">
        <v>13</v>
      </c>
    </row>
    <row r="15" spans="1:18" x14ac:dyDescent="0.2">
      <c r="B15" t="s">
        <v>14</v>
      </c>
      <c r="G15" s="2">
        <v>282075</v>
      </c>
      <c r="J15" s="2">
        <v>282075</v>
      </c>
      <c r="L15">
        <v>0</v>
      </c>
      <c r="N15">
        <v>909</v>
      </c>
      <c r="P15" t="s">
        <v>30</v>
      </c>
    </row>
    <row r="16" spans="1:18" x14ac:dyDescent="0.2">
      <c r="B16" t="s">
        <v>19</v>
      </c>
      <c r="G16" s="2">
        <v>20792</v>
      </c>
      <c r="J16" s="2">
        <v>20792</v>
      </c>
      <c r="L16">
        <v>0</v>
      </c>
      <c r="N16">
        <v>908</v>
      </c>
      <c r="P16" t="s">
        <v>31</v>
      </c>
    </row>
    <row r="17" spans="1:16" x14ac:dyDescent="0.2">
      <c r="B17" t="s">
        <v>15</v>
      </c>
      <c r="G17" s="2">
        <v>510460</v>
      </c>
      <c r="J17" s="2">
        <v>510905.23</v>
      </c>
      <c r="L17">
        <v>-445.23</v>
      </c>
      <c r="N17">
        <v>601</v>
      </c>
      <c r="P17" t="s">
        <v>32</v>
      </c>
    </row>
    <row r="18" spans="1:16" x14ac:dyDescent="0.2">
      <c r="B18" t="s">
        <v>16</v>
      </c>
      <c r="G18" s="2">
        <v>13424</v>
      </c>
      <c r="J18" s="2">
        <v>13424.13</v>
      </c>
      <c r="L18">
        <v>0.13</v>
      </c>
      <c r="N18">
        <v>622</v>
      </c>
      <c r="P18" t="s">
        <v>33</v>
      </c>
    </row>
    <row r="19" spans="1:16" x14ac:dyDescent="0.2">
      <c r="B19" t="s">
        <v>17</v>
      </c>
      <c r="G19" s="2">
        <v>35441</v>
      </c>
      <c r="J19" s="2">
        <v>35440.92</v>
      </c>
      <c r="L19">
        <v>-0.08</v>
      </c>
      <c r="N19" t="s">
        <v>40</v>
      </c>
      <c r="P19" t="s">
        <v>35</v>
      </c>
    </row>
    <row r="20" spans="1:16" x14ac:dyDescent="0.2">
      <c r="B20" t="s">
        <v>18</v>
      </c>
      <c r="G20" s="2">
        <v>27686</v>
      </c>
      <c r="J20" s="2">
        <v>27685.45</v>
      </c>
      <c r="L20">
        <v>-0.55000000000000004</v>
      </c>
      <c r="N20" t="s">
        <v>34</v>
      </c>
      <c r="P20" t="s">
        <v>36</v>
      </c>
    </row>
    <row r="21" spans="1:16" x14ac:dyDescent="0.2">
      <c r="B21" t="s">
        <v>24</v>
      </c>
      <c r="G21" s="2">
        <v>17562</v>
      </c>
      <c r="J21" s="2">
        <v>17562.5</v>
      </c>
      <c r="L21" s="4">
        <v>0.5</v>
      </c>
      <c r="N21" t="s">
        <v>37</v>
      </c>
      <c r="P21" t="s">
        <v>38</v>
      </c>
    </row>
    <row r="22" spans="1:16" x14ac:dyDescent="0.2">
      <c r="B22" t="s">
        <v>20</v>
      </c>
      <c r="G22" s="2">
        <v>15689</v>
      </c>
      <c r="J22" s="2">
        <v>15688.54</v>
      </c>
      <c r="L22">
        <v>-0.46</v>
      </c>
      <c r="N22">
        <v>924</v>
      </c>
      <c r="P22" t="s">
        <v>39</v>
      </c>
    </row>
    <row r="23" spans="1:16" x14ac:dyDescent="0.2">
      <c r="B23" t="s">
        <v>21</v>
      </c>
      <c r="G23" s="2">
        <v>3033</v>
      </c>
      <c r="J23" s="2">
        <v>3033.13</v>
      </c>
      <c r="L23">
        <v>0.13</v>
      </c>
      <c r="N23">
        <v>625</v>
      </c>
      <c r="P23" t="s">
        <v>21</v>
      </c>
    </row>
    <row r="24" spans="1:16" x14ac:dyDescent="0.2">
      <c r="B24" t="s">
        <v>22</v>
      </c>
      <c r="G24" s="3">
        <v>57636</v>
      </c>
      <c r="J24" s="3">
        <v>57637.98</v>
      </c>
      <c r="L24" s="9">
        <v>1.98</v>
      </c>
      <c r="N24" t="s">
        <v>41</v>
      </c>
      <c r="P24" t="s">
        <v>42</v>
      </c>
    </row>
    <row r="25" spans="1:16" x14ac:dyDescent="0.2">
      <c r="A25" t="s">
        <v>23</v>
      </c>
      <c r="G25" s="2">
        <f>SUM(G15:G24)</f>
        <v>983798</v>
      </c>
      <c r="J25" s="2">
        <f>SUM(J15:J24)</f>
        <v>984244.88</v>
      </c>
    </row>
    <row r="26" spans="1:16" x14ac:dyDescent="0.2">
      <c r="A26" t="s">
        <v>25</v>
      </c>
      <c r="G26" s="2">
        <v>85836</v>
      </c>
      <c r="J26" s="2">
        <v>85836</v>
      </c>
      <c r="L26">
        <v>0</v>
      </c>
      <c r="N26">
        <v>940</v>
      </c>
      <c r="P26" t="s">
        <v>43</v>
      </c>
    </row>
    <row r="27" spans="1:16" x14ac:dyDescent="0.2">
      <c r="A27" t="s">
        <v>26</v>
      </c>
      <c r="G27" s="3">
        <v>23020</v>
      </c>
      <c r="J27" s="6">
        <v>23020.36</v>
      </c>
      <c r="L27" s="5">
        <v>0.36</v>
      </c>
      <c r="N27" t="s">
        <v>44</v>
      </c>
    </row>
    <row r="28" spans="1:16" x14ac:dyDescent="0.2">
      <c r="A28" t="s">
        <v>45</v>
      </c>
      <c r="G28" s="7">
        <f>SUM(G25:G27)</f>
        <v>1092654</v>
      </c>
      <c r="J28" s="7">
        <f>SUM(J25:J27)</f>
        <v>1093101.24</v>
      </c>
      <c r="L28" s="8">
        <f>SUM(L11:L27)</f>
        <v>-441.17999999999995</v>
      </c>
    </row>
  </sheetData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cp:lastPrinted>2025-07-15T17:11:32Z</cp:lastPrinted>
  <dcterms:created xsi:type="dcterms:W3CDTF">2025-07-14T20:23:59Z</dcterms:created>
  <dcterms:modified xsi:type="dcterms:W3CDTF">2025-07-15T17:12:00Z</dcterms:modified>
</cp:coreProperties>
</file>