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Muhlenberg County WD/"/>
    </mc:Choice>
  </mc:AlternateContent>
  <xr:revisionPtr revIDLastSave="2" documentId="8_{0F75124D-27DC-4703-9520-69FA414E5416}" xr6:coauthVersionLast="47" xr6:coauthVersionMax="47" xr10:uidLastSave="{C86873EE-3C76-41B5-A81E-97BD16F22FAE}"/>
  <bookViews>
    <workbookView xWindow="-98" yWindow="-98" windowWidth="21795" windowHeight="13875" tabRatio="641" xr2:uid="{00000000-000D-0000-FFFF-FFFF00000000}"/>
  </bookViews>
  <sheets>
    <sheet name="Software Upgrade" sheetId="59" r:id="rId1"/>
  </sheets>
  <definedNames>
    <definedName name="AHV">#REF!</definedName>
    <definedName name="_xlnm.Print_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9" l="1"/>
  <c r="D17" i="59"/>
  <c r="D19" i="59" l="1"/>
  <c r="E19" i="59"/>
</calcChain>
</file>

<file path=xl/sharedStrings.xml><?xml version="1.0" encoding="utf-8"?>
<sst xmlns="http://schemas.openxmlformats.org/spreadsheetml/2006/main" count="40" uniqueCount="29">
  <si>
    <t>Annual Cost</t>
  </si>
  <si>
    <t>Initial Outlay</t>
  </si>
  <si>
    <t>Annual Outlay</t>
  </si>
  <si>
    <t>Amortized over Five Years</t>
  </si>
  <si>
    <t>Vendor</t>
  </si>
  <si>
    <t>United Systems</t>
  </si>
  <si>
    <t>Description</t>
  </si>
  <si>
    <t>Invoice</t>
  </si>
  <si>
    <t>G5 Portal Setup Fee</t>
  </si>
  <si>
    <t>111792 Line 1</t>
  </si>
  <si>
    <t>G5 Customer Portal Annual Hosting Fee</t>
  </si>
  <si>
    <t>111792 Line 2</t>
  </si>
  <si>
    <t>Remote Technical Services</t>
  </si>
  <si>
    <t>111792 Line 3</t>
  </si>
  <si>
    <t>Alliance UMS G5 Software, Service Order Conversions, UMS Data Conversion, and Alliance Setup</t>
  </si>
  <si>
    <t>Network Drop Installation</t>
  </si>
  <si>
    <t>OpSec Pros</t>
  </si>
  <si>
    <t>None</t>
  </si>
  <si>
    <t>Lang Company</t>
  </si>
  <si>
    <t>Dell Precision Server, Vmware Sub Only vSPhere 8 Essentials Kit 3 Years Lics, and Professional Svcs</t>
  </si>
  <si>
    <t>Microsoft 3655 Business Standard</t>
  </si>
  <si>
    <t>CWS5313</t>
  </si>
  <si>
    <t>Lang Professional Services</t>
  </si>
  <si>
    <t>Miscellaneous Items</t>
  </si>
  <si>
    <t>CW5312</t>
  </si>
  <si>
    <t>Wireless router, internal hard drives, and miscellaneous items</t>
  </si>
  <si>
    <t>SQL Server 2019 Open Business and SQL 2019 Open Business User</t>
  </si>
  <si>
    <t>Annual Software Support</t>
  </si>
  <si>
    <t>Billing Software Upgrade 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</si>
</sst>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NumberFormat="1" applyFont="1"/>
    <xf numFmtId="43" fontId="4" fillId="0" borderId="0" xfId="1" applyNumberFormat="1" applyFont="1" applyAlignment="1">
      <alignment horizontal="right"/>
    </xf>
    <xf numFmtId="43" fontId="4" fillId="0" borderId="1" xfId="1" applyNumberFormat="1" applyFont="1" applyBorder="1"/>
    <xf numFmtId="43" fontId="4" fillId="0" borderId="0" xfId="1" applyNumberFormat="1" applyFont="1" applyBorder="1"/>
    <xf numFmtId="43" fontId="4" fillId="0" borderId="1" xfId="1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43" fontId="5" fillId="0" borderId="0" xfId="1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43" fontId="5" fillId="0" borderId="1" xfId="1" applyNumberFormat="1" applyFont="1" applyBorder="1" applyAlignment="1">
      <alignment horizontal="right"/>
    </xf>
  </cellXfs>
  <cellStyles count="9">
    <cellStyle name="Comma" xfId="1" builtinId="3"/>
    <cellStyle name="Comma 2" xfId="3" xr:uid="{00000000-0005-0000-0000-000001000000}"/>
    <cellStyle name="Comma 3" xfId="7" xr:uid="{00000000-0005-0000-0000-000002000000}"/>
    <cellStyle name="Currency 2" xfId="4" xr:uid="{00000000-0005-0000-0000-000004000000}"/>
    <cellStyle name="Currency 3" xfId="8" xr:uid="{00000000-0005-0000-0000-000005000000}"/>
    <cellStyle name="Normal" xfId="0" builtinId="0"/>
    <cellStyle name="Normal 2" xfId="2" xr:uid="{00000000-0005-0000-0000-000007000000}"/>
    <cellStyle name="Normal 3" xfId="6" xr:uid="{00000000-0005-0000-0000-000008000000}"/>
    <cellStyle name="Percent 2" xfId="5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A3A3C-63D6-4595-807E-68BC63F8ACD5}">
  <dimension ref="A1:E19"/>
  <sheetViews>
    <sheetView tabSelected="1" workbookViewId="0">
      <selection activeCell="A18" sqref="A18:A19"/>
    </sheetView>
  </sheetViews>
  <sheetFormatPr defaultRowHeight="15.75" x14ac:dyDescent="0.5"/>
  <cols>
    <col min="1" max="1" width="75.609375" style="1" customWidth="1"/>
    <col min="2" max="2" width="28.109375" style="1" customWidth="1"/>
    <col min="3" max="3" width="15.609375" style="2" customWidth="1"/>
    <col min="4" max="5" width="12.5546875" style="3" customWidth="1"/>
    <col min="6" max="6" width="24.21875" style="1" bestFit="1" customWidth="1"/>
    <col min="7" max="7" width="1.77734375" style="1" customWidth="1"/>
    <col min="8" max="8" width="11" style="1" bestFit="1" customWidth="1"/>
    <col min="9" max="16384" width="8.88671875" style="1"/>
  </cols>
  <sheetData>
    <row r="1" spans="1:5" x14ac:dyDescent="0.5">
      <c r="A1" s="8" t="s">
        <v>28</v>
      </c>
      <c r="B1" s="8"/>
      <c r="C1" s="9"/>
      <c r="D1" s="10"/>
      <c r="E1" s="10"/>
    </row>
    <row r="2" spans="1:5" x14ac:dyDescent="0.5">
      <c r="A2" s="8"/>
      <c r="B2" s="8"/>
      <c r="C2" s="9"/>
      <c r="D2" s="10"/>
      <c r="E2" s="10"/>
    </row>
    <row r="3" spans="1:5" x14ac:dyDescent="0.5">
      <c r="A3" s="11" t="s">
        <v>6</v>
      </c>
      <c r="B3" s="11" t="s">
        <v>4</v>
      </c>
      <c r="C3" s="12" t="s">
        <v>7</v>
      </c>
      <c r="D3" s="13" t="s">
        <v>1</v>
      </c>
      <c r="E3" s="13" t="s">
        <v>2</v>
      </c>
    </row>
    <row r="4" spans="1:5" x14ac:dyDescent="0.5">
      <c r="A4" s="1" t="s">
        <v>22</v>
      </c>
      <c r="B4" s="1" t="s">
        <v>18</v>
      </c>
      <c r="C4" s="2">
        <v>842051</v>
      </c>
      <c r="D4" s="3">
        <v>750</v>
      </c>
    </row>
    <row r="5" spans="1:5" x14ac:dyDescent="0.5">
      <c r="A5" s="1" t="s">
        <v>25</v>
      </c>
      <c r="B5" s="1" t="s">
        <v>18</v>
      </c>
      <c r="C5" s="2">
        <v>842052</v>
      </c>
      <c r="D5" s="6">
        <v>1789.72</v>
      </c>
      <c r="E5" s="6"/>
    </row>
    <row r="6" spans="1:5" x14ac:dyDescent="0.5">
      <c r="A6" s="1" t="s">
        <v>23</v>
      </c>
      <c r="B6" s="1" t="s">
        <v>18</v>
      </c>
      <c r="C6" s="2">
        <v>842090</v>
      </c>
      <c r="D6" s="6">
        <v>2706</v>
      </c>
      <c r="E6" s="6"/>
    </row>
    <row r="7" spans="1:5" x14ac:dyDescent="0.5">
      <c r="A7" s="1" t="s">
        <v>19</v>
      </c>
      <c r="B7" s="1" t="s">
        <v>18</v>
      </c>
      <c r="C7" s="2">
        <v>844530</v>
      </c>
      <c r="D7" s="3">
        <v>12265</v>
      </c>
    </row>
    <row r="8" spans="1:5" x14ac:dyDescent="0.5">
      <c r="A8" s="1" t="s">
        <v>23</v>
      </c>
      <c r="B8" s="1" t="s">
        <v>18</v>
      </c>
      <c r="C8" s="2" t="s">
        <v>24</v>
      </c>
      <c r="D8" s="3">
        <v>214.2</v>
      </c>
    </row>
    <row r="9" spans="1:5" x14ac:dyDescent="0.5">
      <c r="A9" s="1" t="s">
        <v>20</v>
      </c>
      <c r="B9" s="1" t="s">
        <v>18</v>
      </c>
      <c r="C9" s="2" t="s">
        <v>21</v>
      </c>
      <c r="E9" s="3">
        <v>34.090000000000003</v>
      </c>
    </row>
    <row r="10" spans="1:5" x14ac:dyDescent="0.5">
      <c r="A10" s="1" t="s">
        <v>15</v>
      </c>
      <c r="B10" s="1" t="s">
        <v>16</v>
      </c>
      <c r="C10" s="2" t="s">
        <v>17</v>
      </c>
      <c r="D10" s="3">
        <v>2800</v>
      </c>
    </row>
    <row r="11" spans="1:5" x14ac:dyDescent="0.5">
      <c r="A11" s="1" t="s">
        <v>26</v>
      </c>
      <c r="B11" s="1" t="s">
        <v>5</v>
      </c>
      <c r="C11" s="2">
        <v>109661</v>
      </c>
      <c r="D11" s="6">
        <v>2966</v>
      </c>
      <c r="E11" s="6"/>
    </row>
    <row r="12" spans="1:5" x14ac:dyDescent="0.5">
      <c r="A12" s="1" t="s">
        <v>27</v>
      </c>
      <c r="B12" s="1" t="s">
        <v>5</v>
      </c>
      <c r="C12" s="2">
        <v>110583</v>
      </c>
      <c r="D12" s="4"/>
      <c r="E12" s="4">
        <v>10200</v>
      </c>
    </row>
    <row r="13" spans="1:5" x14ac:dyDescent="0.5">
      <c r="A13" s="1" t="s">
        <v>14</v>
      </c>
      <c r="B13" s="1" t="s">
        <v>5</v>
      </c>
      <c r="C13" s="2">
        <v>111493</v>
      </c>
      <c r="D13" s="4">
        <v>18600</v>
      </c>
      <c r="E13" s="4"/>
    </row>
    <row r="14" spans="1:5" x14ac:dyDescent="0.5">
      <c r="A14" s="1" t="s">
        <v>8</v>
      </c>
      <c r="B14" s="1" t="s">
        <v>5</v>
      </c>
      <c r="C14" s="2" t="s">
        <v>9</v>
      </c>
      <c r="D14" s="4">
        <v>2095</v>
      </c>
      <c r="E14" s="4"/>
    </row>
    <row r="15" spans="1:5" x14ac:dyDescent="0.5">
      <c r="A15" s="1" t="s">
        <v>10</v>
      </c>
      <c r="B15" s="1" t="s">
        <v>5</v>
      </c>
      <c r="C15" s="2" t="s">
        <v>11</v>
      </c>
      <c r="E15" s="3">
        <v>2795</v>
      </c>
    </row>
    <row r="16" spans="1:5" x14ac:dyDescent="0.5">
      <c r="A16" s="1" t="s">
        <v>12</v>
      </c>
      <c r="B16" s="1" t="s">
        <v>5</v>
      </c>
      <c r="C16" s="2" t="s">
        <v>13</v>
      </c>
      <c r="D16" s="7">
        <v>1000</v>
      </c>
      <c r="E16" s="7"/>
    </row>
    <row r="17" spans="1:5" x14ac:dyDescent="0.5">
      <c r="D17" s="3">
        <f>SUM(D6:D16)</f>
        <v>42646.2</v>
      </c>
      <c r="E17" s="3">
        <f>SUM(E6:E16)</f>
        <v>13029.09</v>
      </c>
    </row>
    <row r="18" spans="1:5" x14ac:dyDescent="0.5">
      <c r="A18" s="1" t="s">
        <v>3</v>
      </c>
      <c r="D18" s="5">
        <v>5</v>
      </c>
      <c r="E18" s="5"/>
    </row>
    <row r="19" spans="1:5" x14ac:dyDescent="0.5">
      <c r="A19" s="1" t="s">
        <v>0</v>
      </c>
      <c r="D19" s="3">
        <f>D17/D18</f>
        <v>8529.24</v>
      </c>
      <c r="E19" s="3">
        <f>E17</f>
        <v>13029.09</v>
      </c>
    </row>
  </sheetData>
  <sortState xmlns:xlrd2="http://schemas.microsoft.com/office/spreadsheetml/2017/richdata2" ref="A4:E16">
    <sortCondition ref="B4:B16"/>
    <sortCondition ref="C4:C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Software Upgrade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</dc:creator>
  <cp:keywords/>
  <dc:description/>
  <cp:lastModifiedBy>Robert Miller</cp:lastModifiedBy>
  <cp:revision/>
  <cp:lastPrinted>2025-04-10T19:17:20Z</cp:lastPrinted>
  <dcterms:created xsi:type="dcterms:W3CDTF">2016-05-18T14:12:06Z</dcterms:created>
  <dcterms:modified xsi:type="dcterms:W3CDTF">2025-04-10T19:49:08Z</dcterms:modified>
  <cp:category/>
  <cp:contentStatus/>
</cp:coreProperties>
</file>