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J:\PSC\2024-00402 Rate Case\"/>
    </mc:Choice>
  </mc:AlternateContent>
  <xr:revisionPtr revIDLastSave="0" documentId="8_{4D162146-0D83-40F8-B685-FF8203356627}" xr6:coauthVersionLast="47" xr6:coauthVersionMax="47" xr10:uidLastSave="{00000000-0000-0000-0000-000000000000}"/>
  <bookViews>
    <workbookView xWindow="-120" yWindow="-120" windowWidth="29040" windowHeight="15720" xr2:uid="{8583B820-18DE-4C4E-9A71-EACE82382D5A}"/>
  </bookViews>
  <sheets>
    <sheet name="1.07 FEMA" sheetId="1" r:id="rId1"/>
    <sheet name="593.10 GL Detail" sheetId="2" r:id="rId2"/>
    <sheet name="593.11 GL Detail" sheetId="3" r:id="rId3"/>
  </sheets>
  <externalReferences>
    <externalReference r:id="rId4"/>
  </externalReferences>
  <definedNames>
    <definedName name="_xlnm.Print_Area" localSheetId="0">'1.07 FEMA'!$A$1:$C$16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3" l="1"/>
  <c r="F388" i="2"/>
  <c r="C14" i="1"/>
  <c r="A13" i="1"/>
  <c r="A14" i="1" s="1"/>
  <c r="A5" i="1"/>
  <c r="A4" i="1"/>
</calcChain>
</file>

<file path=xl/sharedStrings.xml><?xml version="1.0" encoding="utf-8"?>
<sst xmlns="http://schemas.openxmlformats.org/spreadsheetml/2006/main" count="909" uniqueCount="61">
  <si>
    <t>FEMA Costs and Reimbursements</t>
  </si>
  <si>
    <t>#</t>
  </si>
  <si>
    <t>Item</t>
  </si>
  <si>
    <t>Cost</t>
  </si>
  <si>
    <t>Test Year FEMA storm expenses</t>
  </si>
  <si>
    <t>Test Year FEMA storm reimbursements</t>
  </si>
  <si>
    <t>Adjustment</t>
  </si>
  <si>
    <t>This adjustment removes from expenses any FEMA declared storm costs and reimbursements.</t>
  </si>
  <si>
    <t>Reference Schedule: 1.07</t>
  </si>
  <si>
    <t>COURTYARD BY MARRIOTT</t>
  </si>
  <si>
    <t>1105 - STORM - MEALS, LODGING, ETC</t>
  </si>
  <si>
    <t>STORM DAMAGE EXP</t>
  </si>
  <si>
    <t>9300 - PAYROLL TAXES</t>
  </si>
  <si>
    <t>9200 - EMPLOYEE BENEFITS</t>
  </si>
  <si>
    <t>9100 - PTO</t>
  </si>
  <si>
    <t>9000 - LABOR</t>
  </si>
  <si>
    <t>9920 - PAYROLL FRINGE BENEFITS - ALLOCATION</t>
  </si>
  <si>
    <t>ALBANY PLUMBING &amp; ELECT INC</t>
  </si>
  <si>
    <t>1116 - OPERATING SUPPLIES</t>
  </si>
  <si>
    <t>2031 - FUEL EXPENSE</t>
  </si>
  <si>
    <t>COFFEY, TIMOTHY A</t>
  </si>
  <si>
    <t>NEAL, ADAM</t>
  </si>
  <si>
    <t>WOOD, REGINA</t>
  </si>
  <si>
    <t>WESLEY, BRANDON</t>
  </si>
  <si>
    <t>JOHNSON, MELISSA</t>
  </si>
  <si>
    <t>TAYLOR, STANLEY B</t>
  </si>
  <si>
    <t>8100 - TRANSPORTATION</t>
  </si>
  <si>
    <t>2040 - STORES EXPENSE ALLOCATION</t>
  </si>
  <si>
    <t>MODERN DISTRIBUTORS INC</t>
  </si>
  <si>
    <t>JOHNSON, KENNETH DEWAYNE</t>
  </si>
  <si>
    <t>SWARTZ, AUSTIN</t>
  </si>
  <si>
    <t>JONES, RACHEL</t>
  </si>
  <si>
    <t>CABLE, JONI</t>
  </si>
  <si>
    <t>UNITED UTILITY SUPPLY</t>
  </si>
  <si>
    <t>2015 - NONINVENTORY MATERIAL</t>
  </si>
  <si>
    <t>PLATEAU ELECTRIC COOPERATIVE</t>
  </si>
  <si>
    <t>6000 - CONTRACTOR-ELECTRIC</t>
  </si>
  <si>
    <t>FLETCHER, RICKY W</t>
  </si>
  <si>
    <t>HUTTON, DOUGLAS EDWARD</t>
  </si>
  <si>
    <t>TYREE, TOMMY D</t>
  </si>
  <si>
    <t>ERISMAN, GREGORY S</t>
  </si>
  <si>
    <t>NEWTON, KEVIN</t>
  </si>
  <si>
    <t>BROWN, DAKOTA</t>
  </si>
  <si>
    <t>CHUMBLEY, ERIC</t>
  </si>
  <si>
    <t>JONES, JOHN E</t>
  </si>
  <si>
    <t>FLANAGAN, ROBERT G</t>
  </si>
  <si>
    <t>DAVIS H ELLIOT INC</t>
  </si>
  <si>
    <t>UPCHURCH, DAVID</t>
  </si>
  <si>
    <t>HUNTERS BAR-B-Q</t>
  </si>
  <si>
    <t>BEAUREGARD ELECTRIC COOP</t>
  </si>
  <si>
    <t>DEMCO</t>
  </si>
  <si>
    <t>WASHINGTON-ST TAMMANY ELECTRIC COOP INC</t>
  </si>
  <si>
    <t>Amount</t>
  </si>
  <si>
    <t>Vendor Name</t>
  </si>
  <si>
    <t>Activity</t>
  </si>
  <si>
    <t>Account</t>
  </si>
  <si>
    <t>Account Desc</t>
  </si>
  <si>
    <t>Date</t>
  </si>
  <si>
    <t>8678 - PAYMENTS-OTHER A/R</t>
  </si>
  <si>
    <t>STORM DAMAGE REIMBURSEMENT</t>
  </si>
  <si>
    <t>8672 - MISCELLANEOUS CASH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</si>
</sst>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0" fontId="2" fillId="0" borderId="0" xfId="0" applyFont="1"/>
    <xf numFmtId="0" fontId="4" fillId="0" borderId="0" xfId="3" applyFont="1" applyAlignment="1">
      <alignment horizontal="right"/>
    </xf>
    <xf numFmtId="0" fontId="4" fillId="0" borderId="0" xfId="3" applyFont="1" applyAlignment="1">
      <alignment horizontal="center"/>
    </xf>
    <xf numFmtId="0" fontId="4" fillId="0" borderId="0" xfId="3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4" fillId="0" borderId="0" xfId="0" quotePrefix="1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4" fontId="2" fillId="0" borderId="0" xfId="2" quotePrefix="1" applyNumberFormat="1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2" xfId="0" applyFont="1" applyBorder="1" applyAlignment="1">
      <alignment horizontal="center"/>
    </xf>
    <xf numFmtId="164" fontId="4" fillId="0" borderId="2" xfId="0" quotePrefix="1" applyNumberFormat="1" applyFont="1" applyBorder="1" applyAlignment="1">
      <alignment horizontal="center"/>
    </xf>
    <xf numFmtId="0" fontId="6" fillId="0" borderId="0" xfId="0" applyFont="1"/>
    <xf numFmtId="40" fontId="2" fillId="0" borderId="0" xfId="1" applyNumberFormat="1" applyFont="1" applyFill="1" applyBorder="1"/>
    <xf numFmtId="165" fontId="2" fillId="0" borderId="0" xfId="1" applyNumberFormat="1" applyFont="1" applyBorder="1"/>
    <xf numFmtId="0" fontId="4" fillId="0" borderId="0" xfId="0" applyFont="1"/>
    <xf numFmtId="165" fontId="2" fillId="0" borderId="0" xfId="1" applyNumberFormat="1" applyFont="1"/>
    <xf numFmtId="43" fontId="2" fillId="0" borderId="0" xfId="1" applyFont="1"/>
    <xf numFmtId="44" fontId="0" fillId="0" borderId="0" xfId="2" applyFont="1"/>
    <xf numFmtId="44" fontId="0" fillId="0" borderId="2" xfId="2" applyFont="1" applyBorder="1"/>
    <xf numFmtId="14" fontId="0" fillId="0" borderId="0" xfId="0" applyNumberFormat="1"/>
  </cellXfs>
  <cellStyles count="4">
    <cellStyle name="Comma" xfId="1" builtinId="3"/>
    <cellStyle name="Currency" xfId="2" builtinId="4"/>
    <cellStyle name="Normal" xfId="0" builtinId="0"/>
    <cellStyle name="Normal 2" xfId="3" xr:uid="{EE8434C0-2D3B-4364-B2C3-06117047BF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hnw\AppData\Local\Microsoft\Windows\INetCache\Content.Outlook\FKJI5GP0\SouthKY-Rev-Req-2024-v1%20Proforma%20Adjustments.xlsx" TargetMode="External"/><Relationship Id="rId1" Type="http://schemas.openxmlformats.org/officeDocument/2006/relationships/externalLinkPath" Target="file:///C:\Users\johnw\AppData\Local\Microsoft\Windows\INetCache\Content.Outlook\FKJI5GP0\SouthKY-Rev-Req-2024-v1%20Proforma%20Adjust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Req"/>
      <sheetName val="Adj List"/>
      <sheetName val="Adj BS"/>
      <sheetName val="Adj IS"/>
      <sheetName val="1.01 FAC"/>
      <sheetName val="1.02 ES"/>
      <sheetName val="1.03 RC"/>
      <sheetName val="1.04 CUST"/>
      <sheetName val="1.05 Depr"/>
      <sheetName val="1.06 Donat&amp;Promo"/>
      <sheetName val="1.07 Misc"/>
      <sheetName val="1.08 Dir"/>
      <sheetName val=" 1.09 RS401k"/>
      <sheetName val="1.10 Wages"/>
      <sheetName val="1.11 Prof"/>
      <sheetName val="1.12 GTCC"/>
      <sheetName val="1.13PayrTx"/>
      <sheetName val="1.14 Int"/>
      <sheetName val="1.15 Life Ins"/>
      <sheetName val="1.16 Health"/>
      <sheetName val="1.17 ROW"/>
      <sheetName val="1.18 FEMA "/>
    </sheetNames>
    <sheetDataSet>
      <sheetData sheetId="0">
        <row r="1">
          <cell r="A1" t="str">
            <v>SOUTH KENTUCKY R.E.C.C.</v>
          </cell>
        </row>
        <row r="3">
          <cell r="A3" t="str">
            <v>For the 12 Months Ended May 2024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7AEE4-A582-4039-89C1-8AB2C99EF1C8}">
  <sheetPr>
    <tabColor rgb="FF00FF00"/>
    <pageSetUpPr fitToPage="1"/>
  </sheetPr>
  <dimension ref="A1:L26"/>
  <sheetViews>
    <sheetView tabSelected="1" zoomScaleNormal="100" zoomScaleSheetLayoutView="100" workbookViewId="0">
      <selection activeCell="C15" sqref="C15"/>
    </sheetView>
  </sheetViews>
  <sheetFormatPr defaultColWidth="8.85546875" defaultRowHeight="12.75" x14ac:dyDescent="0.2"/>
  <cols>
    <col min="1" max="1" width="8.85546875" style="1"/>
    <col min="2" max="2" width="60.7109375" style="1" customWidth="1"/>
    <col min="3" max="3" width="23.5703125" style="1" customWidth="1"/>
    <col min="4" max="12" width="18.140625" style="1" customWidth="1"/>
    <col min="13" max="13" width="10.5703125" style="1" bestFit="1" customWidth="1"/>
    <col min="14" max="16384" width="8.85546875" style="1"/>
  </cols>
  <sheetData>
    <row r="1" spans="1:12" x14ac:dyDescent="0.2">
      <c r="C1" s="2" t="s">
        <v>8</v>
      </c>
    </row>
    <row r="2" spans="1:12" x14ac:dyDescent="0.2">
      <c r="K2" s="2"/>
    </row>
    <row r="3" spans="1:12" x14ac:dyDescent="0.2">
      <c r="K3" s="2"/>
    </row>
    <row r="4" spans="1:12" x14ac:dyDescent="0.2">
      <c r="A4" s="3" t="str">
        <f>[1]RevReq!A1</f>
        <v>SOUTH KENTUCKY R.E.C.C.</v>
      </c>
      <c r="B4" s="3"/>
      <c r="C4" s="3"/>
      <c r="D4" s="4"/>
      <c r="E4" s="4"/>
      <c r="F4" s="4"/>
      <c r="G4" s="4"/>
      <c r="H4" s="4"/>
      <c r="I4" s="4"/>
      <c r="J4" s="4"/>
      <c r="K4" s="4"/>
    </row>
    <row r="5" spans="1:12" x14ac:dyDescent="0.2">
      <c r="A5" s="3" t="str">
        <f>[1]RevReq!A3</f>
        <v>For the 12 Months Ended May 2024</v>
      </c>
      <c r="B5" s="3"/>
      <c r="C5" s="3"/>
      <c r="D5" s="4"/>
      <c r="E5" s="4"/>
      <c r="F5" s="4"/>
      <c r="G5" s="4"/>
      <c r="H5" s="4"/>
      <c r="I5" s="4"/>
      <c r="J5" s="4"/>
      <c r="K5" s="4"/>
      <c r="L5" s="4"/>
    </row>
    <row r="6" spans="1:12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">
      <c r="A7" s="5" t="s">
        <v>0</v>
      </c>
      <c r="B7" s="5"/>
      <c r="C7" s="5"/>
      <c r="D7" s="6"/>
      <c r="E7" s="6"/>
      <c r="F7" s="6"/>
      <c r="G7" s="6"/>
      <c r="H7" s="6"/>
      <c r="I7" s="6"/>
      <c r="J7" s="6"/>
      <c r="K7" s="6"/>
    </row>
    <row r="8" spans="1:12" x14ac:dyDescent="0.2">
      <c r="A8" s="7"/>
      <c r="B8" s="7"/>
      <c r="C8" s="7"/>
      <c r="D8" s="6"/>
      <c r="E8" s="6"/>
      <c r="F8" s="6"/>
      <c r="G8" s="6"/>
      <c r="H8" s="6"/>
      <c r="I8" s="6"/>
      <c r="J8" s="6"/>
      <c r="K8" s="6"/>
    </row>
    <row r="9" spans="1:12" x14ac:dyDescent="0.2">
      <c r="B9" s="8"/>
      <c r="C9" s="9"/>
      <c r="D9" s="10"/>
      <c r="E9" s="10"/>
      <c r="F9" s="10"/>
      <c r="G9" s="10"/>
      <c r="H9" s="10"/>
      <c r="I9" s="10"/>
      <c r="J9" s="10"/>
      <c r="K9" s="10"/>
      <c r="L9" s="10"/>
    </row>
    <row r="10" spans="1:12" x14ac:dyDescent="0.2">
      <c r="A10" s="11" t="s">
        <v>1</v>
      </c>
      <c r="B10" s="12" t="s">
        <v>2</v>
      </c>
      <c r="C10" s="13" t="s">
        <v>3</v>
      </c>
      <c r="D10" s="14"/>
      <c r="E10" s="14"/>
      <c r="F10" s="14"/>
      <c r="G10" s="14"/>
      <c r="H10" s="14"/>
      <c r="I10" s="14"/>
      <c r="J10" s="14"/>
      <c r="K10" s="14"/>
      <c r="L10" s="14"/>
    </row>
    <row r="11" spans="1:12" x14ac:dyDescent="0.2">
      <c r="A11" s="15"/>
      <c r="B11" s="16"/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spans="1:12" x14ac:dyDescent="0.2">
      <c r="A12" s="15">
        <v>1</v>
      </c>
      <c r="B12" s="8" t="s">
        <v>4</v>
      </c>
      <c r="C12" s="17">
        <v>655473.37</v>
      </c>
      <c r="D12" s="18"/>
      <c r="E12" s="14"/>
      <c r="F12" s="14"/>
      <c r="G12" s="14"/>
      <c r="H12" s="14"/>
      <c r="I12" s="14"/>
      <c r="J12" s="14"/>
      <c r="K12" s="14"/>
      <c r="L12" s="14"/>
    </row>
    <row r="13" spans="1:12" x14ac:dyDescent="0.2">
      <c r="A13" s="15">
        <f>A12+1</f>
        <v>2</v>
      </c>
      <c r="B13" s="8" t="s">
        <v>5</v>
      </c>
      <c r="C13" s="17">
        <v>1416873.33</v>
      </c>
      <c r="D13" s="18"/>
      <c r="E13" s="14"/>
      <c r="F13" s="14"/>
      <c r="G13" s="14"/>
      <c r="H13" s="14"/>
      <c r="I13" s="14"/>
      <c r="J13" s="14"/>
      <c r="K13" s="14"/>
      <c r="L13" s="14"/>
    </row>
    <row r="14" spans="1:12" x14ac:dyDescent="0.2">
      <c r="A14" s="15">
        <f>A13+1</f>
        <v>3</v>
      </c>
      <c r="B14" s="19" t="s">
        <v>6</v>
      </c>
      <c r="C14" s="20">
        <f>+C13-C12</f>
        <v>761399.96000000008</v>
      </c>
      <c r="D14" s="18"/>
      <c r="E14" s="14"/>
      <c r="F14" s="14"/>
      <c r="G14" s="14"/>
      <c r="H14" s="14"/>
      <c r="I14" s="14"/>
      <c r="J14" s="14"/>
      <c r="K14" s="14"/>
      <c r="L14" s="14"/>
    </row>
    <row r="15" spans="1:12" x14ac:dyDescent="0.2">
      <c r="B15" s="16"/>
      <c r="D15" s="18"/>
      <c r="E15" s="14"/>
      <c r="F15" s="14"/>
      <c r="G15" s="14"/>
      <c r="H15" s="14"/>
      <c r="I15" s="14"/>
      <c r="J15" s="14"/>
      <c r="K15" s="14"/>
      <c r="L15" s="14"/>
    </row>
    <row r="16" spans="1:12" x14ac:dyDescent="0.2">
      <c r="B16" s="21" t="s">
        <v>7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</row>
    <row r="17" spans="2:8" x14ac:dyDescent="0.2">
      <c r="B17" s="21"/>
      <c r="C17" s="23"/>
      <c r="D17" s="23"/>
      <c r="E17" s="23"/>
      <c r="F17" s="23"/>
      <c r="G17" s="23"/>
      <c r="H17" s="23"/>
    </row>
    <row r="18" spans="2:8" x14ac:dyDescent="0.2">
      <c r="C18" s="23"/>
      <c r="D18" s="23"/>
      <c r="E18" s="23"/>
      <c r="F18" s="23"/>
      <c r="G18" s="23"/>
      <c r="H18" s="23"/>
    </row>
    <row r="19" spans="2:8" x14ac:dyDescent="0.2">
      <c r="B19" s="24"/>
      <c r="C19" s="25"/>
      <c r="D19" s="25"/>
      <c r="E19" s="25"/>
      <c r="F19" s="25"/>
      <c r="G19" s="25"/>
      <c r="H19" s="25"/>
    </row>
    <row r="20" spans="2:8" x14ac:dyDescent="0.2">
      <c r="C20" s="25"/>
      <c r="D20" s="25"/>
      <c r="E20" s="25"/>
      <c r="F20" s="25"/>
      <c r="G20" s="25"/>
      <c r="H20" s="25"/>
    </row>
    <row r="21" spans="2:8" x14ac:dyDescent="0.2">
      <c r="C21" s="25"/>
      <c r="D21" s="25"/>
      <c r="E21" s="25"/>
      <c r="F21" s="25"/>
      <c r="G21" s="25"/>
      <c r="H21" s="25"/>
    </row>
    <row r="22" spans="2:8" x14ac:dyDescent="0.2">
      <c r="C22" s="25"/>
      <c r="D22" s="25"/>
      <c r="E22" s="25"/>
      <c r="F22" s="25"/>
      <c r="G22" s="25"/>
      <c r="H22" s="26"/>
    </row>
    <row r="23" spans="2:8" x14ac:dyDescent="0.2">
      <c r="C23" s="25"/>
      <c r="D23" s="25"/>
      <c r="E23" s="25"/>
      <c r="F23" s="25"/>
      <c r="G23" s="25"/>
      <c r="H23" s="25"/>
    </row>
    <row r="24" spans="2:8" x14ac:dyDescent="0.2">
      <c r="C24" s="25"/>
      <c r="D24" s="25"/>
      <c r="E24" s="25"/>
      <c r="F24" s="25"/>
      <c r="G24" s="25"/>
      <c r="H24" s="25"/>
    </row>
    <row r="25" spans="2:8" x14ac:dyDescent="0.2">
      <c r="C25" s="25"/>
      <c r="D25" s="25"/>
      <c r="E25" s="25"/>
      <c r="F25" s="25"/>
      <c r="G25" s="25"/>
      <c r="H25" s="25"/>
    </row>
    <row r="26" spans="2:8" x14ac:dyDescent="0.2">
      <c r="C26" s="25"/>
      <c r="D26" s="25"/>
      <c r="E26" s="25"/>
      <c r="F26" s="25"/>
      <c r="G26" s="25"/>
      <c r="H26" s="25"/>
    </row>
  </sheetData>
  <mergeCells count="3">
    <mergeCell ref="A4:C4"/>
    <mergeCell ref="A5:C5"/>
    <mergeCell ref="A7:C7"/>
  </mergeCells>
  <printOptions horizontalCentered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78084-11E3-412F-BE7A-22392DF78B06}">
  <dimension ref="A1:F388"/>
  <sheetViews>
    <sheetView topLeftCell="A353" workbookViewId="0">
      <selection sqref="A1:A1048576"/>
    </sheetView>
  </sheetViews>
  <sheetFormatPr defaultRowHeight="15" x14ac:dyDescent="0.25"/>
  <cols>
    <col min="1" max="1" width="10.42578125" bestFit="1" customWidth="1"/>
    <col min="2" max="2" width="19" bestFit="1" customWidth="1"/>
    <col min="3" max="3" width="8.140625" bestFit="1" customWidth="1"/>
    <col min="4" max="4" width="43.28515625" bestFit="1" customWidth="1"/>
    <col min="5" max="5" width="43.85546875" bestFit="1" customWidth="1"/>
    <col min="6" max="6" width="12.5703125" style="27" bestFit="1" customWidth="1"/>
  </cols>
  <sheetData>
    <row r="1" spans="1:6" x14ac:dyDescent="0.25">
      <c r="A1" t="s">
        <v>57</v>
      </c>
      <c r="B1" t="s">
        <v>56</v>
      </c>
      <c r="C1" t="s">
        <v>55</v>
      </c>
      <c r="D1" t="s">
        <v>54</v>
      </c>
      <c r="E1" t="s">
        <v>53</v>
      </c>
      <c r="F1" s="27" t="s">
        <v>52</v>
      </c>
    </row>
    <row r="2" spans="1:6" x14ac:dyDescent="0.25">
      <c r="A2" s="29">
        <v>45082</v>
      </c>
      <c r="B2" t="s">
        <v>11</v>
      </c>
      <c r="C2">
        <v>593.1</v>
      </c>
      <c r="D2" t="s">
        <v>36</v>
      </c>
      <c r="E2" t="s">
        <v>51</v>
      </c>
      <c r="F2" s="27">
        <v>25547.09</v>
      </c>
    </row>
    <row r="3" spans="1:6" x14ac:dyDescent="0.25">
      <c r="A3" s="29">
        <v>45082</v>
      </c>
      <c r="B3" t="s">
        <v>11</v>
      </c>
      <c r="C3">
        <v>593.1</v>
      </c>
      <c r="D3" t="s">
        <v>36</v>
      </c>
      <c r="E3" t="s">
        <v>51</v>
      </c>
      <c r="F3" s="27">
        <v>59609.86</v>
      </c>
    </row>
    <row r="4" spans="1:6" x14ac:dyDescent="0.25">
      <c r="A4" s="29">
        <v>45082</v>
      </c>
      <c r="B4" t="s">
        <v>11</v>
      </c>
      <c r="C4">
        <v>593.1</v>
      </c>
      <c r="D4" t="s">
        <v>36</v>
      </c>
      <c r="E4" t="s">
        <v>51</v>
      </c>
      <c r="F4" s="27">
        <v>188.87</v>
      </c>
    </row>
    <row r="5" spans="1:6" x14ac:dyDescent="0.25">
      <c r="A5" s="29">
        <v>45082</v>
      </c>
      <c r="B5" t="s">
        <v>11</v>
      </c>
      <c r="C5">
        <v>593.1</v>
      </c>
      <c r="D5" t="s">
        <v>36</v>
      </c>
      <c r="E5" t="s">
        <v>51</v>
      </c>
      <c r="F5" s="27">
        <v>440.68</v>
      </c>
    </row>
    <row r="6" spans="1:6" x14ac:dyDescent="0.25">
      <c r="A6" s="29">
        <v>45082</v>
      </c>
      <c r="B6" t="s">
        <v>11</v>
      </c>
      <c r="C6">
        <v>593.1</v>
      </c>
      <c r="D6" t="s">
        <v>36</v>
      </c>
      <c r="E6" t="s">
        <v>51</v>
      </c>
      <c r="F6" s="27">
        <v>297.60000000000002</v>
      </c>
    </row>
    <row r="7" spans="1:6" x14ac:dyDescent="0.25">
      <c r="A7" s="29">
        <v>45082</v>
      </c>
      <c r="B7" t="s">
        <v>11</v>
      </c>
      <c r="C7">
        <v>593.1</v>
      </c>
      <c r="D7" t="s">
        <v>36</v>
      </c>
      <c r="E7" t="s">
        <v>51</v>
      </c>
      <c r="F7" s="27">
        <v>694.4</v>
      </c>
    </row>
    <row r="8" spans="1:6" x14ac:dyDescent="0.25">
      <c r="A8" s="29">
        <v>45083</v>
      </c>
      <c r="B8" t="s">
        <v>11</v>
      </c>
      <c r="C8">
        <v>593.1</v>
      </c>
      <c r="D8" t="s">
        <v>36</v>
      </c>
      <c r="E8" t="s">
        <v>50</v>
      </c>
      <c r="F8" s="27">
        <v>250</v>
      </c>
    </row>
    <row r="9" spans="1:6" x14ac:dyDescent="0.25">
      <c r="A9" s="29">
        <v>45083</v>
      </c>
      <c r="B9" t="s">
        <v>11</v>
      </c>
      <c r="C9">
        <v>593.1</v>
      </c>
      <c r="D9" t="s">
        <v>36</v>
      </c>
      <c r="E9" t="s">
        <v>50</v>
      </c>
      <c r="F9" s="27">
        <v>115828.3</v>
      </c>
    </row>
    <row r="10" spans="1:6" x14ac:dyDescent="0.25">
      <c r="A10" s="29">
        <v>45083</v>
      </c>
      <c r="B10" t="s">
        <v>11</v>
      </c>
      <c r="C10">
        <v>593.1</v>
      </c>
      <c r="D10" t="s">
        <v>36</v>
      </c>
      <c r="E10" t="s">
        <v>50</v>
      </c>
      <c r="F10" s="27">
        <v>1129.3399999999999</v>
      </c>
    </row>
    <row r="11" spans="1:6" x14ac:dyDescent="0.25">
      <c r="A11" s="29">
        <v>45086</v>
      </c>
      <c r="B11" t="s">
        <v>11</v>
      </c>
      <c r="C11">
        <v>593.1</v>
      </c>
      <c r="D11" t="s">
        <v>36</v>
      </c>
      <c r="E11" t="s">
        <v>49</v>
      </c>
      <c r="F11" s="27">
        <v>38509.199999999997</v>
      </c>
    </row>
    <row r="12" spans="1:6" x14ac:dyDescent="0.25">
      <c r="A12" s="29">
        <v>45086</v>
      </c>
      <c r="B12" t="s">
        <v>11</v>
      </c>
      <c r="C12">
        <v>593.1</v>
      </c>
      <c r="D12" t="s">
        <v>36</v>
      </c>
      <c r="E12" t="s">
        <v>49</v>
      </c>
      <c r="F12" s="27">
        <v>12836.4</v>
      </c>
    </row>
    <row r="13" spans="1:6" x14ac:dyDescent="0.25">
      <c r="A13" s="29">
        <v>45086</v>
      </c>
      <c r="B13" t="s">
        <v>11</v>
      </c>
      <c r="C13">
        <v>593.1</v>
      </c>
      <c r="D13" t="s">
        <v>36</v>
      </c>
      <c r="E13" t="s">
        <v>49</v>
      </c>
      <c r="F13" s="27">
        <v>246.94</v>
      </c>
    </row>
    <row r="14" spans="1:6" x14ac:dyDescent="0.25">
      <c r="A14" s="29">
        <v>45086</v>
      </c>
      <c r="B14" t="s">
        <v>11</v>
      </c>
      <c r="C14">
        <v>593.1</v>
      </c>
      <c r="D14" t="s">
        <v>36</v>
      </c>
      <c r="E14" t="s">
        <v>49</v>
      </c>
      <c r="F14" s="27">
        <v>82.31</v>
      </c>
    </row>
    <row r="15" spans="1:6" x14ac:dyDescent="0.25">
      <c r="A15" s="29">
        <v>45086</v>
      </c>
      <c r="B15" t="s">
        <v>11</v>
      </c>
      <c r="C15">
        <v>593.1</v>
      </c>
      <c r="D15" t="s">
        <v>36</v>
      </c>
      <c r="E15" t="s">
        <v>49</v>
      </c>
      <c r="F15" s="27">
        <v>20.96</v>
      </c>
    </row>
    <row r="16" spans="1:6" x14ac:dyDescent="0.25">
      <c r="A16" s="29">
        <v>45086</v>
      </c>
      <c r="B16" t="s">
        <v>11</v>
      </c>
      <c r="C16">
        <v>593.1</v>
      </c>
      <c r="D16" t="s">
        <v>36</v>
      </c>
      <c r="E16" t="s">
        <v>49</v>
      </c>
      <c r="F16" s="27">
        <v>6.99</v>
      </c>
    </row>
    <row r="17" spans="1:6" x14ac:dyDescent="0.25">
      <c r="A17" s="29">
        <v>45105</v>
      </c>
      <c r="B17" t="s">
        <v>11</v>
      </c>
      <c r="C17">
        <v>593.1</v>
      </c>
      <c r="D17" t="s">
        <v>10</v>
      </c>
      <c r="E17" t="s">
        <v>37</v>
      </c>
      <c r="F17" s="27">
        <v>95.8</v>
      </c>
    </row>
    <row r="18" spans="1:6" x14ac:dyDescent="0.25">
      <c r="A18" s="29">
        <v>45105</v>
      </c>
      <c r="B18" t="s">
        <v>11</v>
      </c>
      <c r="C18">
        <v>593.1</v>
      </c>
      <c r="D18" t="s">
        <v>10</v>
      </c>
      <c r="E18" t="s">
        <v>48</v>
      </c>
      <c r="F18" s="27">
        <v>1587.88</v>
      </c>
    </row>
    <row r="19" spans="1:6" x14ac:dyDescent="0.25">
      <c r="A19" s="29">
        <v>45106</v>
      </c>
      <c r="B19" t="s">
        <v>11</v>
      </c>
      <c r="C19">
        <v>593.1</v>
      </c>
      <c r="D19" t="s">
        <v>10</v>
      </c>
      <c r="E19" t="s">
        <v>47</v>
      </c>
      <c r="F19" s="27">
        <v>7.95</v>
      </c>
    </row>
    <row r="20" spans="1:6" x14ac:dyDescent="0.25">
      <c r="A20" s="29">
        <v>45107</v>
      </c>
      <c r="B20" t="s">
        <v>11</v>
      </c>
      <c r="C20">
        <v>593.1</v>
      </c>
      <c r="D20" t="s">
        <v>26</v>
      </c>
      <c r="F20" s="27">
        <v>740.08</v>
      </c>
    </row>
    <row r="21" spans="1:6" x14ac:dyDescent="0.25">
      <c r="A21" s="29">
        <v>45107</v>
      </c>
      <c r="B21" t="s">
        <v>11</v>
      </c>
      <c r="C21">
        <v>593.1</v>
      </c>
      <c r="D21" t="s">
        <v>26</v>
      </c>
      <c r="F21" s="27">
        <v>205.71</v>
      </c>
    </row>
    <row r="22" spans="1:6" x14ac:dyDescent="0.25">
      <c r="A22" s="29">
        <v>45107</v>
      </c>
      <c r="B22" t="s">
        <v>11</v>
      </c>
      <c r="C22">
        <v>593.1</v>
      </c>
      <c r="D22" t="s">
        <v>26</v>
      </c>
      <c r="F22" s="27">
        <v>624.54</v>
      </c>
    </row>
    <row r="23" spans="1:6" x14ac:dyDescent="0.25">
      <c r="A23" s="29">
        <v>45107</v>
      </c>
      <c r="B23" t="s">
        <v>11</v>
      </c>
      <c r="C23">
        <v>593.1</v>
      </c>
      <c r="D23" t="s">
        <v>26</v>
      </c>
      <c r="F23" s="27">
        <v>6130.69</v>
      </c>
    </row>
    <row r="24" spans="1:6" x14ac:dyDescent="0.25">
      <c r="A24" s="29">
        <v>45107</v>
      </c>
      <c r="B24" t="s">
        <v>11</v>
      </c>
      <c r="C24">
        <v>593.1</v>
      </c>
      <c r="D24" t="s">
        <v>26</v>
      </c>
      <c r="F24" s="27">
        <v>1237.79</v>
      </c>
    </row>
    <row r="25" spans="1:6" x14ac:dyDescent="0.25">
      <c r="A25" s="29">
        <v>45107</v>
      </c>
      <c r="B25" t="s">
        <v>11</v>
      </c>
      <c r="C25">
        <v>593.1</v>
      </c>
      <c r="D25" t="s">
        <v>26</v>
      </c>
      <c r="F25" s="27">
        <v>644.28</v>
      </c>
    </row>
    <row r="26" spans="1:6" x14ac:dyDescent="0.25">
      <c r="A26" s="29">
        <v>45107</v>
      </c>
      <c r="B26" t="s">
        <v>11</v>
      </c>
      <c r="C26">
        <v>593.1</v>
      </c>
      <c r="D26" t="s">
        <v>26</v>
      </c>
      <c r="F26" s="27">
        <v>16727.55</v>
      </c>
    </row>
    <row r="27" spans="1:6" x14ac:dyDescent="0.25">
      <c r="A27" s="29">
        <v>45107</v>
      </c>
      <c r="B27" t="s">
        <v>11</v>
      </c>
      <c r="C27">
        <v>593.1</v>
      </c>
      <c r="D27" t="s">
        <v>36</v>
      </c>
      <c r="E27" t="s">
        <v>46</v>
      </c>
      <c r="F27" s="27">
        <v>1231.74</v>
      </c>
    </row>
    <row r="28" spans="1:6" x14ac:dyDescent="0.25">
      <c r="A28" s="29">
        <v>45107</v>
      </c>
      <c r="B28" t="s">
        <v>11</v>
      </c>
      <c r="C28">
        <v>593.1</v>
      </c>
      <c r="D28" t="s">
        <v>36</v>
      </c>
      <c r="E28" t="s">
        <v>46</v>
      </c>
      <c r="F28" s="27">
        <v>3591.77</v>
      </c>
    </row>
    <row r="29" spans="1:6" x14ac:dyDescent="0.25">
      <c r="A29" s="29">
        <v>45107</v>
      </c>
      <c r="B29" t="s">
        <v>11</v>
      </c>
      <c r="C29">
        <v>593.1</v>
      </c>
      <c r="D29" t="s">
        <v>36</v>
      </c>
      <c r="E29" t="s">
        <v>46</v>
      </c>
      <c r="F29" s="27">
        <v>3069.08</v>
      </c>
    </row>
    <row r="30" spans="1:6" x14ac:dyDescent="0.25">
      <c r="A30" s="29">
        <v>45107</v>
      </c>
      <c r="B30" t="s">
        <v>11</v>
      </c>
      <c r="C30">
        <v>593.1</v>
      </c>
      <c r="D30" t="s">
        <v>36</v>
      </c>
      <c r="E30" t="s">
        <v>46</v>
      </c>
      <c r="F30" s="27">
        <v>3199.77</v>
      </c>
    </row>
    <row r="31" spans="1:6" x14ac:dyDescent="0.25">
      <c r="A31" s="29">
        <v>45107</v>
      </c>
      <c r="B31" t="s">
        <v>11</v>
      </c>
      <c r="C31">
        <v>593.1</v>
      </c>
      <c r="D31" t="s">
        <v>36</v>
      </c>
      <c r="E31" t="s">
        <v>46</v>
      </c>
      <c r="F31" s="27">
        <v>3069.08</v>
      </c>
    </row>
    <row r="32" spans="1:6" x14ac:dyDescent="0.25">
      <c r="A32" s="29">
        <v>45107</v>
      </c>
      <c r="B32" t="s">
        <v>11</v>
      </c>
      <c r="C32">
        <v>593.1</v>
      </c>
      <c r="D32" t="s">
        <v>36</v>
      </c>
      <c r="E32" t="s">
        <v>46</v>
      </c>
      <c r="F32" s="27">
        <v>5310.54</v>
      </c>
    </row>
    <row r="33" spans="1:6" x14ac:dyDescent="0.25">
      <c r="A33" s="29">
        <v>45107</v>
      </c>
      <c r="B33" t="s">
        <v>11</v>
      </c>
      <c r="C33">
        <v>593.1</v>
      </c>
      <c r="D33" t="s">
        <v>36</v>
      </c>
      <c r="E33" t="s">
        <v>46</v>
      </c>
      <c r="F33" s="27">
        <v>3777.52</v>
      </c>
    </row>
    <row r="34" spans="1:6" x14ac:dyDescent="0.25">
      <c r="A34" s="29">
        <v>45107</v>
      </c>
      <c r="B34" t="s">
        <v>11</v>
      </c>
      <c r="C34">
        <v>593.1</v>
      </c>
      <c r="D34" t="s">
        <v>36</v>
      </c>
      <c r="E34" t="s">
        <v>46</v>
      </c>
      <c r="F34" s="27">
        <v>5090.6499999999996</v>
      </c>
    </row>
    <row r="35" spans="1:6" x14ac:dyDescent="0.25">
      <c r="A35" s="29">
        <v>45107</v>
      </c>
      <c r="B35" t="s">
        <v>11</v>
      </c>
      <c r="C35">
        <v>593.1</v>
      </c>
      <c r="D35" t="s">
        <v>36</v>
      </c>
      <c r="E35" t="s">
        <v>46</v>
      </c>
      <c r="F35" s="27">
        <v>8738.6299999999992</v>
      </c>
    </row>
    <row r="36" spans="1:6" x14ac:dyDescent="0.25">
      <c r="A36" s="29">
        <v>45107</v>
      </c>
      <c r="B36" t="s">
        <v>11</v>
      </c>
      <c r="C36">
        <v>593.1</v>
      </c>
      <c r="D36" t="s">
        <v>36</v>
      </c>
      <c r="E36" t="s">
        <v>46</v>
      </c>
      <c r="F36" s="27">
        <v>13342.2</v>
      </c>
    </row>
    <row r="37" spans="1:6" x14ac:dyDescent="0.25">
      <c r="A37" s="29">
        <v>45107</v>
      </c>
      <c r="B37" t="s">
        <v>11</v>
      </c>
      <c r="C37">
        <v>593.1</v>
      </c>
      <c r="D37" t="s">
        <v>36</v>
      </c>
      <c r="E37" t="s">
        <v>46</v>
      </c>
      <c r="F37" s="27">
        <v>2565.5500000000002</v>
      </c>
    </row>
    <row r="38" spans="1:6" x14ac:dyDescent="0.25">
      <c r="A38" s="29">
        <v>45107</v>
      </c>
      <c r="B38" t="s">
        <v>11</v>
      </c>
      <c r="C38">
        <v>593.1</v>
      </c>
      <c r="D38" t="s">
        <v>36</v>
      </c>
      <c r="E38" t="s">
        <v>46</v>
      </c>
      <c r="F38" s="27">
        <v>1972.99</v>
      </c>
    </row>
    <row r="39" spans="1:6" x14ac:dyDescent="0.25">
      <c r="A39" s="29">
        <v>45107</v>
      </c>
      <c r="B39" t="s">
        <v>11</v>
      </c>
      <c r="C39">
        <v>593.1</v>
      </c>
      <c r="D39" t="s">
        <v>36</v>
      </c>
      <c r="E39" t="s">
        <v>46</v>
      </c>
      <c r="F39" s="27">
        <v>6466.76</v>
      </c>
    </row>
    <row r="40" spans="1:6" x14ac:dyDescent="0.25">
      <c r="A40" s="29">
        <v>45107</v>
      </c>
      <c r="B40" t="s">
        <v>11</v>
      </c>
      <c r="C40">
        <v>593.1</v>
      </c>
      <c r="D40" t="s">
        <v>13</v>
      </c>
      <c r="F40" s="27">
        <v>92.87</v>
      </c>
    </row>
    <row r="41" spans="1:6" x14ac:dyDescent="0.25">
      <c r="A41" s="29">
        <v>45107</v>
      </c>
      <c r="B41" t="s">
        <v>11</v>
      </c>
      <c r="C41">
        <v>593.1</v>
      </c>
      <c r="D41" t="s">
        <v>16</v>
      </c>
      <c r="F41" s="27">
        <v>66.489999999999995</v>
      </c>
    </row>
    <row r="42" spans="1:6" x14ac:dyDescent="0.25">
      <c r="A42" s="29">
        <v>45107</v>
      </c>
      <c r="B42" t="s">
        <v>11</v>
      </c>
      <c r="C42">
        <v>593.1</v>
      </c>
      <c r="D42" t="s">
        <v>13</v>
      </c>
      <c r="F42" s="27">
        <v>218.68</v>
      </c>
    </row>
    <row r="43" spans="1:6" x14ac:dyDescent="0.25">
      <c r="A43" s="29">
        <v>45107</v>
      </c>
      <c r="B43" t="s">
        <v>11</v>
      </c>
      <c r="C43">
        <v>593.1</v>
      </c>
      <c r="D43" t="s">
        <v>13</v>
      </c>
      <c r="F43" s="27">
        <v>70.87</v>
      </c>
    </row>
    <row r="44" spans="1:6" x14ac:dyDescent="0.25">
      <c r="A44" s="29">
        <v>45107</v>
      </c>
      <c r="B44" t="s">
        <v>11</v>
      </c>
      <c r="C44">
        <v>593.1</v>
      </c>
      <c r="D44" t="s">
        <v>13</v>
      </c>
      <c r="F44" s="27">
        <v>1197.22</v>
      </c>
    </row>
    <row r="45" spans="1:6" x14ac:dyDescent="0.25">
      <c r="A45" s="29">
        <v>45107</v>
      </c>
      <c r="B45" t="s">
        <v>11</v>
      </c>
      <c r="C45">
        <v>593.1</v>
      </c>
      <c r="D45" t="s">
        <v>16</v>
      </c>
      <c r="F45" s="27">
        <v>66.08</v>
      </c>
    </row>
    <row r="46" spans="1:6" x14ac:dyDescent="0.25">
      <c r="A46" s="29">
        <v>45107</v>
      </c>
      <c r="B46" t="s">
        <v>11</v>
      </c>
      <c r="C46">
        <v>593.1</v>
      </c>
      <c r="D46" t="s">
        <v>13</v>
      </c>
      <c r="F46" s="27">
        <v>1966.45</v>
      </c>
    </row>
    <row r="47" spans="1:6" x14ac:dyDescent="0.25">
      <c r="A47" s="29">
        <v>45107</v>
      </c>
      <c r="B47" t="s">
        <v>11</v>
      </c>
      <c r="C47">
        <v>593.1</v>
      </c>
      <c r="D47" t="s">
        <v>16</v>
      </c>
      <c r="F47" s="27">
        <v>318.47000000000003</v>
      </c>
    </row>
    <row r="48" spans="1:6" x14ac:dyDescent="0.25">
      <c r="A48" s="29">
        <v>45107</v>
      </c>
      <c r="B48" t="s">
        <v>11</v>
      </c>
      <c r="C48">
        <v>593.1</v>
      </c>
      <c r="D48" t="s">
        <v>13</v>
      </c>
      <c r="F48" s="27">
        <v>583.84</v>
      </c>
    </row>
    <row r="49" spans="1:6" x14ac:dyDescent="0.25">
      <c r="A49" s="29">
        <v>45107</v>
      </c>
      <c r="B49" t="s">
        <v>11</v>
      </c>
      <c r="C49">
        <v>593.1</v>
      </c>
      <c r="D49" t="s">
        <v>13</v>
      </c>
      <c r="F49" s="27">
        <v>147.62</v>
      </c>
    </row>
    <row r="50" spans="1:6" x14ac:dyDescent="0.25">
      <c r="A50" s="29">
        <v>45107</v>
      </c>
      <c r="B50" t="s">
        <v>11</v>
      </c>
      <c r="C50">
        <v>593.1</v>
      </c>
      <c r="D50" t="s">
        <v>16</v>
      </c>
      <c r="F50" s="27">
        <v>63.31</v>
      </c>
    </row>
    <row r="51" spans="1:6" x14ac:dyDescent="0.25">
      <c r="A51" s="29">
        <v>45107</v>
      </c>
      <c r="B51" t="s">
        <v>11</v>
      </c>
      <c r="C51">
        <v>593.1</v>
      </c>
      <c r="D51" t="s">
        <v>13</v>
      </c>
      <c r="F51" s="27">
        <v>3023.14</v>
      </c>
    </row>
    <row r="52" spans="1:6" x14ac:dyDescent="0.25">
      <c r="A52" s="29">
        <v>45107</v>
      </c>
      <c r="B52" t="s">
        <v>11</v>
      </c>
      <c r="C52">
        <v>593.1</v>
      </c>
      <c r="D52" t="s">
        <v>16</v>
      </c>
      <c r="F52" s="27">
        <v>256</v>
      </c>
    </row>
    <row r="53" spans="1:6" x14ac:dyDescent="0.25">
      <c r="A53" s="29">
        <v>45107</v>
      </c>
      <c r="B53" t="s">
        <v>11</v>
      </c>
      <c r="C53">
        <v>593.1</v>
      </c>
      <c r="D53" t="s">
        <v>15</v>
      </c>
      <c r="F53" s="27">
        <v>2624.86</v>
      </c>
    </row>
    <row r="54" spans="1:6" x14ac:dyDescent="0.25">
      <c r="A54" s="29">
        <v>45107</v>
      </c>
      <c r="B54" t="s">
        <v>11</v>
      </c>
      <c r="C54">
        <v>593.1</v>
      </c>
      <c r="D54" t="s">
        <v>14</v>
      </c>
      <c r="F54" s="27">
        <v>63.43</v>
      </c>
    </row>
    <row r="55" spans="1:6" x14ac:dyDescent="0.25">
      <c r="A55" s="29">
        <v>45107</v>
      </c>
      <c r="B55" t="s">
        <v>11</v>
      </c>
      <c r="C55">
        <v>593.1</v>
      </c>
      <c r="D55" t="s">
        <v>13</v>
      </c>
      <c r="F55" s="27">
        <v>215.08</v>
      </c>
    </row>
    <row r="56" spans="1:6" x14ac:dyDescent="0.25">
      <c r="A56" s="29">
        <v>45107</v>
      </c>
      <c r="B56" t="s">
        <v>11</v>
      </c>
      <c r="C56">
        <v>593.1</v>
      </c>
      <c r="D56" t="s">
        <v>12</v>
      </c>
      <c r="F56" s="27">
        <v>56.8</v>
      </c>
    </row>
    <row r="57" spans="1:6" x14ac:dyDescent="0.25">
      <c r="A57" s="29">
        <v>45107</v>
      </c>
      <c r="B57" t="s">
        <v>11</v>
      </c>
      <c r="C57">
        <v>593.1</v>
      </c>
      <c r="D57" t="s">
        <v>15</v>
      </c>
      <c r="F57" s="27">
        <v>1870.11</v>
      </c>
    </row>
    <row r="58" spans="1:6" x14ac:dyDescent="0.25">
      <c r="A58" s="29">
        <v>45107</v>
      </c>
      <c r="B58" t="s">
        <v>11</v>
      </c>
      <c r="C58">
        <v>593.1</v>
      </c>
      <c r="D58" t="s">
        <v>14</v>
      </c>
      <c r="F58" s="27">
        <v>210.54</v>
      </c>
    </row>
    <row r="59" spans="1:6" x14ac:dyDescent="0.25">
      <c r="A59" s="29">
        <v>45107</v>
      </c>
      <c r="B59" t="s">
        <v>11</v>
      </c>
      <c r="C59">
        <v>593.1</v>
      </c>
      <c r="D59" t="s">
        <v>13</v>
      </c>
      <c r="F59" s="27">
        <v>784.44</v>
      </c>
    </row>
    <row r="60" spans="1:6" x14ac:dyDescent="0.25">
      <c r="A60" s="29">
        <v>45107</v>
      </c>
      <c r="B60" t="s">
        <v>11</v>
      </c>
      <c r="C60">
        <v>593.1</v>
      </c>
      <c r="D60" t="s">
        <v>12</v>
      </c>
      <c r="F60" s="27">
        <v>124.36</v>
      </c>
    </row>
    <row r="61" spans="1:6" x14ac:dyDescent="0.25">
      <c r="A61" s="29">
        <v>45107</v>
      </c>
      <c r="B61" t="s">
        <v>11</v>
      </c>
      <c r="C61">
        <v>593.1</v>
      </c>
      <c r="D61" t="s">
        <v>15</v>
      </c>
      <c r="F61" s="27">
        <v>606.1</v>
      </c>
    </row>
    <row r="62" spans="1:6" x14ac:dyDescent="0.25">
      <c r="A62" s="29">
        <v>45107</v>
      </c>
      <c r="B62" t="s">
        <v>11</v>
      </c>
      <c r="C62">
        <v>593.1</v>
      </c>
      <c r="D62" t="s">
        <v>14</v>
      </c>
      <c r="F62" s="27">
        <v>46.7</v>
      </c>
    </row>
    <row r="63" spans="1:6" x14ac:dyDescent="0.25">
      <c r="A63" s="29">
        <v>45107</v>
      </c>
      <c r="B63" t="s">
        <v>11</v>
      </c>
      <c r="C63">
        <v>593.1</v>
      </c>
      <c r="D63" t="s">
        <v>13</v>
      </c>
      <c r="F63" s="27">
        <v>255.42</v>
      </c>
    </row>
    <row r="64" spans="1:6" x14ac:dyDescent="0.25">
      <c r="A64" s="29">
        <v>45107</v>
      </c>
      <c r="B64" t="s">
        <v>11</v>
      </c>
      <c r="C64">
        <v>593.1</v>
      </c>
      <c r="D64" t="s">
        <v>12</v>
      </c>
      <c r="F64" s="27">
        <v>39.76</v>
      </c>
    </row>
    <row r="65" spans="1:6" x14ac:dyDescent="0.25">
      <c r="A65" s="29">
        <v>45107</v>
      </c>
      <c r="B65" t="s">
        <v>11</v>
      </c>
      <c r="C65">
        <v>593.1</v>
      </c>
      <c r="D65" t="s">
        <v>15</v>
      </c>
      <c r="F65" s="27">
        <v>954</v>
      </c>
    </row>
    <row r="66" spans="1:6" x14ac:dyDescent="0.25">
      <c r="A66" s="29">
        <v>45107</v>
      </c>
      <c r="B66" t="s">
        <v>11</v>
      </c>
      <c r="C66">
        <v>593.1</v>
      </c>
      <c r="D66" t="s">
        <v>15</v>
      </c>
      <c r="F66" s="27">
        <v>10238.540000000001</v>
      </c>
    </row>
    <row r="67" spans="1:6" x14ac:dyDescent="0.25">
      <c r="A67" s="29">
        <v>45107</v>
      </c>
      <c r="B67" t="s">
        <v>11</v>
      </c>
      <c r="C67">
        <v>593.1</v>
      </c>
      <c r="D67" t="s">
        <v>14</v>
      </c>
      <c r="F67" s="27">
        <v>727.51</v>
      </c>
    </row>
    <row r="68" spans="1:6" x14ac:dyDescent="0.25">
      <c r="A68" s="29">
        <v>45107</v>
      </c>
      <c r="B68" t="s">
        <v>11</v>
      </c>
      <c r="C68">
        <v>593.1</v>
      </c>
      <c r="D68" t="s">
        <v>13</v>
      </c>
      <c r="F68" s="27">
        <v>3404.65</v>
      </c>
    </row>
    <row r="69" spans="1:6" x14ac:dyDescent="0.25">
      <c r="A69" s="29">
        <v>45107</v>
      </c>
      <c r="B69" t="s">
        <v>11</v>
      </c>
      <c r="C69">
        <v>593.1</v>
      </c>
      <c r="D69" t="s">
        <v>12</v>
      </c>
      <c r="F69" s="27">
        <v>592.12</v>
      </c>
    </row>
    <row r="70" spans="1:6" x14ac:dyDescent="0.25">
      <c r="A70" s="29">
        <v>45107</v>
      </c>
      <c r="B70" t="s">
        <v>11</v>
      </c>
      <c r="C70">
        <v>593.1</v>
      </c>
      <c r="D70" t="s">
        <v>15</v>
      </c>
      <c r="F70" s="27">
        <v>16816.990000000002</v>
      </c>
    </row>
    <row r="71" spans="1:6" x14ac:dyDescent="0.25">
      <c r="A71" s="29">
        <v>45107</v>
      </c>
      <c r="B71" t="s">
        <v>11</v>
      </c>
      <c r="C71">
        <v>593.1</v>
      </c>
      <c r="D71" t="s">
        <v>14</v>
      </c>
      <c r="F71" s="27">
        <v>870.15</v>
      </c>
    </row>
    <row r="72" spans="1:6" x14ac:dyDescent="0.25">
      <c r="A72" s="29">
        <v>45107</v>
      </c>
      <c r="B72" t="s">
        <v>11</v>
      </c>
      <c r="C72">
        <v>593.1</v>
      </c>
      <c r="D72" t="s">
        <v>13</v>
      </c>
      <c r="F72" s="27">
        <v>2898.76</v>
      </c>
    </row>
    <row r="73" spans="1:6" x14ac:dyDescent="0.25">
      <c r="A73" s="29">
        <v>45107</v>
      </c>
      <c r="B73" t="s">
        <v>11</v>
      </c>
      <c r="C73">
        <v>593.1</v>
      </c>
      <c r="D73" t="s">
        <v>12</v>
      </c>
      <c r="F73" s="27">
        <v>951.09</v>
      </c>
    </row>
    <row r="74" spans="1:6" x14ac:dyDescent="0.25">
      <c r="A74" s="29">
        <v>45107</v>
      </c>
      <c r="B74" t="s">
        <v>11</v>
      </c>
      <c r="C74">
        <v>593.1</v>
      </c>
      <c r="D74" t="s">
        <v>15</v>
      </c>
      <c r="F74" s="27">
        <v>4992.92</v>
      </c>
    </row>
    <row r="75" spans="1:6" x14ac:dyDescent="0.25">
      <c r="A75" s="29">
        <v>45107</v>
      </c>
      <c r="B75" t="s">
        <v>11</v>
      </c>
      <c r="C75">
        <v>593.1</v>
      </c>
      <c r="D75" t="s">
        <v>14</v>
      </c>
      <c r="F75" s="27">
        <v>332.62</v>
      </c>
    </row>
    <row r="76" spans="1:6" x14ac:dyDescent="0.25">
      <c r="A76" s="29">
        <v>45107</v>
      </c>
      <c r="B76" t="s">
        <v>11</v>
      </c>
      <c r="C76">
        <v>593.1</v>
      </c>
      <c r="D76" t="s">
        <v>13</v>
      </c>
      <c r="F76" s="27">
        <v>1614.16</v>
      </c>
    </row>
    <row r="77" spans="1:6" x14ac:dyDescent="0.25">
      <c r="A77" s="29">
        <v>45107</v>
      </c>
      <c r="B77" t="s">
        <v>11</v>
      </c>
      <c r="C77">
        <v>593.1</v>
      </c>
      <c r="D77" t="s">
        <v>12</v>
      </c>
      <c r="F77" s="27">
        <v>259.39</v>
      </c>
    </row>
    <row r="78" spans="1:6" x14ac:dyDescent="0.25">
      <c r="A78" s="29">
        <v>45107</v>
      </c>
      <c r="B78" t="s">
        <v>11</v>
      </c>
      <c r="C78">
        <v>593.1</v>
      </c>
      <c r="D78" t="s">
        <v>15</v>
      </c>
      <c r="F78" s="27">
        <v>1262.33</v>
      </c>
    </row>
    <row r="79" spans="1:6" x14ac:dyDescent="0.25">
      <c r="A79" s="29">
        <v>45107</v>
      </c>
      <c r="B79" t="s">
        <v>11</v>
      </c>
      <c r="C79">
        <v>593.1</v>
      </c>
      <c r="D79" t="s">
        <v>14</v>
      </c>
      <c r="F79" s="27">
        <v>147.11000000000001</v>
      </c>
    </row>
    <row r="80" spans="1:6" x14ac:dyDescent="0.25">
      <c r="A80" s="29">
        <v>45107</v>
      </c>
      <c r="B80" t="s">
        <v>11</v>
      </c>
      <c r="C80">
        <v>593.1</v>
      </c>
      <c r="D80" t="s">
        <v>13</v>
      </c>
      <c r="F80" s="27">
        <v>681.11</v>
      </c>
    </row>
    <row r="81" spans="1:6" x14ac:dyDescent="0.25">
      <c r="A81" s="29">
        <v>45107</v>
      </c>
      <c r="B81" t="s">
        <v>11</v>
      </c>
      <c r="C81">
        <v>593.1</v>
      </c>
      <c r="D81" t="s">
        <v>12</v>
      </c>
      <c r="F81" s="27">
        <v>102.42</v>
      </c>
    </row>
    <row r="82" spans="1:6" x14ac:dyDescent="0.25">
      <c r="A82" s="29">
        <v>45107</v>
      </c>
      <c r="B82" t="s">
        <v>11</v>
      </c>
      <c r="C82">
        <v>593.1</v>
      </c>
      <c r="D82" t="s">
        <v>15</v>
      </c>
      <c r="F82" s="27">
        <v>25853.66</v>
      </c>
    </row>
    <row r="83" spans="1:6" x14ac:dyDescent="0.25">
      <c r="A83" s="29">
        <v>45107</v>
      </c>
      <c r="B83" t="s">
        <v>11</v>
      </c>
      <c r="C83">
        <v>593.1</v>
      </c>
      <c r="D83" t="s">
        <v>14</v>
      </c>
      <c r="F83" s="27">
        <v>1696.74</v>
      </c>
    </row>
    <row r="84" spans="1:6" x14ac:dyDescent="0.25">
      <c r="A84" s="29">
        <v>45107</v>
      </c>
      <c r="B84" t="s">
        <v>11</v>
      </c>
      <c r="C84">
        <v>593.1</v>
      </c>
      <c r="D84" t="s">
        <v>13</v>
      </c>
      <c r="F84" s="27">
        <v>7161.92</v>
      </c>
    </row>
    <row r="85" spans="1:6" x14ac:dyDescent="0.25">
      <c r="A85" s="29">
        <v>45107</v>
      </c>
      <c r="B85" t="s">
        <v>11</v>
      </c>
      <c r="C85">
        <v>593.1</v>
      </c>
      <c r="D85" t="s">
        <v>12</v>
      </c>
      <c r="F85" s="27">
        <v>1487.56</v>
      </c>
    </row>
    <row r="86" spans="1:6" x14ac:dyDescent="0.25">
      <c r="A86" s="29">
        <v>45107</v>
      </c>
      <c r="B86" t="s">
        <v>11</v>
      </c>
      <c r="C86">
        <v>593.1</v>
      </c>
      <c r="D86" t="s">
        <v>10</v>
      </c>
      <c r="E86" t="s">
        <v>37</v>
      </c>
      <c r="F86" s="27">
        <v>84.37</v>
      </c>
    </row>
    <row r="87" spans="1:6" x14ac:dyDescent="0.25">
      <c r="A87" s="29">
        <v>45107</v>
      </c>
      <c r="B87" t="s">
        <v>11</v>
      </c>
      <c r="C87">
        <v>593.1</v>
      </c>
      <c r="D87" t="s">
        <v>10</v>
      </c>
      <c r="E87" t="s">
        <v>37</v>
      </c>
      <c r="F87" s="27">
        <v>81.67</v>
      </c>
    </row>
    <row r="88" spans="1:6" x14ac:dyDescent="0.25">
      <c r="A88" s="29">
        <v>45107</v>
      </c>
      <c r="B88" t="s">
        <v>11</v>
      </c>
      <c r="C88">
        <v>593.1</v>
      </c>
      <c r="D88" t="s">
        <v>10</v>
      </c>
      <c r="E88" t="s">
        <v>37</v>
      </c>
      <c r="F88" s="27">
        <v>905.23</v>
      </c>
    </row>
    <row r="89" spans="1:6" x14ac:dyDescent="0.25">
      <c r="A89" s="29">
        <v>45107</v>
      </c>
      <c r="B89" t="s">
        <v>11</v>
      </c>
      <c r="C89">
        <v>593.1</v>
      </c>
      <c r="D89" t="s">
        <v>10</v>
      </c>
      <c r="E89" t="s">
        <v>37</v>
      </c>
      <c r="F89" s="27">
        <v>61.9</v>
      </c>
    </row>
    <row r="90" spans="1:6" x14ac:dyDescent="0.25">
      <c r="A90" s="29">
        <v>45107</v>
      </c>
      <c r="B90" t="s">
        <v>11</v>
      </c>
      <c r="C90">
        <v>593.1</v>
      </c>
      <c r="D90" t="s">
        <v>10</v>
      </c>
      <c r="E90" t="s">
        <v>45</v>
      </c>
      <c r="F90" s="27">
        <v>169.6</v>
      </c>
    </row>
    <row r="91" spans="1:6" x14ac:dyDescent="0.25">
      <c r="A91" s="29">
        <v>45107</v>
      </c>
      <c r="B91" t="s">
        <v>11</v>
      </c>
      <c r="C91">
        <v>593.1</v>
      </c>
      <c r="D91" t="s">
        <v>10</v>
      </c>
      <c r="E91" t="s">
        <v>44</v>
      </c>
      <c r="F91" s="27">
        <v>45.28</v>
      </c>
    </row>
    <row r="92" spans="1:6" x14ac:dyDescent="0.25">
      <c r="A92" s="29">
        <v>45107</v>
      </c>
      <c r="B92" t="s">
        <v>11</v>
      </c>
      <c r="C92">
        <v>593.1</v>
      </c>
      <c r="D92" t="s">
        <v>10</v>
      </c>
      <c r="E92" t="s">
        <v>44</v>
      </c>
      <c r="F92" s="27">
        <v>5.07</v>
      </c>
    </row>
    <row r="93" spans="1:6" x14ac:dyDescent="0.25">
      <c r="A93" s="29">
        <v>45112</v>
      </c>
      <c r="B93" t="s">
        <v>11</v>
      </c>
      <c r="C93">
        <v>593.1</v>
      </c>
      <c r="D93" t="s">
        <v>10</v>
      </c>
      <c r="E93" t="s">
        <v>9</v>
      </c>
      <c r="F93" s="27">
        <v>186.18</v>
      </c>
    </row>
    <row r="94" spans="1:6" x14ac:dyDescent="0.25">
      <c r="A94" s="29">
        <v>45112</v>
      </c>
      <c r="B94" t="s">
        <v>11</v>
      </c>
      <c r="C94">
        <v>593.1</v>
      </c>
      <c r="D94" t="s">
        <v>10</v>
      </c>
      <c r="E94" t="s">
        <v>9</v>
      </c>
      <c r="F94" s="27">
        <v>159.11000000000001</v>
      </c>
    </row>
    <row r="95" spans="1:6" x14ac:dyDescent="0.25">
      <c r="A95" s="29">
        <v>45112</v>
      </c>
      <c r="B95" t="s">
        <v>11</v>
      </c>
      <c r="C95">
        <v>593.1</v>
      </c>
      <c r="D95" t="s">
        <v>10</v>
      </c>
      <c r="E95" t="s">
        <v>9</v>
      </c>
      <c r="F95" s="27">
        <v>9069.27</v>
      </c>
    </row>
    <row r="96" spans="1:6" x14ac:dyDescent="0.25">
      <c r="A96" s="29">
        <v>45113</v>
      </c>
      <c r="B96" t="s">
        <v>11</v>
      </c>
      <c r="C96">
        <v>593.1</v>
      </c>
      <c r="D96" t="s">
        <v>10</v>
      </c>
      <c r="E96" t="s">
        <v>43</v>
      </c>
      <c r="F96" s="27">
        <v>37.090000000000003</v>
      </c>
    </row>
    <row r="97" spans="1:6" x14ac:dyDescent="0.25">
      <c r="A97" s="29">
        <v>45113</v>
      </c>
      <c r="B97" t="s">
        <v>11</v>
      </c>
      <c r="C97">
        <v>593.1</v>
      </c>
      <c r="D97" t="s">
        <v>10</v>
      </c>
      <c r="E97" t="s">
        <v>43</v>
      </c>
      <c r="F97" s="27">
        <v>87.63</v>
      </c>
    </row>
    <row r="98" spans="1:6" x14ac:dyDescent="0.25">
      <c r="A98" s="29">
        <v>45113</v>
      </c>
      <c r="B98" t="s">
        <v>11</v>
      </c>
      <c r="C98">
        <v>593.1</v>
      </c>
      <c r="D98" t="s">
        <v>10</v>
      </c>
      <c r="E98" t="s">
        <v>42</v>
      </c>
      <c r="F98" s="27">
        <v>100.29</v>
      </c>
    </row>
    <row r="99" spans="1:6" x14ac:dyDescent="0.25">
      <c r="A99" s="29">
        <v>45113</v>
      </c>
      <c r="B99" t="s">
        <v>11</v>
      </c>
      <c r="C99">
        <v>593.1</v>
      </c>
      <c r="D99" t="s">
        <v>10</v>
      </c>
      <c r="E99" t="s">
        <v>32</v>
      </c>
      <c r="F99" s="27">
        <v>68.040000000000006</v>
      </c>
    </row>
    <row r="100" spans="1:6" x14ac:dyDescent="0.25">
      <c r="A100" s="29">
        <v>45113</v>
      </c>
      <c r="B100" t="s">
        <v>11</v>
      </c>
      <c r="C100">
        <v>593.1</v>
      </c>
      <c r="D100" t="s">
        <v>10</v>
      </c>
      <c r="E100" t="s">
        <v>20</v>
      </c>
      <c r="F100" s="27">
        <v>47.01</v>
      </c>
    </row>
    <row r="101" spans="1:6" x14ac:dyDescent="0.25">
      <c r="A101" s="29">
        <v>45113</v>
      </c>
      <c r="B101" t="s">
        <v>11</v>
      </c>
      <c r="C101">
        <v>593.1</v>
      </c>
      <c r="D101" t="s">
        <v>10</v>
      </c>
      <c r="E101" t="s">
        <v>20</v>
      </c>
      <c r="F101" s="27">
        <v>1597.59</v>
      </c>
    </row>
    <row r="102" spans="1:6" x14ac:dyDescent="0.25">
      <c r="A102" s="29">
        <v>45113</v>
      </c>
      <c r="B102" t="s">
        <v>11</v>
      </c>
      <c r="C102">
        <v>593.1</v>
      </c>
      <c r="D102" t="s">
        <v>10</v>
      </c>
      <c r="E102" t="s">
        <v>20</v>
      </c>
      <c r="F102" s="27">
        <v>490.27</v>
      </c>
    </row>
    <row r="103" spans="1:6" x14ac:dyDescent="0.25">
      <c r="A103" s="29">
        <v>45113</v>
      </c>
      <c r="B103" t="s">
        <v>11</v>
      </c>
      <c r="C103">
        <v>593.1</v>
      </c>
      <c r="D103" t="s">
        <v>10</v>
      </c>
      <c r="E103" t="s">
        <v>20</v>
      </c>
      <c r="F103" s="27">
        <v>356.15</v>
      </c>
    </row>
    <row r="104" spans="1:6" x14ac:dyDescent="0.25">
      <c r="A104" s="29">
        <v>45113</v>
      </c>
      <c r="B104" t="s">
        <v>11</v>
      </c>
      <c r="C104">
        <v>593.1</v>
      </c>
      <c r="D104" t="s">
        <v>10</v>
      </c>
      <c r="E104" t="s">
        <v>20</v>
      </c>
      <c r="F104" s="27">
        <v>382.6</v>
      </c>
    </row>
    <row r="105" spans="1:6" x14ac:dyDescent="0.25">
      <c r="A105" s="29">
        <v>45113</v>
      </c>
      <c r="B105" t="s">
        <v>11</v>
      </c>
      <c r="C105">
        <v>593.1</v>
      </c>
      <c r="D105" t="s">
        <v>10</v>
      </c>
      <c r="E105" t="s">
        <v>20</v>
      </c>
      <c r="F105" s="27">
        <v>133.01</v>
      </c>
    </row>
    <row r="106" spans="1:6" x14ac:dyDescent="0.25">
      <c r="A106" s="29">
        <v>45113</v>
      </c>
      <c r="B106" t="s">
        <v>11</v>
      </c>
      <c r="C106">
        <v>593.1</v>
      </c>
      <c r="D106" t="s">
        <v>10</v>
      </c>
      <c r="E106" t="s">
        <v>41</v>
      </c>
      <c r="F106" s="27">
        <v>47.97</v>
      </c>
    </row>
    <row r="107" spans="1:6" x14ac:dyDescent="0.25">
      <c r="A107" s="29">
        <v>45113</v>
      </c>
      <c r="B107" t="s">
        <v>11</v>
      </c>
      <c r="C107">
        <v>593.1</v>
      </c>
      <c r="D107" t="s">
        <v>10</v>
      </c>
      <c r="E107" t="s">
        <v>22</v>
      </c>
      <c r="F107" s="27">
        <v>1058.57</v>
      </c>
    </row>
    <row r="108" spans="1:6" x14ac:dyDescent="0.25">
      <c r="A108" s="29">
        <v>45113</v>
      </c>
      <c r="B108" t="s">
        <v>11</v>
      </c>
      <c r="C108">
        <v>593.1</v>
      </c>
      <c r="D108" t="s">
        <v>10</v>
      </c>
      <c r="E108" t="s">
        <v>40</v>
      </c>
      <c r="F108" s="27">
        <v>234.99</v>
      </c>
    </row>
    <row r="109" spans="1:6" x14ac:dyDescent="0.25">
      <c r="A109" s="29">
        <v>45113</v>
      </c>
      <c r="B109" t="s">
        <v>11</v>
      </c>
      <c r="C109">
        <v>593.1</v>
      </c>
      <c r="D109" t="s">
        <v>10</v>
      </c>
      <c r="E109" t="s">
        <v>40</v>
      </c>
      <c r="F109" s="27">
        <v>90.72</v>
      </c>
    </row>
    <row r="110" spans="1:6" x14ac:dyDescent="0.25">
      <c r="A110" s="29">
        <v>45113</v>
      </c>
      <c r="B110" t="s">
        <v>11</v>
      </c>
      <c r="C110">
        <v>593.1</v>
      </c>
      <c r="D110" t="s">
        <v>10</v>
      </c>
      <c r="E110" t="s">
        <v>39</v>
      </c>
      <c r="F110" s="27">
        <v>70.89</v>
      </c>
    </row>
    <row r="111" spans="1:6" x14ac:dyDescent="0.25">
      <c r="A111" s="29">
        <v>45117</v>
      </c>
      <c r="B111" t="s">
        <v>11</v>
      </c>
      <c r="C111">
        <v>593.1</v>
      </c>
      <c r="D111" t="s">
        <v>10</v>
      </c>
      <c r="E111" t="s">
        <v>38</v>
      </c>
      <c r="F111" s="27">
        <v>69.900000000000006</v>
      </c>
    </row>
    <row r="112" spans="1:6" x14ac:dyDescent="0.25">
      <c r="A112" s="29">
        <v>45117</v>
      </c>
      <c r="B112" t="s">
        <v>11</v>
      </c>
      <c r="C112">
        <v>593.1</v>
      </c>
      <c r="D112" t="s">
        <v>10</v>
      </c>
      <c r="E112" t="s">
        <v>38</v>
      </c>
      <c r="F112" s="27">
        <v>69.900000000000006</v>
      </c>
    </row>
    <row r="113" spans="1:6" x14ac:dyDescent="0.25">
      <c r="A113" s="29">
        <v>45117</v>
      </c>
      <c r="B113" t="s">
        <v>11</v>
      </c>
      <c r="C113">
        <v>593.1</v>
      </c>
      <c r="D113" t="s">
        <v>10</v>
      </c>
      <c r="E113" t="s">
        <v>38</v>
      </c>
      <c r="F113" s="27">
        <v>59.32</v>
      </c>
    </row>
    <row r="114" spans="1:6" x14ac:dyDescent="0.25">
      <c r="A114" s="29">
        <v>45117</v>
      </c>
      <c r="B114" t="s">
        <v>11</v>
      </c>
      <c r="C114">
        <v>593.1</v>
      </c>
      <c r="D114" t="s">
        <v>10</v>
      </c>
      <c r="E114" t="s">
        <v>38</v>
      </c>
      <c r="F114" s="27">
        <v>59.32</v>
      </c>
    </row>
    <row r="115" spans="1:6" x14ac:dyDescent="0.25">
      <c r="A115" s="29">
        <v>45117</v>
      </c>
      <c r="B115" t="s">
        <v>11</v>
      </c>
      <c r="C115">
        <v>593.1</v>
      </c>
      <c r="D115" t="s">
        <v>10</v>
      </c>
      <c r="E115" t="s">
        <v>38</v>
      </c>
      <c r="F115" s="27">
        <v>4537.72</v>
      </c>
    </row>
    <row r="116" spans="1:6" x14ac:dyDescent="0.25">
      <c r="A116" s="29">
        <v>45117</v>
      </c>
      <c r="B116" t="s">
        <v>11</v>
      </c>
      <c r="C116">
        <v>593.1</v>
      </c>
      <c r="D116" t="s">
        <v>10</v>
      </c>
      <c r="E116" t="s">
        <v>37</v>
      </c>
      <c r="F116" s="27">
        <v>38.68</v>
      </c>
    </row>
    <row r="117" spans="1:6" x14ac:dyDescent="0.25">
      <c r="A117" s="29">
        <v>45117</v>
      </c>
      <c r="B117" t="s">
        <v>11</v>
      </c>
      <c r="C117">
        <v>593.1</v>
      </c>
      <c r="D117" t="s">
        <v>10</v>
      </c>
      <c r="E117" t="s">
        <v>37</v>
      </c>
      <c r="F117" s="27">
        <v>70.069999999999993</v>
      </c>
    </row>
    <row r="118" spans="1:6" x14ac:dyDescent="0.25">
      <c r="A118" s="29">
        <v>45117</v>
      </c>
      <c r="B118" t="s">
        <v>11</v>
      </c>
      <c r="C118">
        <v>593.1</v>
      </c>
      <c r="D118" t="s">
        <v>10</v>
      </c>
      <c r="E118" t="s">
        <v>37</v>
      </c>
      <c r="F118" s="27">
        <v>57.1</v>
      </c>
    </row>
    <row r="119" spans="1:6" x14ac:dyDescent="0.25">
      <c r="A119" s="29">
        <v>45117</v>
      </c>
      <c r="B119" t="s">
        <v>11</v>
      </c>
      <c r="C119">
        <v>593.1</v>
      </c>
      <c r="D119" t="s">
        <v>10</v>
      </c>
      <c r="E119" t="s">
        <v>37</v>
      </c>
      <c r="F119" s="27">
        <v>29.1</v>
      </c>
    </row>
    <row r="120" spans="1:6" x14ac:dyDescent="0.25">
      <c r="A120" s="29">
        <v>45138</v>
      </c>
      <c r="B120" t="s">
        <v>11</v>
      </c>
      <c r="C120">
        <v>593.1</v>
      </c>
      <c r="D120" t="s">
        <v>26</v>
      </c>
      <c r="F120" s="27">
        <v>959.58</v>
      </c>
    </row>
    <row r="121" spans="1:6" x14ac:dyDescent="0.25">
      <c r="A121" s="29">
        <v>45138</v>
      </c>
      <c r="B121" t="s">
        <v>11</v>
      </c>
      <c r="C121">
        <v>593.1</v>
      </c>
      <c r="D121" t="s">
        <v>26</v>
      </c>
      <c r="F121" s="27">
        <v>-15.02</v>
      </c>
    </row>
    <row r="122" spans="1:6" x14ac:dyDescent="0.25">
      <c r="A122" s="29">
        <v>45138</v>
      </c>
      <c r="B122" t="s">
        <v>11</v>
      </c>
      <c r="C122">
        <v>593.1</v>
      </c>
      <c r="D122" t="s">
        <v>26</v>
      </c>
      <c r="F122" s="27">
        <v>-30.05</v>
      </c>
    </row>
    <row r="123" spans="1:6" x14ac:dyDescent="0.25">
      <c r="A123" s="29">
        <v>45138</v>
      </c>
      <c r="B123" t="s">
        <v>11</v>
      </c>
      <c r="C123">
        <v>593.1</v>
      </c>
      <c r="D123" t="s">
        <v>15</v>
      </c>
      <c r="F123" s="27">
        <v>-58.18</v>
      </c>
    </row>
    <row r="124" spans="1:6" x14ac:dyDescent="0.25">
      <c r="A124" s="29">
        <v>45138</v>
      </c>
      <c r="B124" t="s">
        <v>11</v>
      </c>
      <c r="C124">
        <v>593.1</v>
      </c>
      <c r="D124" t="s">
        <v>15</v>
      </c>
      <c r="F124" s="27">
        <v>-57.22</v>
      </c>
    </row>
    <row r="125" spans="1:6" x14ac:dyDescent="0.25">
      <c r="A125" s="29">
        <v>45138</v>
      </c>
      <c r="B125" t="s">
        <v>11</v>
      </c>
      <c r="C125">
        <v>593.1</v>
      </c>
      <c r="D125" t="s">
        <v>15</v>
      </c>
      <c r="F125" s="27">
        <v>-61.47</v>
      </c>
    </row>
    <row r="126" spans="1:6" x14ac:dyDescent="0.25">
      <c r="A126" s="29">
        <v>45138</v>
      </c>
      <c r="B126" t="s">
        <v>11</v>
      </c>
      <c r="C126">
        <v>593.1</v>
      </c>
      <c r="D126" t="s">
        <v>15</v>
      </c>
      <c r="F126" s="27">
        <v>-116.36</v>
      </c>
    </row>
    <row r="127" spans="1:6" x14ac:dyDescent="0.25">
      <c r="A127" s="29">
        <v>45138</v>
      </c>
      <c r="B127" t="s">
        <v>11</v>
      </c>
      <c r="C127">
        <v>593.1</v>
      </c>
      <c r="D127" t="s">
        <v>15</v>
      </c>
      <c r="F127" s="27">
        <v>-114.44</v>
      </c>
    </row>
    <row r="128" spans="1:6" x14ac:dyDescent="0.25">
      <c r="A128" s="29">
        <v>45138</v>
      </c>
      <c r="B128" t="s">
        <v>11</v>
      </c>
      <c r="C128">
        <v>593.1</v>
      </c>
      <c r="D128" t="s">
        <v>15</v>
      </c>
      <c r="F128" s="27">
        <v>-122.95</v>
      </c>
    </row>
    <row r="129" spans="1:6" x14ac:dyDescent="0.25">
      <c r="A129" s="29">
        <v>45138</v>
      </c>
      <c r="B129" t="s">
        <v>11</v>
      </c>
      <c r="C129">
        <v>593.1</v>
      </c>
      <c r="D129" t="s">
        <v>14</v>
      </c>
      <c r="F129" s="27">
        <v>-49.5</v>
      </c>
    </row>
    <row r="130" spans="1:6" x14ac:dyDescent="0.25">
      <c r="A130" s="29">
        <v>45138</v>
      </c>
      <c r="B130" t="s">
        <v>11</v>
      </c>
      <c r="C130">
        <v>593.1</v>
      </c>
      <c r="D130" t="s">
        <v>13</v>
      </c>
      <c r="F130" s="27">
        <v>-199.72</v>
      </c>
    </row>
    <row r="131" spans="1:6" x14ac:dyDescent="0.25">
      <c r="A131" s="29">
        <v>45138</v>
      </c>
      <c r="B131" t="s">
        <v>11</v>
      </c>
      <c r="C131">
        <v>593.1</v>
      </c>
      <c r="D131" t="s">
        <v>12</v>
      </c>
      <c r="F131" s="27">
        <v>-52.2</v>
      </c>
    </row>
    <row r="132" spans="1:6" x14ac:dyDescent="0.25">
      <c r="A132" s="29">
        <v>45138</v>
      </c>
      <c r="B132" t="s">
        <v>11</v>
      </c>
      <c r="C132">
        <v>593.1</v>
      </c>
      <c r="D132" t="s">
        <v>16</v>
      </c>
      <c r="F132" s="27">
        <v>-5.68</v>
      </c>
    </row>
    <row r="133" spans="1:6" x14ac:dyDescent="0.25">
      <c r="A133" s="29">
        <v>45138</v>
      </c>
      <c r="B133" t="s">
        <v>11</v>
      </c>
      <c r="C133">
        <v>593.1</v>
      </c>
      <c r="D133" t="s">
        <v>13</v>
      </c>
      <c r="F133" s="27">
        <v>25.04</v>
      </c>
    </row>
    <row r="134" spans="1:6" x14ac:dyDescent="0.25">
      <c r="A134" s="29">
        <v>45138</v>
      </c>
      <c r="B134" t="s">
        <v>11</v>
      </c>
      <c r="C134">
        <v>593.1</v>
      </c>
      <c r="D134" t="s">
        <v>16</v>
      </c>
      <c r="F134" s="27">
        <v>17.16</v>
      </c>
    </row>
    <row r="135" spans="1:6" x14ac:dyDescent="0.25">
      <c r="A135" s="29">
        <v>45138</v>
      </c>
      <c r="B135" t="s">
        <v>11</v>
      </c>
      <c r="C135">
        <v>593.1</v>
      </c>
      <c r="D135" t="s">
        <v>13</v>
      </c>
      <c r="F135" s="27">
        <v>19.72</v>
      </c>
    </row>
    <row r="136" spans="1:6" x14ac:dyDescent="0.25">
      <c r="A136" s="29">
        <v>45138</v>
      </c>
      <c r="B136" t="s">
        <v>11</v>
      </c>
      <c r="C136">
        <v>593.1</v>
      </c>
      <c r="D136" t="s">
        <v>16</v>
      </c>
      <c r="F136" s="27">
        <v>11.57</v>
      </c>
    </row>
    <row r="137" spans="1:6" x14ac:dyDescent="0.25">
      <c r="A137" s="29">
        <v>45138</v>
      </c>
      <c r="B137" t="s">
        <v>11</v>
      </c>
      <c r="C137">
        <v>593.1</v>
      </c>
      <c r="D137" t="s">
        <v>13</v>
      </c>
      <c r="F137" s="27">
        <v>345.68</v>
      </c>
    </row>
    <row r="138" spans="1:6" x14ac:dyDescent="0.25">
      <c r="A138" s="29">
        <v>45138</v>
      </c>
      <c r="B138" t="s">
        <v>11</v>
      </c>
      <c r="C138">
        <v>593.1</v>
      </c>
      <c r="D138" t="s">
        <v>16</v>
      </c>
      <c r="F138" s="27">
        <v>104.59</v>
      </c>
    </row>
    <row r="139" spans="1:6" x14ac:dyDescent="0.25">
      <c r="A139" s="29">
        <v>45138</v>
      </c>
      <c r="B139" t="s">
        <v>11</v>
      </c>
      <c r="C139">
        <v>593.1</v>
      </c>
      <c r="D139" t="s">
        <v>13</v>
      </c>
      <c r="F139" s="27">
        <v>18.45</v>
      </c>
    </row>
    <row r="140" spans="1:6" x14ac:dyDescent="0.25">
      <c r="A140" s="29">
        <v>45138</v>
      </c>
      <c r="B140" t="s">
        <v>11</v>
      </c>
      <c r="C140">
        <v>593.1</v>
      </c>
      <c r="D140" t="s">
        <v>16</v>
      </c>
      <c r="F140" s="27">
        <v>12.65</v>
      </c>
    </row>
    <row r="141" spans="1:6" x14ac:dyDescent="0.25">
      <c r="A141" s="29">
        <v>45138</v>
      </c>
      <c r="B141" t="s">
        <v>11</v>
      </c>
      <c r="C141">
        <v>593.1</v>
      </c>
      <c r="D141" t="s">
        <v>13</v>
      </c>
      <c r="F141" s="27">
        <v>77.319999999999993</v>
      </c>
    </row>
    <row r="142" spans="1:6" x14ac:dyDescent="0.25">
      <c r="A142" s="29">
        <v>45138</v>
      </c>
      <c r="B142" t="s">
        <v>11</v>
      </c>
      <c r="C142">
        <v>593.1</v>
      </c>
      <c r="D142" t="s">
        <v>16</v>
      </c>
      <c r="F142" s="27">
        <v>64.61</v>
      </c>
    </row>
    <row r="143" spans="1:6" x14ac:dyDescent="0.25">
      <c r="A143" s="29">
        <v>45138</v>
      </c>
      <c r="B143" t="s">
        <v>11</v>
      </c>
      <c r="C143">
        <v>593.1</v>
      </c>
      <c r="D143" t="s">
        <v>15</v>
      </c>
      <c r="F143" s="27">
        <v>205.55</v>
      </c>
    </row>
    <row r="144" spans="1:6" x14ac:dyDescent="0.25">
      <c r="A144" s="29">
        <v>45138</v>
      </c>
      <c r="B144" t="s">
        <v>11</v>
      </c>
      <c r="C144">
        <v>593.1</v>
      </c>
      <c r="D144" t="s">
        <v>14</v>
      </c>
      <c r="F144" s="27">
        <v>76.8</v>
      </c>
    </row>
    <row r="145" spans="1:6" x14ac:dyDescent="0.25">
      <c r="A145" s="29">
        <v>45138</v>
      </c>
      <c r="B145" t="s">
        <v>11</v>
      </c>
      <c r="C145">
        <v>593.1</v>
      </c>
      <c r="D145" t="s">
        <v>13</v>
      </c>
      <c r="F145" s="27">
        <v>70.84</v>
      </c>
    </row>
    <row r="146" spans="1:6" x14ac:dyDescent="0.25">
      <c r="A146" s="29">
        <v>45138</v>
      </c>
      <c r="B146" t="s">
        <v>11</v>
      </c>
      <c r="C146">
        <v>593.1</v>
      </c>
      <c r="D146" t="s">
        <v>12</v>
      </c>
      <c r="F146" s="27">
        <v>17.079999999999998</v>
      </c>
    </row>
    <row r="147" spans="1:6" x14ac:dyDescent="0.25">
      <c r="A147" s="29">
        <v>45138</v>
      </c>
      <c r="B147" t="s">
        <v>11</v>
      </c>
      <c r="C147">
        <v>593.1</v>
      </c>
      <c r="D147" t="s">
        <v>15</v>
      </c>
      <c r="F147" s="27">
        <v>161.97999999999999</v>
      </c>
    </row>
    <row r="148" spans="1:6" x14ac:dyDescent="0.25">
      <c r="A148" s="29">
        <v>45138</v>
      </c>
      <c r="B148" t="s">
        <v>11</v>
      </c>
      <c r="C148">
        <v>593.1</v>
      </c>
      <c r="D148" t="s">
        <v>14</v>
      </c>
      <c r="F148" s="27">
        <v>28.49</v>
      </c>
    </row>
    <row r="149" spans="1:6" x14ac:dyDescent="0.25">
      <c r="A149" s="29">
        <v>45138</v>
      </c>
      <c r="B149" t="s">
        <v>11</v>
      </c>
      <c r="C149">
        <v>593.1</v>
      </c>
      <c r="D149" t="s">
        <v>13</v>
      </c>
      <c r="F149" s="27">
        <v>89.69</v>
      </c>
    </row>
    <row r="150" spans="1:6" x14ac:dyDescent="0.25">
      <c r="A150" s="29">
        <v>45138</v>
      </c>
      <c r="B150" t="s">
        <v>11</v>
      </c>
      <c r="C150">
        <v>593.1</v>
      </c>
      <c r="D150" t="s">
        <v>12</v>
      </c>
      <c r="F150" s="27">
        <v>17.420000000000002</v>
      </c>
    </row>
    <row r="151" spans="1:6" x14ac:dyDescent="0.25">
      <c r="A151" s="29">
        <v>45138</v>
      </c>
      <c r="B151" t="s">
        <v>11</v>
      </c>
      <c r="C151">
        <v>593.1</v>
      </c>
      <c r="D151" t="s">
        <v>15</v>
      </c>
      <c r="F151" s="27">
        <v>2838.24</v>
      </c>
    </row>
    <row r="152" spans="1:6" x14ac:dyDescent="0.25">
      <c r="A152" s="29">
        <v>45138</v>
      </c>
      <c r="B152" t="s">
        <v>11</v>
      </c>
      <c r="C152">
        <v>593.1</v>
      </c>
      <c r="D152" t="s">
        <v>14</v>
      </c>
      <c r="F152" s="27">
        <v>283.23</v>
      </c>
    </row>
    <row r="153" spans="1:6" x14ac:dyDescent="0.25">
      <c r="A153" s="29">
        <v>45138</v>
      </c>
      <c r="B153" t="s">
        <v>11</v>
      </c>
      <c r="C153">
        <v>593.1</v>
      </c>
      <c r="D153" t="s">
        <v>13</v>
      </c>
      <c r="F153" s="27">
        <v>927.92</v>
      </c>
    </row>
    <row r="154" spans="1:6" x14ac:dyDescent="0.25">
      <c r="A154" s="29">
        <v>45138</v>
      </c>
      <c r="B154" t="s">
        <v>11</v>
      </c>
      <c r="C154">
        <v>593.1</v>
      </c>
      <c r="D154" t="s">
        <v>12</v>
      </c>
      <c r="F154" s="27">
        <v>262.13</v>
      </c>
    </row>
    <row r="155" spans="1:6" x14ac:dyDescent="0.25">
      <c r="A155" s="29">
        <v>45138</v>
      </c>
      <c r="B155" t="s">
        <v>11</v>
      </c>
      <c r="C155">
        <v>593.1</v>
      </c>
      <c r="D155" t="s">
        <v>15</v>
      </c>
      <c r="F155" s="27">
        <v>151.49</v>
      </c>
    </row>
    <row r="156" spans="1:6" x14ac:dyDescent="0.25">
      <c r="A156" s="29">
        <v>45138</v>
      </c>
      <c r="B156" t="s">
        <v>11</v>
      </c>
      <c r="C156">
        <v>593.1</v>
      </c>
      <c r="D156" t="s">
        <v>14</v>
      </c>
      <c r="F156" s="27">
        <v>41.92</v>
      </c>
    </row>
    <row r="157" spans="1:6" x14ac:dyDescent="0.25">
      <c r="A157" s="29">
        <v>45138</v>
      </c>
      <c r="B157" t="s">
        <v>11</v>
      </c>
      <c r="C157">
        <v>593.1</v>
      </c>
      <c r="D157" t="s">
        <v>13</v>
      </c>
      <c r="F157" s="27">
        <v>95.98</v>
      </c>
    </row>
    <row r="158" spans="1:6" x14ac:dyDescent="0.25">
      <c r="A158" s="29">
        <v>45138</v>
      </c>
      <c r="B158" t="s">
        <v>11</v>
      </c>
      <c r="C158">
        <v>593.1</v>
      </c>
      <c r="D158" t="s">
        <v>12</v>
      </c>
      <c r="F158" s="27">
        <v>13.58</v>
      </c>
    </row>
    <row r="159" spans="1:6" x14ac:dyDescent="0.25">
      <c r="A159" s="29">
        <v>45138</v>
      </c>
      <c r="B159" t="s">
        <v>11</v>
      </c>
      <c r="C159">
        <v>593.1</v>
      </c>
      <c r="D159" t="s">
        <v>15</v>
      </c>
      <c r="F159" s="27">
        <v>634.87</v>
      </c>
    </row>
    <row r="160" spans="1:6" x14ac:dyDescent="0.25">
      <c r="A160" s="29">
        <v>45138</v>
      </c>
      <c r="B160" t="s">
        <v>11</v>
      </c>
      <c r="C160">
        <v>593.1</v>
      </c>
      <c r="D160" t="s">
        <v>14</v>
      </c>
      <c r="F160" s="27">
        <v>69.010000000000005</v>
      </c>
    </row>
    <row r="161" spans="1:6" x14ac:dyDescent="0.25">
      <c r="A161" s="29">
        <v>45138</v>
      </c>
      <c r="B161" t="s">
        <v>11</v>
      </c>
      <c r="C161">
        <v>593.1</v>
      </c>
      <c r="D161" t="s">
        <v>13</v>
      </c>
      <c r="F161" s="27">
        <v>257.12</v>
      </c>
    </row>
    <row r="162" spans="1:6" x14ac:dyDescent="0.25">
      <c r="A162" s="29">
        <v>45138</v>
      </c>
      <c r="B162" t="s">
        <v>11</v>
      </c>
      <c r="C162">
        <v>593.1</v>
      </c>
      <c r="D162" t="s">
        <v>12</v>
      </c>
      <c r="F162" s="27">
        <v>48.41</v>
      </c>
    </row>
    <row r="163" spans="1:6" x14ac:dyDescent="0.25">
      <c r="A163" s="29">
        <v>45138</v>
      </c>
      <c r="B163" t="s">
        <v>11</v>
      </c>
      <c r="C163">
        <v>593.1</v>
      </c>
      <c r="D163" t="s">
        <v>36</v>
      </c>
      <c r="F163" s="27">
        <v>-3236.76</v>
      </c>
    </row>
    <row r="164" spans="1:6" x14ac:dyDescent="0.25">
      <c r="A164" s="29">
        <v>45138</v>
      </c>
      <c r="B164" t="s">
        <v>11</v>
      </c>
      <c r="C164">
        <v>593.1</v>
      </c>
      <c r="D164" t="s">
        <v>36</v>
      </c>
      <c r="F164" s="27">
        <v>-1771.84</v>
      </c>
    </row>
    <row r="165" spans="1:6" x14ac:dyDescent="0.25">
      <c r="A165" s="29">
        <v>45149</v>
      </c>
      <c r="B165" t="s">
        <v>11</v>
      </c>
      <c r="C165">
        <v>593.1</v>
      </c>
      <c r="D165" t="s">
        <v>36</v>
      </c>
      <c r="E165" t="s">
        <v>35</v>
      </c>
      <c r="F165" s="27">
        <v>19385.59</v>
      </c>
    </row>
    <row r="166" spans="1:6" x14ac:dyDescent="0.25">
      <c r="A166" s="29">
        <v>45169</v>
      </c>
      <c r="B166" t="s">
        <v>11</v>
      </c>
      <c r="C166">
        <v>593.1</v>
      </c>
      <c r="D166" t="s">
        <v>13</v>
      </c>
      <c r="F166" s="27">
        <v>9.7799999999999994</v>
      </c>
    </row>
    <row r="167" spans="1:6" x14ac:dyDescent="0.25">
      <c r="A167" s="29">
        <v>45169</v>
      </c>
      <c r="B167" t="s">
        <v>11</v>
      </c>
      <c r="C167">
        <v>593.1</v>
      </c>
      <c r="D167" t="s">
        <v>13</v>
      </c>
      <c r="F167" s="27">
        <v>16.02</v>
      </c>
    </row>
    <row r="168" spans="1:6" x14ac:dyDescent="0.25">
      <c r="A168" s="29">
        <v>45169</v>
      </c>
      <c r="B168" t="s">
        <v>11</v>
      </c>
      <c r="C168">
        <v>593.1</v>
      </c>
      <c r="D168" t="s">
        <v>13</v>
      </c>
      <c r="F168" s="27">
        <v>24.62</v>
      </c>
    </row>
    <row r="169" spans="1:6" x14ac:dyDescent="0.25">
      <c r="A169" s="29">
        <v>45169</v>
      </c>
      <c r="B169" t="s">
        <v>11</v>
      </c>
      <c r="C169">
        <v>593.1</v>
      </c>
      <c r="D169" t="s">
        <v>13</v>
      </c>
      <c r="F169" s="27">
        <v>194.18</v>
      </c>
    </row>
    <row r="170" spans="1:6" x14ac:dyDescent="0.25">
      <c r="A170" s="29">
        <v>45169</v>
      </c>
      <c r="B170" t="s">
        <v>11</v>
      </c>
      <c r="C170">
        <v>593.1</v>
      </c>
      <c r="D170" t="s">
        <v>15</v>
      </c>
      <c r="F170" s="27">
        <v>85.74</v>
      </c>
    </row>
    <row r="171" spans="1:6" x14ac:dyDescent="0.25">
      <c r="A171" s="29">
        <v>45169</v>
      </c>
      <c r="B171" t="s">
        <v>11</v>
      </c>
      <c r="C171">
        <v>593.1</v>
      </c>
      <c r="D171" t="s">
        <v>14</v>
      </c>
      <c r="F171" s="27">
        <v>9.4700000000000006</v>
      </c>
    </row>
    <row r="172" spans="1:6" x14ac:dyDescent="0.25">
      <c r="A172" s="29">
        <v>45169</v>
      </c>
      <c r="B172" t="s">
        <v>11</v>
      </c>
      <c r="C172">
        <v>593.1</v>
      </c>
      <c r="D172" t="s">
        <v>13</v>
      </c>
      <c r="F172" s="27">
        <v>28.45</v>
      </c>
    </row>
    <row r="173" spans="1:6" x14ac:dyDescent="0.25">
      <c r="A173" s="29">
        <v>45169</v>
      </c>
      <c r="B173" t="s">
        <v>11</v>
      </c>
      <c r="C173">
        <v>593.1</v>
      </c>
      <c r="D173" t="s">
        <v>12</v>
      </c>
      <c r="F173" s="27">
        <v>6.38</v>
      </c>
    </row>
    <row r="174" spans="1:6" x14ac:dyDescent="0.25">
      <c r="A174" s="29">
        <v>45169</v>
      </c>
      <c r="B174" t="s">
        <v>11</v>
      </c>
      <c r="C174">
        <v>593.1</v>
      </c>
      <c r="D174" t="s">
        <v>15</v>
      </c>
      <c r="F174" s="27">
        <v>140.55000000000001</v>
      </c>
    </row>
    <row r="175" spans="1:6" x14ac:dyDescent="0.25">
      <c r="A175" s="29">
        <v>45169</v>
      </c>
      <c r="B175" t="s">
        <v>11</v>
      </c>
      <c r="C175">
        <v>593.1</v>
      </c>
      <c r="D175" t="s">
        <v>14</v>
      </c>
      <c r="F175" s="27">
        <v>16.190000000000001</v>
      </c>
    </row>
    <row r="176" spans="1:6" x14ac:dyDescent="0.25">
      <c r="A176" s="29">
        <v>45169</v>
      </c>
      <c r="B176" t="s">
        <v>11</v>
      </c>
      <c r="C176">
        <v>593.1</v>
      </c>
      <c r="D176" t="s">
        <v>13</v>
      </c>
      <c r="F176" s="27">
        <v>64.03</v>
      </c>
    </row>
    <row r="177" spans="1:6" x14ac:dyDescent="0.25">
      <c r="A177" s="29">
        <v>45169</v>
      </c>
      <c r="B177" t="s">
        <v>11</v>
      </c>
      <c r="C177">
        <v>593.1</v>
      </c>
      <c r="D177" t="s">
        <v>12</v>
      </c>
      <c r="F177" s="27">
        <v>9.61</v>
      </c>
    </row>
    <row r="178" spans="1:6" x14ac:dyDescent="0.25">
      <c r="A178" s="29">
        <v>45169</v>
      </c>
      <c r="B178" t="s">
        <v>11</v>
      </c>
      <c r="C178">
        <v>593.1</v>
      </c>
      <c r="D178" t="s">
        <v>15</v>
      </c>
      <c r="F178" s="27">
        <v>215.98</v>
      </c>
    </row>
    <row r="179" spans="1:6" x14ac:dyDescent="0.25">
      <c r="A179" s="29">
        <v>45169</v>
      </c>
      <c r="B179" t="s">
        <v>11</v>
      </c>
      <c r="C179">
        <v>593.1</v>
      </c>
      <c r="D179" t="s">
        <v>14</v>
      </c>
      <c r="F179" s="27">
        <v>24.18</v>
      </c>
    </row>
    <row r="180" spans="1:6" x14ac:dyDescent="0.25">
      <c r="A180" s="29">
        <v>45169</v>
      </c>
      <c r="B180" t="s">
        <v>11</v>
      </c>
      <c r="C180">
        <v>593.1</v>
      </c>
      <c r="D180" t="s">
        <v>13</v>
      </c>
      <c r="F180" s="27">
        <v>76.08</v>
      </c>
    </row>
    <row r="181" spans="1:6" x14ac:dyDescent="0.25">
      <c r="A181" s="29">
        <v>45169</v>
      </c>
      <c r="B181" t="s">
        <v>11</v>
      </c>
      <c r="C181">
        <v>593.1</v>
      </c>
      <c r="D181" t="s">
        <v>12</v>
      </c>
      <c r="F181" s="27">
        <v>14.78</v>
      </c>
    </row>
    <row r="182" spans="1:6" x14ac:dyDescent="0.25">
      <c r="A182" s="29">
        <v>45169</v>
      </c>
      <c r="B182" t="s">
        <v>11</v>
      </c>
      <c r="C182">
        <v>593.1</v>
      </c>
      <c r="D182" t="s">
        <v>15</v>
      </c>
      <c r="F182" s="27">
        <v>1703.27</v>
      </c>
    </row>
    <row r="183" spans="1:6" x14ac:dyDescent="0.25">
      <c r="A183" s="29">
        <v>45169</v>
      </c>
      <c r="B183" t="s">
        <v>11</v>
      </c>
      <c r="C183">
        <v>593.1</v>
      </c>
      <c r="D183" t="s">
        <v>14</v>
      </c>
      <c r="F183" s="27">
        <v>131.22999999999999</v>
      </c>
    </row>
    <row r="184" spans="1:6" x14ac:dyDescent="0.25">
      <c r="A184" s="29">
        <v>45169</v>
      </c>
      <c r="B184" t="s">
        <v>11</v>
      </c>
      <c r="C184">
        <v>593.1</v>
      </c>
      <c r="D184" t="s">
        <v>13</v>
      </c>
      <c r="F184" s="27">
        <v>611.48</v>
      </c>
    </row>
    <row r="185" spans="1:6" x14ac:dyDescent="0.25">
      <c r="A185" s="29">
        <v>45169</v>
      </c>
      <c r="B185" t="s">
        <v>11</v>
      </c>
      <c r="C185">
        <v>593.1</v>
      </c>
      <c r="D185" t="s">
        <v>12</v>
      </c>
      <c r="F185" s="27">
        <v>116.58</v>
      </c>
    </row>
    <row r="186" spans="1:6" x14ac:dyDescent="0.25">
      <c r="A186" s="29">
        <v>45199</v>
      </c>
      <c r="B186" t="s">
        <v>11</v>
      </c>
      <c r="C186">
        <v>593.1</v>
      </c>
      <c r="D186" t="s">
        <v>26</v>
      </c>
      <c r="F186" s="27">
        <v>-287.64</v>
      </c>
    </row>
    <row r="187" spans="1:6" x14ac:dyDescent="0.25">
      <c r="A187" s="29">
        <v>45199</v>
      </c>
      <c r="B187" t="s">
        <v>11</v>
      </c>
      <c r="C187">
        <v>593.1</v>
      </c>
      <c r="D187" t="s">
        <v>15</v>
      </c>
      <c r="F187" s="27">
        <v>-444.57</v>
      </c>
    </row>
    <row r="188" spans="1:6" x14ac:dyDescent="0.25">
      <c r="A188" s="29">
        <v>45199</v>
      </c>
      <c r="B188" t="s">
        <v>11</v>
      </c>
      <c r="C188">
        <v>593.1</v>
      </c>
      <c r="D188" t="s">
        <v>14</v>
      </c>
      <c r="F188" s="27">
        <v>-29.18</v>
      </c>
    </row>
    <row r="189" spans="1:6" x14ac:dyDescent="0.25">
      <c r="A189" s="29">
        <v>45199</v>
      </c>
      <c r="B189" t="s">
        <v>11</v>
      </c>
      <c r="C189">
        <v>593.1</v>
      </c>
      <c r="D189" t="s">
        <v>13</v>
      </c>
      <c r="F189" s="27">
        <v>-175.14</v>
      </c>
    </row>
    <row r="190" spans="1:6" x14ac:dyDescent="0.25">
      <c r="A190" s="29">
        <v>45199</v>
      </c>
      <c r="B190" t="s">
        <v>11</v>
      </c>
      <c r="C190">
        <v>593.1</v>
      </c>
      <c r="D190" t="s">
        <v>12</v>
      </c>
      <c r="F190" s="27">
        <v>-25.58</v>
      </c>
    </row>
    <row r="191" spans="1:6" x14ac:dyDescent="0.25">
      <c r="A191" s="29">
        <v>45199</v>
      </c>
      <c r="B191" t="s">
        <v>11</v>
      </c>
      <c r="C191">
        <v>593.1</v>
      </c>
      <c r="D191" t="s">
        <v>16</v>
      </c>
      <c r="F191" s="27">
        <v>-4.4000000000000004</v>
      </c>
    </row>
    <row r="192" spans="1:6" x14ac:dyDescent="0.25">
      <c r="A192" s="29">
        <v>45199</v>
      </c>
      <c r="B192" t="s">
        <v>11</v>
      </c>
      <c r="C192">
        <v>593.1</v>
      </c>
      <c r="D192" t="s">
        <v>26</v>
      </c>
      <c r="F192" s="27">
        <v>-108.54</v>
      </c>
    </row>
    <row r="193" spans="1:6" x14ac:dyDescent="0.25">
      <c r="A193" s="29">
        <v>45199</v>
      </c>
      <c r="B193" t="s">
        <v>11</v>
      </c>
      <c r="C193">
        <v>593.1</v>
      </c>
      <c r="D193" t="s">
        <v>15</v>
      </c>
      <c r="F193" s="27">
        <v>-297.72000000000003</v>
      </c>
    </row>
    <row r="194" spans="1:6" x14ac:dyDescent="0.25">
      <c r="A194" s="29">
        <v>45199</v>
      </c>
      <c r="B194" t="s">
        <v>11</v>
      </c>
      <c r="C194">
        <v>593.1</v>
      </c>
      <c r="D194" t="s">
        <v>14</v>
      </c>
      <c r="F194" s="27">
        <v>-15.4</v>
      </c>
    </row>
    <row r="195" spans="1:6" x14ac:dyDescent="0.25">
      <c r="A195" s="29">
        <v>45199</v>
      </c>
      <c r="B195" t="s">
        <v>11</v>
      </c>
      <c r="C195">
        <v>593.1</v>
      </c>
      <c r="D195" t="s">
        <v>13</v>
      </c>
      <c r="F195" s="27">
        <v>-86.13</v>
      </c>
    </row>
    <row r="196" spans="1:6" x14ac:dyDescent="0.25">
      <c r="A196" s="29">
        <v>45199</v>
      </c>
      <c r="B196" t="s">
        <v>11</v>
      </c>
      <c r="C196">
        <v>593.1</v>
      </c>
      <c r="D196" t="s">
        <v>12</v>
      </c>
      <c r="F196" s="27">
        <v>-16.84</v>
      </c>
    </row>
    <row r="197" spans="1:6" x14ac:dyDescent="0.25">
      <c r="A197" s="29">
        <v>45199</v>
      </c>
      <c r="B197" t="s">
        <v>11</v>
      </c>
      <c r="C197">
        <v>593.1</v>
      </c>
      <c r="D197" t="s">
        <v>16</v>
      </c>
      <c r="F197" s="27">
        <v>-5.64</v>
      </c>
    </row>
    <row r="198" spans="1:6" x14ac:dyDescent="0.25">
      <c r="A198" s="29">
        <v>45199</v>
      </c>
      <c r="B198" t="s">
        <v>11</v>
      </c>
      <c r="C198">
        <v>593.1</v>
      </c>
      <c r="D198" t="s">
        <v>26</v>
      </c>
      <c r="F198" s="27">
        <v>64.86</v>
      </c>
    </row>
    <row r="199" spans="1:6" x14ac:dyDescent="0.25">
      <c r="A199" s="29">
        <v>45199</v>
      </c>
      <c r="B199" t="s">
        <v>11</v>
      </c>
      <c r="C199">
        <v>593.1</v>
      </c>
      <c r="D199" t="s">
        <v>13</v>
      </c>
      <c r="F199" s="27">
        <v>9.5500000000000007</v>
      </c>
    </row>
    <row r="200" spans="1:6" x14ac:dyDescent="0.25">
      <c r="A200" s="29">
        <v>45199</v>
      </c>
      <c r="B200" t="s">
        <v>11</v>
      </c>
      <c r="C200">
        <v>593.1</v>
      </c>
      <c r="D200" t="s">
        <v>16</v>
      </c>
      <c r="F200" s="27">
        <v>3.16</v>
      </c>
    </row>
    <row r="201" spans="1:6" x14ac:dyDescent="0.25">
      <c r="A201" s="29">
        <v>45199</v>
      </c>
      <c r="B201" t="s">
        <v>11</v>
      </c>
      <c r="C201">
        <v>593.1</v>
      </c>
      <c r="D201" t="s">
        <v>13</v>
      </c>
      <c r="F201" s="27">
        <v>288.07</v>
      </c>
    </row>
    <row r="202" spans="1:6" x14ac:dyDescent="0.25">
      <c r="A202" s="29">
        <v>45199</v>
      </c>
      <c r="B202" t="s">
        <v>11</v>
      </c>
      <c r="C202">
        <v>593.1</v>
      </c>
      <c r="D202" t="s">
        <v>16</v>
      </c>
      <c r="F202" s="27">
        <v>111.87</v>
      </c>
    </row>
    <row r="203" spans="1:6" x14ac:dyDescent="0.25">
      <c r="A203" s="29">
        <v>45199</v>
      </c>
      <c r="B203" t="s">
        <v>11</v>
      </c>
      <c r="C203">
        <v>593.1</v>
      </c>
      <c r="D203" t="s">
        <v>15</v>
      </c>
      <c r="F203" s="27">
        <v>74.16</v>
      </c>
    </row>
    <row r="204" spans="1:6" x14ac:dyDescent="0.25">
      <c r="A204" s="29">
        <v>45199</v>
      </c>
      <c r="B204" t="s">
        <v>11</v>
      </c>
      <c r="C204">
        <v>593.1</v>
      </c>
      <c r="D204" t="s">
        <v>14</v>
      </c>
      <c r="F204" s="27">
        <v>8.0299999999999994</v>
      </c>
    </row>
    <row r="205" spans="1:6" x14ac:dyDescent="0.25">
      <c r="A205" s="29">
        <v>45199</v>
      </c>
      <c r="B205" t="s">
        <v>11</v>
      </c>
      <c r="C205">
        <v>593.1</v>
      </c>
      <c r="D205" t="s">
        <v>13</v>
      </c>
      <c r="F205" s="27">
        <v>34.9</v>
      </c>
    </row>
    <row r="206" spans="1:6" x14ac:dyDescent="0.25">
      <c r="A206" s="29">
        <v>45199</v>
      </c>
      <c r="B206" t="s">
        <v>11</v>
      </c>
      <c r="C206">
        <v>593.1</v>
      </c>
      <c r="D206" t="s">
        <v>12</v>
      </c>
      <c r="F206" s="27">
        <v>8.4</v>
      </c>
    </row>
    <row r="207" spans="1:6" x14ac:dyDescent="0.25">
      <c r="A207" s="29">
        <v>45199</v>
      </c>
      <c r="B207" t="s">
        <v>11</v>
      </c>
      <c r="C207">
        <v>593.1</v>
      </c>
      <c r="D207" t="s">
        <v>15</v>
      </c>
      <c r="F207" s="27">
        <v>2237.46</v>
      </c>
    </row>
    <row r="208" spans="1:6" x14ac:dyDescent="0.25">
      <c r="A208" s="29">
        <v>45199</v>
      </c>
      <c r="B208" t="s">
        <v>11</v>
      </c>
      <c r="C208">
        <v>593.1</v>
      </c>
      <c r="D208" t="s">
        <v>14</v>
      </c>
      <c r="F208" s="27">
        <v>284.43</v>
      </c>
    </row>
    <row r="209" spans="1:6" x14ac:dyDescent="0.25">
      <c r="A209" s="29">
        <v>45199</v>
      </c>
      <c r="B209" t="s">
        <v>11</v>
      </c>
      <c r="C209">
        <v>593.1</v>
      </c>
      <c r="D209" t="s">
        <v>13</v>
      </c>
      <c r="F209" s="27">
        <v>908.65</v>
      </c>
    </row>
    <row r="210" spans="1:6" x14ac:dyDescent="0.25">
      <c r="A210" s="29">
        <v>45199</v>
      </c>
      <c r="B210" t="s">
        <v>11</v>
      </c>
      <c r="C210">
        <v>593.1</v>
      </c>
      <c r="D210" t="s">
        <v>12</v>
      </c>
      <c r="F210" s="27">
        <v>255.34</v>
      </c>
    </row>
    <row r="211" spans="1:6" x14ac:dyDescent="0.25">
      <c r="A211" s="29">
        <v>45230</v>
      </c>
      <c r="B211" t="s">
        <v>11</v>
      </c>
      <c r="C211">
        <v>593.1</v>
      </c>
      <c r="D211" t="s">
        <v>26</v>
      </c>
      <c r="F211" s="27">
        <v>-282.47000000000003</v>
      </c>
    </row>
    <row r="212" spans="1:6" x14ac:dyDescent="0.25">
      <c r="A212" s="29">
        <v>45230</v>
      </c>
      <c r="B212" t="s">
        <v>11</v>
      </c>
      <c r="C212">
        <v>593.1</v>
      </c>
      <c r="D212" t="s">
        <v>15</v>
      </c>
      <c r="F212" s="27">
        <v>-436.58</v>
      </c>
    </row>
    <row r="213" spans="1:6" x14ac:dyDescent="0.25">
      <c r="A213" s="29">
        <v>45230</v>
      </c>
      <c r="B213" t="s">
        <v>11</v>
      </c>
      <c r="C213">
        <v>593.1</v>
      </c>
      <c r="D213" t="s">
        <v>14</v>
      </c>
      <c r="F213" s="27">
        <v>-28.65</v>
      </c>
    </row>
    <row r="214" spans="1:6" x14ac:dyDescent="0.25">
      <c r="A214" s="29">
        <v>45230</v>
      </c>
      <c r="B214" t="s">
        <v>11</v>
      </c>
      <c r="C214">
        <v>593.1</v>
      </c>
      <c r="D214" t="s">
        <v>13</v>
      </c>
      <c r="F214" s="27">
        <v>-172</v>
      </c>
    </row>
    <row r="215" spans="1:6" x14ac:dyDescent="0.25">
      <c r="A215" s="29">
        <v>45230</v>
      </c>
      <c r="B215" t="s">
        <v>11</v>
      </c>
      <c r="C215">
        <v>593.1</v>
      </c>
      <c r="D215" t="s">
        <v>12</v>
      </c>
      <c r="F215" s="27">
        <v>-25.12</v>
      </c>
    </row>
    <row r="216" spans="1:6" x14ac:dyDescent="0.25">
      <c r="A216" s="29">
        <v>45230</v>
      </c>
      <c r="B216" t="s">
        <v>11</v>
      </c>
      <c r="C216">
        <v>593.1</v>
      </c>
      <c r="D216" t="s">
        <v>16</v>
      </c>
      <c r="F216" s="27">
        <v>-4.32</v>
      </c>
    </row>
    <row r="217" spans="1:6" x14ac:dyDescent="0.25">
      <c r="A217" s="29">
        <v>45438</v>
      </c>
      <c r="B217" t="s">
        <v>11</v>
      </c>
      <c r="C217">
        <v>593.1</v>
      </c>
      <c r="D217" t="s">
        <v>10</v>
      </c>
      <c r="E217" t="s">
        <v>24</v>
      </c>
      <c r="F217" s="27">
        <v>221.1</v>
      </c>
    </row>
    <row r="218" spans="1:6" x14ac:dyDescent="0.25">
      <c r="A218" s="29">
        <v>45438</v>
      </c>
      <c r="B218" t="s">
        <v>11</v>
      </c>
      <c r="C218">
        <v>593.1</v>
      </c>
      <c r="D218" t="s">
        <v>10</v>
      </c>
      <c r="E218" t="s">
        <v>24</v>
      </c>
      <c r="F218" s="27">
        <v>47.63</v>
      </c>
    </row>
    <row r="219" spans="1:6" x14ac:dyDescent="0.25">
      <c r="A219" s="29">
        <v>45438</v>
      </c>
      <c r="B219" t="s">
        <v>11</v>
      </c>
      <c r="C219">
        <v>593.1</v>
      </c>
      <c r="D219" t="s">
        <v>10</v>
      </c>
      <c r="E219" t="s">
        <v>24</v>
      </c>
      <c r="F219" s="27">
        <v>9.2799999999999994</v>
      </c>
    </row>
    <row r="220" spans="1:6" x14ac:dyDescent="0.25">
      <c r="A220" s="29">
        <v>45439</v>
      </c>
      <c r="B220" t="s">
        <v>11</v>
      </c>
      <c r="C220">
        <v>593.1</v>
      </c>
      <c r="D220" t="s">
        <v>34</v>
      </c>
      <c r="E220" t="s">
        <v>33</v>
      </c>
      <c r="F220" s="27">
        <v>208.61</v>
      </c>
    </row>
    <row r="221" spans="1:6" x14ac:dyDescent="0.25">
      <c r="A221" s="29">
        <v>45440</v>
      </c>
      <c r="B221" t="s">
        <v>11</v>
      </c>
      <c r="C221">
        <v>593.1</v>
      </c>
      <c r="D221" t="s">
        <v>10</v>
      </c>
      <c r="E221" t="s">
        <v>24</v>
      </c>
      <c r="F221" s="27">
        <v>50.67</v>
      </c>
    </row>
    <row r="222" spans="1:6" x14ac:dyDescent="0.25">
      <c r="A222" s="29">
        <v>45440</v>
      </c>
      <c r="B222" t="s">
        <v>11</v>
      </c>
      <c r="C222">
        <v>593.1</v>
      </c>
      <c r="D222" t="s">
        <v>10</v>
      </c>
      <c r="E222" t="s">
        <v>24</v>
      </c>
      <c r="F222" s="27">
        <v>101.01</v>
      </c>
    </row>
    <row r="223" spans="1:6" x14ac:dyDescent="0.25">
      <c r="A223" s="29">
        <v>45440</v>
      </c>
      <c r="B223" t="s">
        <v>11</v>
      </c>
      <c r="C223">
        <v>593.1</v>
      </c>
      <c r="D223" t="s">
        <v>10</v>
      </c>
      <c r="E223" t="s">
        <v>24</v>
      </c>
      <c r="F223" s="27">
        <v>362.52</v>
      </c>
    </row>
    <row r="224" spans="1:6" x14ac:dyDescent="0.25">
      <c r="A224" s="29">
        <v>45440</v>
      </c>
      <c r="B224" t="s">
        <v>11</v>
      </c>
      <c r="C224">
        <v>593.1</v>
      </c>
      <c r="D224" t="s">
        <v>10</v>
      </c>
      <c r="E224" t="s">
        <v>32</v>
      </c>
      <c r="F224" s="27">
        <v>109.81</v>
      </c>
    </row>
    <row r="225" spans="1:6" x14ac:dyDescent="0.25">
      <c r="A225" s="29">
        <v>45440</v>
      </c>
      <c r="B225" t="s">
        <v>11</v>
      </c>
      <c r="C225">
        <v>593.1</v>
      </c>
      <c r="D225" t="s">
        <v>10</v>
      </c>
      <c r="E225" t="s">
        <v>32</v>
      </c>
      <c r="F225" s="27">
        <v>30.7</v>
      </c>
    </row>
    <row r="226" spans="1:6" x14ac:dyDescent="0.25">
      <c r="A226" s="29">
        <v>45440</v>
      </c>
      <c r="B226" t="s">
        <v>11</v>
      </c>
      <c r="C226">
        <v>593.1</v>
      </c>
      <c r="D226" t="s">
        <v>10</v>
      </c>
      <c r="E226" t="s">
        <v>28</v>
      </c>
      <c r="F226" s="27">
        <v>2641.29</v>
      </c>
    </row>
    <row r="227" spans="1:6" x14ac:dyDescent="0.25">
      <c r="A227" s="29">
        <v>45441</v>
      </c>
      <c r="B227" t="s">
        <v>11</v>
      </c>
      <c r="C227">
        <v>593.1</v>
      </c>
      <c r="D227" t="s">
        <v>10</v>
      </c>
      <c r="E227" t="s">
        <v>31</v>
      </c>
      <c r="F227" s="27">
        <v>78.319999999999993</v>
      </c>
    </row>
    <row r="228" spans="1:6" x14ac:dyDescent="0.25">
      <c r="A228" s="29">
        <v>45441</v>
      </c>
      <c r="B228" t="s">
        <v>11</v>
      </c>
      <c r="C228">
        <v>593.1</v>
      </c>
      <c r="D228" t="s">
        <v>10</v>
      </c>
      <c r="E228" t="s">
        <v>31</v>
      </c>
      <c r="F228" s="27">
        <v>31.78</v>
      </c>
    </row>
    <row r="229" spans="1:6" x14ac:dyDescent="0.25">
      <c r="A229" s="29">
        <v>45442</v>
      </c>
      <c r="B229" t="s">
        <v>11</v>
      </c>
      <c r="C229">
        <v>593.1</v>
      </c>
      <c r="D229" t="s">
        <v>10</v>
      </c>
      <c r="E229" t="s">
        <v>30</v>
      </c>
      <c r="F229" s="27">
        <v>20.47</v>
      </c>
    </row>
    <row r="230" spans="1:6" x14ac:dyDescent="0.25">
      <c r="A230" s="29">
        <v>45442</v>
      </c>
      <c r="B230" t="s">
        <v>11</v>
      </c>
      <c r="C230">
        <v>593.1</v>
      </c>
      <c r="D230" t="s">
        <v>10</v>
      </c>
      <c r="E230" t="s">
        <v>29</v>
      </c>
      <c r="F230" s="27">
        <v>18.18</v>
      </c>
    </row>
    <row r="231" spans="1:6" x14ac:dyDescent="0.25">
      <c r="A231" s="29">
        <v>45442</v>
      </c>
      <c r="B231" t="s">
        <v>11</v>
      </c>
      <c r="C231">
        <v>593.1</v>
      </c>
      <c r="D231" t="s">
        <v>10</v>
      </c>
      <c r="E231" t="s">
        <v>28</v>
      </c>
      <c r="F231" s="27">
        <v>3100.08</v>
      </c>
    </row>
    <row r="232" spans="1:6" x14ac:dyDescent="0.25">
      <c r="A232" s="29">
        <v>45443</v>
      </c>
      <c r="B232" t="s">
        <v>11</v>
      </c>
      <c r="C232">
        <v>593.1</v>
      </c>
      <c r="D232" t="s">
        <v>27</v>
      </c>
      <c r="F232" s="27">
        <v>2719.83</v>
      </c>
    </row>
    <row r="233" spans="1:6" x14ac:dyDescent="0.25">
      <c r="A233" s="29">
        <v>45443</v>
      </c>
      <c r="B233" t="s">
        <v>11</v>
      </c>
      <c r="C233">
        <v>593.1</v>
      </c>
      <c r="D233" t="s">
        <v>26</v>
      </c>
      <c r="F233" s="27">
        <v>1431.82</v>
      </c>
    </row>
    <row r="234" spans="1:6" x14ac:dyDescent="0.25">
      <c r="A234" s="29">
        <v>45443</v>
      </c>
      <c r="B234" t="s">
        <v>11</v>
      </c>
      <c r="C234">
        <v>593.1</v>
      </c>
      <c r="D234" t="s">
        <v>26</v>
      </c>
      <c r="F234" s="27">
        <v>412.27</v>
      </c>
    </row>
    <row r="235" spans="1:6" x14ac:dyDescent="0.25">
      <c r="A235" s="29">
        <v>45443</v>
      </c>
      <c r="B235" t="s">
        <v>11</v>
      </c>
      <c r="C235">
        <v>593.1</v>
      </c>
      <c r="D235" t="s">
        <v>26</v>
      </c>
      <c r="F235" s="27">
        <v>482.43</v>
      </c>
    </row>
    <row r="236" spans="1:6" x14ac:dyDescent="0.25">
      <c r="A236" s="29">
        <v>45443</v>
      </c>
      <c r="B236" t="s">
        <v>11</v>
      </c>
      <c r="C236">
        <v>593.1</v>
      </c>
      <c r="D236" t="s">
        <v>26</v>
      </c>
      <c r="F236" s="27">
        <v>836.47</v>
      </c>
    </row>
    <row r="237" spans="1:6" x14ac:dyDescent="0.25">
      <c r="A237" s="29">
        <v>45443</v>
      </c>
      <c r="B237" t="s">
        <v>11</v>
      </c>
      <c r="C237">
        <v>593.1</v>
      </c>
      <c r="D237" t="s">
        <v>26</v>
      </c>
      <c r="F237" s="27">
        <v>4668.68</v>
      </c>
    </row>
    <row r="238" spans="1:6" x14ac:dyDescent="0.25">
      <c r="A238" s="29">
        <v>45443</v>
      </c>
      <c r="B238" t="s">
        <v>11</v>
      </c>
      <c r="C238">
        <v>593.1</v>
      </c>
      <c r="D238" t="s">
        <v>10</v>
      </c>
      <c r="E238" t="s">
        <v>25</v>
      </c>
      <c r="F238" s="27">
        <v>124.68</v>
      </c>
    </row>
    <row r="239" spans="1:6" x14ac:dyDescent="0.25">
      <c r="A239" s="29">
        <v>45443</v>
      </c>
      <c r="B239" t="s">
        <v>11</v>
      </c>
      <c r="C239">
        <v>593.1</v>
      </c>
      <c r="D239" t="s">
        <v>10</v>
      </c>
      <c r="E239" t="s">
        <v>25</v>
      </c>
      <c r="F239" s="27">
        <v>141.53</v>
      </c>
    </row>
    <row r="240" spans="1:6" x14ac:dyDescent="0.25">
      <c r="A240" s="29">
        <v>45443</v>
      </c>
      <c r="B240" t="s">
        <v>11</v>
      </c>
      <c r="C240">
        <v>593.1</v>
      </c>
      <c r="D240" t="s">
        <v>10</v>
      </c>
      <c r="E240" t="s">
        <v>24</v>
      </c>
      <c r="F240" s="27">
        <v>36.64</v>
      </c>
    </row>
    <row r="241" spans="1:6" x14ac:dyDescent="0.25">
      <c r="A241" s="29">
        <v>45443</v>
      </c>
      <c r="B241" t="s">
        <v>11</v>
      </c>
      <c r="C241">
        <v>593.1</v>
      </c>
      <c r="D241" t="s">
        <v>10</v>
      </c>
      <c r="E241" t="s">
        <v>23</v>
      </c>
      <c r="F241" s="27">
        <v>193.99</v>
      </c>
    </row>
    <row r="242" spans="1:6" x14ac:dyDescent="0.25">
      <c r="A242" s="29">
        <v>45443</v>
      </c>
      <c r="B242" t="s">
        <v>11</v>
      </c>
      <c r="C242">
        <v>593.1</v>
      </c>
      <c r="D242" t="s">
        <v>10</v>
      </c>
      <c r="E242" t="s">
        <v>22</v>
      </c>
      <c r="F242" s="27">
        <v>5840.2</v>
      </c>
    </row>
    <row r="243" spans="1:6" x14ac:dyDescent="0.25">
      <c r="A243" s="29">
        <v>45443</v>
      </c>
      <c r="B243" t="s">
        <v>11</v>
      </c>
      <c r="C243">
        <v>593.1</v>
      </c>
      <c r="D243" t="s">
        <v>10</v>
      </c>
      <c r="E243" t="s">
        <v>22</v>
      </c>
      <c r="F243" s="27">
        <v>33.880000000000003</v>
      </c>
    </row>
    <row r="244" spans="1:6" x14ac:dyDescent="0.25">
      <c r="A244" s="29">
        <v>45443</v>
      </c>
      <c r="B244" t="s">
        <v>11</v>
      </c>
      <c r="C244">
        <v>593.1</v>
      </c>
      <c r="D244" t="s">
        <v>10</v>
      </c>
      <c r="E244" t="s">
        <v>21</v>
      </c>
      <c r="F244" s="27">
        <v>166</v>
      </c>
    </row>
    <row r="245" spans="1:6" x14ac:dyDescent="0.25">
      <c r="A245" s="29">
        <v>45443</v>
      </c>
      <c r="B245" t="s">
        <v>11</v>
      </c>
      <c r="C245">
        <v>593.1</v>
      </c>
      <c r="D245" t="s">
        <v>10</v>
      </c>
      <c r="E245" t="s">
        <v>20</v>
      </c>
      <c r="F245" s="27">
        <v>4400.7299999999996</v>
      </c>
    </row>
    <row r="246" spans="1:6" x14ac:dyDescent="0.25">
      <c r="A246" s="29">
        <v>45443</v>
      </c>
      <c r="B246" t="s">
        <v>11</v>
      </c>
      <c r="C246">
        <v>593.1</v>
      </c>
      <c r="D246" t="s">
        <v>10</v>
      </c>
      <c r="E246" t="s">
        <v>20</v>
      </c>
      <c r="F246" s="27">
        <v>45.99</v>
      </c>
    </row>
    <row r="247" spans="1:6" x14ac:dyDescent="0.25">
      <c r="A247" s="29">
        <v>45443</v>
      </c>
      <c r="B247" t="s">
        <v>11</v>
      </c>
      <c r="C247">
        <v>593.1</v>
      </c>
      <c r="D247" t="s">
        <v>13</v>
      </c>
      <c r="F247" s="27">
        <v>241.2</v>
      </c>
    </row>
    <row r="248" spans="1:6" x14ac:dyDescent="0.25">
      <c r="A248" s="29">
        <v>45443</v>
      </c>
      <c r="B248" t="s">
        <v>11</v>
      </c>
      <c r="C248">
        <v>593.1</v>
      </c>
      <c r="D248" t="s">
        <v>16</v>
      </c>
      <c r="F248" s="27">
        <v>192.66</v>
      </c>
    </row>
    <row r="249" spans="1:6" x14ac:dyDescent="0.25">
      <c r="A249" s="29">
        <v>45443</v>
      </c>
      <c r="B249" t="s">
        <v>11</v>
      </c>
      <c r="C249">
        <v>593.1</v>
      </c>
      <c r="D249" t="s">
        <v>13</v>
      </c>
      <c r="F249" s="27">
        <v>250.55</v>
      </c>
    </row>
    <row r="250" spans="1:6" x14ac:dyDescent="0.25">
      <c r="A250" s="29">
        <v>45443</v>
      </c>
      <c r="B250" t="s">
        <v>11</v>
      </c>
      <c r="C250">
        <v>593.1</v>
      </c>
      <c r="D250" t="s">
        <v>16</v>
      </c>
      <c r="F250" s="27">
        <v>163.49</v>
      </c>
    </row>
    <row r="251" spans="1:6" x14ac:dyDescent="0.25">
      <c r="A251" s="29">
        <v>45443</v>
      </c>
      <c r="B251" t="s">
        <v>11</v>
      </c>
      <c r="C251">
        <v>593.1</v>
      </c>
      <c r="D251" t="s">
        <v>13</v>
      </c>
      <c r="F251" s="27">
        <v>194.89</v>
      </c>
    </row>
    <row r="252" spans="1:6" x14ac:dyDescent="0.25">
      <c r="A252" s="29">
        <v>45443</v>
      </c>
      <c r="B252" t="s">
        <v>11</v>
      </c>
      <c r="C252">
        <v>593.1</v>
      </c>
      <c r="D252" t="s">
        <v>16</v>
      </c>
      <c r="F252" s="27">
        <v>176.31</v>
      </c>
    </row>
    <row r="253" spans="1:6" x14ac:dyDescent="0.25">
      <c r="A253" s="29">
        <v>45443</v>
      </c>
      <c r="B253" t="s">
        <v>11</v>
      </c>
      <c r="C253">
        <v>593.1</v>
      </c>
      <c r="D253" t="s">
        <v>13</v>
      </c>
      <c r="F253" s="27">
        <v>129.69</v>
      </c>
    </row>
    <row r="254" spans="1:6" x14ac:dyDescent="0.25">
      <c r="A254" s="29">
        <v>45443</v>
      </c>
      <c r="B254" t="s">
        <v>11</v>
      </c>
      <c r="C254">
        <v>593.1</v>
      </c>
      <c r="D254" t="s">
        <v>16</v>
      </c>
      <c r="F254" s="27">
        <v>111.42</v>
      </c>
    </row>
    <row r="255" spans="1:6" x14ac:dyDescent="0.25">
      <c r="A255" s="29">
        <v>45443</v>
      </c>
      <c r="B255" t="s">
        <v>11</v>
      </c>
      <c r="C255">
        <v>593.1</v>
      </c>
      <c r="D255" t="s">
        <v>13</v>
      </c>
      <c r="F255" s="27">
        <v>290.45</v>
      </c>
    </row>
    <row r="256" spans="1:6" x14ac:dyDescent="0.25">
      <c r="A256" s="29">
        <v>45443</v>
      </c>
      <c r="B256" t="s">
        <v>11</v>
      </c>
      <c r="C256">
        <v>593.1</v>
      </c>
      <c r="D256" t="s">
        <v>16</v>
      </c>
      <c r="F256" s="27">
        <v>129.72999999999999</v>
      </c>
    </row>
    <row r="257" spans="1:6" x14ac:dyDescent="0.25">
      <c r="A257" s="29">
        <v>45443</v>
      </c>
      <c r="B257" t="s">
        <v>11</v>
      </c>
      <c r="C257">
        <v>593.1</v>
      </c>
      <c r="D257" t="s">
        <v>13</v>
      </c>
      <c r="F257" s="27">
        <v>350.82</v>
      </c>
    </row>
    <row r="258" spans="1:6" x14ac:dyDescent="0.25">
      <c r="A258" s="29">
        <v>45443</v>
      </c>
      <c r="B258" t="s">
        <v>11</v>
      </c>
      <c r="C258">
        <v>593.1</v>
      </c>
      <c r="D258" t="s">
        <v>16</v>
      </c>
      <c r="F258" s="27">
        <v>201.95</v>
      </c>
    </row>
    <row r="259" spans="1:6" x14ac:dyDescent="0.25">
      <c r="A259" s="29">
        <v>45443</v>
      </c>
      <c r="B259" t="s">
        <v>11</v>
      </c>
      <c r="C259">
        <v>593.1</v>
      </c>
      <c r="D259" t="s">
        <v>13</v>
      </c>
      <c r="F259" s="27">
        <v>752.61</v>
      </c>
    </row>
    <row r="260" spans="1:6" x14ac:dyDescent="0.25">
      <c r="A260" s="29">
        <v>45443</v>
      </c>
      <c r="B260" t="s">
        <v>11</v>
      </c>
      <c r="C260">
        <v>593.1</v>
      </c>
      <c r="D260" t="s">
        <v>16</v>
      </c>
      <c r="F260" s="27">
        <v>563.08000000000004</v>
      </c>
    </row>
    <row r="261" spans="1:6" x14ac:dyDescent="0.25">
      <c r="A261" s="29">
        <v>45443</v>
      </c>
      <c r="B261" t="s">
        <v>11</v>
      </c>
      <c r="C261">
        <v>593.1</v>
      </c>
      <c r="D261" t="s">
        <v>13</v>
      </c>
      <c r="F261" s="27">
        <v>162.83000000000001</v>
      </c>
    </row>
    <row r="262" spans="1:6" x14ac:dyDescent="0.25">
      <c r="A262" s="29">
        <v>45443</v>
      </c>
      <c r="B262" t="s">
        <v>11</v>
      </c>
      <c r="C262">
        <v>593.1</v>
      </c>
      <c r="D262" t="s">
        <v>16</v>
      </c>
      <c r="F262" s="27">
        <v>119.77</v>
      </c>
    </row>
    <row r="263" spans="1:6" x14ac:dyDescent="0.25">
      <c r="A263" s="29">
        <v>45443</v>
      </c>
      <c r="B263" t="s">
        <v>11</v>
      </c>
      <c r="C263">
        <v>593.1</v>
      </c>
      <c r="D263" t="s">
        <v>13</v>
      </c>
      <c r="F263" s="27">
        <v>357.92</v>
      </c>
    </row>
    <row r="264" spans="1:6" x14ac:dyDescent="0.25">
      <c r="A264" s="29">
        <v>45443</v>
      </c>
      <c r="B264" t="s">
        <v>11</v>
      </c>
      <c r="C264">
        <v>593.1</v>
      </c>
      <c r="D264" t="s">
        <v>16</v>
      </c>
      <c r="F264" s="27">
        <v>221.2</v>
      </c>
    </row>
    <row r="265" spans="1:6" x14ac:dyDescent="0.25">
      <c r="A265" s="29">
        <v>45443</v>
      </c>
      <c r="B265" t="s">
        <v>11</v>
      </c>
      <c r="C265">
        <v>593.1</v>
      </c>
      <c r="D265" t="s">
        <v>13</v>
      </c>
      <c r="F265" s="27">
        <v>555.78</v>
      </c>
    </row>
    <row r="266" spans="1:6" x14ac:dyDescent="0.25">
      <c r="A266" s="29">
        <v>45443</v>
      </c>
      <c r="B266" t="s">
        <v>11</v>
      </c>
      <c r="C266">
        <v>593.1</v>
      </c>
      <c r="D266" t="s">
        <v>16</v>
      </c>
      <c r="F266" s="27">
        <v>461.89</v>
      </c>
    </row>
    <row r="267" spans="1:6" x14ac:dyDescent="0.25">
      <c r="A267" s="29">
        <v>45443</v>
      </c>
      <c r="B267" t="s">
        <v>11</v>
      </c>
      <c r="C267">
        <v>593.1</v>
      </c>
      <c r="D267" t="s">
        <v>13</v>
      </c>
      <c r="F267" s="27">
        <v>41.97</v>
      </c>
    </row>
    <row r="268" spans="1:6" x14ac:dyDescent="0.25">
      <c r="A268" s="29">
        <v>45443</v>
      </c>
      <c r="B268" t="s">
        <v>11</v>
      </c>
      <c r="C268">
        <v>593.1</v>
      </c>
      <c r="D268" t="s">
        <v>13</v>
      </c>
      <c r="F268" s="27">
        <v>161.84</v>
      </c>
    </row>
    <row r="269" spans="1:6" x14ac:dyDescent="0.25">
      <c r="A269" s="29">
        <v>45443</v>
      </c>
      <c r="B269" t="s">
        <v>11</v>
      </c>
      <c r="C269">
        <v>593.1</v>
      </c>
      <c r="D269" t="s">
        <v>16</v>
      </c>
      <c r="F269" s="27">
        <v>110.94</v>
      </c>
    </row>
    <row r="270" spans="1:6" x14ac:dyDescent="0.25">
      <c r="A270" s="29">
        <v>45443</v>
      </c>
      <c r="B270" t="s">
        <v>11</v>
      </c>
      <c r="C270">
        <v>593.1</v>
      </c>
      <c r="D270" t="s">
        <v>13</v>
      </c>
      <c r="F270" s="27">
        <v>-173</v>
      </c>
    </row>
    <row r="271" spans="1:6" x14ac:dyDescent="0.25">
      <c r="A271" s="29">
        <v>45443</v>
      </c>
      <c r="B271" t="s">
        <v>11</v>
      </c>
      <c r="C271">
        <v>593.1</v>
      </c>
      <c r="D271" t="s">
        <v>16</v>
      </c>
      <c r="F271" s="27">
        <v>-192.66</v>
      </c>
    </row>
    <row r="272" spans="1:6" x14ac:dyDescent="0.25">
      <c r="A272" s="29">
        <v>45443</v>
      </c>
      <c r="B272" t="s">
        <v>11</v>
      </c>
      <c r="C272">
        <v>593.1</v>
      </c>
      <c r="D272" t="s">
        <v>13</v>
      </c>
      <c r="F272" s="27">
        <v>-179.72</v>
      </c>
    </row>
    <row r="273" spans="1:6" x14ac:dyDescent="0.25">
      <c r="A273" s="29">
        <v>45443</v>
      </c>
      <c r="B273" t="s">
        <v>11</v>
      </c>
      <c r="C273">
        <v>593.1</v>
      </c>
      <c r="D273" t="s">
        <v>16</v>
      </c>
      <c r="F273" s="27">
        <v>-163.49</v>
      </c>
    </row>
    <row r="274" spans="1:6" x14ac:dyDescent="0.25">
      <c r="A274" s="29">
        <v>45443</v>
      </c>
      <c r="B274" t="s">
        <v>11</v>
      </c>
      <c r="C274">
        <v>593.1</v>
      </c>
      <c r="D274" t="s">
        <v>13</v>
      </c>
      <c r="F274" s="27">
        <v>-139.79</v>
      </c>
    </row>
    <row r="275" spans="1:6" x14ac:dyDescent="0.25">
      <c r="A275" s="29">
        <v>45443</v>
      </c>
      <c r="B275" t="s">
        <v>11</v>
      </c>
      <c r="C275">
        <v>593.1</v>
      </c>
      <c r="D275" t="s">
        <v>16</v>
      </c>
      <c r="F275" s="27">
        <v>-176.31</v>
      </c>
    </row>
    <row r="276" spans="1:6" x14ac:dyDescent="0.25">
      <c r="A276" s="29">
        <v>45443</v>
      </c>
      <c r="B276" t="s">
        <v>11</v>
      </c>
      <c r="C276">
        <v>593.1</v>
      </c>
      <c r="D276" t="s">
        <v>13</v>
      </c>
      <c r="F276" s="27">
        <v>-93.02</v>
      </c>
    </row>
    <row r="277" spans="1:6" x14ac:dyDescent="0.25">
      <c r="A277" s="29">
        <v>45443</v>
      </c>
      <c r="B277" t="s">
        <v>11</v>
      </c>
      <c r="C277">
        <v>593.1</v>
      </c>
      <c r="D277" t="s">
        <v>16</v>
      </c>
      <c r="F277" s="27">
        <v>-111.42</v>
      </c>
    </row>
    <row r="278" spans="1:6" x14ac:dyDescent="0.25">
      <c r="A278" s="29">
        <v>45443</v>
      </c>
      <c r="B278" t="s">
        <v>11</v>
      </c>
      <c r="C278">
        <v>593.1</v>
      </c>
      <c r="D278" t="s">
        <v>13</v>
      </c>
      <c r="F278" s="27">
        <v>-208.33</v>
      </c>
    </row>
    <row r="279" spans="1:6" x14ac:dyDescent="0.25">
      <c r="A279" s="29">
        <v>45443</v>
      </c>
      <c r="B279" t="s">
        <v>11</v>
      </c>
      <c r="C279">
        <v>593.1</v>
      </c>
      <c r="D279" t="s">
        <v>16</v>
      </c>
      <c r="F279" s="27">
        <v>-129.72999999999999</v>
      </c>
    </row>
    <row r="280" spans="1:6" x14ac:dyDescent="0.25">
      <c r="A280" s="29">
        <v>45443</v>
      </c>
      <c r="B280" t="s">
        <v>11</v>
      </c>
      <c r="C280">
        <v>593.1</v>
      </c>
      <c r="D280" t="s">
        <v>13</v>
      </c>
      <c r="F280" s="27">
        <v>-251.64</v>
      </c>
    </row>
    <row r="281" spans="1:6" x14ac:dyDescent="0.25">
      <c r="A281" s="29">
        <v>45443</v>
      </c>
      <c r="B281" t="s">
        <v>11</v>
      </c>
      <c r="C281">
        <v>593.1</v>
      </c>
      <c r="D281" t="s">
        <v>16</v>
      </c>
      <c r="F281" s="27">
        <v>-201.95</v>
      </c>
    </row>
    <row r="282" spans="1:6" x14ac:dyDescent="0.25">
      <c r="A282" s="29">
        <v>45443</v>
      </c>
      <c r="B282" t="s">
        <v>11</v>
      </c>
      <c r="C282">
        <v>593.1</v>
      </c>
      <c r="D282" t="s">
        <v>13</v>
      </c>
      <c r="F282" s="27">
        <v>-539.82000000000005</v>
      </c>
    </row>
    <row r="283" spans="1:6" x14ac:dyDescent="0.25">
      <c r="A283" s="29">
        <v>45443</v>
      </c>
      <c r="B283" t="s">
        <v>11</v>
      </c>
      <c r="C283">
        <v>593.1</v>
      </c>
      <c r="D283" t="s">
        <v>16</v>
      </c>
      <c r="F283" s="27">
        <v>-563.08000000000004</v>
      </c>
    </row>
    <row r="284" spans="1:6" x14ac:dyDescent="0.25">
      <c r="A284" s="29">
        <v>45443</v>
      </c>
      <c r="B284" t="s">
        <v>11</v>
      </c>
      <c r="C284">
        <v>593.1</v>
      </c>
      <c r="D284" t="s">
        <v>13</v>
      </c>
      <c r="F284" s="27">
        <v>-116.79</v>
      </c>
    </row>
    <row r="285" spans="1:6" x14ac:dyDescent="0.25">
      <c r="A285" s="29">
        <v>45443</v>
      </c>
      <c r="B285" t="s">
        <v>11</v>
      </c>
      <c r="C285">
        <v>593.1</v>
      </c>
      <c r="D285" t="s">
        <v>16</v>
      </c>
      <c r="F285" s="27">
        <v>-119.77</v>
      </c>
    </row>
    <row r="286" spans="1:6" x14ac:dyDescent="0.25">
      <c r="A286" s="29">
        <v>45443</v>
      </c>
      <c r="B286" t="s">
        <v>11</v>
      </c>
      <c r="C286">
        <v>593.1</v>
      </c>
      <c r="D286" t="s">
        <v>13</v>
      </c>
      <c r="F286" s="27">
        <v>-256.72000000000003</v>
      </c>
    </row>
    <row r="287" spans="1:6" x14ac:dyDescent="0.25">
      <c r="A287" s="29">
        <v>45443</v>
      </c>
      <c r="B287" t="s">
        <v>11</v>
      </c>
      <c r="C287">
        <v>593.1</v>
      </c>
      <c r="D287" t="s">
        <v>16</v>
      </c>
      <c r="F287" s="27">
        <v>-221.2</v>
      </c>
    </row>
    <row r="288" spans="1:6" x14ac:dyDescent="0.25">
      <c r="A288" s="29">
        <v>45443</v>
      </c>
      <c r="B288" t="s">
        <v>11</v>
      </c>
      <c r="C288">
        <v>593.1</v>
      </c>
      <c r="D288" t="s">
        <v>13</v>
      </c>
      <c r="F288" s="27">
        <v>-398.63</v>
      </c>
    </row>
    <row r="289" spans="1:6" x14ac:dyDescent="0.25">
      <c r="A289" s="29">
        <v>45443</v>
      </c>
      <c r="B289" t="s">
        <v>11</v>
      </c>
      <c r="C289">
        <v>593.1</v>
      </c>
      <c r="D289" t="s">
        <v>16</v>
      </c>
      <c r="F289" s="27">
        <v>-461.89</v>
      </c>
    </row>
    <row r="290" spans="1:6" x14ac:dyDescent="0.25">
      <c r="A290" s="29">
        <v>45443</v>
      </c>
      <c r="B290" t="s">
        <v>11</v>
      </c>
      <c r="C290">
        <v>593.1</v>
      </c>
      <c r="D290" t="s">
        <v>13</v>
      </c>
      <c r="F290" s="27">
        <v>-30.1</v>
      </c>
    </row>
    <row r="291" spans="1:6" x14ac:dyDescent="0.25">
      <c r="A291" s="29">
        <v>45443</v>
      </c>
      <c r="B291" t="s">
        <v>11</v>
      </c>
      <c r="C291">
        <v>593.1</v>
      </c>
      <c r="D291" t="s">
        <v>13</v>
      </c>
      <c r="F291" s="27">
        <v>-116.08</v>
      </c>
    </row>
    <row r="292" spans="1:6" x14ac:dyDescent="0.25">
      <c r="A292" s="29">
        <v>45443</v>
      </c>
      <c r="B292" t="s">
        <v>11</v>
      </c>
      <c r="C292">
        <v>593.1</v>
      </c>
      <c r="D292" t="s">
        <v>16</v>
      </c>
      <c r="F292" s="27">
        <v>-110.94</v>
      </c>
    </row>
    <row r="293" spans="1:6" x14ac:dyDescent="0.25">
      <c r="A293" s="29">
        <v>45443</v>
      </c>
      <c r="B293" t="s">
        <v>11</v>
      </c>
      <c r="C293">
        <v>593.1</v>
      </c>
      <c r="D293" t="s">
        <v>19</v>
      </c>
      <c r="F293" s="27">
        <v>4965.8900000000003</v>
      </c>
    </row>
    <row r="294" spans="1:6" x14ac:dyDescent="0.25">
      <c r="A294" s="29">
        <v>45443</v>
      </c>
      <c r="B294" t="s">
        <v>11</v>
      </c>
      <c r="C294">
        <v>593.1</v>
      </c>
      <c r="D294" t="s">
        <v>19</v>
      </c>
      <c r="F294" s="27">
        <v>627.23</v>
      </c>
    </row>
    <row r="295" spans="1:6" x14ac:dyDescent="0.25">
      <c r="A295" s="29">
        <v>45443</v>
      </c>
      <c r="B295" t="s">
        <v>11</v>
      </c>
      <c r="C295">
        <v>593.1</v>
      </c>
      <c r="D295" t="s">
        <v>18</v>
      </c>
      <c r="E295" t="s">
        <v>17</v>
      </c>
      <c r="F295" s="27">
        <v>77.2</v>
      </c>
    </row>
    <row r="296" spans="1:6" x14ac:dyDescent="0.25">
      <c r="A296" s="29">
        <v>45443</v>
      </c>
      <c r="B296" t="s">
        <v>11</v>
      </c>
      <c r="C296">
        <v>593.1</v>
      </c>
      <c r="D296" t="s">
        <v>13</v>
      </c>
      <c r="F296" s="27">
        <v>173</v>
      </c>
    </row>
    <row r="297" spans="1:6" x14ac:dyDescent="0.25">
      <c r="A297" s="29">
        <v>45443</v>
      </c>
      <c r="B297" t="s">
        <v>11</v>
      </c>
      <c r="C297">
        <v>593.1</v>
      </c>
      <c r="D297" t="s">
        <v>16</v>
      </c>
      <c r="F297" s="27">
        <v>192.66</v>
      </c>
    </row>
    <row r="298" spans="1:6" x14ac:dyDescent="0.25">
      <c r="A298" s="29">
        <v>45443</v>
      </c>
      <c r="B298" t="s">
        <v>11</v>
      </c>
      <c r="C298">
        <v>593.1</v>
      </c>
      <c r="D298" t="s">
        <v>13</v>
      </c>
      <c r="F298" s="27">
        <v>179.72</v>
      </c>
    </row>
    <row r="299" spans="1:6" x14ac:dyDescent="0.25">
      <c r="A299" s="29">
        <v>45443</v>
      </c>
      <c r="B299" t="s">
        <v>11</v>
      </c>
      <c r="C299">
        <v>593.1</v>
      </c>
      <c r="D299" t="s">
        <v>16</v>
      </c>
      <c r="F299" s="27">
        <v>163.49</v>
      </c>
    </row>
    <row r="300" spans="1:6" x14ac:dyDescent="0.25">
      <c r="A300" s="29">
        <v>45443</v>
      </c>
      <c r="B300" t="s">
        <v>11</v>
      </c>
      <c r="C300">
        <v>593.1</v>
      </c>
      <c r="D300" t="s">
        <v>13</v>
      </c>
      <c r="F300" s="27">
        <v>139.79</v>
      </c>
    </row>
    <row r="301" spans="1:6" x14ac:dyDescent="0.25">
      <c r="A301" s="29">
        <v>45443</v>
      </c>
      <c r="B301" t="s">
        <v>11</v>
      </c>
      <c r="C301">
        <v>593.1</v>
      </c>
      <c r="D301" t="s">
        <v>16</v>
      </c>
      <c r="F301" s="27">
        <v>176.31</v>
      </c>
    </row>
    <row r="302" spans="1:6" x14ac:dyDescent="0.25">
      <c r="A302" s="29">
        <v>45443</v>
      </c>
      <c r="B302" t="s">
        <v>11</v>
      </c>
      <c r="C302">
        <v>593.1</v>
      </c>
      <c r="D302" t="s">
        <v>13</v>
      </c>
      <c r="F302" s="27">
        <v>93.02</v>
      </c>
    </row>
    <row r="303" spans="1:6" x14ac:dyDescent="0.25">
      <c r="A303" s="29">
        <v>45443</v>
      </c>
      <c r="B303" t="s">
        <v>11</v>
      </c>
      <c r="C303">
        <v>593.1</v>
      </c>
      <c r="D303" t="s">
        <v>16</v>
      </c>
      <c r="F303" s="27">
        <v>111.42</v>
      </c>
    </row>
    <row r="304" spans="1:6" x14ac:dyDescent="0.25">
      <c r="A304" s="29">
        <v>45443</v>
      </c>
      <c r="B304" t="s">
        <v>11</v>
      </c>
      <c r="C304">
        <v>593.1</v>
      </c>
      <c r="D304" t="s">
        <v>13</v>
      </c>
      <c r="F304" s="27">
        <v>208.33</v>
      </c>
    </row>
    <row r="305" spans="1:6" x14ac:dyDescent="0.25">
      <c r="A305" s="29">
        <v>45443</v>
      </c>
      <c r="B305" t="s">
        <v>11</v>
      </c>
      <c r="C305">
        <v>593.1</v>
      </c>
      <c r="D305" t="s">
        <v>16</v>
      </c>
      <c r="F305" s="27">
        <v>129.72999999999999</v>
      </c>
    </row>
    <row r="306" spans="1:6" x14ac:dyDescent="0.25">
      <c r="A306" s="29">
        <v>45443</v>
      </c>
      <c r="B306" t="s">
        <v>11</v>
      </c>
      <c r="C306">
        <v>593.1</v>
      </c>
      <c r="D306" t="s">
        <v>13</v>
      </c>
      <c r="F306" s="27">
        <v>251.64</v>
      </c>
    </row>
    <row r="307" spans="1:6" x14ac:dyDescent="0.25">
      <c r="A307" s="29">
        <v>45443</v>
      </c>
      <c r="B307" t="s">
        <v>11</v>
      </c>
      <c r="C307">
        <v>593.1</v>
      </c>
      <c r="D307" t="s">
        <v>16</v>
      </c>
      <c r="F307" s="27">
        <v>201.95</v>
      </c>
    </row>
    <row r="308" spans="1:6" x14ac:dyDescent="0.25">
      <c r="A308" s="29">
        <v>45443</v>
      </c>
      <c r="B308" t="s">
        <v>11</v>
      </c>
      <c r="C308">
        <v>593.1</v>
      </c>
      <c r="D308" t="s">
        <v>13</v>
      </c>
      <c r="F308" s="27">
        <v>539.82000000000005</v>
      </c>
    </row>
    <row r="309" spans="1:6" x14ac:dyDescent="0.25">
      <c r="A309" s="29">
        <v>45443</v>
      </c>
      <c r="B309" t="s">
        <v>11</v>
      </c>
      <c r="C309">
        <v>593.1</v>
      </c>
      <c r="D309" t="s">
        <v>16</v>
      </c>
      <c r="F309" s="27">
        <v>563.08000000000004</v>
      </c>
    </row>
    <row r="310" spans="1:6" x14ac:dyDescent="0.25">
      <c r="A310" s="29">
        <v>45443</v>
      </c>
      <c r="B310" t="s">
        <v>11</v>
      </c>
      <c r="C310">
        <v>593.1</v>
      </c>
      <c r="D310" t="s">
        <v>13</v>
      </c>
      <c r="F310" s="27">
        <v>116.79</v>
      </c>
    </row>
    <row r="311" spans="1:6" x14ac:dyDescent="0.25">
      <c r="A311" s="29">
        <v>45443</v>
      </c>
      <c r="B311" t="s">
        <v>11</v>
      </c>
      <c r="C311">
        <v>593.1</v>
      </c>
      <c r="D311" t="s">
        <v>16</v>
      </c>
      <c r="F311" s="27">
        <v>119.77</v>
      </c>
    </row>
    <row r="312" spans="1:6" x14ac:dyDescent="0.25">
      <c r="A312" s="29">
        <v>45443</v>
      </c>
      <c r="B312" t="s">
        <v>11</v>
      </c>
      <c r="C312">
        <v>593.1</v>
      </c>
      <c r="D312" t="s">
        <v>13</v>
      </c>
      <c r="F312" s="27">
        <v>256.72000000000003</v>
      </c>
    </row>
    <row r="313" spans="1:6" x14ac:dyDescent="0.25">
      <c r="A313" s="29">
        <v>45443</v>
      </c>
      <c r="B313" t="s">
        <v>11</v>
      </c>
      <c r="C313">
        <v>593.1</v>
      </c>
      <c r="D313" t="s">
        <v>16</v>
      </c>
      <c r="F313" s="27">
        <v>221.2</v>
      </c>
    </row>
    <row r="314" spans="1:6" x14ac:dyDescent="0.25">
      <c r="A314" s="29">
        <v>45443</v>
      </c>
      <c r="B314" t="s">
        <v>11</v>
      </c>
      <c r="C314">
        <v>593.1</v>
      </c>
      <c r="D314" t="s">
        <v>13</v>
      </c>
      <c r="F314" s="27">
        <v>398.63</v>
      </c>
    </row>
    <row r="315" spans="1:6" x14ac:dyDescent="0.25">
      <c r="A315" s="29">
        <v>45443</v>
      </c>
      <c r="B315" t="s">
        <v>11</v>
      </c>
      <c r="C315">
        <v>593.1</v>
      </c>
      <c r="D315" t="s">
        <v>16</v>
      </c>
      <c r="F315" s="27">
        <v>461.89</v>
      </c>
    </row>
    <row r="316" spans="1:6" x14ac:dyDescent="0.25">
      <c r="A316" s="29">
        <v>45443</v>
      </c>
      <c r="B316" t="s">
        <v>11</v>
      </c>
      <c r="C316">
        <v>593.1</v>
      </c>
      <c r="D316" t="s">
        <v>13</v>
      </c>
      <c r="F316" s="27">
        <v>30.1</v>
      </c>
    </row>
    <row r="317" spans="1:6" x14ac:dyDescent="0.25">
      <c r="A317" s="29">
        <v>45443</v>
      </c>
      <c r="B317" t="s">
        <v>11</v>
      </c>
      <c r="C317">
        <v>593.1</v>
      </c>
      <c r="D317" t="s">
        <v>13</v>
      </c>
      <c r="F317" s="27">
        <v>116.08</v>
      </c>
    </row>
    <row r="318" spans="1:6" x14ac:dyDescent="0.25">
      <c r="A318" s="29">
        <v>45443</v>
      </c>
      <c r="B318" t="s">
        <v>11</v>
      </c>
      <c r="C318">
        <v>593.1</v>
      </c>
      <c r="D318" t="s">
        <v>16</v>
      </c>
      <c r="F318" s="27">
        <v>110.94</v>
      </c>
    </row>
    <row r="319" spans="1:6" x14ac:dyDescent="0.25">
      <c r="A319" s="29">
        <v>45443</v>
      </c>
      <c r="B319" t="s">
        <v>11</v>
      </c>
      <c r="C319">
        <v>593.1</v>
      </c>
      <c r="D319" t="s">
        <v>15</v>
      </c>
      <c r="F319" s="27">
        <v>4558.62</v>
      </c>
    </row>
    <row r="320" spans="1:6" x14ac:dyDescent="0.25">
      <c r="A320" s="29">
        <v>45443</v>
      </c>
      <c r="B320" t="s">
        <v>11</v>
      </c>
      <c r="C320">
        <v>593.1</v>
      </c>
      <c r="D320" t="s">
        <v>14</v>
      </c>
      <c r="F320" s="27">
        <v>381.71</v>
      </c>
    </row>
    <row r="321" spans="1:6" x14ac:dyDescent="0.25">
      <c r="A321" s="29">
        <v>45443</v>
      </c>
      <c r="B321" t="s">
        <v>11</v>
      </c>
      <c r="C321">
        <v>593.1</v>
      </c>
      <c r="D321" t="s">
        <v>13</v>
      </c>
      <c r="F321" s="27">
        <v>970.45</v>
      </c>
    </row>
    <row r="322" spans="1:6" x14ac:dyDescent="0.25">
      <c r="A322" s="29">
        <v>45443</v>
      </c>
      <c r="B322" t="s">
        <v>11</v>
      </c>
      <c r="C322">
        <v>593.1</v>
      </c>
      <c r="D322" t="s">
        <v>12</v>
      </c>
      <c r="F322" s="27">
        <v>274.87</v>
      </c>
    </row>
    <row r="323" spans="1:6" x14ac:dyDescent="0.25">
      <c r="A323" s="29">
        <v>45443</v>
      </c>
      <c r="B323" t="s">
        <v>11</v>
      </c>
      <c r="C323">
        <v>593.1</v>
      </c>
      <c r="D323" t="s">
        <v>15</v>
      </c>
      <c r="F323" s="27">
        <v>7196.88</v>
      </c>
    </row>
    <row r="324" spans="1:6" x14ac:dyDescent="0.25">
      <c r="A324" s="29">
        <v>45443</v>
      </c>
      <c r="B324" t="s">
        <v>11</v>
      </c>
      <c r="C324">
        <v>593.1</v>
      </c>
      <c r="D324" t="s">
        <v>14</v>
      </c>
      <c r="F324" s="27">
        <v>277.14</v>
      </c>
    </row>
    <row r="325" spans="1:6" x14ac:dyDescent="0.25">
      <c r="A325" s="29">
        <v>45443</v>
      </c>
      <c r="B325" t="s">
        <v>11</v>
      </c>
      <c r="C325">
        <v>593.1</v>
      </c>
      <c r="D325" t="s">
        <v>13</v>
      </c>
      <c r="F325" s="27">
        <v>1361.11</v>
      </c>
    </row>
    <row r="326" spans="1:6" x14ac:dyDescent="0.25">
      <c r="A326" s="29">
        <v>45443</v>
      </c>
      <c r="B326" t="s">
        <v>11</v>
      </c>
      <c r="C326">
        <v>593.1</v>
      </c>
      <c r="D326" t="s">
        <v>12</v>
      </c>
      <c r="F326" s="27">
        <v>232.5</v>
      </c>
    </row>
    <row r="327" spans="1:6" x14ac:dyDescent="0.25">
      <c r="A327" s="29">
        <v>45443</v>
      </c>
      <c r="B327" t="s">
        <v>11</v>
      </c>
      <c r="C327">
        <v>593.1</v>
      </c>
      <c r="D327" t="s">
        <v>15</v>
      </c>
      <c r="F327" s="27">
        <v>3247.25</v>
      </c>
    </row>
    <row r="328" spans="1:6" x14ac:dyDescent="0.25">
      <c r="A328" s="29">
        <v>45443</v>
      </c>
      <c r="B328" t="s">
        <v>11</v>
      </c>
      <c r="C328">
        <v>593.1</v>
      </c>
      <c r="D328" t="s">
        <v>15</v>
      </c>
      <c r="F328" s="27">
        <v>5213.6099999999997</v>
      </c>
    </row>
    <row r="329" spans="1:6" x14ac:dyDescent="0.25">
      <c r="A329" s="29">
        <v>45443</v>
      </c>
      <c r="B329" t="s">
        <v>11</v>
      </c>
      <c r="C329">
        <v>593.1</v>
      </c>
      <c r="D329" t="s">
        <v>14</v>
      </c>
      <c r="F329" s="27">
        <v>376.13</v>
      </c>
    </row>
    <row r="330" spans="1:6" x14ac:dyDescent="0.25">
      <c r="A330" s="29">
        <v>45443</v>
      </c>
      <c r="B330" t="s">
        <v>11</v>
      </c>
      <c r="C330">
        <v>593.1</v>
      </c>
      <c r="D330" t="s">
        <v>13</v>
      </c>
      <c r="F330" s="27">
        <v>1127.46</v>
      </c>
    </row>
    <row r="331" spans="1:6" x14ac:dyDescent="0.25">
      <c r="A331" s="29">
        <v>45443</v>
      </c>
      <c r="B331" t="s">
        <v>11</v>
      </c>
      <c r="C331">
        <v>593.1</v>
      </c>
      <c r="D331" t="s">
        <v>12</v>
      </c>
      <c r="F331" s="27">
        <v>257.89999999999998</v>
      </c>
    </row>
    <row r="332" spans="1:6" x14ac:dyDescent="0.25">
      <c r="A332" s="29">
        <v>45443</v>
      </c>
      <c r="B332" t="s">
        <v>11</v>
      </c>
      <c r="C332">
        <v>593.1</v>
      </c>
      <c r="D332" t="s">
        <v>15</v>
      </c>
      <c r="F332" s="27">
        <v>2451.23</v>
      </c>
    </row>
    <row r="333" spans="1:6" x14ac:dyDescent="0.25">
      <c r="A333" s="29">
        <v>45443</v>
      </c>
      <c r="B333" t="s">
        <v>11</v>
      </c>
      <c r="C333">
        <v>593.1</v>
      </c>
      <c r="D333" t="s">
        <v>14</v>
      </c>
      <c r="F333" s="27">
        <v>188.87</v>
      </c>
    </row>
    <row r="334" spans="1:6" x14ac:dyDescent="0.25">
      <c r="A334" s="29">
        <v>45443</v>
      </c>
      <c r="B334" t="s">
        <v>11</v>
      </c>
      <c r="C334">
        <v>593.1</v>
      </c>
      <c r="D334" t="s">
        <v>13</v>
      </c>
      <c r="F334" s="27">
        <v>1044.22</v>
      </c>
    </row>
    <row r="335" spans="1:6" x14ac:dyDescent="0.25">
      <c r="A335" s="29">
        <v>45443</v>
      </c>
      <c r="B335" t="s">
        <v>11</v>
      </c>
      <c r="C335">
        <v>593.1</v>
      </c>
      <c r="D335" t="s">
        <v>12</v>
      </c>
      <c r="F335" s="27">
        <v>161.26</v>
      </c>
    </row>
    <row r="336" spans="1:6" x14ac:dyDescent="0.25">
      <c r="A336" s="29">
        <v>45443</v>
      </c>
      <c r="B336" t="s">
        <v>11</v>
      </c>
      <c r="C336">
        <v>593.1</v>
      </c>
      <c r="D336" t="s">
        <v>15</v>
      </c>
      <c r="F336" s="27">
        <v>956.24</v>
      </c>
    </row>
    <row r="337" spans="1:6" x14ac:dyDescent="0.25">
      <c r="A337" s="29">
        <v>45443</v>
      </c>
      <c r="B337" t="s">
        <v>11</v>
      </c>
      <c r="C337">
        <v>593.1</v>
      </c>
      <c r="D337" t="s">
        <v>15</v>
      </c>
      <c r="F337" s="27">
        <v>8312.77</v>
      </c>
    </row>
    <row r="338" spans="1:6" x14ac:dyDescent="0.25">
      <c r="A338" s="29">
        <v>45443</v>
      </c>
      <c r="B338" t="s">
        <v>11</v>
      </c>
      <c r="C338">
        <v>593.1</v>
      </c>
      <c r="D338" t="s">
        <v>14</v>
      </c>
      <c r="F338" s="27">
        <v>219.89</v>
      </c>
    </row>
    <row r="339" spans="1:6" x14ac:dyDescent="0.25">
      <c r="A339" s="29">
        <v>45443</v>
      </c>
      <c r="B339" t="s">
        <v>11</v>
      </c>
      <c r="C339">
        <v>593.1</v>
      </c>
      <c r="D339" t="s">
        <v>13</v>
      </c>
      <c r="F339" s="27">
        <v>540.12</v>
      </c>
    </row>
    <row r="340" spans="1:6" x14ac:dyDescent="0.25">
      <c r="A340" s="29">
        <v>45443</v>
      </c>
      <c r="B340" t="s">
        <v>11</v>
      </c>
      <c r="C340">
        <v>593.1</v>
      </c>
      <c r="D340" t="s">
        <v>12</v>
      </c>
      <c r="F340" s="27">
        <v>271.43</v>
      </c>
    </row>
    <row r="341" spans="1:6" x14ac:dyDescent="0.25">
      <c r="A341" s="29">
        <v>45443</v>
      </c>
      <c r="B341" t="s">
        <v>11</v>
      </c>
      <c r="C341">
        <v>593.1</v>
      </c>
      <c r="D341" t="s">
        <v>15</v>
      </c>
      <c r="F341" s="27">
        <v>6630.68</v>
      </c>
    </row>
    <row r="342" spans="1:6" x14ac:dyDescent="0.25">
      <c r="A342" s="29">
        <v>45443</v>
      </c>
      <c r="B342" t="s">
        <v>11</v>
      </c>
      <c r="C342">
        <v>593.1</v>
      </c>
      <c r="D342" t="s">
        <v>14</v>
      </c>
      <c r="F342" s="27">
        <v>418.37</v>
      </c>
    </row>
    <row r="343" spans="1:6" x14ac:dyDescent="0.25">
      <c r="A343" s="29">
        <v>45443</v>
      </c>
      <c r="B343" t="s">
        <v>11</v>
      </c>
      <c r="C343">
        <v>593.1</v>
      </c>
      <c r="D343" t="s">
        <v>13</v>
      </c>
      <c r="F343" s="27">
        <v>1871.76</v>
      </c>
    </row>
    <row r="344" spans="1:6" x14ac:dyDescent="0.25">
      <c r="A344" s="29">
        <v>45443</v>
      </c>
      <c r="B344" t="s">
        <v>11</v>
      </c>
      <c r="C344">
        <v>593.1</v>
      </c>
      <c r="D344" t="s">
        <v>12</v>
      </c>
      <c r="F344" s="27">
        <v>416.75</v>
      </c>
    </row>
    <row r="345" spans="1:6" x14ac:dyDescent="0.25">
      <c r="A345" s="29">
        <v>45443</v>
      </c>
      <c r="B345" t="s">
        <v>11</v>
      </c>
      <c r="C345">
        <v>593.1</v>
      </c>
      <c r="D345" t="s">
        <v>15</v>
      </c>
      <c r="F345" s="27">
        <v>2052.75</v>
      </c>
    </row>
    <row r="346" spans="1:6" x14ac:dyDescent="0.25">
      <c r="A346" s="29">
        <v>45443</v>
      </c>
      <c r="B346" t="s">
        <v>11</v>
      </c>
      <c r="C346">
        <v>593.1</v>
      </c>
      <c r="D346" t="s">
        <v>15</v>
      </c>
      <c r="F346" s="27">
        <v>1108.6400000000001</v>
      </c>
    </row>
    <row r="347" spans="1:6" x14ac:dyDescent="0.25">
      <c r="A347" s="29">
        <v>45443</v>
      </c>
      <c r="B347" t="s">
        <v>11</v>
      </c>
      <c r="C347">
        <v>593.1</v>
      </c>
      <c r="D347" t="s">
        <v>15</v>
      </c>
      <c r="F347" s="27">
        <v>17145.59</v>
      </c>
    </row>
    <row r="348" spans="1:6" x14ac:dyDescent="0.25">
      <c r="A348" s="29">
        <v>45443</v>
      </c>
      <c r="B348" t="s">
        <v>11</v>
      </c>
      <c r="C348">
        <v>593.1</v>
      </c>
      <c r="D348" t="s">
        <v>14</v>
      </c>
      <c r="F348" s="27">
        <v>954.92</v>
      </c>
    </row>
    <row r="349" spans="1:6" x14ac:dyDescent="0.25">
      <c r="A349" s="29">
        <v>45443</v>
      </c>
      <c r="B349" t="s">
        <v>11</v>
      </c>
      <c r="C349">
        <v>593.1</v>
      </c>
      <c r="D349" t="s">
        <v>13</v>
      </c>
      <c r="F349" s="27">
        <v>4453.01</v>
      </c>
    </row>
    <row r="350" spans="1:6" x14ac:dyDescent="0.25">
      <c r="A350" s="29">
        <v>45443</v>
      </c>
      <c r="B350" t="s">
        <v>11</v>
      </c>
      <c r="C350">
        <v>593.1</v>
      </c>
      <c r="D350" t="s">
        <v>12</v>
      </c>
      <c r="F350" s="27">
        <v>740.16</v>
      </c>
    </row>
    <row r="351" spans="1:6" x14ac:dyDescent="0.25">
      <c r="A351" s="29">
        <v>45443</v>
      </c>
      <c r="B351" t="s">
        <v>11</v>
      </c>
      <c r="C351">
        <v>593.1</v>
      </c>
      <c r="D351" t="s">
        <v>15</v>
      </c>
      <c r="F351" s="27">
        <v>4731.8</v>
      </c>
    </row>
    <row r="352" spans="1:6" x14ac:dyDescent="0.25">
      <c r="A352" s="29">
        <v>45443</v>
      </c>
      <c r="B352" t="s">
        <v>11</v>
      </c>
      <c r="C352">
        <v>593.1</v>
      </c>
      <c r="D352" t="s">
        <v>14</v>
      </c>
      <c r="F352" s="27">
        <v>203.08</v>
      </c>
    </row>
    <row r="353" spans="1:6" x14ac:dyDescent="0.25">
      <c r="A353" s="29">
        <v>45443</v>
      </c>
      <c r="B353" t="s">
        <v>11</v>
      </c>
      <c r="C353">
        <v>593.1</v>
      </c>
      <c r="D353" t="s">
        <v>13</v>
      </c>
      <c r="F353" s="27">
        <v>1008.6</v>
      </c>
    </row>
    <row r="354" spans="1:6" x14ac:dyDescent="0.25">
      <c r="A354" s="29">
        <v>45443</v>
      </c>
      <c r="B354" t="s">
        <v>11</v>
      </c>
      <c r="C354">
        <v>593.1</v>
      </c>
      <c r="D354" t="s">
        <v>12</v>
      </c>
      <c r="F354" s="27">
        <v>179.52</v>
      </c>
    </row>
    <row r="355" spans="1:6" x14ac:dyDescent="0.25">
      <c r="A355" s="29">
        <v>45443</v>
      </c>
      <c r="B355" t="s">
        <v>11</v>
      </c>
      <c r="C355">
        <v>593.1</v>
      </c>
      <c r="D355" t="s">
        <v>15</v>
      </c>
      <c r="F355" s="27">
        <v>10179.200000000001</v>
      </c>
    </row>
    <row r="356" spans="1:6" x14ac:dyDescent="0.25">
      <c r="A356" s="29">
        <v>45443</v>
      </c>
      <c r="B356" t="s">
        <v>11</v>
      </c>
      <c r="C356">
        <v>593.1</v>
      </c>
      <c r="D356" t="s">
        <v>14</v>
      </c>
      <c r="F356" s="27">
        <v>425.33</v>
      </c>
    </row>
    <row r="357" spans="1:6" x14ac:dyDescent="0.25">
      <c r="A357" s="29">
        <v>45443</v>
      </c>
      <c r="B357" t="s">
        <v>11</v>
      </c>
      <c r="C357">
        <v>593.1</v>
      </c>
      <c r="D357" t="s">
        <v>13</v>
      </c>
      <c r="F357" s="27">
        <v>943.06</v>
      </c>
    </row>
    <row r="358" spans="1:6" x14ac:dyDescent="0.25">
      <c r="A358" s="29">
        <v>45443</v>
      </c>
      <c r="B358" t="s">
        <v>11</v>
      </c>
      <c r="C358">
        <v>593.1</v>
      </c>
      <c r="D358" t="s">
        <v>12</v>
      </c>
      <c r="F358" s="27">
        <v>355.42</v>
      </c>
    </row>
    <row r="359" spans="1:6" x14ac:dyDescent="0.25">
      <c r="A359" s="29">
        <v>45443</v>
      </c>
      <c r="B359" t="s">
        <v>11</v>
      </c>
      <c r="C359">
        <v>593.1</v>
      </c>
      <c r="D359" t="s">
        <v>15</v>
      </c>
      <c r="F359" s="27">
        <v>12312.03</v>
      </c>
    </row>
    <row r="360" spans="1:6" x14ac:dyDescent="0.25">
      <c r="A360" s="29">
        <v>45443</v>
      </c>
      <c r="B360" t="s">
        <v>11</v>
      </c>
      <c r="C360">
        <v>593.1</v>
      </c>
      <c r="D360" t="s">
        <v>14</v>
      </c>
      <c r="F360" s="27">
        <v>588.27</v>
      </c>
    </row>
    <row r="361" spans="1:6" x14ac:dyDescent="0.25">
      <c r="A361" s="29">
        <v>45443</v>
      </c>
      <c r="B361" t="s">
        <v>11</v>
      </c>
      <c r="C361">
        <v>593.1</v>
      </c>
      <c r="D361" t="s">
        <v>13</v>
      </c>
      <c r="F361" s="27">
        <v>1663.92</v>
      </c>
    </row>
    <row r="362" spans="1:6" x14ac:dyDescent="0.25">
      <c r="A362" s="29">
        <v>45443</v>
      </c>
      <c r="B362" t="s">
        <v>11</v>
      </c>
      <c r="C362">
        <v>593.1</v>
      </c>
      <c r="D362" t="s">
        <v>12</v>
      </c>
      <c r="F362" s="27">
        <v>534.11</v>
      </c>
    </row>
    <row r="363" spans="1:6" x14ac:dyDescent="0.25">
      <c r="A363" s="29">
        <v>45443</v>
      </c>
      <c r="B363" t="s">
        <v>11</v>
      </c>
      <c r="C363">
        <v>593.1</v>
      </c>
      <c r="D363" t="s">
        <v>15</v>
      </c>
      <c r="F363" s="27">
        <v>793.26</v>
      </c>
    </row>
    <row r="364" spans="1:6" x14ac:dyDescent="0.25">
      <c r="A364" s="29">
        <v>45443</v>
      </c>
      <c r="B364" t="s">
        <v>11</v>
      </c>
      <c r="C364">
        <v>593.1</v>
      </c>
      <c r="D364" t="s">
        <v>14</v>
      </c>
      <c r="F364" s="27">
        <v>90.87</v>
      </c>
    </row>
    <row r="365" spans="1:6" x14ac:dyDescent="0.25">
      <c r="A365" s="29">
        <v>45443</v>
      </c>
      <c r="B365" t="s">
        <v>11</v>
      </c>
      <c r="C365">
        <v>593.1</v>
      </c>
      <c r="D365" t="s">
        <v>13</v>
      </c>
      <c r="F365" s="27">
        <v>249.3</v>
      </c>
    </row>
    <row r="366" spans="1:6" x14ac:dyDescent="0.25">
      <c r="A366" s="29">
        <v>45443</v>
      </c>
      <c r="B366" t="s">
        <v>11</v>
      </c>
      <c r="C366">
        <v>593.1</v>
      </c>
      <c r="D366" t="s">
        <v>12</v>
      </c>
      <c r="F366" s="27">
        <v>90.9</v>
      </c>
    </row>
    <row r="367" spans="1:6" x14ac:dyDescent="0.25">
      <c r="A367" s="29">
        <v>45443</v>
      </c>
      <c r="B367" t="s">
        <v>11</v>
      </c>
      <c r="C367">
        <v>593.1</v>
      </c>
      <c r="D367" t="s">
        <v>15</v>
      </c>
      <c r="F367" s="27">
        <v>3058.87</v>
      </c>
    </row>
    <row r="368" spans="1:6" x14ac:dyDescent="0.25">
      <c r="A368" s="29">
        <v>45443</v>
      </c>
      <c r="B368" t="s">
        <v>11</v>
      </c>
      <c r="C368">
        <v>593.1</v>
      </c>
      <c r="D368" t="s">
        <v>14</v>
      </c>
      <c r="F368" s="27">
        <v>201.74</v>
      </c>
    </row>
    <row r="369" spans="1:6" x14ac:dyDescent="0.25">
      <c r="A369" s="29">
        <v>45443</v>
      </c>
      <c r="B369" t="s">
        <v>11</v>
      </c>
      <c r="C369">
        <v>593.1</v>
      </c>
      <c r="D369" t="s">
        <v>13</v>
      </c>
      <c r="F369" s="27">
        <v>1112.6099999999999</v>
      </c>
    </row>
    <row r="370" spans="1:6" x14ac:dyDescent="0.25">
      <c r="A370" s="29">
        <v>45443</v>
      </c>
      <c r="B370" t="s">
        <v>11</v>
      </c>
      <c r="C370">
        <v>593.1</v>
      </c>
      <c r="D370" t="s">
        <v>12</v>
      </c>
      <c r="F370" s="27">
        <v>171.88</v>
      </c>
    </row>
    <row r="371" spans="1:6" x14ac:dyDescent="0.25">
      <c r="A371" s="29">
        <v>45443</v>
      </c>
      <c r="B371" t="s">
        <v>11</v>
      </c>
      <c r="C371">
        <v>593.1</v>
      </c>
      <c r="D371" t="s">
        <v>10</v>
      </c>
      <c r="E371" t="s">
        <v>9</v>
      </c>
      <c r="F371" s="27">
        <v>618.12</v>
      </c>
    </row>
    <row r="372" spans="1:6" x14ac:dyDescent="0.25">
      <c r="A372" s="29">
        <v>45443</v>
      </c>
      <c r="B372" t="s">
        <v>11</v>
      </c>
      <c r="C372">
        <v>593.1</v>
      </c>
      <c r="D372" t="s">
        <v>10</v>
      </c>
      <c r="E372" t="s">
        <v>9</v>
      </c>
      <c r="F372" s="27">
        <v>618.12</v>
      </c>
    </row>
    <row r="373" spans="1:6" x14ac:dyDescent="0.25">
      <c r="A373" s="29">
        <v>45443</v>
      </c>
      <c r="B373" t="s">
        <v>11</v>
      </c>
      <c r="C373">
        <v>593.1</v>
      </c>
      <c r="D373" t="s">
        <v>10</v>
      </c>
      <c r="E373" t="s">
        <v>9</v>
      </c>
      <c r="F373" s="27">
        <v>618.12</v>
      </c>
    </row>
    <row r="374" spans="1:6" x14ac:dyDescent="0.25">
      <c r="A374" s="29">
        <v>45443</v>
      </c>
      <c r="B374" t="s">
        <v>11</v>
      </c>
      <c r="C374">
        <v>593.1</v>
      </c>
      <c r="D374" t="s">
        <v>10</v>
      </c>
      <c r="E374" t="s">
        <v>9</v>
      </c>
      <c r="F374" s="27">
        <v>618.12</v>
      </c>
    </row>
    <row r="375" spans="1:6" x14ac:dyDescent="0.25">
      <c r="A375" s="29">
        <v>45443</v>
      </c>
      <c r="B375" t="s">
        <v>11</v>
      </c>
      <c r="C375">
        <v>593.1</v>
      </c>
      <c r="D375" t="s">
        <v>10</v>
      </c>
      <c r="E375" t="s">
        <v>9</v>
      </c>
      <c r="F375" s="27">
        <v>618.12</v>
      </c>
    </row>
    <row r="376" spans="1:6" x14ac:dyDescent="0.25">
      <c r="A376" s="29">
        <v>45443</v>
      </c>
      <c r="B376" t="s">
        <v>11</v>
      </c>
      <c r="C376">
        <v>593.1</v>
      </c>
      <c r="D376" t="s">
        <v>10</v>
      </c>
      <c r="E376" t="s">
        <v>9</v>
      </c>
      <c r="F376" s="27">
        <v>618.12</v>
      </c>
    </row>
    <row r="377" spans="1:6" x14ac:dyDescent="0.25">
      <c r="A377" s="29">
        <v>45443</v>
      </c>
      <c r="B377" t="s">
        <v>11</v>
      </c>
      <c r="C377">
        <v>593.1</v>
      </c>
      <c r="D377" t="s">
        <v>10</v>
      </c>
      <c r="E377" t="s">
        <v>9</v>
      </c>
      <c r="F377" s="27">
        <v>618.12</v>
      </c>
    </row>
    <row r="378" spans="1:6" x14ac:dyDescent="0.25">
      <c r="A378" s="29">
        <v>45443</v>
      </c>
      <c r="B378" t="s">
        <v>11</v>
      </c>
      <c r="C378">
        <v>593.1</v>
      </c>
      <c r="D378" t="s">
        <v>10</v>
      </c>
      <c r="E378" t="s">
        <v>9</v>
      </c>
      <c r="F378" s="27">
        <v>618.12</v>
      </c>
    </row>
    <row r="379" spans="1:6" x14ac:dyDescent="0.25">
      <c r="A379" s="29">
        <v>45443</v>
      </c>
      <c r="B379" t="s">
        <v>11</v>
      </c>
      <c r="C379">
        <v>593.1</v>
      </c>
      <c r="D379" t="s">
        <v>10</v>
      </c>
      <c r="E379" t="s">
        <v>9</v>
      </c>
      <c r="F379" s="27">
        <v>618.12</v>
      </c>
    </row>
    <row r="380" spans="1:6" x14ac:dyDescent="0.25">
      <c r="A380" s="29">
        <v>45443</v>
      </c>
      <c r="B380" t="s">
        <v>11</v>
      </c>
      <c r="C380">
        <v>593.1</v>
      </c>
      <c r="D380" t="s">
        <v>10</v>
      </c>
      <c r="E380" t="s">
        <v>9</v>
      </c>
      <c r="F380" s="27">
        <v>618.12</v>
      </c>
    </row>
    <row r="381" spans="1:6" x14ac:dyDescent="0.25">
      <c r="A381" s="29">
        <v>45443</v>
      </c>
      <c r="B381" t="s">
        <v>11</v>
      </c>
      <c r="C381">
        <v>593.1</v>
      </c>
      <c r="D381" t="s">
        <v>10</v>
      </c>
      <c r="E381" t="s">
        <v>9</v>
      </c>
      <c r="F381" s="27">
        <v>618.12</v>
      </c>
    </row>
    <row r="382" spans="1:6" x14ac:dyDescent="0.25">
      <c r="A382" s="29">
        <v>45443</v>
      </c>
      <c r="B382" t="s">
        <v>11</v>
      </c>
      <c r="C382">
        <v>593.1</v>
      </c>
      <c r="D382" t="s">
        <v>10</v>
      </c>
      <c r="E382" t="s">
        <v>9</v>
      </c>
      <c r="F382" s="27">
        <v>618.12</v>
      </c>
    </row>
    <row r="383" spans="1:6" x14ac:dyDescent="0.25">
      <c r="A383" s="29">
        <v>45443</v>
      </c>
      <c r="B383" t="s">
        <v>11</v>
      </c>
      <c r="C383">
        <v>593.1</v>
      </c>
      <c r="D383" t="s">
        <v>10</v>
      </c>
      <c r="E383" t="s">
        <v>9</v>
      </c>
      <c r="F383" s="27">
        <v>618.12</v>
      </c>
    </row>
    <row r="384" spans="1:6" x14ac:dyDescent="0.25">
      <c r="A384" s="29">
        <v>45443</v>
      </c>
      <c r="B384" t="s">
        <v>11</v>
      </c>
      <c r="C384">
        <v>593.1</v>
      </c>
      <c r="D384" t="s">
        <v>10</v>
      </c>
      <c r="E384" t="s">
        <v>9</v>
      </c>
      <c r="F384" s="27">
        <v>618.12</v>
      </c>
    </row>
    <row r="385" spans="1:6" x14ac:dyDescent="0.25">
      <c r="A385" s="29">
        <v>45443</v>
      </c>
      <c r="B385" t="s">
        <v>11</v>
      </c>
      <c r="C385">
        <v>593.1</v>
      </c>
      <c r="D385" t="s">
        <v>10</v>
      </c>
      <c r="E385" t="s">
        <v>9</v>
      </c>
      <c r="F385" s="27">
        <v>618.12</v>
      </c>
    </row>
    <row r="386" spans="1:6" x14ac:dyDescent="0.25">
      <c r="A386" s="29">
        <v>45443</v>
      </c>
      <c r="B386" t="s">
        <v>11</v>
      </c>
      <c r="C386">
        <v>593.1</v>
      </c>
      <c r="D386" t="s">
        <v>10</v>
      </c>
      <c r="E386" t="s">
        <v>9</v>
      </c>
      <c r="F386" s="27">
        <v>618.12</v>
      </c>
    </row>
    <row r="387" spans="1:6" x14ac:dyDescent="0.25">
      <c r="A387" s="29">
        <v>45443</v>
      </c>
      <c r="B387" t="s">
        <v>11</v>
      </c>
      <c r="C387">
        <v>593.1</v>
      </c>
      <c r="D387" t="s">
        <v>10</v>
      </c>
      <c r="E387" t="s">
        <v>9</v>
      </c>
      <c r="F387" s="27">
        <v>618.12</v>
      </c>
    </row>
    <row r="388" spans="1:6" x14ac:dyDescent="0.25">
      <c r="F388" s="28">
        <f>SUM(F2:F387)</f>
        <v>655473.36999999953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77E00-D607-408E-A52E-8AF8E04B988B}">
  <dimension ref="A1:F6"/>
  <sheetViews>
    <sheetView workbookViewId="0">
      <selection activeCell="E21" sqref="E21"/>
    </sheetView>
  </sheetViews>
  <sheetFormatPr defaultRowHeight="15" x14ac:dyDescent="0.25"/>
  <cols>
    <col min="1" max="1" width="10.42578125" bestFit="1" customWidth="1"/>
    <col min="2" max="2" width="31" bestFit="1" customWidth="1"/>
    <col min="3" max="3" width="8.140625" bestFit="1" customWidth="1"/>
    <col min="4" max="4" width="35.42578125" bestFit="1" customWidth="1"/>
    <col min="5" max="5" width="13.140625" bestFit="1" customWidth="1"/>
    <col min="6" max="6" width="15" style="27" bestFit="1" customWidth="1"/>
  </cols>
  <sheetData>
    <row r="1" spans="1:6" x14ac:dyDescent="0.25">
      <c r="A1" t="s">
        <v>57</v>
      </c>
      <c r="B1" t="s">
        <v>56</v>
      </c>
      <c r="C1" t="s">
        <v>55</v>
      </c>
      <c r="D1" t="s">
        <v>54</v>
      </c>
      <c r="E1" t="s">
        <v>53</v>
      </c>
      <c r="F1" s="27" t="s">
        <v>52</v>
      </c>
    </row>
    <row r="2" spans="1:6" x14ac:dyDescent="0.25">
      <c r="A2" s="29">
        <v>45291</v>
      </c>
      <c r="B2" t="s">
        <v>59</v>
      </c>
      <c r="C2">
        <v>593.11</v>
      </c>
      <c r="D2" t="s">
        <v>58</v>
      </c>
      <c r="F2" s="27">
        <v>-549506.94999999995</v>
      </c>
    </row>
    <row r="3" spans="1:6" x14ac:dyDescent="0.25">
      <c r="A3" s="29">
        <v>45291</v>
      </c>
      <c r="B3" t="s">
        <v>59</v>
      </c>
      <c r="C3">
        <v>593.11</v>
      </c>
      <c r="D3" t="s">
        <v>58</v>
      </c>
      <c r="F3" s="27">
        <v>549506.94999999995</v>
      </c>
    </row>
    <row r="4" spans="1:6" x14ac:dyDescent="0.25">
      <c r="A4" s="29">
        <v>45291</v>
      </c>
      <c r="B4" t="s">
        <v>59</v>
      </c>
      <c r="C4">
        <v>593.11</v>
      </c>
      <c r="D4" t="s">
        <v>60</v>
      </c>
      <c r="F4" s="27">
        <v>-867366.38</v>
      </c>
    </row>
    <row r="5" spans="1:6" x14ac:dyDescent="0.25">
      <c r="A5" s="29">
        <v>45291</v>
      </c>
      <c r="B5" t="s">
        <v>59</v>
      </c>
      <c r="C5">
        <v>593.11</v>
      </c>
      <c r="D5" t="s">
        <v>58</v>
      </c>
      <c r="F5" s="27">
        <v>-549506.94999999995</v>
      </c>
    </row>
    <row r="6" spans="1:6" x14ac:dyDescent="0.25">
      <c r="F6" s="28">
        <f>SUM(F2:F5)</f>
        <v>-1416873.33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1.07 FEMA</vt:lpstr>
      <vt:lpstr>593.10 GL Detail</vt:lpstr>
      <vt:lpstr>593.11 GL Detail</vt:lpstr>
      <vt:lpstr>'1.07 FEMA'!Print_Area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 Bessinger</dc:creator>
  <cp:lastModifiedBy>Carrie Bessinger</cp:lastModifiedBy>
  <dcterms:created xsi:type="dcterms:W3CDTF">2025-03-20T19:12:44Z</dcterms:created>
  <dcterms:modified xsi:type="dcterms:W3CDTF">2025-03-20T19:22:32Z</dcterms:modified>
</cp:coreProperties>
</file>