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J:\PSC\2024-00402 Rate Case\PHDR\"/>
    </mc:Choice>
  </mc:AlternateContent>
  <xr:revisionPtr revIDLastSave="0" documentId="13_ncr:1_{45E209C2-6727-46A3-88F3-864D4A4EB593}" xr6:coauthVersionLast="47" xr6:coauthVersionMax="47" xr10:uidLastSave="{00000000-0000-0000-0000-000000000000}"/>
  <bookViews>
    <workbookView xWindow="28680" yWindow="-120" windowWidth="29040" windowHeight="15720" xr2:uid="{94EA61A5-B453-4A28-9E34-880E32DD537C}"/>
  </bookViews>
  <sheets>
    <sheet name="1-Meter Test Charge" sheetId="1" r:id="rId1"/>
    <sheet name="2-Returned Payment Charge" sheetId="2" r:id="rId2"/>
    <sheet name="3-Trip Charge" sheetId="3" r:id="rId3"/>
    <sheet name="4-After Hours Trip Charg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4" l="1"/>
  <c r="D7" i="4"/>
  <c r="D9" i="4" s="1"/>
  <c r="D3" i="4"/>
  <c r="D5" i="4" s="1"/>
  <c r="D11" i="4" s="1"/>
  <c r="D4" i="4"/>
  <c r="D4" i="3"/>
  <c r="D3" i="3"/>
  <c r="D5" i="3" s="1"/>
  <c r="D4" i="2"/>
  <c r="D6" i="2" s="1"/>
  <c r="B4" i="2"/>
  <c r="B5" i="1"/>
  <c r="D5" i="1" s="1"/>
  <c r="D4" i="1"/>
  <c r="D3" i="1"/>
  <c r="D6" i="1" s="1"/>
</calcChain>
</file>

<file path=xl/sharedStrings.xml><?xml version="1.0" encoding="utf-8"?>
<sst xmlns="http://schemas.openxmlformats.org/spreadsheetml/2006/main" count="40" uniqueCount="22">
  <si>
    <t>Total Cost</t>
  </si>
  <si>
    <t>Transportation Required to Retrieve Meter for Testing</t>
  </si>
  <si>
    <t>Hours</t>
  </si>
  <si>
    <t>Proposed Charge</t>
  </si>
  <si>
    <t xml:space="preserve">Total </t>
  </si>
  <si>
    <t>Average Returned Payment Fee from Financial Institutions</t>
  </si>
  <si>
    <t>Description of Cost</t>
  </si>
  <si>
    <t>Postage and Mail Supplies</t>
  </si>
  <si>
    <t>Total</t>
  </si>
  <si>
    <t>Member Service Administrative Labor without Labor Overheads</t>
  </si>
  <si>
    <t>Proposed Rate</t>
  </si>
  <si>
    <t>Labor Required to Retrieve Meter for Testing without Labor Overheads</t>
  </si>
  <si>
    <t>Labor Required to Test Meter without Labor Overheads</t>
  </si>
  <si>
    <t>Labor Required for Travel To and From Location without Labor Overheads</t>
  </si>
  <si>
    <t>Transportation Required  for Travel To and From Location</t>
  </si>
  <si>
    <t>Rate</t>
  </si>
  <si>
    <t>Labor Required for Travel To and From Location without Labor Overheads @ 1.5x</t>
  </si>
  <si>
    <t>Labor Required for Travel To and From Location without Labor Overheads @ 2x</t>
  </si>
  <si>
    <t>Total @ 1.5x, estimated 85% of occurrences</t>
  </si>
  <si>
    <t>Total @ 2x, estimated 15% of occurrences</t>
  </si>
  <si>
    <t>insufficient data to determine a per test cost</t>
  </si>
  <si>
    <t>Cost of Meter Testing Equipment and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</si>
</sst>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44" fontId="0" fillId="0" borderId="0" xfId="2" applyFont="1"/>
    <xf numFmtId="44" fontId="0" fillId="0" borderId="1" xfId="2" applyFont="1" applyBorder="1"/>
    <xf numFmtId="44" fontId="0" fillId="0" borderId="0" xfId="2" applyFont="1" applyAlignment="1">
      <alignment horizontal="right"/>
    </xf>
    <xf numFmtId="43" fontId="0" fillId="0" borderId="0" xfId="1" applyFont="1"/>
    <xf numFmtId="43" fontId="0" fillId="0" borderId="0" xfId="1" applyFont="1" applyAlignment="1">
      <alignment horizontal="center"/>
    </xf>
    <xf numFmtId="44" fontId="0" fillId="0" borderId="0" xfId="2" applyFont="1" applyAlignment="1">
      <alignment horizontal="center"/>
    </xf>
    <xf numFmtId="44" fontId="0" fillId="0" borderId="0" xfId="2" applyFont="1" applyBorder="1"/>
    <xf numFmtId="44" fontId="0" fillId="0" borderId="1" xfId="0" applyNumberForma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98E28-71ED-498A-AF30-8C12D175C308}">
  <dimension ref="A1:D10"/>
  <sheetViews>
    <sheetView tabSelected="1" workbookViewId="0"/>
  </sheetViews>
  <sheetFormatPr defaultColWidth="39.42578125" defaultRowHeight="15" x14ac:dyDescent="0.25"/>
  <cols>
    <col min="1" max="1" width="62.5703125" bestFit="1" customWidth="1"/>
    <col min="2" max="2" width="7.7109375" style="4" bestFit="1" customWidth="1"/>
    <col min="3" max="3" width="11.5703125" style="1" bestFit="1" customWidth="1"/>
    <col min="4" max="4" width="21.85546875" style="1" customWidth="1"/>
  </cols>
  <sheetData>
    <row r="1" spans="1:4" x14ac:dyDescent="0.25">
      <c r="A1" t="s">
        <v>6</v>
      </c>
      <c r="B1" s="5" t="s">
        <v>2</v>
      </c>
      <c r="C1" s="6" t="s">
        <v>15</v>
      </c>
      <c r="D1" s="6" t="s">
        <v>0</v>
      </c>
    </row>
    <row r="2" spans="1:4" x14ac:dyDescent="0.25">
      <c r="B2" s="5"/>
      <c r="C2" s="6"/>
      <c r="D2" s="6"/>
    </row>
    <row r="3" spans="1:4" x14ac:dyDescent="0.25">
      <c r="A3" t="s">
        <v>11</v>
      </c>
      <c r="B3" s="4">
        <v>2</v>
      </c>
      <c r="C3" s="1">
        <v>46.27</v>
      </c>
      <c r="D3" s="1">
        <f>B3*C3</f>
        <v>92.54</v>
      </c>
    </row>
    <row r="4" spans="1:4" x14ac:dyDescent="0.25">
      <c r="A4" t="s">
        <v>1</v>
      </c>
      <c r="B4" s="4">
        <v>2</v>
      </c>
      <c r="C4" s="1">
        <v>23.88</v>
      </c>
      <c r="D4" s="1">
        <f>B4*C4</f>
        <v>47.76</v>
      </c>
    </row>
    <row r="5" spans="1:4" x14ac:dyDescent="0.25">
      <c r="A5" t="s">
        <v>12</v>
      </c>
      <c r="B5" s="4">
        <f>8/60</f>
        <v>0.13333333333333333</v>
      </c>
      <c r="C5" s="1">
        <v>44.11</v>
      </c>
      <c r="D5" s="1">
        <f>B5*C5</f>
        <v>5.8813333333333331</v>
      </c>
    </row>
    <row r="6" spans="1:4" x14ac:dyDescent="0.25">
      <c r="A6" t="s">
        <v>4</v>
      </c>
      <c r="D6" s="2">
        <f>SUM(D3:D5)</f>
        <v>146.18133333333336</v>
      </c>
    </row>
    <row r="8" spans="1:4" x14ac:dyDescent="0.25">
      <c r="A8" t="s">
        <v>21</v>
      </c>
      <c r="C8" s="3"/>
      <c r="D8" s="3" t="s">
        <v>20</v>
      </c>
    </row>
    <row r="10" spans="1:4" x14ac:dyDescent="0.25">
      <c r="A10" t="s">
        <v>3</v>
      </c>
      <c r="D10" s="1">
        <v>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00861-EE06-4EF5-923C-DB8EDC7157D8}">
  <dimension ref="A1:D8"/>
  <sheetViews>
    <sheetView workbookViewId="0">
      <selection activeCell="A17" sqref="A17"/>
    </sheetView>
  </sheetViews>
  <sheetFormatPr defaultRowHeight="15" x14ac:dyDescent="0.25"/>
  <cols>
    <col min="1" max="1" width="56.5703125" bestFit="1" customWidth="1"/>
    <col min="3" max="3" width="11.5703125" style="1" bestFit="1" customWidth="1"/>
    <col min="4" max="4" width="11.140625" style="1" bestFit="1" customWidth="1"/>
  </cols>
  <sheetData>
    <row r="1" spans="1:4" x14ac:dyDescent="0.25">
      <c r="A1" t="s">
        <v>6</v>
      </c>
      <c r="B1" s="5" t="s">
        <v>2</v>
      </c>
      <c r="C1" s="6" t="s">
        <v>15</v>
      </c>
      <c r="D1" s="6" t="s">
        <v>0</v>
      </c>
    </row>
    <row r="2" spans="1:4" x14ac:dyDescent="0.25">
      <c r="B2" s="5"/>
      <c r="C2" s="6"/>
      <c r="D2" s="6"/>
    </row>
    <row r="3" spans="1:4" x14ac:dyDescent="0.25">
      <c r="A3" t="s">
        <v>5</v>
      </c>
      <c r="D3" s="1">
        <v>6</v>
      </c>
    </row>
    <row r="4" spans="1:4" x14ac:dyDescent="0.25">
      <c r="A4" t="s">
        <v>9</v>
      </c>
      <c r="B4">
        <f>124.8/1680</f>
        <v>7.4285714285714288E-2</v>
      </c>
      <c r="C4" s="1">
        <v>28.37</v>
      </c>
      <c r="D4" s="1">
        <f>B4*C4</f>
        <v>2.1074857142857146</v>
      </c>
    </row>
    <row r="5" spans="1:4" x14ac:dyDescent="0.25">
      <c r="A5" t="s">
        <v>7</v>
      </c>
      <c r="D5" s="1">
        <v>1</v>
      </c>
    </row>
    <row r="6" spans="1:4" x14ac:dyDescent="0.25">
      <c r="A6" t="s">
        <v>8</v>
      </c>
      <c r="D6" s="2">
        <f>SUM(D3:D5)</f>
        <v>9.1074857142857155</v>
      </c>
    </row>
    <row r="8" spans="1:4" x14ac:dyDescent="0.25">
      <c r="A8" t="s">
        <v>10</v>
      </c>
      <c r="D8" s="1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30A0C-1F29-4EB1-93CF-16AF5A72415D}">
  <dimension ref="A1:D7"/>
  <sheetViews>
    <sheetView workbookViewId="0">
      <selection activeCell="A19" sqref="A19"/>
    </sheetView>
  </sheetViews>
  <sheetFormatPr defaultColWidth="39.42578125" defaultRowHeight="15" x14ac:dyDescent="0.25"/>
  <cols>
    <col min="1" max="1" width="66.42578125" bestFit="1" customWidth="1"/>
    <col min="2" max="2" width="7.7109375" style="4" bestFit="1" customWidth="1"/>
    <col min="3" max="3" width="11.5703125" style="1" bestFit="1" customWidth="1"/>
    <col min="4" max="4" width="11.140625" style="1" bestFit="1" customWidth="1"/>
  </cols>
  <sheetData>
    <row r="1" spans="1:4" x14ac:dyDescent="0.25">
      <c r="A1" t="s">
        <v>6</v>
      </c>
      <c r="B1" s="5" t="s">
        <v>2</v>
      </c>
      <c r="C1" s="6" t="s">
        <v>15</v>
      </c>
      <c r="D1" s="6" t="s">
        <v>0</v>
      </c>
    </row>
    <row r="2" spans="1:4" x14ac:dyDescent="0.25">
      <c r="B2" s="5"/>
      <c r="C2" s="6"/>
      <c r="D2" s="6"/>
    </row>
    <row r="3" spans="1:4" x14ac:dyDescent="0.25">
      <c r="A3" t="s">
        <v>13</v>
      </c>
      <c r="B3" s="4">
        <v>2</v>
      </c>
      <c r="C3" s="1">
        <v>46.27</v>
      </c>
      <c r="D3" s="1">
        <f>B3*C3</f>
        <v>92.54</v>
      </c>
    </row>
    <row r="4" spans="1:4" x14ac:dyDescent="0.25">
      <c r="A4" t="s">
        <v>14</v>
      </c>
      <c r="B4" s="4">
        <v>2</v>
      </c>
      <c r="C4" s="1">
        <v>23.88</v>
      </c>
      <c r="D4" s="1">
        <f>B4*C4</f>
        <v>47.76</v>
      </c>
    </row>
    <row r="5" spans="1:4" x14ac:dyDescent="0.25">
      <c r="A5" t="s">
        <v>4</v>
      </c>
      <c r="D5" s="2">
        <f>SUM(D3:D4)</f>
        <v>140.30000000000001</v>
      </c>
    </row>
    <row r="7" spans="1:4" x14ac:dyDescent="0.25">
      <c r="A7" t="s">
        <v>3</v>
      </c>
      <c r="D7" s="1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2B4AD-45BD-4A4B-9829-3E5A8B8F606F}">
  <dimension ref="A1:D13"/>
  <sheetViews>
    <sheetView workbookViewId="0">
      <selection activeCell="F19" sqref="F19"/>
    </sheetView>
  </sheetViews>
  <sheetFormatPr defaultColWidth="39.42578125" defaultRowHeight="15" x14ac:dyDescent="0.25"/>
  <cols>
    <col min="1" max="1" width="72.7109375" bestFit="1" customWidth="1"/>
    <col min="2" max="2" width="7.7109375" style="4" bestFit="1" customWidth="1"/>
    <col min="3" max="3" width="11.5703125" style="1" bestFit="1" customWidth="1"/>
    <col min="4" max="4" width="11.140625" style="1" bestFit="1" customWidth="1"/>
  </cols>
  <sheetData>
    <row r="1" spans="1:4" x14ac:dyDescent="0.25">
      <c r="A1" t="s">
        <v>6</v>
      </c>
      <c r="B1" s="5" t="s">
        <v>2</v>
      </c>
      <c r="C1" s="6" t="s">
        <v>15</v>
      </c>
      <c r="D1" s="6" t="s">
        <v>0</v>
      </c>
    </row>
    <row r="2" spans="1:4" x14ac:dyDescent="0.25">
      <c r="B2" s="5"/>
      <c r="C2" s="6"/>
      <c r="D2" s="6"/>
    </row>
    <row r="3" spans="1:4" x14ac:dyDescent="0.25">
      <c r="A3" t="s">
        <v>16</v>
      </c>
      <c r="B3" s="4">
        <v>4</v>
      </c>
      <c r="C3" s="1">
        <v>69.41</v>
      </c>
      <c r="D3" s="1">
        <f>B3*C3</f>
        <v>277.64</v>
      </c>
    </row>
    <row r="4" spans="1:4" x14ac:dyDescent="0.25">
      <c r="A4" t="s">
        <v>14</v>
      </c>
      <c r="B4" s="4">
        <v>4</v>
      </c>
      <c r="C4" s="1">
        <v>23.88</v>
      </c>
      <c r="D4" s="1">
        <f>B4*C4</f>
        <v>95.52</v>
      </c>
    </row>
    <row r="5" spans="1:4" x14ac:dyDescent="0.25">
      <c r="A5" t="s">
        <v>18</v>
      </c>
      <c r="D5" s="2">
        <f>SUM(D3:D4)</f>
        <v>373.15999999999997</v>
      </c>
    </row>
    <row r="7" spans="1:4" x14ac:dyDescent="0.25">
      <c r="A7" t="s">
        <v>17</v>
      </c>
      <c r="B7" s="4">
        <v>4</v>
      </c>
      <c r="C7" s="1">
        <v>92.54</v>
      </c>
      <c r="D7" s="1">
        <f>B7*C7</f>
        <v>370.16</v>
      </c>
    </row>
    <row r="8" spans="1:4" x14ac:dyDescent="0.25">
      <c r="A8" t="s">
        <v>14</v>
      </c>
      <c r="B8" s="4">
        <v>4</v>
      </c>
      <c r="C8" s="1">
        <v>23.88</v>
      </c>
      <c r="D8" s="1">
        <f>B8*C8</f>
        <v>95.52</v>
      </c>
    </row>
    <row r="9" spans="1:4" x14ac:dyDescent="0.25">
      <c r="A9" t="s">
        <v>19</v>
      </c>
      <c r="D9" s="2">
        <f>SUM(D7:D8)</f>
        <v>465.68</v>
      </c>
    </row>
    <row r="10" spans="1:4" x14ac:dyDescent="0.25">
      <c r="D10" s="7"/>
    </row>
    <row r="11" spans="1:4" x14ac:dyDescent="0.25">
      <c r="A11" t="s">
        <v>8</v>
      </c>
      <c r="D11" s="8">
        <f>(D5*0.85)+(D9*0.15)</f>
        <v>387.03800000000001</v>
      </c>
    </row>
    <row r="12" spans="1:4" x14ac:dyDescent="0.25">
      <c r="D12" s="7"/>
    </row>
    <row r="13" spans="1:4" x14ac:dyDescent="0.25">
      <c r="A13" t="s">
        <v>3</v>
      </c>
      <c r="D13" s="1">
        <v>387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1-Meter Test Charge</vt:lpstr>
      <vt:lpstr>2-Returned Payment Charge</vt:lpstr>
      <vt:lpstr>3-Trip Charge</vt:lpstr>
      <vt:lpstr>4-After Hours Trip Charge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Bessinger</dc:creator>
  <cp:lastModifiedBy>Carrie Bessinger</cp:lastModifiedBy>
  <dcterms:created xsi:type="dcterms:W3CDTF">2025-07-28T15:35:14Z</dcterms:created>
  <dcterms:modified xsi:type="dcterms:W3CDTF">2025-07-28T18:39:15Z</dcterms:modified>
</cp:coreProperties>
</file>