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"/>
    </mc:Choice>
  </mc:AlternateContent>
  <xr:revisionPtr revIDLastSave="0" documentId="8_{299E8F31-9D8A-4110-B05B-65727182C319}" xr6:coauthVersionLast="47" xr6:coauthVersionMax="47" xr10:uidLastSave="{00000000-0000-0000-0000-000000000000}"/>
  <bookViews>
    <workbookView xWindow="28680" yWindow="-120" windowWidth="29040" windowHeight="15720" xr2:uid="{6A0A382F-C919-49AD-A4AC-A8A182E6A144}"/>
  </bookViews>
  <sheets>
    <sheet name="Summary" sheetId="2" r:id="rId1"/>
    <sheet name="923 Detail" sheetId="1" r:id="rId2"/>
  </sheets>
  <calcPr calcId="191029"/>
  <pivotCaches>
    <pivotCache cacheId="1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6" i="1" l="1"/>
</calcChain>
</file>

<file path=xl/sharedStrings.xml><?xml version="1.0" encoding="utf-8"?>
<sst xmlns="http://schemas.openxmlformats.org/spreadsheetml/2006/main" count="1311" uniqueCount="184">
  <si>
    <t>Date</t>
  </si>
  <si>
    <t>Account</t>
  </si>
  <si>
    <t>Account Desc</t>
  </si>
  <si>
    <t>Department</t>
  </si>
  <si>
    <t>Activity</t>
  </si>
  <si>
    <t>Vendor Name</t>
  </si>
  <si>
    <t>Reference</t>
  </si>
  <si>
    <t>Amount</t>
  </si>
  <si>
    <t>OUTSIDE SERVICES EMPLOYED</t>
  </si>
  <si>
    <t>1902 - CFO</t>
  </si>
  <si>
    <t>8521 - ACCRUE ANNUAL AUDIT EXPENSE</t>
  </si>
  <si>
    <t>ACCRUE ANNUAL AUDIT EXP</t>
  </si>
  <si>
    <t>1900 - CEO</t>
  </si>
  <si>
    <t>7063 - FEES - LEGAL (UNION)</t>
  </si>
  <si>
    <t>FROST BROWN TODD LLP</t>
  </si>
  <si>
    <t>FBT - LEGAL FEES (UNION)</t>
  </si>
  <si>
    <t>WOOD, REGINA</t>
  </si>
  <si>
    <t>UNION NEGOTIATIONS-LUNCH</t>
  </si>
  <si>
    <t>1904 - BOARD OF DIRECTORS</t>
  </si>
  <si>
    <t>7355 - UTIL-TELEPHONE/CELL/INTERNET/TV CABLE</t>
  </si>
  <si>
    <t>VERIZON</t>
  </si>
  <si>
    <t>TELEPHONE</t>
  </si>
  <si>
    <t>7060 - FEES-LEGAL</t>
  </si>
  <si>
    <t>PHILLIPS &amp; PHILLIPS ATTORNEYS, PSC</t>
  </si>
  <si>
    <t>PHILLIPS &amp; PHILLIPS ATTORNEYS</t>
  </si>
  <si>
    <t>7062 - FEES - LEGAL (BOARD LEGAL)</t>
  </si>
  <si>
    <t>PHILLIPS &amp; PHILLIPS ATTORNEYS-BOARD</t>
  </si>
  <si>
    <t>GOSS, MARK DAVID</t>
  </si>
  <si>
    <t>MARK DAVID GOSS-LEGAL FEES (UNION)</t>
  </si>
  <si>
    <t>9610 - EMPLOYEE TRAVEL/MTG/MEAL EXP</t>
  </si>
  <si>
    <t>KEC INC</t>
  </si>
  <si>
    <t>ATTORNEY TRAINING EXPENSE-KAEC</t>
  </si>
  <si>
    <t>HOLIDAY INN EXPRESS</t>
  </si>
  <si>
    <t>UNION NEGOTIATIONS-FBT HOTEL</t>
  </si>
  <si>
    <t>HONAKER LAW OFFICE, PLLC</t>
  </si>
  <si>
    <t>HONAKER LAW OFFICE</t>
  </si>
  <si>
    <t>NEWTON, KEVIN</t>
  </si>
  <si>
    <t>UNION NEGOTIATIONS-BREAKFAST</t>
  </si>
  <si>
    <t>TURPIN, JOYCE</t>
  </si>
  <si>
    <t>UNION NEGOTIATIONS-MEAL</t>
  </si>
  <si>
    <t>7360 - OUTSIDE SERVICES</t>
  </si>
  <si>
    <t>GOSS, MARK D</t>
  </si>
  <si>
    <t>CORRECT JE#78988-PHILLIPS ATTORNEYS</t>
  </si>
  <si>
    <t>PHILLIPS AND PHILLIPS ATTORNEYS</t>
  </si>
  <si>
    <t>PHILLIPS AND PHILLIPS-BOARD MEETING</t>
  </si>
  <si>
    <t>7061 - FEES - LEGAL (REGULATORY)</t>
  </si>
  <si>
    <t>HONAKER LAW OFFICE-DIRECTOR REVIEW</t>
  </si>
  <si>
    <t>UNION NEGOTIATIONS-DINNER</t>
  </si>
  <si>
    <t>UNION NEGOTIATIONS-BREAKFAST/LUNCH</t>
  </si>
  <si>
    <t>1702 - ENERGY SERVICE/MEMBER ENGAGEMENT</t>
  </si>
  <si>
    <t>STEARNS, RICKY</t>
  </si>
  <si>
    <t>RICKY STEARNS-SECURITY-CLINTON-MEMB. AP</t>
  </si>
  <si>
    <t>CREEKMORE-GILRENTZ, CAMERON</t>
  </si>
  <si>
    <t>CAMERON CREEKMORE-GILRENTZ-SECURTIY-MCCR</t>
  </si>
  <si>
    <t>JONES, ALEX E.</t>
  </si>
  <si>
    <t>ALEX JONES-SECURITY-MCCREARY-MEMB. APPRE</t>
  </si>
  <si>
    <t>THOMPSON, JERAMY</t>
  </si>
  <si>
    <t>JERAMY THOMPSON-SECURITY-WAYNE-MEMB. APP</t>
  </si>
  <si>
    <t>SMITH, JOSHUA DAVID</t>
  </si>
  <si>
    <t>JOSHUA SMITH-SECURITY-WAYNE-MEMB. APPREC</t>
  </si>
  <si>
    <t>BLAKEY, DEVIN</t>
  </si>
  <si>
    <t>DEVIN BLAKEY-SECURITY-RUSSELL-MEMB. APPR</t>
  </si>
  <si>
    <t>PHIPPS, JOSHUA</t>
  </si>
  <si>
    <t>JOSHUA PHIPPS-SECURITY-RUSSEL-MEMB. APPR</t>
  </si>
  <si>
    <t>JONES, NALE &amp; MATTINGLY PLC</t>
  </si>
  <si>
    <t>JONES, NALE AND MATTINGLY PLC</t>
  </si>
  <si>
    <t>FBT-ATTORNEY MEAL</t>
  </si>
  <si>
    <t>1605 - HUMAN RESOURCES</t>
  </si>
  <si>
    <t>EEO ASSOCIATES</t>
  </si>
  <si>
    <t>OUTSIDE SERVICES - OTHER</t>
  </si>
  <si>
    <t>INTANDEM LLC</t>
  </si>
  <si>
    <t>COMPENSATION PLAN UPDATE</t>
  </si>
  <si>
    <t>UNION ATTORNEY-HOTEL RESERVATION</t>
  </si>
  <si>
    <t>UNION NEGOTIATIONS-LAWYER HOTEL STAY</t>
  </si>
  <si>
    <t>1606 - IT</t>
  </si>
  <si>
    <t>2130 - TAX- SALES &amp; USE TAX</t>
  </si>
  <si>
    <t>SALES &amp; USE TAX</t>
  </si>
  <si>
    <t>FRACAS, ANN</t>
  </si>
  <si>
    <t>ANN FRACAS-02/28 LUNCH REIMBURSEMENT</t>
  </si>
  <si>
    <t>ANN FRACAS</t>
  </si>
  <si>
    <t>ANN FRACAS-02/18-02/25 MILEAGE</t>
  </si>
  <si>
    <t>ANN FRACAS-02/08 MILEAGE</t>
  </si>
  <si>
    <t>YOUNG, SHELLEY</t>
  </si>
  <si>
    <t>HOWARD AND SMITH-CARES ACT DEPOSIT</t>
  </si>
  <si>
    <t>DEAN DORTON (PCI GAP ASSESSMENT)</t>
  </si>
  <si>
    <t>DEAN DORTON(GAP ASSESSMENT)</t>
  </si>
  <si>
    <t>ANN FRACAS-FLIGHT-NISC TRAINING</t>
  </si>
  <si>
    <t>MIKE DURBINS CABLE</t>
  </si>
  <si>
    <t>UNIFIED TECH-ONSITE DIALPAD SETUP</t>
  </si>
  <si>
    <t>SYNERGI PARTNERS, INC.</t>
  </si>
  <si>
    <t>SYNERGI PARTNERS-CARES ACT</t>
  </si>
  <si>
    <t>ANN FRACAS-01/19 CONFERENCE/TRAVEL</t>
  </si>
  <si>
    <t>ANN FRACAS-01/07-01/10 MILEAGE/MEAL</t>
  </si>
  <si>
    <t>ANN FRACAS-01/04 MILEAGE</t>
  </si>
  <si>
    <t>ANN FRACAS-12/28 MILEAGE</t>
  </si>
  <si>
    <t>1807 - SAFETY</t>
  </si>
  <si>
    <t>EASTHAM, JAMES C</t>
  </si>
  <si>
    <t>JAMES EASTHAM</t>
  </si>
  <si>
    <t>THE AME GROUP</t>
  </si>
  <si>
    <t>AME-VULNERABILITY ASSESSMENT/TESTING</t>
  </si>
  <si>
    <t>ANN FRACAS-12/16-12/22 MILEAGE/MEAL</t>
  </si>
  <si>
    <t>ANN FRACAS-12/10 MILEAGE</t>
  </si>
  <si>
    <t>ANN FRACAS-11/26-12/01 MILEAGE</t>
  </si>
  <si>
    <t>ANN FRACAS-12/07 MILEAGE</t>
  </si>
  <si>
    <t>ANN FRACAS-11/13-11/17 MILEAGE</t>
  </si>
  <si>
    <t>ANN FRACAS-11/06-11/10 MILEAGE/MEAL</t>
  </si>
  <si>
    <t>ANN FRACAS-10/30-11/03 MILEAGE</t>
  </si>
  <si>
    <t>ANN FRACAS-10/23-10/27 MILEAGE/MEAL</t>
  </si>
  <si>
    <t>ANN FRACAS-09/24-09/29 LODGING</t>
  </si>
  <si>
    <t>ANN FRACAS-10/17/2023 MEAL</t>
  </si>
  <si>
    <t>AME - VULNERABILITY ASSESSMENT/TESTING</t>
  </si>
  <si>
    <t>N R T C</t>
  </si>
  <si>
    <t>NRTC-SMART GRID TECH ROADMAP</t>
  </si>
  <si>
    <t>ANN FRACAS-10/09-10/13 MILEAGE</t>
  </si>
  <si>
    <t>COMPENSATION SYSTEM</t>
  </si>
  <si>
    <t>ANN FRACAS-09/24-09/29 MILEAGE</t>
  </si>
  <si>
    <t>ANN FRACAS-09/17-09/18 LODGING</t>
  </si>
  <si>
    <t>ANN FRACAS-09/21 LODGING</t>
  </si>
  <si>
    <t>ANN FRACAS-09/17-09/23 MILEAGE/HOTEL</t>
  </si>
  <si>
    <t>FBT - LEGAL (UNION)</t>
  </si>
  <si>
    <t>ANN FRACAS-08/20-08/24 LODGING</t>
  </si>
  <si>
    <t>ANN FRACAS-08/27-09/01 LODGING</t>
  </si>
  <si>
    <t>ANN FRACAS-09/04-09/08 LODGING</t>
  </si>
  <si>
    <t>ANN FRACAS-09/10-09/15 LODGING</t>
  </si>
  <si>
    <t>ANN FRACAS-09/11-09/15 MILEAGE</t>
  </si>
  <si>
    <t>ANN FRACAS-09/04-09/08 MILEAGE/MEAL</t>
  </si>
  <si>
    <t>ANN FRACAS-08/30-09/01 MILEAGE/MEAL</t>
  </si>
  <si>
    <t>ANN FRACAS-08/20 MILEAGE</t>
  </si>
  <si>
    <t>ANN FRACAS-08/08-08/11 MILEAGE/MEAL</t>
  </si>
  <si>
    <t>ANN FRACAS-07/24-07/28 LODGING</t>
  </si>
  <si>
    <t>ANN FRACAS-07/30-08/04 LODGING</t>
  </si>
  <si>
    <t>ANN FRACAS-08/08-08/11 LODGING</t>
  </si>
  <si>
    <t>ANN FRACAS-08/14-08/18 LODGING</t>
  </si>
  <si>
    <t>ANN FRACAS-08/14-08/18 MILEAGE/MEAL</t>
  </si>
  <si>
    <t>ANN FRACAS-07/30-08/04 MILEAGE</t>
  </si>
  <si>
    <t>ANN FRACAS-07/24-07/28 MILEAGE/MEAL</t>
  </si>
  <si>
    <t>ANN FRACAS-07/17-07/21 LODGING</t>
  </si>
  <si>
    <t>ANN FRACAS-07/17-07/21 MILEAGE/MEAL</t>
  </si>
  <si>
    <t>ANN FRACAS-07/09-07/14 LODGING</t>
  </si>
  <si>
    <t>ANN FRACAS-07/09-07/14 MILEAGE/MEAL</t>
  </si>
  <si>
    <t>ANN FRACAS-06/24-06/30 MILEAGE</t>
  </si>
  <si>
    <t>ANN FRACAS-06/26-06/30 LODGING</t>
  </si>
  <si>
    <t>ANN FRACAS 06/18-06/23 LODGING</t>
  </si>
  <si>
    <t>ANN FRACAS-06/19-06/23 MILEAGE</t>
  </si>
  <si>
    <t>SOMERSET POLICE DEPARTMENT</t>
  </si>
  <si>
    <t>SECURITY-SOMERSET MEM APP DAY</t>
  </si>
  <si>
    <t>GOLDEN, RONALD</t>
  </si>
  <si>
    <t>SECURITY-RUSSELL MEMBER APP DAY</t>
  </si>
  <si>
    <t>ABNER, TYLER LUCAS</t>
  </si>
  <si>
    <t>SECURITY-ALBANY MEMBER APP DAY</t>
  </si>
  <si>
    <t>CHANEY, GREGORY DEAN</t>
  </si>
  <si>
    <t>SECURITY-WHITLEY MEM APP DAY</t>
  </si>
  <si>
    <t>ATTORNEY FEES-DIRECTOR ELECTION</t>
  </si>
  <si>
    <t>1703 - MEMBER SERVICE</t>
  </si>
  <si>
    <t>GREG CHANEY-SECURITY-MCCREARY</t>
  </si>
  <si>
    <t>FLANNERY JR, JAMES RICKIE</t>
  </si>
  <si>
    <t>JAMES FLANNERY JR-SECURITY-MCCREARY</t>
  </si>
  <si>
    <t>BRAD CROSS</t>
  </si>
  <si>
    <t>BRAD CROSS-SECURITY-ALBANY</t>
  </si>
  <si>
    <t>HUNTER MORELAND</t>
  </si>
  <si>
    <t>HUNTER MORELAND-SECURITY-ALBANY</t>
  </si>
  <si>
    <t>ATTORNEY FEES</t>
  </si>
  <si>
    <t>CITY OF MONTICELLO</t>
  </si>
  <si>
    <t>RONALD GOLDEN</t>
  </si>
  <si>
    <t>Sum of Amount</t>
  </si>
  <si>
    <t>Grand Total</t>
  </si>
  <si>
    <t>2023</t>
  </si>
  <si>
    <t>2024</t>
  </si>
  <si>
    <t>2025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</si>
  <si>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</si>
  <si>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</si>
  <si>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</si>
  <si>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</si>
  <si>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</si>
  <si>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</si>
  <si>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</si>
  <si>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</si>
  <si>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</si>
  <si>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</si>
  <si>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</si>
  <si>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</si>
  <si>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(blank)</t>
  </si>
  <si>
    <t>Year and Vendor Name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</si>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</sst>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Bessinger" refreshedDate="45754.441686458333" createdVersion="8" refreshedVersion="8" minRefreshableVersion="3" recordCount="254" xr:uid="{DE6B2823-F120-4A32-AEB0-AEFEF494DB1D}">
  <cacheSource type="worksheet">
    <worksheetSource name="Table1"/>
  </cacheSource>
  <cacheFields count="11">
    <cacheField name="Date" numFmtId="14">
      <sharedItems containsSemiMixedTypes="0" containsNonDate="0" containsDate="1" containsString="0" minDate="2021-01-12T00:00:00" maxDate="2025-01-31T00:00:00" count="222">
        <d v="2023-01-11T00:00:00"/>
        <d v="2023-01-26T00:00:00"/>
        <d v="2023-01-31T00:00:00"/>
        <d v="2023-02-04T00:00:00"/>
        <d v="2023-02-18T00:00:00"/>
        <d v="2023-02-28T00:00:00"/>
        <d v="2023-03-04T00:00:00"/>
        <d v="2023-03-05T00:00:00"/>
        <d v="2023-03-06T00:00:00"/>
        <d v="2023-03-07T00:00:00"/>
        <d v="2023-03-08T00:00:00"/>
        <d v="2023-03-18T00:00:00"/>
        <d v="2023-03-31T00:00:00"/>
        <d v="2023-04-05T00:00:00"/>
        <d v="2023-04-12T00:00:00"/>
        <d v="2023-04-18T00:00:00"/>
        <d v="2023-04-30T00:00:00"/>
        <d v="2023-05-02T00:00:00"/>
        <d v="2023-05-03T00:00:00"/>
        <d v="2023-05-17T00:00:00"/>
        <d v="2023-05-27T00:00:00"/>
        <d v="2023-05-28T00:00:00"/>
        <d v="2023-05-31T00:00:00"/>
        <d v="2023-06-01T00:00:00"/>
        <d v="2023-06-09T00:00:00"/>
        <d v="2023-06-10T00:00:00"/>
        <d v="2023-06-12T00:00:00"/>
        <d v="2023-06-20T00:00:00"/>
        <d v="2023-06-22T00:00:00"/>
        <d v="2023-06-23T00:00:00"/>
        <d v="2023-06-24T00:00:00"/>
        <d v="2023-06-30T00:00:00"/>
        <d v="2023-07-07T00:00:00"/>
        <d v="2023-07-08T00:00:00"/>
        <d v="2023-07-14T00:00:00"/>
        <d v="2023-07-21T00:00:00"/>
        <d v="2023-07-22T00:00:00"/>
        <d v="2023-07-24T00:00:00"/>
        <d v="2023-07-25T00:00:00"/>
        <d v="2023-07-28T00:00:00"/>
        <d v="2023-07-31T00:00:00"/>
        <d v="2023-08-04T00:00:00"/>
        <d v="2023-08-05T00:00:00"/>
        <d v="2023-08-11T00:00:00"/>
        <d v="2023-08-15T00:00:00"/>
        <d v="2023-08-18T00:00:00"/>
        <d v="2023-08-19T00:00:00"/>
        <d v="2023-08-24T00:00:00"/>
        <d v="2023-08-26T00:00:00"/>
        <d v="2023-08-31T00:00:00"/>
        <d v="2023-09-01T00:00:00"/>
        <d v="2023-09-08T00:00:00"/>
        <d v="2023-09-13T00:00:00"/>
        <d v="2023-09-15T00:00:00"/>
        <d v="2023-09-16T00:00:00"/>
        <d v="2023-09-19T00:00:00"/>
        <d v="2023-09-22T00:00:00"/>
        <d v="2023-09-29T00:00:00"/>
        <d v="2023-09-30T00:00:00"/>
        <d v="2023-10-01T00:00:00"/>
        <d v="2023-10-06T00:00:00"/>
        <d v="2023-10-11T00:00:00"/>
        <d v="2023-10-13T00:00:00"/>
        <d v="2023-10-14T00:00:00"/>
        <d v="2023-10-20T00:00:00"/>
        <d v="2023-10-27T00:00:00"/>
        <d v="2023-10-28T00:00:00"/>
        <d v="2023-10-31T00:00:00"/>
        <d v="2023-11-03T00:00:00"/>
        <d v="2023-11-10T00:00:00"/>
        <d v="2023-11-11T00:00:00"/>
        <d v="2023-11-17T00:00:00"/>
        <d v="2023-11-24T00:00:00"/>
        <d v="2023-11-25T00:00:00"/>
        <d v="2023-11-30T00:00:00"/>
        <d v="2023-12-01T00:00:00"/>
        <d v="2023-12-08T00:00:00"/>
        <d v="2023-12-09T00:00:00"/>
        <d v="2023-12-12T00:00:00"/>
        <d v="2023-12-15T00:00:00"/>
        <d v="2023-12-20T00:00:00"/>
        <d v="2023-12-22T00:00:00"/>
        <d v="2023-12-23T00:00:00"/>
        <d v="2023-12-29T00:00:00"/>
        <d v="2023-12-30T00:00:00"/>
        <d v="2023-12-31T00:00:00"/>
        <d v="2024-01-05T00:00:00"/>
        <d v="2024-01-12T00:00:00"/>
        <d v="2024-01-19T00:00:00"/>
        <d v="2024-01-25T00:00:00"/>
        <d v="2024-01-26T00:00:00"/>
        <d v="2024-02-02T00:00:00"/>
        <d v="2024-02-06T00:00:00"/>
        <d v="2024-02-09T00:00:00"/>
        <d v="2024-02-21T00:00:00"/>
        <d v="2024-02-23T00:00:00"/>
        <d v="2024-02-25T00:00:00"/>
        <d v="2024-02-29T00:00:00"/>
        <d v="2024-03-01T00:00:00"/>
        <d v="2024-03-12T00:00:00"/>
        <d v="2024-03-31T00:00:00"/>
        <d v="2024-04-03T00:00:00"/>
        <d v="2024-04-09T00:00:00"/>
        <d v="2024-04-30T00:00:00"/>
        <d v="2024-05-06T00:00:00"/>
        <d v="2024-05-08T00:00:00"/>
        <d v="2024-05-15T00:00:00"/>
        <d v="2024-05-21T00:00:00"/>
        <d v="2024-05-31T00:00:00"/>
        <d v="2024-06-01T00:00:00"/>
        <d v="2024-06-06T00:00:00"/>
        <d v="2024-06-25T00:00:00"/>
        <d v="2024-06-30T00:00:00"/>
        <d v="2024-07-01T00:00:00"/>
        <d v="2024-07-02T00:00:00"/>
        <d v="2024-07-08T00:00:00"/>
        <d v="2024-07-12T00:00:00"/>
        <d v="2024-07-15T00:00:00"/>
        <d v="2024-07-31T00:00:00"/>
        <d v="2024-08-01T00:00:00"/>
        <d v="2024-08-05T00:00:00"/>
        <d v="2024-08-20T00:00:00"/>
        <d v="2024-08-31T00:00:00"/>
        <d v="2024-09-01T00:00:00"/>
        <d v="2024-09-05T00:00:00"/>
        <d v="2024-09-06T00:00:00"/>
        <d v="2024-09-30T00:00:00"/>
        <d v="2024-10-01T00:00:00"/>
        <d v="2024-10-04T00:00:00"/>
        <d v="2024-10-07T00:00:00"/>
        <d v="2024-10-25T00:00:00"/>
        <d v="2024-10-29T00:00:00"/>
        <d v="2024-10-31T00:00:00"/>
        <d v="2024-11-01T00:00:00"/>
        <d v="2024-11-06T00:00:00"/>
        <d v="2024-11-25T00:00:00"/>
        <d v="2024-11-30T00:00:00"/>
        <d v="2024-12-01T00:00:00"/>
        <d v="2024-12-02T00:00:00"/>
        <d v="2024-12-05T00:00:00"/>
        <d v="2024-12-06T00:00:00"/>
        <d v="2024-12-11T00:00:00"/>
        <d v="2024-12-16T00:00:00"/>
        <d v="2024-12-30T00:00:00"/>
        <d v="2024-12-31T00:00:00"/>
        <d v="2025-01-01T00:00:00"/>
        <d v="2025-01-03T00:00:00"/>
        <d v="2025-01-06T00:00:00"/>
        <d v="2025-01-30T00:00:00"/>
        <d v="2022-12-31T00:00:00" u="1"/>
        <d v="2022-12-27T00:00:00" u="1"/>
        <d v="2022-11-30T00:00:00" u="1"/>
        <d v="2022-12-13T00:00:00" u="1"/>
        <d v="2022-11-16T00:00:00" u="1"/>
        <d v="2022-10-31T00:00:00" u="1"/>
        <d v="2022-10-18T00:00:00" u="1"/>
        <d v="2022-10-04T00:00:00" u="1"/>
        <d v="2022-09-30T00:00:00" u="1"/>
        <d v="2022-09-19T00:00:00" u="1"/>
        <d v="2022-08-31T00:00:00" u="1"/>
        <d v="2022-08-22T00:00:00" u="1"/>
        <d v="2022-08-06T00:00:00" u="1"/>
        <d v="2022-07-31T00:00:00" u="1"/>
        <d v="2022-07-23T00:00:00" u="1"/>
        <d v="2022-07-09T00:00:00" u="1"/>
        <d v="2022-06-30T00:00:00" u="1"/>
        <d v="2022-06-25T00:00:00" u="1"/>
        <d v="2022-06-23T00:00:00" u="1"/>
        <d v="2022-06-16T00:00:00" u="1"/>
        <d v="2022-06-11T00:00:00" u="1"/>
        <d v="2022-05-31T00:00:00" u="1"/>
        <d v="2022-05-17T00:00:00" u="1"/>
        <d v="2022-04-30T00:00:00" u="1"/>
        <d v="2022-04-19T00:00:00" u="1"/>
        <d v="2022-04-06T00:00:00" u="1"/>
        <d v="2022-04-05T00:00:00" u="1"/>
        <d v="2022-03-31T00:00:00" u="1"/>
        <d v="2022-03-21T00:00:00" u="1"/>
        <d v="2022-03-16T00:00:00" u="1"/>
        <d v="2022-03-15T00:00:00" u="1"/>
        <d v="2022-03-09T00:00:00" u="1"/>
        <d v="2022-02-28T00:00:00" u="1"/>
        <d v="2022-02-22T00:00:00" u="1"/>
        <d v="2022-02-05T00:00:00" u="1"/>
        <d v="2022-02-01T00:00:00" u="1"/>
        <d v="2022-01-31T00:00:00" u="1"/>
        <d v="2022-01-25T00:00:00" u="1"/>
        <d v="2022-01-12T00:00:00" u="1"/>
        <d v="2022-01-11T00:00:00" u="1"/>
        <d v="2021-12-31T00:00:00" u="1"/>
        <d v="2021-12-29T00:00:00" u="1"/>
        <d v="2021-12-15T00:00:00" u="1"/>
        <d v="2021-11-30T00:00:00" u="1"/>
        <d v="2021-11-29T00:00:00" u="1"/>
        <d v="2021-11-16T00:00:00" u="1"/>
        <d v="2021-11-09T00:00:00" u="1"/>
        <d v="2021-10-31T00:00:00" u="1"/>
        <d v="2021-10-26T00:00:00" u="1"/>
        <d v="2021-10-18T00:00:00" u="1"/>
        <d v="2021-09-30T00:00:00" u="1"/>
        <d v="2021-09-29T00:00:00" u="1"/>
        <d v="2021-09-14T00:00:00" u="1"/>
        <d v="2021-08-31T00:00:00" u="1"/>
        <d v="2021-08-16T00:00:00" u="1"/>
        <d v="2021-07-31T00:00:00" u="1"/>
        <d v="2021-07-22T00:00:00" u="1"/>
        <d v="2021-06-30T00:00:00" u="1"/>
        <d v="2021-06-25T00:00:00" u="1"/>
        <d v="2021-06-21T00:00:00" u="1"/>
        <d v="2021-06-15T00:00:00" u="1"/>
        <d v="2021-05-31T00:00:00" u="1"/>
        <d v="2021-05-12T00:00:00" u="1"/>
        <d v="2021-05-11T00:00:00" u="1"/>
        <d v="2021-04-30T00:00:00" u="1"/>
        <d v="2021-04-14T00:00:00" u="1"/>
        <d v="2021-03-31T00:00:00" u="1"/>
        <d v="2021-03-09T00:00:00" u="1"/>
        <d v="2021-02-28T00:00:00" u="1"/>
        <d v="2021-02-08T00:00:00" u="1"/>
        <d v="2021-01-31T00:00:00" u="1"/>
        <d v="2021-01-26T00:00:00" u="1"/>
        <d v="2021-01-12T00:00:00" u="1"/>
      </sharedItems>
      <fieldGroup par="10"/>
    </cacheField>
    <cacheField name="Account" numFmtId="0">
      <sharedItems containsSemiMixedTypes="0" containsString="0" containsNumber="1" containsInteger="1" minValue="923" maxValue="923"/>
    </cacheField>
    <cacheField name="Account Desc" numFmtId="0">
      <sharedItems/>
    </cacheField>
    <cacheField name="Department" numFmtId="0">
      <sharedItems/>
    </cacheField>
    <cacheField name="Activity" numFmtId="0">
      <sharedItems/>
    </cacheField>
    <cacheField name="Vendor Name" numFmtId="0">
      <sharedItems containsBlank="1" count="43">
        <s v="EASTHAM, JAMES C"/>
        <m/>
        <s v="BRAD CROSS"/>
        <s v="HONAKER LAW OFFICE, PLLC"/>
        <s v="SOMERSET POLICE DEPARTMENT"/>
        <s v="HUNTER MORELAND"/>
        <s v="CITY OF MONTICELLO"/>
        <s v="GOLDEN, RONALD"/>
        <s v="CHANEY, GREGORY DEAN"/>
        <s v="FLANNERY JR, JAMES RICKIE"/>
        <s v="EEO ASSOCIATES"/>
        <s v="INTANDEM LLC"/>
        <s v="ABNER, TYLER LUCAS"/>
        <s v="HOLIDAY INN EXPRESS"/>
        <s v="FRACAS, ANN"/>
        <s v="FROST BROWN TODD LLP"/>
        <s v="JONES, NALE &amp; MATTINGLY PLC"/>
        <s v="THE AME GROUP"/>
        <s v="N R T C"/>
        <s v="SYNERGI PARTNERS, INC."/>
        <s v="YOUNG, SHELLEY"/>
        <s v="TURPIN, JOYCE"/>
        <s v="NEWTON, KEVIN"/>
        <s v="STEARNS, RICKY"/>
        <s v="CREEKMORE-GILRENTZ, CAMERON"/>
        <s v="JONES, ALEX E."/>
        <s v="THOMPSON, JERAMY"/>
        <s v="SMITH, JOSHUA DAVID"/>
        <s v="BLAKEY, DEVIN"/>
        <s v="PHIPPS, JOSHUA"/>
        <s v="VERIZON"/>
        <s v="GOSS, MARK D"/>
        <s v="PHILLIPS &amp; PHILLIPS ATTORNEYS, PSC"/>
        <s v="GOSS, MARK DAVID"/>
        <s v="KEC INC"/>
        <s v="WOOD, REGINA"/>
        <s v="GOSS SAMFORD PLLC" u="1"/>
        <s v="ON THE SAME PAGE CONSULTING" u="1"/>
        <s v="N R E C A" u="1"/>
        <s v="CONSTANGY, BROOKS, SMITH" u="1"/>
        <s v="ELECO SOLUTIONS LLC" u="1"/>
        <s v="DMP HR CONSULTING SERVICE" u="1"/>
        <s v="U S BANK" u="1"/>
      </sharedItems>
    </cacheField>
    <cacheField name="Reference" numFmtId="0">
      <sharedItems/>
    </cacheField>
    <cacheField name="Amount" numFmtId="44">
      <sharedItems containsSemiMixedTypes="0" containsString="0" containsNumber="1" minValue="-6632" maxValue="83736"/>
    </cacheField>
    <cacheField name="Months (Date)" numFmtId="0" databaseField="0">
      <fieldGroup base="0">
        <rangePr groupBy="months" startDate="2023-01-11T00:00:00" endDate="2025-01-31T00:00:00"/>
        <groupItems count="14">
          <s v="&lt;1/1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31/2025"/>
        </groupItems>
      </fieldGroup>
    </cacheField>
    <cacheField name="Quarters (Date)" numFmtId="0" databaseField="0">
      <fieldGroup base="0">
        <rangePr groupBy="quarters" startDate="2023-01-11T00:00:00" endDate="2025-01-31T00:00:00"/>
        <groupItems count="6">
          <s v="&lt;1/11/2023"/>
          <s v="Qtr1"/>
          <s v="Qtr2"/>
          <s v="Qtr3"/>
          <s v="Qtr4"/>
          <s v="&gt;1/31/2025"/>
        </groupItems>
      </fieldGroup>
    </cacheField>
    <cacheField name="Years (Date)" numFmtId="0" databaseField="0">
      <fieldGroup base="0">
        <rangePr groupBy="years" startDate="2023-01-11T00:00:00" endDate="2025-01-31T00:00:00"/>
        <groupItems count="5">
          <s v="&lt;1/11/2023"/>
          <s v="2023"/>
          <s v="2024"/>
          <s v="2025"/>
          <s v="&gt;1/31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x v="0"/>
    <n v="923"/>
    <s v="OUTSIDE SERVICES EMPLOYED"/>
    <s v="1807 - SAFETY"/>
    <s v="7360 - OUTSIDE SERVICES"/>
    <x v="0"/>
    <s v="JAMES EASTHAM"/>
    <n v="2331.88"/>
  </r>
  <r>
    <x v="1"/>
    <n v="923"/>
    <s v="OUTSIDE SERVICES EMPLOYED"/>
    <s v="1807 - SAFETY"/>
    <s v="7360 - OUTSIDE SERVICES"/>
    <x v="0"/>
    <s v="OUTSIDE SERVICES - OTHER"/>
    <n v="2627.04"/>
  </r>
  <r>
    <x v="2"/>
    <n v="923"/>
    <s v="OUTSIDE SERVICES EMPLOYED"/>
    <s v="1902 - CFO"/>
    <s v="8521 - ACCRUE ANNUAL AUDIT EXPENSE"/>
    <x v="1"/>
    <s v="ACCRUE ANNUAL AUDIT EXP"/>
    <n v="3000"/>
  </r>
  <r>
    <x v="2"/>
    <n v="923"/>
    <s v="OUTSIDE SERVICES EMPLOYED"/>
    <s v="1902 - CFO"/>
    <s v="8521 - ACCRUE ANNUAL AUDIT EXPENSE"/>
    <x v="1"/>
    <s v="ACCRUE ANNUAL AUDIT EXP"/>
    <n v="-3500"/>
  </r>
  <r>
    <x v="2"/>
    <n v="923"/>
    <s v="OUTSIDE SERVICES EMPLOYED"/>
    <s v="1902 - CFO"/>
    <s v="8521 - ACCRUE ANNUAL AUDIT EXPENSE"/>
    <x v="1"/>
    <s v="ACCRUE ANNUAL AUDIT EXP"/>
    <n v="3500"/>
  </r>
  <r>
    <x v="3"/>
    <n v="923"/>
    <s v="OUTSIDE SERVICES EMPLOYED"/>
    <s v="1807 - SAFETY"/>
    <s v="7360 - OUTSIDE SERVICES"/>
    <x v="0"/>
    <s v="JAMES EASTHAM"/>
    <n v="2814.2"/>
  </r>
  <r>
    <x v="4"/>
    <n v="923"/>
    <s v="OUTSIDE SERVICES EMPLOYED"/>
    <s v="1807 - SAFETY"/>
    <s v="7360 - OUTSIDE SERVICES"/>
    <x v="0"/>
    <s v="JAMES EASTHAM"/>
    <n v="2556.25"/>
  </r>
  <r>
    <x v="5"/>
    <n v="923"/>
    <s v="OUTSIDE SERVICES EMPLOYED"/>
    <s v="1902 - CFO"/>
    <s v="8521 - ACCRUE ANNUAL AUDIT EXPENSE"/>
    <x v="1"/>
    <s v="ACCRUE ANNUAL AUDIT EXP"/>
    <n v="3000"/>
  </r>
  <r>
    <x v="6"/>
    <n v="923"/>
    <s v="OUTSIDE SERVICES EMPLOYED"/>
    <s v="1807 - SAFETY"/>
    <s v="7360 - OUTSIDE SERVICES"/>
    <x v="0"/>
    <s v="JAMES EASTHAM"/>
    <n v="2719.22"/>
  </r>
  <r>
    <x v="7"/>
    <n v="923"/>
    <s v="OUTSIDE SERVICES EMPLOYED"/>
    <s v="1807 - SAFETY"/>
    <s v="7360 - OUTSIDE SERVICES"/>
    <x v="0"/>
    <s v="JAMES EASTHAM"/>
    <n v="1248.6300000000001"/>
  </r>
  <r>
    <x v="8"/>
    <n v="923"/>
    <s v="OUTSIDE SERVICES EMPLOYED"/>
    <s v="1703 - MEMBER SERVICE"/>
    <s v="7360 - OUTSIDE SERVICES"/>
    <x v="2"/>
    <s v="BRAD CROSS-SECURITY-ALBANY"/>
    <n v="400"/>
  </r>
  <r>
    <x v="8"/>
    <n v="923"/>
    <s v="OUTSIDE SERVICES EMPLOYED"/>
    <s v="1900 - CEO"/>
    <s v="7061 - FEES - LEGAL (REGULATORY)"/>
    <x v="3"/>
    <s v="ATTORNEY FEES"/>
    <n v="3127"/>
  </r>
  <r>
    <x v="8"/>
    <n v="923"/>
    <s v="OUTSIDE SERVICES EMPLOYED"/>
    <s v="1904 - BOARD OF DIRECTORS"/>
    <s v="7062 - FEES - LEGAL (BOARD LEGAL)"/>
    <x v="3"/>
    <s v="ATTORNEY FEES"/>
    <n v="4083"/>
  </r>
  <r>
    <x v="8"/>
    <n v="923"/>
    <s v="OUTSIDE SERVICES EMPLOYED"/>
    <s v="1900 - CEO"/>
    <s v="7360 - OUTSIDE SERVICES"/>
    <x v="4"/>
    <s v="SOMERSET POLICE DEPARTMENT"/>
    <n v="950"/>
  </r>
  <r>
    <x v="9"/>
    <n v="923"/>
    <s v="OUTSIDE SERVICES EMPLOYED"/>
    <s v="1703 - MEMBER SERVICE"/>
    <s v="7360 - OUTSIDE SERVICES"/>
    <x v="5"/>
    <s v="HUNTER MORELAND-SECURITY-ALBANY"/>
    <n v="400"/>
  </r>
  <r>
    <x v="9"/>
    <n v="923"/>
    <s v="OUTSIDE SERVICES EMPLOYED"/>
    <s v="1703 - MEMBER SERVICE"/>
    <s v="7360 - OUTSIDE SERVICES"/>
    <x v="6"/>
    <s v="CITY OF MONTICELLO"/>
    <n v="829.5"/>
  </r>
  <r>
    <x v="10"/>
    <n v="923"/>
    <s v="OUTSIDE SERVICES EMPLOYED"/>
    <s v="1703 - MEMBER SERVICE"/>
    <s v="7360 - OUTSIDE SERVICES"/>
    <x v="7"/>
    <s v="RONALD GOLDEN"/>
    <n v="480"/>
  </r>
  <r>
    <x v="11"/>
    <n v="923"/>
    <s v="OUTSIDE SERVICES EMPLOYED"/>
    <s v="1807 - SAFETY"/>
    <s v="7360 - OUTSIDE SERVICES"/>
    <x v="0"/>
    <s v="JAMES EASTHAM"/>
    <n v="3144.14"/>
  </r>
  <r>
    <x v="12"/>
    <n v="923"/>
    <s v="OUTSIDE SERVICES EMPLOYED"/>
    <s v="1902 - CFO"/>
    <s v="8521 - ACCRUE ANNUAL AUDIT EXPENSE"/>
    <x v="1"/>
    <s v="ACCRUE ANNUAL AUDIT EXP"/>
    <n v="3000"/>
  </r>
  <r>
    <x v="13"/>
    <n v="923"/>
    <s v="OUTSIDE SERVICES EMPLOYED"/>
    <s v="1900 - CEO"/>
    <s v="7061 - FEES - LEGAL (REGULATORY)"/>
    <x v="3"/>
    <s v="ATTORNEY FEES"/>
    <n v="678.5"/>
  </r>
  <r>
    <x v="13"/>
    <n v="923"/>
    <s v="OUTSIDE SERVICES EMPLOYED"/>
    <s v="1807 - SAFETY"/>
    <s v="7360 - OUTSIDE SERVICES"/>
    <x v="0"/>
    <s v="JAMES EASTHAM"/>
    <n v="2412.1999999999998"/>
  </r>
  <r>
    <x v="14"/>
    <n v="923"/>
    <s v="OUTSIDE SERVICES EMPLOYED"/>
    <s v="1703 - MEMBER SERVICE"/>
    <s v="7360 - OUTSIDE SERVICES"/>
    <x v="8"/>
    <s v="GREG CHANEY-SECURITY-MCCREARY"/>
    <n v="240"/>
  </r>
  <r>
    <x v="14"/>
    <n v="923"/>
    <s v="OUTSIDE SERVICES EMPLOYED"/>
    <s v="1703 - MEMBER SERVICE"/>
    <s v="7360 - OUTSIDE SERVICES"/>
    <x v="9"/>
    <s v="JAMES FLANNERY JR-SECURITY-MCCREARY"/>
    <n v="240"/>
  </r>
  <r>
    <x v="15"/>
    <n v="923"/>
    <s v="OUTSIDE SERVICES EMPLOYED"/>
    <s v="1807 - SAFETY"/>
    <s v="7360 - OUTSIDE SERVICES"/>
    <x v="0"/>
    <s v="JAMES EASTHAM"/>
    <n v="1994.74"/>
  </r>
  <r>
    <x v="16"/>
    <n v="923"/>
    <s v="OUTSIDE SERVICES EMPLOYED"/>
    <s v="1902 - CFO"/>
    <s v="8521 - ACCRUE ANNUAL AUDIT EXPENSE"/>
    <x v="1"/>
    <s v="ACCRUE ANNUAL AUDIT EXP"/>
    <n v="3000"/>
  </r>
  <r>
    <x v="16"/>
    <n v="923"/>
    <s v="OUTSIDE SERVICES EMPLOYED"/>
    <s v="1904 - BOARD OF DIRECTORS"/>
    <s v="7062 - FEES - LEGAL (BOARD LEGAL)"/>
    <x v="3"/>
    <s v="ATTORNEY FEES-DIRECTOR ELECTION"/>
    <n v="472"/>
  </r>
  <r>
    <x v="17"/>
    <n v="923"/>
    <s v="OUTSIDE SERVICES EMPLOYED"/>
    <s v="1605 - HUMAN RESOURCES"/>
    <s v="7360 - OUTSIDE SERVICES"/>
    <x v="10"/>
    <s v="OUTSIDE SERVICES - OTHER"/>
    <n v="266"/>
  </r>
  <r>
    <x v="18"/>
    <n v="923"/>
    <s v="OUTSIDE SERVICES EMPLOYED"/>
    <s v="1807 - SAFETY"/>
    <s v="7360 - OUTSIDE SERVICES"/>
    <x v="0"/>
    <s v="JAMES EASTHAM"/>
    <n v="1431.69"/>
  </r>
  <r>
    <x v="19"/>
    <n v="923"/>
    <s v="OUTSIDE SERVICES EMPLOYED"/>
    <s v="1807 - SAFETY"/>
    <s v="7360 - OUTSIDE SERVICES"/>
    <x v="0"/>
    <s v="JAMES EASTHAM"/>
    <n v="2636.09"/>
  </r>
  <r>
    <x v="20"/>
    <n v="923"/>
    <s v="OUTSIDE SERVICES EMPLOYED"/>
    <s v="1807 - SAFETY"/>
    <s v="7360 - OUTSIDE SERVICES"/>
    <x v="0"/>
    <s v="JAMES EASTHAM"/>
    <n v="2001.77"/>
  </r>
  <r>
    <x v="21"/>
    <n v="923"/>
    <s v="OUTSIDE SERVICES EMPLOYED"/>
    <s v="1605 - HUMAN RESOURCES"/>
    <s v="7360 - OUTSIDE SERVICES"/>
    <x v="10"/>
    <s v="OUTSIDE SERVICES - OTHER"/>
    <n v="847.75"/>
  </r>
  <r>
    <x v="22"/>
    <n v="923"/>
    <s v="OUTSIDE SERVICES EMPLOYED"/>
    <s v="1902 - CFO"/>
    <s v="8521 - ACCRUE ANNUAL AUDIT EXPENSE"/>
    <x v="1"/>
    <s v="ACCRUE ANNUAL AUDIT EXP"/>
    <n v="3000"/>
  </r>
  <r>
    <x v="23"/>
    <n v="923"/>
    <s v="OUTSIDE SERVICES EMPLOYED"/>
    <s v="1605 - HUMAN RESOURCES"/>
    <s v="7360 - OUTSIDE SERVICES"/>
    <x v="11"/>
    <s v="COMPENSATION PLAN UPDATE"/>
    <n v="3150"/>
  </r>
  <r>
    <x v="24"/>
    <n v="923"/>
    <s v="OUTSIDE SERVICES EMPLOYED"/>
    <s v="1702 - ENERGY SERVICE/MEMBER ENGAGEMENT"/>
    <s v="7360 - OUTSIDE SERVICES"/>
    <x v="8"/>
    <s v="SECURITY-WHITLEY MEM APP DAY"/>
    <n v="240"/>
  </r>
  <r>
    <x v="25"/>
    <n v="923"/>
    <s v="OUTSIDE SERVICES EMPLOYED"/>
    <s v="1807 - SAFETY"/>
    <s v="7360 - OUTSIDE SERVICES"/>
    <x v="0"/>
    <s v="JAMES EASTHAM"/>
    <n v="2111.7800000000002"/>
  </r>
  <r>
    <x v="26"/>
    <n v="923"/>
    <s v="OUTSIDE SERVICES EMPLOYED"/>
    <s v="1702 - ENERGY SERVICE/MEMBER ENGAGEMENT"/>
    <s v="7360 - OUTSIDE SERVICES"/>
    <x v="12"/>
    <s v="SECURITY-ALBANY MEMBER APP DAY"/>
    <n v="425"/>
  </r>
  <r>
    <x v="27"/>
    <n v="923"/>
    <s v="OUTSIDE SERVICES EMPLOYED"/>
    <s v="1702 - ENERGY SERVICE/MEMBER ENGAGEMENT"/>
    <s v="7360 - OUTSIDE SERVICES"/>
    <x v="7"/>
    <s v="SECURITY-RUSSELL MEMBER APP DAY"/>
    <n v="240"/>
  </r>
  <r>
    <x v="28"/>
    <n v="923"/>
    <s v="OUTSIDE SERVICES EMPLOYED"/>
    <s v="1702 - ENERGY SERVICE/MEMBER ENGAGEMENT"/>
    <s v="7360 - OUTSIDE SERVICES"/>
    <x v="4"/>
    <s v="SECURITY-SOMERSET MEM APP DAY"/>
    <n v="450"/>
  </r>
  <r>
    <x v="29"/>
    <n v="923"/>
    <s v="OUTSIDE SERVICES EMPLOYED"/>
    <s v="1606 - IT"/>
    <s v="7360 - OUTSIDE SERVICES"/>
    <x v="13"/>
    <s v="ANN FRACAS 06/18-06/23 LODGING"/>
    <n v="551.15"/>
  </r>
  <r>
    <x v="29"/>
    <n v="923"/>
    <s v="OUTSIDE SERVICES EMPLOYED"/>
    <s v="1606 - IT"/>
    <s v="7360 - OUTSIDE SERVICES"/>
    <x v="14"/>
    <s v="ANN FRACAS-06/19-06/23 MILEAGE"/>
    <n v="463.74"/>
  </r>
  <r>
    <x v="29"/>
    <n v="923"/>
    <s v="OUTSIDE SERVICES EMPLOYED"/>
    <s v="1606 - IT"/>
    <s v="7360 - OUTSIDE SERVICES"/>
    <x v="14"/>
    <s v="ANN FRACAS"/>
    <n v="4000"/>
  </r>
  <r>
    <x v="30"/>
    <n v="923"/>
    <s v="OUTSIDE SERVICES EMPLOYED"/>
    <s v="1807 - SAFETY"/>
    <s v="7360 - OUTSIDE SERVICES"/>
    <x v="0"/>
    <s v="JAMES EASTHAM"/>
    <n v="2890.18"/>
  </r>
  <r>
    <x v="31"/>
    <n v="923"/>
    <s v="OUTSIDE SERVICES EMPLOYED"/>
    <s v="1902 - CFO"/>
    <s v="8521 - ACCRUE ANNUAL AUDIT EXPENSE"/>
    <x v="1"/>
    <s v="ACCRUE ANNUAL AUDIT EXP"/>
    <n v="3000"/>
  </r>
  <r>
    <x v="31"/>
    <n v="923"/>
    <s v="OUTSIDE SERVICES EMPLOYED"/>
    <s v="1606 - IT"/>
    <s v="7360 - OUTSIDE SERVICES"/>
    <x v="14"/>
    <s v="ANN FRACAS-06/24-06/30 MILEAGE"/>
    <n v="463.74"/>
  </r>
  <r>
    <x v="31"/>
    <n v="923"/>
    <s v="OUTSIDE SERVICES EMPLOYED"/>
    <s v="1606 - IT"/>
    <s v="7360 - OUTSIDE SERVICES"/>
    <x v="14"/>
    <s v="ANN FRACAS"/>
    <n v="4000"/>
  </r>
  <r>
    <x v="31"/>
    <n v="923"/>
    <s v="OUTSIDE SERVICES EMPLOYED"/>
    <s v="1606 - IT"/>
    <s v="7360 - OUTSIDE SERVICES"/>
    <x v="13"/>
    <s v="ANN FRACAS-06/26-06/30 LODGING"/>
    <n v="440.92"/>
  </r>
  <r>
    <x v="32"/>
    <n v="923"/>
    <s v="OUTSIDE SERVICES EMPLOYED"/>
    <s v="1606 - IT"/>
    <s v="7360 - OUTSIDE SERVICES"/>
    <x v="14"/>
    <s v="ANN FRACAS"/>
    <n v="4000"/>
  </r>
  <r>
    <x v="33"/>
    <n v="923"/>
    <s v="OUTSIDE SERVICES EMPLOYED"/>
    <s v="1807 - SAFETY"/>
    <s v="7360 - OUTSIDE SERVICES"/>
    <x v="0"/>
    <s v="JAMES EASTHAM"/>
    <n v="2844.45"/>
  </r>
  <r>
    <x v="34"/>
    <n v="923"/>
    <s v="OUTSIDE SERVICES EMPLOYED"/>
    <s v="1606 - IT"/>
    <s v="7360 - OUTSIDE SERVICES"/>
    <x v="13"/>
    <s v="ANN FRACAS-07/09-07/14 LODGING"/>
    <n v="551.15"/>
  </r>
  <r>
    <x v="34"/>
    <n v="923"/>
    <s v="OUTSIDE SERVICES EMPLOYED"/>
    <s v="1606 - IT"/>
    <s v="7360 - OUTSIDE SERVICES"/>
    <x v="14"/>
    <s v="ANN FRACAS"/>
    <n v="4000"/>
  </r>
  <r>
    <x v="34"/>
    <n v="923"/>
    <s v="OUTSIDE SERVICES EMPLOYED"/>
    <s v="1606 - IT"/>
    <s v="7360 - OUTSIDE SERVICES"/>
    <x v="14"/>
    <s v="ANN FRACAS-07/09-07/14 MILEAGE/MEAL"/>
    <n v="536.62"/>
  </r>
  <r>
    <x v="35"/>
    <n v="923"/>
    <s v="OUTSIDE SERVICES EMPLOYED"/>
    <s v="1606 - IT"/>
    <s v="7360 - OUTSIDE SERVICES"/>
    <x v="14"/>
    <s v="ANN FRACAS"/>
    <n v="4000"/>
  </r>
  <r>
    <x v="35"/>
    <n v="923"/>
    <s v="OUTSIDE SERVICES EMPLOYED"/>
    <s v="1606 - IT"/>
    <s v="7360 - OUTSIDE SERVICES"/>
    <x v="14"/>
    <s v="ANN FRACAS-07/17-07/21 MILEAGE/MEAL"/>
    <n v="506.63"/>
  </r>
  <r>
    <x v="36"/>
    <n v="923"/>
    <s v="OUTSIDE SERVICES EMPLOYED"/>
    <s v="1807 - SAFETY"/>
    <s v="7360 - OUTSIDE SERVICES"/>
    <x v="0"/>
    <s v="JAMES EASTHAM"/>
    <n v="2566.86"/>
  </r>
  <r>
    <x v="37"/>
    <n v="923"/>
    <s v="OUTSIDE SERVICES EMPLOYED"/>
    <s v="1606 - IT"/>
    <s v="7360 - OUTSIDE SERVICES"/>
    <x v="13"/>
    <s v="ANN FRACAS-07/17-07/21 LODGING"/>
    <n v="440.92"/>
  </r>
  <r>
    <x v="38"/>
    <n v="923"/>
    <s v="OUTSIDE SERVICES EMPLOYED"/>
    <s v="1900 - CEO"/>
    <s v="7063 - FEES - LEGAL (UNION)"/>
    <x v="15"/>
    <s v="FBT - LEGAL FEES (UNION)"/>
    <n v="53811.3"/>
  </r>
  <r>
    <x v="39"/>
    <n v="923"/>
    <s v="OUTSIDE SERVICES EMPLOYED"/>
    <s v="1606 - IT"/>
    <s v="7360 - OUTSIDE SERVICES"/>
    <x v="13"/>
    <s v="ANN FRACAS-07/24-07/28 LODGING"/>
    <n v="440.92"/>
  </r>
  <r>
    <x v="39"/>
    <n v="923"/>
    <s v="OUTSIDE SERVICES EMPLOYED"/>
    <s v="1606 - IT"/>
    <s v="7360 - OUTSIDE SERVICES"/>
    <x v="14"/>
    <s v="ANN FRACAS"/>
    <n v="4000"/>
  </r>
  <r>
    <x v="39"/>
    <n v="923"/>
    <s v="OUTSIDE SERVICES EMPLOYED"/>
    <s v="1606 - IT"/>
    <s v="7360 - OUTSIDE SERVICES"/>
    <x v="14"/>
    <s v="ANN FRACAS-07/24-07/28 MILEAGE/MEAL"/>
    <n v="520.61"/>
  </r>
  <r>
    <x v="40"/>
    <n v="923"/>
    <s v="OUTSIDE SERVICES EMPLOYED"/>
    <s v="1900 - CEO"/>
    <s v="7360 - OUTSIDE SERVICES"/>
    <x v="16"/>
    <s v="JONES, NALE &amp; MATTINGLY PLC"/>
    <n v="2200"/>
  </r>
  <r>
    <x v="40"/>
    <n v="923"/>
    <s v="OUTSIDE SERVICES EMPLOYED"/>
    <s v="1902 - CFO"/>
    <s v="8521 - ACCRUE ANNUAL AUDIT EXPENSE"/>
    <x v="1"/>
    <s v="ACCRUE ANNUAL AUDIT EXP"/>
    <n v="1960"/>
  </r>
  <r>
    <x v="41"/>
    <n v="923"/>
    <s v="OUTSIDE SERVICES EMPLOYED"/>
    <s v="1606 - IT"/>
    <s v="7360 - OUTSIDE SERVICES"/>
    <x v="13"/>
    <s v="ANN FRACAS-07/30-08/04 LODGING"/>
    <n v="551.15"/>
  </r>
  <r>
    <x v="41"/>
    <n v="923"/>
    <s v="OUTSIDE SERVICES EMPLOYED"/>
    <s v="1606 - IT"/>
    <s v="7360 - OUTSIDE SERVICES"/>
    <x v="14"/>
    <s v="ANN FRACAS"/>
    <n v="4000"/>
  </r>
  <r>
    <x v="41"/>
    <n v="923"/>
    <s v="OUTSIDE SERVICES EMPLOYED"/>
    <s v="1606 - IT"/>
    <s v="7360 - OUTSIDE SERVICES"/>
    <x v="14"/>
    <s v="ANN FRACAS-07/30-08/04 MILEAGE"/>
    <n v="463.74"/>
  </r>
  <r>
    <x v="42"/>
    <n v="923"/>
    <s v="OUTSIDE SERVICES EMPLOYED"/>
    <s v="1807 - SAFETY"/>
    <s v="7360 - OUTSIDE SERVICES"/>
    <x v="0"/>
    <s v="JAMES EASTHAM"/>
    <n v="2712.14"/>
  </r>
  <r>
    <x v="43"/>
    <n v="923"/>
    <s v="OUTSIDE SERVICES EMPLOYED"/>
    <s v="1606 - IT"/>
    <s v="7360 - OUTSIDE SERVICES"/>
    <x v="14"/>
    <s v="ANN FRACAS"/>
    <n v="4000"/>
  </r>
  <r>
    <x v="43"/>
    <n v="923"/>
    <s v="OUTSIDE SERVICES EMPLOYED"/>
    <s v="1606 - IT"/>
    <s v="7360 - OUTSIDE SERVICES"/>
    <x v="14"/>
    <s v="ANN FRACAS-08/08-08/11 MILEAGE/MEAL"/>
    <n v="511.43"/>
  </r>
  <r>
    <x v="43"/>
    <n v="923"/>
    <s v="OUTSIDE SERVICES EMPLOYED"/>
    <s v="1606 - IT"/>
    <s v="7360 - OUTSIDE SERVICES"/>
    <x v="13"/>
    <s v="ANN FRACAS-08/08-08/11 LODGING"/>
    <n v="330.69"/>
  </r>
  <r>
    <x v="44"/>
    <n v="923"/>
    <s v="OUTSIDE SERVICES EMPLOYED"/>
    <s v="1900 - CEO"/>
    <s v="7063 - FEES - LEGAL (UNION)"/>
    <x v="15"/>
    <s v="FBT - LEGAL (UNION)"/>
    <n v="83736"/>
  </r>
  <r>
    <x v="45"/>
    <n v="923"/>
    <s v="OUTSIDE SERVICES EMPLOYED"/>
    <s v="1606 - IT"/>
    <s v="7360 - OUTSIDE SERVICES"/>
    <x v="13"/>
    <s v="ANN FRACAS-08/14-08/18 LODGING"/>
    <n v="440.92"/>
  </r>
  <r>
    <x v="45"/>
    <n v="923"/>
    <s v="OUTSIDE SERVICES EMPLOYED"/>
    <s v="1606 - IT"/>
    <s v="7360 - OUTSIDE SERVICES"/>
    <x v="14"/>
    <s v="ANN FRACAS"/>
    <n v="4000"/>
  </r>
  <r>
    <x v="45"/>
    <n v="923"/>
    <s v="OUTSIDE SERVICES EMPLOYED"/>
    <s v="1606 - IT"/>
    <s v="7360 - OUTSIDE SERVICES"/>
    <x v="14"/>
    <s v="ANN FRACAS-08/14-08/18 MILEAGE/MEAL"/>
    <n v="522.87"/>
  </r>
  <r>
    <x v="46"/>
    <n v="923"/>
    <s v="OUTSIDE SERVICES EMPLOYED"/>
    <s v="1807 - SAFETY"/>
    <s v="7360 - OUTSIDE SERVICES"/>
    <x v="0"/>
    <s v="JAMES EASTHAM"/>
    <n v="2173.4299999999998"/>
  </r>
  <r>
    <x v="47"/>
    <n v="923"/>
    <s v="OUTSIDE SERVICES EMPLOYED"/>
    <s v="1606 - IT"/>
    <s v="7360 - OUTSIDE SERVICES"/>
    <x v="14"/>
    <s v="ANN FRACAS"/>
    <n v="3200"/>
  </r>
  <r>
    <x v="47"/>
    <n v="923"/>
    <s v="OUTSIDE SERVICES EMPLOYED"/>
    <s v="1606 - IT"/>
    <s v="7360 - OUTSIDE SERVICES"/>
    <x v="14"/>
    <s v="ANN FRACAS-08/20 MILEAGE"/>
    <n v="231.87"/>
  </r>
  <r>
    <x v="48"/>
    <n v="923"/>
    <s v="OUTSIDE SERVICES EMPLOYED"/>
    <s v="1807 - SAFETY"/>
    <s v="7360 - OUTSIDE SERVICES"/>
    <x v="0"/>
    <s v="JAMES EASTHAM"/>
    <n v="2190.38"/>
  </r>
  <r>
    <x v="49"/>
    <n v="923"/>
    <s v="OUTSIDE SERVICES EMPLOYED"/>
    <s v="1902 - CFO"/>
    <s v="8521 - ACCRUE ANNUAL AUDIT EXPENSE"/>
    <x v="1"/>
    <s v="ACCRUE ANNUAL AUDIT EXP"/>
    <n v="1960"/>
  </r>
  <r>
    <x v="50"/>
    <n v="923"/>
    <s v="OUTSIDE SERVICES EMPLOYED"/>
    <s v="1605 - HUMAN RESOURCES"/>
    <s v="7360 - OUTSIDE SERVICES"/>
    <x v="11"/>
    <s v="COMPENSATION SYSTEM"/>
    <n v="3750"/>
  </r>
  <r>
    <x v="50"/>
    <n v="923"/>
    <s v="OUTSIDE SERVICES EMPLOYED"/>
    <s v="1606 - IT"/>
    <s v="7360 - OUTSIDE SERVICES"/>
    <x v="13"/>
    <s v="ANN FRACAS-08/20-08/24 LODGING"/>
    <n v="440.92"/>
  </r>
  <r>
    <x v="50"/>
    <n v="923"/>
    <s v="OUTSIDE SERVICES EMPLOYED"/>
    <s v="1606 - IT"/>
    <s v="7360 - OUTSIDE SERVICES"/>
    <x v="13"/>
    <s v="ANN FRACAS-08/27-09/01 LODGING"/>
    <n v="551.15"/>
  </r>
  <r>
    <x v="50"/>
    <n v="923"/>
    <s v="OUTSIDE SERVICES EMPLOYED"/>
    <s v="1606 - IT"/>
    <s v="7360 - OUTSIDE SERVICES"/>
    <x v="14"/>
    <s v="ANN FRACAS"/>
    <n v="4000"/>
  </r>
  <r>
    <x v="50"/>
    <n v="923"/>
    <s v="OUTSIDE SERVICES EMPLOYED"/>
    <s v="1606 - IT"/>
    <s v="7360 - OUTSIDE SERVICES"/>
    <x v="14"/>
    <s v="ANN FRACAS-08/30-09/01 MILEAGE/MEAL"/>
    <n v="291.12"/>
  </r>
  <r>
    <x v="51"/>
    <n v="923"/>
    <s v="OUTSIDE SERVICES EMPLOYED"/>
    <s v="1606 - IT"/>
    <s v="7360 - OUTSIDE SERVICES"/>
    <x v="13"/>
    <s v="ANN FRACAS-09/04-09/08 LODGING"/>
    <n v="440.92"/>
  </r>
  <r>
    <x v="51"/>
    <n v="923"/>
    <s v="OUTSIDE SERVICES EMPLOYED"/>
    <s v="1606 - IT"/>
    <s v="7360 - OUTSIDE SERVICES"/>
    <x v="14"/>
    <s v="ANN FRACAS"/>
    <n v="3200"/>
  </r>
  <r>
    <x v="51"/>
    <n v="923"/>
    <s v="OUTSIDE SERVICES EMPLOYED"/>
    <s v="1606 - IT"/>
    <s v="7360 - OUTSIDE SERVICES"/>
    <x v="14"/>
    <s v="ANN FRACAS-09/04-09/08 MILEAGE/MEAL"/>
    <n v="523.86"/>
  </r>
  <r>
    <x v="52"/>
    <n v="923"/>
    <s v="OUTSIDE SERVICES EMPLOYED"/>
    <s v="1900 - CEO"/>
    <s v="7063 - FEES - LEGAL (UNION)"/>
    <x v="15"/>
    <s v="FBT - LEGAL (UNION)"/>
    <n v="12586"/>
  </r>
  <r>
    <x v="53"/>
    <n v="923"/>
    <s v="OUTSIDE SERVICES EMPLOYED"/>
    <s v="1606 - IT"/>
    <s v="7360 - OUTSIDE SERVICES"/>
    <x v="13"/>
    <s v="ANN FRACAS-09/10-09/15 LODGING"/>
    <n v="551.15"/>
  </r>
  <r>
    <x v="53"/>
    <n v="923"/>
    <s v="OUTSIDE SERVICES EMPLOYED"/>
    <s v="1606 - IT"/>
    <s v="7360 - OUTSIDE SERVICES"/>
    <x v="14"/>
    <s v="ANN FRACAS"/>
    <n v="3200"/>
  </r>
  <r>
    <x v="53"/>
    <n v="923"/>
    <s v="OUTSIDE SERVICES EMPLOYED"/>
    <s v="1606 - IT"/>
    <s v="7360 - OUTSIDE SERVICES"/>
    <x v="14"/>
    <s v="ANN FRACAS-09/11-09/15 MILEAGE"/>
    <n v="463.74"/>
  </r>
  <r>
    <x v="54"/>
    <n v="923"/>
    <s v="OUTSIDE SERVICES EMPLOYED"/>
    <s v="1807 - SAFETY"/>
    <s v="7360 - OUTSIDE SERVICES"/>
    <x v="0"/>
    <s v="JAMES EASTHAM"/>
    <n v="2590.39"/>
  </r>
  <r>
    <x v="55"/>
    <n v="923"/>
    <s v="OUTSIDE SERVICES EMPLOYED"/>
    <s v="1606 - IT"/>
    <s v="7360 - OUTSIDE SERVICES"/>
    <x v="13"/>
    <s v="ANN FRACAS-09/17-09/18 LODGING"/>
    <n v="220.46"/>
  </r>
  <r>
    <x v="56"/>
    <n v="923"/>
    <s v="OUTSIDE SERVICES EMPLOYED"/>
    <s v="1606 - IT"/>
    <s v="7360 - OUTSIDE SERVICES"/>
    <x v="13"/>
    <s v="ANN FRACAS-09/21 LODGING"/>
    <n v="110.23"/>
  </r>
  <r>
    <x v="56"/>
    <n v="923"/>
    <s v="OUTSIDE SERVICES EMPLOYED"/>
    <s v="1606 - IT"/>
    <s v="7360 - OUTSIDE SERVICES"/>
    <x v="14"/>
    <s v="ANN FRACAS"/>
    <n v="5000"/>
  </r>
  <r>
    <x v="56"/>
    <n v="923"/>
    <s v="OUTSIDE SERVICES EMPLOYED"/>
    <s v="1606 - IT"/>
    <s v="7360 - OUTSIDE SERVICES"/>
    <x v="14"/>
    <s v="ANN FRACAS-09/17-09/23 MILEAGE/HOTEL"/>
    <n v="1081.23"/>
  </r>
  <r>
    <x v="57"/>
    <n v="923"/>
    <s v="OUTSIDE SERVICES EMPLOYED"/>
    <s v="1606 - IT"/>
    <s v="7360 - OUTSIDE SERVICES"/>
    <x v="14"/>
    <s v="ANN FRACAS"/>
    <n v="4000"/>
  </r>
  <r>
    <x v="57"/>
    <n v="923"/>
    <s v="OUTSIDE SERVICES EMPLOYED"/>
    <s v="1606 - IT"/>
    <s v="7360 - OUTSIDE SERVICES"/>
    <x v="14"/>
    <s v="ANN FRACAS-09/24-09/29 MILEAGE"/>
    <n v="463.74"/>
  </r>
  <r>
    <x v="57"/>
    <n v="923"/>
    <s v="OUTSIDE SERVICES EMPLOYED"/>
    <s v="1807 - SAFETY"/>
    <s v="7360 - OUTSIDE SERVICES"/>
    <x v="0"/>
    <s v="JAMES EASTHAM"/>
    <n v="2291.81"/>
  </r>
  <r>
    <x v="58"/>
    <n v="923"/>
    <s v="OUTSIDE SERVICES EMPLOYED"/>
    <s v="1902 - CFO"/>
    <s v="8521 - ACCRUE ANNUAL AUDIT EXPENSE"/>
    <x v="1"/>
    <s v="ACCRUE ANNUAL AUDIT EXP"/>
    <n v="1470"/>
  </r>
  <r>
    <x v="59"/>
    <n v="923"/>
    <s v="OUTSIDE SERVICES EMPLOYED"/>
    <s v="1606 - IT"/>
    <s v="7360 - OUTSIDE SERVICES"/>
    <x v="13"/>
    <s v="ANN FRACAS-09/24-09/29 LODGING"/>
    <n v="551.15"/>
  </r>
  <r>
    <x v="59"/>
    <n v="923"/>
    <s v="OUTSIDE SERVICES EMPLOYED"/>
    <s v="1606 - IT"/>
    <s v="7360 - OUTSIDE SERVICES"/>
    <x v="17"/>
    <s v="AME - VULNERABILITY ASSESSMENT/TESTING"/>
    <n v="4750"/>
  </r>
  <r>
    <x v="59"/>
    <n v="923"/>
    <s v="OUTSIDE SERVICES EMPLOYED"/>
    <s v="1900 - CEO"/>
    <s v="7360 - OUTSIDE SERVICES"/>
    <x v="18"/>
    <s v="NRTC-SMART GRID TECH ROADMAP"/>
    <n v="35000"/>
  </r>
  <r>
    <x v="60"/>
    <n v="923"/>
    <s v="OUTSIDE SERVICES EMPLOYED"/>
    <s v="1606 - IT"/>
    <s v="7360 - OUTSIDE SERVICES"/>
    <x v="14"/>
    <s v="ANN FRACAS"/>
    <n v="3200"/>
  </r>
  <r>
    <x v="61"/>
    <n v="923"/>
    <s v="OUTSIDE SERVICES EMPLOYED"/>
    <s v="1900 - CEO"/>
    <s v="7063 - FEES - LEGAL (UNION)"/>
    <x v="15"/>
    <s v="FBT - LEGAL FEES (UNION)"/>
    <n v="6280"/>
  </r>
  <r>
    <x v="62"/>
    <n v="923"/>
    <s v="OUTSIDE SERVICES EMPLOYED"/>
    <s v="1606 - IT"/>
    <s v="7360 - OUTSIDE SERVICES"/>
    <x v="14"/>
    <s v="ANN FRACAS"/>
    <n v="4000"/>
  </r>
  <r>
    <x v="62"/>
    <n v="923"/>
    <s v="OUTSIDE SERVICES EMPLOYED"/>
    <s v="1606 - IT"/>
    <s v="7360 - OUTSIDE SERVICES"/>
    <x v="14"/>
    <s v="ANN FRACAS-10/09-10/13 MILEAGE"/>
    <n v="231.87"/>
  </r>
  <r>
    <x v="63"/>
    <n v="923"/>
    <s v="OUTSIDE SERVICES EMPLOYED"/>
    <s v="1807 - SAFETY"/>
    <s v="7360 - OUTSIDE SERVICES"/>
    <x v="0"/>
    <s v="JAMES EASTHAM"/>
    <n v="1706.71"/>
  </r>
  <r>
    <x v="64"/>
    <n v="923"/>
    <s v="OUTSIDE SERVICES EMPLOYED"/>
    <s v="1606 - IT"/>
    <s v="7360 - OUTSIDE SERVICES"/>
    <x v="14"/>
    <s v="ANN FRACAS"/>
    <n v="4000"/>
  </r>
  <r>
    <x v="64"/>
    <n v="923"/>
    <s v="OUTSIDE SERVICES EMPLOYED"/>
    <s v="1606 - IT"/>
    <s v="7360 - OUTSIDE SERVICES"/>
    <x v="14"/>
    <s v="ANN FRACAS-10/17/2023 MEAL"/>
    <n v="80.069999999999993"/>
  </r>
  <r>
    <x v="65"/>
    <n v="923"/>
    <s v="OUTSIDE SERVICES EMPLOYED"/>
    <s v="1606 - IT"/>
    <s v="7360 - OUTSIDE SERVICES"/>
    <x v="14"/>
    <s v="ANN FRACAS"/>
    <n v="4000"/>
  </r>
  <r>
    <x v="65"/>
    <n v="923"/>
    <s v="OUTSIDE SERVICES EMPLOYED"/>
    <s v="1606 - IT"/>
    <s v="7360 - OUTSIDE SERVICES"/>
    <x v="14"/>
    <s v="ANN FRACAS-10/23-10/27 MILEAGE/MEAL"/>
    <n v="282.62"/>
  </r>
  <r>
    <x v="66"/>
    <n v="923"/>
    <s v="OUTSIDE SERVICES EMPLOYED"/>
    <s v="1807 - SAFETY"/>
    <s v="7360 - OUTSIDE SERVICES"/>
    <x v="0"/>
    <s v="JAMES EASTHAM"/>
    <n v="2710.78"/>
  </r>
  <r>
    <x v="67"/>
    <n v="923"/>
    <s v="OUTSIDE SERVICES EMPLOYED"/>
    <s v="1902 - CFO"/>
    <s v="8521 - ACCRUE ANNUAL AUDIT EXPENSE"/>
    <x v="1"/>
    <s v="ACCRUE ANNUAL AUDIT EXP"/>
    <n v="1470"/>
  </r>
  <r>
    <x v="68"/>
    <n v="923"/>
    <s v="OUTSIDE SERVICES EMPLOYED"/>
    <s v="1606 - IT"/>
    <s v="7360 - OUTSIDE SERVICES"/>
    <x v="14"/>
    <s v="ANN FRACAS"/>
    <n v="4000"/>
  </r>
  <r>
    <x v="68"/>
    <n v="923"/>
    <s v="OUTSIDE SERVICES EMPLOYED"/>
    <s v="1606 - IT"/>
    <s v="7360 - OUTSIDE SERVICES"/>
    <x v="14"/>
    <s v="ANN FRACAS-10/30-11/03 MILEAGE"/>
    <n v="231.87"/>
  </r>
  <r>
    <x v="69"/>
    <n v="923"/>
    <s v="OUTSIDE SERVICES EMPLOYED"/>
    <s v="1900 - CEO"/>
    <s v="7063 - FEES - LEGAL (UNION)"/>
    <x v="15"/>
    <s v="FBT - LEGAL FEES (UNION)"/>
    <n v="9728"/>
  </r>
  <r>
    <x v="69"/>
    <n v="923"/>
    <s v="OUTSIDE SERVICES EMPLOYED"/>
    <s v="1900 - CEO"/>
    <s v="7063 - FEES - LEGAL (UNION)"/>
    <x v="15"/>
    <s v="FBT - LEGAL FEES (UNION)"/>
    <n v="3792"/>
  </r>
  <r>
    <x v="69"/>
    <n v="923"/>
    <s v="OUTSIDE SERVICES EMPLOYED"/>
    <s v="1900 - CEO"/>
    <s v="7063 - FEES - LEGAL (UNION)"/>
    <x v="15"/>
    <s v="FBT - LEGAL FEES (UNION)"/>
    <n v="1209"/>
  </r>
  <r>
    <x v="69"/>
    <n v="923"/>
    <s v="OUTSIDE SERVICES EMPLOYED"/>
    <s v="1606 - IT"/>
    <s v="7360 - OUTSIDE SERVICES"/>
    <x v="14"/>
    <s v="ANN FRACAS"/>
    <n v="4000"/>
  </r>
  <r>
    <x v="69"/>
    <n v="923"/>
    <s v="OUTSIDE SERVICES EMPLOYED"/>
    <s v="1606 - IT"/>
    <s v="7360 - OUTSIDE SERVICES"/>
    <x v="14"/>
    <s v="ANN FRACAS-11/06-11/10 MILEAGE/MEAL"/>
    <n v="296.37"/>
  </r>
  <r>
    <x v="70"/>
    <n v="923"/>
    <s v="OUTSIDE SERVICES EMPLOYED"/>
    <s v="1807 - SAFETY"/>
    <s v="7360 - OUTSIDE SERVICES"/>
    <x v="0"/>
    <s v="JAMES EASTHAM"/>
    <n v="955.1"/>
  </r>
  <r>
    <x v="71"/>
    <n v="923"/>
    <s v="OUTSIDE SERVICES EMPLOYED"/>
    <s v="1606 - IT"/>
    <s v="7360 - OUTSIDE SERVICES"/>
    <x v="14"/>
    <s v="ANN FRACAS"/>
    <n v="4000"/>
  </r>
  <r>
    <x v="71"/>
    <n v="923"/>
    <s v="OUTSIDE SERVICES EMPLOYED"/>
    <s v="1606 - IT"/>
    <s v="7360 - OUTSIDE SERVICES"/>
    <x v="14"/>
    <s v="ANN FRACAS-11/13-11/17 MILEAGE"/>
    <n v="463.74"/>
  </r>
  <r>
    <x v="72"/>
    <n v="923"/>
    <s v="OUTSIDE SERVICES EMPLOYED"/>
    <s v="1606 - IT"/>
    <s v="7360 - OUTSIDE SERVICES"/>
    <x v="14"/>
    <s v="ANN FRACAS"/>
    <n v="2400"/>
  </r>
  <r>
    <x v="73"/>
    <n v="923"/>
    <s v="OUTSIDE SERVICES EMPLOYED"/>
    <s v="1807 - SAFETY"/>
    <s v="7360 - OUTSIDE SERVICES"/>
    <x v="0"/>
    <s v="JAMES EASTHAM"/>
    <n v="2152.42"/>
  </r>
  <r>
    <x v="74"/>
    <n v="923"/>
    <s v="OUTSIDE SERVICES EMPLOYED"/>
    <s v="1902 - CFO"/>
    <s v="8521 - ACCRUE ANNUAL AUDIT EXPENSE"/>
    <x v="1"/>
    <s v="ACCRUE ANNUAL AUDIT EXP"/>
    <n v="1470"/>
  </r>
  <r>
    <x v="74"/>
    <n v="923"/>
    <s v="OUTSIDE SERVICES EMPLOYED"/>
    <s v="1606 - IT"/>
    <s v="2130 - TAX- SALES &amp; USE TAX"/>
    <x v="1"/>
    <s v="SALES &amp; USE TAX"/>
    <n v="285"/>
  </r>
  <r>
    <x v="75"/>
    <n v="923"/>
    <s v="OUTSIDE SERVICES EMPLOYED"/>
    <s v="1606 - IT"/>
    <s v="7360 - OUTSIDE SERVICES"/>
    <x v="14"/>
    <s v="ANN FRACAS"/>
    <n v="4000"/>
  </r>
  <r>
    <x v="75"/>
    <n v="923"/>
    <s v="OUTSIDE SERVICES EMPLOYED"/>
    <s v="1606 - IT"/>
    <s v="7360 - OUTSIDE SERVICES"/>
    <x v="14"/>
    <s v="ANN FRACAS-11/26-12/01 MILEAGE"/>
    <n v="463.74"/>
  </r>
  <r>
    <x v="76"/>
    <n v="923"/>
    <s v="OUTSIDE SERVICES EMPLOYED"/>
    <s v="1606 - IT"/>
    <s v="7360 - OUTSIDE SERVICES"/>
    <x v="14"/>
    <s v="ANN FRACAS"/>
    <n v="4000"/>
  </r>
  <r>
    <x v="76"/>
    <n v="923"/>
    <s v="OUTSIDE SERVICES EMPLOYED"/>
    <s v="1606 - IT"/>
    <s v="7360 - OUTSIDE SERVICES"/>
    <x v="14"/>
    <s v="ANN FRACAS-12/07 MILEAGE"/>
    <n v="231.87"/>
  </r>
  <r>
    <x v="77"/>
    <n v="923"/>
    <s v="OUTSIDE SERVICES EMPLOYED"/>
    <s v="1807 - SAFETY"/>
    <s v="7360 - OUTSIDE SERVICES"/>
    <x v="0"/>
    <s v="JAMES EASTHAM"/>
    <n v="2816.29"/>
  </r>
  <r>
    <x v="78"/>
    <n v="923"/>
    <s v="OUTSIDE SERVICES EMPLOYED"/>
    <s v="1900 - CEO"/>
    <s v="7360 - OUTSIDE SERVICES"/>
    <x v="19"/>
    <s v="SYNERGI PARTNERS-CARES ACT"/>
    <n v="78040.45"/>
  </r>
  <r>
    <x v="78"/>
    <n v="923"/>
    <s v="OUTSIDE SERVICES EMPLOYED"/>
    <s v="1900 - CEO"/>
    <s v="7360 - OUTSIDE SERVICES"/>
    <x v="19"/>
    <s v="SYNERGI PARTNERS-CARES ACT"/>
    <n v="78040.45"/>
  </r>
  <r>
    <x v="79"/>
    <n v="923"/>
    <s v="OUTSIDE SERVICES EMPLOYED"/>
    <s v="1606 - IT"/>
    <s v="7360 - OUTSIDE SERVICES"/>
    <x v="14"/>
    <s v="ANN FRACAS"/>
    <n v="4000"/>
  </r>
  <r>
    <x v="79"/>
    <n v="923"/>
    <s v="OUTSIDE SERVICES EMPLOYED"/>
    <s v="1606 - IT"/>
    <s v="7360 - OUTSIDE SERVICES"/>
    <x v="14"/>
    <s v="ANN FRACAS-12/10 MILEAGE"/>
    <n v="231.87"/>
  </r>
  <r>
    <x v="80"/>
    <n v="923"/>
    <s v="OUTSIDE SERVICES EMPLOYED"/>
    <s v="1606 - IT"/>
    <s v="7360 - OUTSIDE SERVICES"/>
    <x v="17"/>
    <s v="AME-VULNERABILITY ASSESSMENT/TESTING"/>
    <n v="4750"/>
  </r>
  <r>
    <x v="81"/>
    <n v="923"/>
    <s v="OUTSIDE SERVICES EMPLOYED"/>
    <s v="1606 - IT"/>
    <s v="7360 - OUTSIDE SERVICES"/>
    <x v="14"/>
    <s v="ANN FRACAS"/>
    <n v="2800"/>
  </r>
  <r>
    <x v="81"/>
    <n v="923"/>
    <s v="OUTSIDE SERVICES EMPLOYED"/>
    <s v="1606 - IT"/>
    <s v="7360 - OUTSIDE SERVICES"/>
    <x v="14"/>
    <s v="ANN FRACAS-12/16-12/22 MILEAGE/MEAL"/>
    <n v="885.97"/>
  </r>
  <r>
    <x v="82"/>
    <n v="923"/>
    <s v="OUTSIDE SERVICES EMPLOYED"/>
    <s v="1807 - SAFETY"/>
    <s v="7360 - OUTSIDE SERVICES"/>
    <x v="0"/>
    <s v="JAMES EASTHAM"/>
    <n v="2772.45"/>
  </r>
  <r>
    <x v="83"/>
    <n v="923"/>
    <s v="OUTSIDE SERVICES EMPLOYED"/>
    <s v="1606 - IT"/>
    <s v="7360 - OUTSIDE SERVICES"/>
    <x v="14"/>
    <s v="ANN FRACAS"/>
    <n v="3200"/>
  </r>
  <r>
    <x v="83"/>
    <n v="923"/>
    <s v="OUTSIDE SERVICES EMPLOYED"/>
    <s v="1606 - IT"/>
    <s v="7360 - OUTSIDE SERVICES"/>
    <x v="14"/>
    <s v="ANN FRACAS-12/28 MILEAGE"/>
    <n v="231.87"/>
  </r>
  <r>
    <x v="84"/>
    <n v="923"/>
    <s v="OUTSIDE SERVICES EMPLOYED"/>
    <s v="1807 - SAFETY"/>
    <s v="7360 - OUTSIDE SERVICES"/>
    <x v="0"/>
    <s v="JAMES EASTHAM"/>
    <n v="963.56"/>
  </r>
  <r>
    <x v="85"/>
    <n v="923"/>
    <s v="OUTSIDE SERVICES EMPLOYED"/>
    <s v="1902 - CFO"/>
    <s v="8521 - ACCRUE ANNUAL AUDIT EXPENSE"/>
    <x v="1"/>
    <s v="ACCRUE ANNUAL AUDIT EXP"/>
    <n v="12000"/>
  </r>
  <r>
    <x v="85"/>
    <n v="923"/>
    <s v="OUTSIDE SERVICES EMPLOYED"/>
    <s v="1606 - IT"/>
    <s v="7360 - OUTSIDE SERVICES"/>
    <x v="1"/>
    <s v="DEAN DORTON (PCI GAP ASSESSMENT)"/>
    <n v="1500"/>
  </r>
  <r>
    <x v="85"/>
    <n v="923"/>
    <s v="OUTSIDE SERVICES EMPLOYED"/>
    <s v="1606 - IT"/>
    <s v="7360 - OUTSIDE SERVICES"/>
    <x v="1"/>
    <s v="DEAN DORTON(GAP ASSESSMENT)"/>
    <n v="9000"/>
  </r>
  <r>
    <x v="85"/>
    <n v="923"/>
    <s v="OUTSIDE SERVICES EMPLOYED"/>
    <s v="1900 - CEO"/>
    <s v="7063 - FEES - LEGAL (UNION)"/>
    <x v="15"/>
    <s v="FBT - LEGAL FEES (UNION)"/>
    <n v="8896"/>
  </r>
  <r>
    <x v="85"/>
    <n v="923"/>
    <s v="OUTSIDE SERVICES EMPLOYED"/>
    <s v="1900 - CEO"/>
    <s v="7063 - FEES - LEGAL (UNION)"/>
    <x v="15"/>
    <s v="FBT - LEGAL FEES (UNION)"/>
    <n v="3818"/>
  </r>
  <r>
    <x v="85"/>
    <n v="923"/>
    <s v="OUTSIDE SERVICES EMPLOYED"/>
    <s v="1900 - CEO"/>
    <s v="7063 - FEES - LEGAL (UNION)"/>
    <x v="15"/>
    <s v="FBT - LEGAL FEES (UNION)"/>
    <n v="8909"/>
  </r>
  <r>
    <x v="85"/>
    <n v="923"/>
    <s v="OUTSIDE SERVICES EMPLOYED"/>
    <s v="1606 - IT"/>
    <s v="7360 - OUTSIDE SERVICES"/>
    <x v="1"/>
    <s v="MIKE DURBINS CABLE"/>
    <n v="8541"/>
  </r>
  <r>
    <x v="85"/>
    <n v="923"/>
    <s v="OUTSIDE SERVICES EMPLOYED"/>
    <s v="1606 - IT"/>
    <s v="7360 - OUTSIDE SERVICES"/>
    <x v="1"/>
    <s v="UNIFIED TECH-ONSITE DIALPAD SETUP"/>
    <n v="10200"/>
  </r>
  <r>
    <x v="85"/>
    <n v="923"/>
    <s v="OUTSIDE SERVICES EMPLOYED"/>
    <s v="1902 - CFO"/>
    <s v="8521 - ACCRUE ANNUAL AUDIT EXPENSE"/>
    <x v="1"/>
    <s v="ACCRUE ANNUAL AUDIT EXP"/>
    <n v="1470"/>
  </r>
  <r>
    <x v="86"/>
    <n v="923"/>
    <s v="OUTSIDE SERVICES EMPLOYED"/>
    <s v="1606 - IT"/>
    <s v="7360 - OUTSIDE SERVICES"/>
    <x v="14"/>
    <s v="ANN FRACAS"/>
    <n v="3200"/>
  </r>
  <r>
    <x v="86"/>
    <n v="923"/>
    <s v="OUTSIDE SERVICES EMPLOYED"/>
    <s v="1606 - IT"/>
    <s v="7360 - OUTSIDE SERVICES"/>
    <x v="14"/>
    <s v="ANN FRACAS-01/04 MILEAGE"/>
    <n v="237.18"/>
  </r>
  <r>
    <x v="87"/>
    <n v="923"/>
    <s v="OUTSIDE SERVICES EMPLOYED"/>
    <s v="1606 - IT"/>
    <s v="7360 - OUTSIDE SERVICES"/>
    <x v="14"/>
    <s v="ANN FRACAS"/>
    <n v="4000"/>
  </r>
  <r>
    <x v="87"/>
    <n v="923"/>
    <s v="OUTSIDE SERVICES EMPLOYED"/>
    <s v="1606 - IT"/>
    <s v="7360 - OUTSIDE SERVICES"/>
    <x v="14"/>
    <s v="ANN FRACAS-01/07-01/10 MILEAGE/MEAL"/>
    <n v="608.96"/>
  </r>
  <r>
    <x v="88"/>
    <n v="923"/>
    <s v="OUTSIDE SERVICES EMPLOYED"/>
    <s v="1606 - IT"/>
    <s v="7360 - OUTSIDE SERVICES"/>
    <x v="14"/>
    <s v="ANN FRACAS"/>
    <n v="4000"/>
  </r>
  <r>
    <x v="88"/>
    <n v="923"/>
    <s v="OUTSIDE SERVICES EMPLOYED"/>
    <s v="1606 - IT"/>
    <s v="7360 - OUTSIDE SERVICES"/>
    <x v="14"/>
    <s v="ANN FRACAS-01/19 CONFERENCE/TRAVEL"/>
    <n v="2321.1999999999998"/>
  </r>
  <r>
    <x v="89"/>
    <n v="923"/>
    <s v="OUTSIDE SERVICES EMPLOYED"/>
    <s v="1900 - CEO"/>
    <s v="7360 - OUTSIDE SERVICES"/>
    <x v="19"/>
    <s v="SYNERGI PARTNERS-CARES ACT"/>
    <n v="2906.68"/>
  </r>
  <r>
    <x v="89"/>
    <n v="923"/>
    <s v="OUTSIDE SERVICES EMPLOYED"/>
    <s v="1900 - CEO"/>
    <s v="7360 - OUTSIDE SERVICES"/>
    <x v="19"/>
    <s v="SYNERGI PARTNERS-CARES ACT"/>
    <n v="2906.68"/>
  </r>
  <r>
    <x v="90"/>
    <n v="923"/>
    <s v="OUTSIDE SERVICES EMPLOYED"/>
    <s v="1606 - IT"/>
    <s v="7360 - OUTSIDE SERVICES"/>
    <x v="14"/>
    <s v="ANN FRACAS"/>
    <n v="4000"/>
  </r>
  <r>
    <x v="90"/>
    <n v="923"/>
    <s v="OUTSIDE SERVICES EMPLOYED"/>
    <s v="1606 - IT"/>
    <s v="7360 - OUTSIDE SERVICES"/>
    <x v="14"/>
    <s v="ANN FRACAS-FLIGHT-NISC TRAINING"/>
    <n v="539.20000000000005"/>
  </r>
  <r>
    <x v="90"/>
    <n v="923"/>
    <s v="OUTSIDE SERVICES EMPLOYED"/>
    <s v="1900 - CEO"/>
    <s v="7063 - FEES - LEGAL (UNION)"/>
    <x v="15"/>
    <s v="FBT - LEGAL FEES (UNION)"/>
    <n v="25515.95"/>
  </r>
  <r>
    <x v="90"/>
    <n v="923"/>
    <s v="OUTSIDE SERVICES EMPLOYED"/>
    <s v="1900 - CEO"/>
    <s v="7063 - FEES - LEGAL (UNION)"/>
    <x v="15"/>
    <s v="FBT - LEGAL FEES (UNION)"/>
    <n v="28530.1"/>
  </r>
  <r>
    <x v="91"/>
    <n v="923"/>
    <s v="OUTSIDE SERVICES EMPLOYED"/>
    <s v="1606 - IT"/>
    <s v="7360 - OUTSIDE SERVICES"/>
    <x v="14"/>
    <s v="ANN FRACAS"/>
    <n v="4000"/>
  </r>
  <r>
    <x v="92"/>
    <n v="923"/>
    <s v="OUTSIDE SERVICES EMPLOYED"/>
    <s v="1902 - CFO"/>
    <s v="7360 - OUTSIDE SERVICES"/>
    <x v="20"/>
    <s v="HOWARD AND SMITH-CARES ACT DEPOSIT"/>
    <n v="4968"/>
  </r>
  <r>
    <x v="93"/>
    <n v="923"/>
    <s v="OUTSIDE SERVICES EMPLOYED"/>
    <s v="1606 - IT"/>
    <s v="7360 - OUTSIDE SERVICES"/>
    <x v="14"/>
    <s v="ANN FRACAS"/>
    <n v="3600"/>
  </r>
  <r>
    <x v="93"/>
    <n v="923"/>
    <s v="OUTSIDE SERVICES EMPLOYED"/>
    <s v="1606 - IT"/>
    <s v="7360 - OUTSIDE SERVICES"/>
    <x v="14"/>
    <s v="ANN FRACAS-02/08 MILEAGE"/>
    <n v="237.18"/>
  </r>
  <r>
    <x v="94"/>
    <n v="923"/>
    <s v="OUTSIDE SERVICES EMPLOYED"/>
    <s v="1900 - CEO"/>
    <s v="7063 - FEES - LEGAL (UNION)"/>
    <x v="15"/>
    <s v="FBT - LEGAL FEES (UNION)"/>
    <n v="37824.11"/>
  </r>
  <r>
    <x v="95"/>
    <n v="923"/>
    <s v="OUTSIDE SERVICES EMPLOYED"/>
    <s v="1606 - IT"/>
    <s v="7360 - OUTSIDE SERVICES"/>
    <x v="14"/>
    <s v="ANN FRACAS"/>
    <n v="4000"/>
  </r>
  <r>
    <x v="96"/>
    <n v="923"/>
    <s v="OUTSIDE SERVICES EMPLOYED"/>
    <s v="1606 - IT"/>
    <s v="7360 - OUTSIDE SERVICES"/>
    <x v="14"/>
    <s v="ANN FRACAS-02/18-02/25 MILEAGE"/>
    <n v="474.36"/>
  </r>
  <r>
    <x v="97"/>
    <n v="923"/>
    <s v="OUTSIDE SERVICES EMPLOYED"/>
    <s v="1606 - IT"/>
    <s v="2130 - TAX- SALES &amp; USE TAX"/>
    <x v="1"/>
    <s v="SALES &amp; USE TAX"/>
    <n v="285"/>
  </r>
  <r>
    <x v="97"/>
    <n v="923"/>
    <s v="OUTSIDE SERVICES EMPLOYED"/>
    <s v="1902 - CFO"/>
    <s v="8521 - ACCRUE ANNUAL AUDIT EXPENSE"/>
    <x v="1"/>
    <s v="ACCRUE ANNUAL AUDIT EXP"/>
    <n v="6632"/>
  </r>
  <r>
    <x v="98"/>
    <n v="923"/>
    <s v="OUTSIDE SERVICES EMPLOYED"/>
    <s v="1606 - IT"/>
    <s v="7360 - OUTSIDE SERVICES"/>
    <x v="14"/>
    <s v="ANN FRACAS-02/28 LUNCH REIMBURSEMENT"/>
    <n v="44.44"/>
  </r>
  <r>
    <x v="98"/>
    <n v="923"/>
    <s v="OUTSIDE SERVICES EMPLOYED"/>
    <s v="1605 - HUMAN RESOURCES"/>
    <s v="7360 - OUTSIDE SERVICES"/>
    <x v="10"/>
    <s v="OUTSIDE SERVICES - OTHER"/>
    <n v="384.75"/>
  </r>
  <r>
    <x v="99"/>
    <n v="923"/>
    <s v="OUTSIDE SERVICES EMPLOYED"/>
    <s v="1900 - CEO"/>
    <s v="7063 - FEES - LEGAL (UNION)"/>
    <x v="15"/>
    <s v="FBT - LEGAL FEES (UNION)"/>
    <n v="8320"/>
  </r>
  <r>
    <x v="100"/>
    <n v="923"/>
    <s v="OUTSIDE SERVICES EMPLOYED"/>
    <s v="1902 - CFO"/>
    <s v="8521 - ACCRUE ANNUAL AUDIT EXPENSE"/>
    <x v="1"/>
    <s v="ACCRUE ANNUAL AUDIT EXP"/>
    <n v="6632"/>
  </r>
  <r>
    <x v="101"/>
    <n v="923"/>
    <s v="OUTSIDE SERVICES EMPLOYED"/>
    <s v="1900 - CEO"/>
    <s v="7061 - FEES - LEGAL (REGULATORY)"/>
    <x v="3"/>
    <s v="HONAKER LAW OFFICE"/>
    <n v="468"/>
  </r>
  <r>
    <x v="102"/>
    <n v="923"/>
    <s v="OUTSIDE SERVICES EMPLOYED"/>
    <s v="1900 - CEO"/>
    <s v="7063 - FEES - LEGAL (UNION)"/>
    <x v="15"/>
    <s v="FBT - LEGAL FEES (UNION)"/>
    <n v="18397.02"/>
  </r>
  <r>
    <x v="103"/>
    <n v="923"/>
    <s v="OUTSIDE SERVICES EMPLOYED"/>
    <s v="1902 - CFO"/>
    <s v="8521 - ACCRUE ANNUAL AUDIT EXPENSE"/>
    <x v="1"/>
    <s v="ACCRUE ANNUAL AUDIT EXP"/>
    <n v="5034.68"/>
  </r>
  <r>
    <x v="103"/>
    <n v="923"/>
    <s v="OUTSIDE SERVICES EMPLOYED"/>
    <s v="1902 - CFO"/>
    <s v="8521 - ACCRUE ANNUAL AUDIT EXPENSE"/>
    <x v="1"/>
    <s v="ACCRUE ANNUAL AUDIT EXP"/>
    <n v="-6632"/>
  </r>
  <r>
    <x v="104"/>
    <n v="923"/>
    <s v="OUTSIDE SERVICES EMPLOYED"/>
    <s v="1900 - CEO"/>
    <s v="7063 - FEES - LEGAL (UNION)"/>
    <x v="21"/>
    <s v="UNION NEGOTIATIONS-LAWYER HOTEL STAY"/>
    <n v="110.23"/>
  </r>
  <r>
    <x v="104"/>
    <n v="923"/>
    <s v="OUTSIDE SERVICES EMPLOYED"/>
    <s v="1900 - CEO"/>
    <s v="7063 - FEES - LEGAL (UNION)"/>
    <x v="21"/>
    <s v="UNION NEGOTIATIONS-MEAL"/>
    <n v="12.43"/>
  </r>
  <r>
    <x v="105"/>
    <n v="923"/>
    <s v="OUTSIDE SERVICES EMPLOYED"/>
    <s v="1900 - CEO"/>
    <s v="7063 - FEES - LEGAL (UNION)"/>
    <x v="13"/>
    <s v="UNION ATTORNEY-HOTEL RESERVATION"/>
    <n v="220.46"/>
  </r>
  <r>
    <x v="106"/>
    <n v="923"/>
    <s v="OUTSIDE SERVICES EMPLOYED"/>
    <s v="1900 - CEO"/>
    <s v="7063 - FEES - LEGAL (UNION)"/>
    <x v="15"/>
    <s v="FBT - LEGAL FEES (UNION)"/>
    <n v="25341.64"/>
  </r>
  <r>
    <x v="107"/>
    <n v="923"/>
    <s v="OUTSIDE SERVICES EMPLOYED"/>
    <s v="1605 - HUMAN RESOURCES"/>
    <s v="7360 - OUTSIDE SERVICES"/>
    <x v="11"/>
    <s v="COMPENSATION PLAN UPDATE"/>
    <n v="3150"/>
  </r>
  <r>
    <x v="108"/>
    <n v="923"/>
    <s v="OUTSIDE SERVICES EMPLOYED"/>
    <s v="1902 - CFO"/>
    <s v="8521 - ACCRUE ANNUAL AUDIT EXPENSE"/>
    <x v="1"/>
    <s v="ACCRUE ANNUAL AUDIT EXP"/>
    <n v="1458.34"/>
  </r>
  <r>
    <x v="108"/>
    <n v="923"/>
    <s v="OUTSIDE SERVICES EMPLOYED"/>
    <s v="1605 - HUMAN RESOURCES"/>
    <s v="7360 - OUTSIDE SERVICES"/>
    <x v="10"/>
    <s v="OUTSIDE SERVICES - OTHER"/>
    <n v="1682"/>
  </r>
  <r>
    <x v="109"/>
    <n v="923"/>
    <s v="OUTSIDE SERVICES EMPLOYED"/>
    <s v="1900 - CEO"/>
    <s v="7360 - OUTSIDE SERVICES"/>
    <x v="16"/>
    <s v="JONES, NALE AND MATTINGLY PLC"/>
    <n v="2400"/>
  </r>
  <r>
    <x v="110"/>
    <n v="923"/>
    <s v="OUTSIDE SERVICES EMPLOYED"/>
    <s v="1900 - CEO"/>
    <s v="7063 - FEES - LEGAL (UNION)"/>
    <x v="22"/>
    <s v="UNION NEGOTIATIONS-BREAKFAST"/>
    <n v="3.53"/>
  </r>
  <r>
    <x v="110"/>
    <n v="923"/>
    <s v="OUTSIDE SERVICES EMPLOYED"/>
    <s v="1900 - CEO"/>
    <s v="7063 - FEES - LEGAL (UNION)"/>
    <x v="22"/>
    <s v="UNION NEGOTIATIONS-MEAL"/>
    <n v="18.53"/>
  </r>
  <r>
    <x v="110"/>
    <n v="923"/>
    <s v="OUTSIDE SERVICES EMPLOYED"/>
    <s v="1900 - CEO"/>
    <s v="7063 - FEES - LEGAL (UNION)"/>
    <x v="21"/>
    <s v="FBT-ATTORNEY MEAL"/>
    <n v="12.43"/>
  </r>
  <r>
    <x v="111"/>
    <n v="923"/>
    <s v="OUTSIDE SERVICES EMPLOYED"/>
    <s v="1900 - CEO"/>
    <s v="7063 - FEES - LEGAL (UNION)"/>
    <x v="15"/>
    <s v="FBT - LEGAL FEES (UNION)"/>
    <n v="44116.3"/>
  </r>
  <r>
    <x v="112"/>
    <n v="923"/>
    <s v="OUTSIDE SERVICES EMPLOYED"/>
    <s v="1900 - CEO"/>
    <s v="7061 - FEES - LEGAL (REGULATORY)"/>
    <x v="3"/>
    <s v="HONAKER LAW OFFICE"/>
    <n v="145"/>
  </r>
  <r>
    <x v="112"/>
    <n v="923"/>
    <s v="OUTSIDE SERVICES EMPLOYED"/>
    <s v="1904 - BOARD OF DIRECTORS"/>
    <s v="7062 - FEES - LEGAL (BOARD LEGAL)"/>
    <x v="3"/>
    <s v="HONAKER LAW OFFICE-DIRECTOR REVIEW"/>
    <n v="261"/>
  </r>
  <r>
    <x v="112"/>
    <n v="923"/>
    <s v="OUTSIDE SERVICES EMPLOYED"/>
    <s v="1902 - CFO"/>
    <s v="8521 - ACCRUE ANNUAL AUDIT EXPENSE"/>
    <x v="1"/>
    <s v="ACCRUE ANNUAL AUDIT EXP"/>
    <n v="2096.4299999999998"/>
  </r>
  <r>
    <x v="112"/>
    <n v="923"/>
    <s v="OUTSIDE SERVICES EMPLOYED"/>
    <s v="1702 - ENERGY SERVICE/MEMBER ENGAGEMENT"/>
    <s v="7360 - OUTSIDE SERVICES"/>
    <x v="23"/>
    <s v="RICKY STEARNS-SECURITY-CLINTON-MEMB. AP"/>
    <n v="550"/>
  </r>
  <r>
    <x v="112"/>
    <n v="923"/>
    <s v="OUTSIDE SERVICES EMPLOYED"/>
    <s v="1702 - ENERGY SERVICE/MEMBER ENGAGEMENT"/>
    <s v="7360 - OUTSIDE SERVICES"/>
    <x v="24"/>
    <s v="CAMERON CREEKMORE-GILRENTZ-SECURTIY-MCCR"/>
    <n v="250"/>
  </r>
  <r>
    <x v="112"/>
    <n v="923"/>
    <s v="OUTSIDE SERVICES EMPLOYED"/>
    <s v="1702 - ENERGY SERVICE/MEMBER ENGAGEMENT"/>
    <s v="7360 - OUTSIDE SERVICES"/>
    <x v="25"/>
    <s v="ALEX JONES-SECURITY-MCCREARY-MEMB. APPRE"/>
    <n v="300"/>
  </r>
  <r>
    <x v="112"/>
    <n v="923"/>
    <s v="OUTSIDE SERVICES EMPLOYED"/>
    <s v="1702 - ENERGY SERVICE/MEMBER ENGAGEMENT"/>
    <s v="7360 - OUTSIDE SERVICES"/>
    <x v="26"/>
    <s v="JERAMY THOMPSON-SECURITY-WAYNE-MEMB. APP"/>
    <n v="300"/>
  </r>
  <r>
    <x v="112"/>
    <n v="923"/>
    <s v="OUTSIDE SERVICES EMPLOYED"/>
    <s v="1702 - ENERGY SERVICE/MEMBER ENGAGEMENT"/>
    <s v="7360 - OUTSIDE SERVICES"/>
    <x v="27"/>
    <s v="JOSHUA SMITH-SECURITY-WAYNE-MEMB. APPREC"/>
    <n v="300"/>
  </r>
  <r>
    <x v="112"/>
    <n v="923"/>
    <s v="OUTSIDE SERVICES EMPLOYED"/>
    <s v="1702 - ENERGY SERVICE/MEMBER ENGAGEMENT"/>
    <s v="7360 - OUTSIDE SERVICES"/>
    <x v="28"/>
    <s v="DEVIN BLAKEY-SECURITY-RUSSELL-MEMB. APPR"/>
    <n v="200"/>
  </r>
  <r>
    <x v="112"/>
    <n v="923"/>
    <s v="OUTSIDE SERVICES EMPLOYED"/>
    <s v="1702 - ENERGY SERVICE/MEMBER ENGAGEMENT"/>
    <s v="7360 - OUTSIDE SERVICES"/>
    <x v="29"/>
    <s v="JOSHUA PHIPPS-SECURITY-RUSSEL-MEMB. APPR"/>
    <n v="350"/>
  </r>
  <r>
    <x v="113"/>
    <n v="923"/>
    <s v="OUTSIDE SERVICES EMPLOYED"/>
    <s v="1904 - BOARD OF DIRECTORS"/>
    <s v="7355 - UTIL-TELEPHONE/CELL/INTERNET/TV CABLE"/>
    <x v="30"/>
    <s v="TELEPHONE"/>
    <n v="461.36"/>
  </r>
  <r>
    <x v="113"/>
    <n v="923"/>
    <s v="OUTSIDE SERVICES EMPLOYED"/>
    <s v="1900 - CEO"/>
    <s v="7063 - FEES - LEGAL (UNION)"/>
    <x v="31"/>
    <s v="UNION NEGOTIATIONS-DINNER"/>
    <n v="29.63"/>
  </r>
  <r>
    <x v="114"/>
    <n v="923"/>
    <s v="OUTSIDE SERVICES EMPLOYED"/>
    <s v="1900 - CEO"/>
    <s v="7063 - FEES - LEGAL (UNION)"/>
    <x v="31"/>
    <s v="UNION NEGOTIATIONS-BREAKFAST/LUNCH"/>
    <n v="45.48"/>
  </r>
  <r>
    <x v="115"/>
    <n v="923"/>
    <s v="OUTSIDE SERVICES EMPLOYED"/>
    <s v="1900 - CEO"/>
    <s v="7063 - FEES - LEGAL (UNION)"/>
    <x v="22"/>
    <s v="UNION NEGOTIATIONS-BREAKFAST"/>
    <n v="5.66"/>
  </r>
  <r>
    <x v="115"/>
    <n v="923"/>
    <s v="OUTSIDE SERVICES EMPLOYED"/>
    <s v="1900 - CEO"/>
    <s v="7063 - FEES - LEGAL (UNION)"/>
    <x v="21"/>
    <s v="UNION NEGOTIATIONS-LUNCH"/>
    <n v="10.82"/>
  </r>
  <r>
    <x v="115"/>
    <n v="923"/>
    <s v="OUTSIDE SERVICES EMPLOYED"/>
    <s v="1900 - CEO"/>
    <s v="7063 - FEES - LEGAL (UNION)"/>
    <x v="21"/>
    <s v="UNION NEGOTIATIONS-LUNCH"/>
    <n v="11.73"/>
  </r>
  <r>
    <x v="116"/>
    <n v="923"/>
    <s v="OUTSIDE SERVICES EMPLOYED"/>
    <s v="1900 - CEO"/>
    <s v="7060 - FEES-LEGAL"/>
    <x v="32"/>
    <s v="PHILLIPS &amp; PHILLIPS ATTORNEYS"/>
    <n v="1407.26"/>
  </r>
  <r>
    <x v="117"/>
    <n v="923"/>
    <s v="OUTSIDE SERVICES EMPLOYED"/>
    <s v="1900 - CEO"/>
    <s v="7063 - FEES - LEGAL (UNION)"/>
    <x v="13"/>
    <s v="UNION NEGOTIATIONS-FBT HOTEL"/>
    <n v="333.69"/>
  </r>
  <r>
    <x v="118"/>
    <n v="923"/>
    <s v="OUTSIDE SERVICES EMPLOYED"/>
    <s v="1902 - CFO"/>
    <s v="8521 - ACCRUE ANNUAL AUDIT EXPENSE"/>
    <x v="1"/>
    <s v="ACCRUE ANNUAL AUDIT EXP"/>
    <n v="2096.4299999999998"/>
  </r>
  <r>
    <x v="119"/>
    <n v="923"/>
    <s v="OUTSIDE SERVICES EMPLOYED"/>
    <s v="1904 - BOARD OF DIRECTORS"/>
    <s v="7355 - UTIL-TELEPHONE/CELL/INTERNET/TV CABLE"/>
    <x v="30"/>
    <s v="TELEPHONE"/>
    <n v="20.02"/>
  </r>
  <r>
    <x v="120"/>
    <n v="923"/>
    <s v="OUTSIDE SERVICES EMPLOYED"/>
    <s v="1900 - CEO"/>
    <s v="7060 - FEES-LEGAL"/>
    <x v="1"/>
    <s v="CORRECT JE#78988-PHILLIPS ATTORNEYS"/>
    <n v="-80"/>
  </r>
  <r>
    <x v="120"/>
    <n v="923"/>
    <s v="OUTSIDE SERVICES EMPLOYED"/>
    <s v="1904 - BOARD OF DIRECTORS"/>
    <s v="7062 - FEES - LEGAL (BOARD LEGAL)"/>
    <x v="1"/>
    <s v="CORRECT JE#78988-PHILLIPS ATTORNEYS"/>
    <n v="80"/>
  </r>
  <r>
    <x v="120"/>
    <n v="923"/>
    <s v="OUTSIDE SERVICES EMPLOYED"/>
    <s v="1900 - CEO"/>
    <s v="7060 - FEES-LEGAL"/>
    <x v="32"/>
    <s v="PHILLIPS AND PHILLIPS ATTORNEYS"/>
    <n v="2180"/>
  </r>
  <r>
    <x v="120"/>
    <n v="923"/>
    <s v="OUTSIDE SERVICES EMPLOYED"/>
    <s v="1904 - BOARD OF DIRECTORS"/>
    <s v="7062 - FEES - LEGAL (BOARD LEGAL)"/>
    <x v="32"/>
    <s v="PHILLIPS AND PHILLIPS-BOARD MEETING"/>
    <n v="1000"/>
  </r>
  <r>
    <x v="121"/>
    <n v="923"/>
    <s v="OUTSIDE SERVICES EMPLOYED"/>
    <s v="1900 - CEO"/>
    <s v="7063 - FEES - LEGAL (UNION)"/>
    <x v="15"/>
    <s v="FBT - LEGAL FEES (UNION)"/>
    <n v="69290"/>
  </r>
  <r>
    <x v="122"/>
    <n v="923"/>
    <s v="OUTSIDE SERVICES EMPLOYED"/>
    <s v="1902 - CFO"/>
    <s v="8521 - ACCRUE ANNUAL AUDIT EXPENSE"/>
    <x v="1"/>
    <s v="ACCRUE ANNUAL AUDIT EXP"/>
    <n v="2096.4299999999998"/>
  </r>
  <r>
    <x v="123"/>
    <n v="923"/>
    <s v="OUTSIDE SERVICES EMPLOYED"/>
    <s v="1904 - BOARD OF DIRECTORS"/>
    <s v="7355 - UTIL-TELEPHONE/CELL/INTERNET/TV CABLE"/>
    <x v="30"/>
    <s v="TELEPHONE"/>
    <n v="20.02"/>
  </r>
  <r>
    <x v="124"/>
    <n v="923"/>
    <s v="OUTSIDE SERVICES EMPLOYED"/>
    <s v="1900 - CEO"/>
    <s v="7060 - FEES-LEGAL"/>
    <x v="32"/>
    <s v="PHILLIPS &amp; PHILLIPS ATTORNEYS"/>
    <n v="840"/>
  </r>
  <r>
    <x v="124"/>
    <n v="923"/>
    <s v="OUTSIDE SERVICES EMPLOYED"/>
    <s v="1904 - BOARD OF DIRECTORS"/>
    <s v="7062 - FEES - LEGAL (BOARD LEGAL)"/>
    <x v="32"/>
    <s v="PHILLIPS &amp; PHILLIPS ATTORNEYS-BOARD"/>
    <n v="1318.52"/>
  </r>
  <r>
    <x v="125"/>
    <n v="923"/>
    <s v="OUTSIDE SERVICES EMPLOYED"/>
    <s v="1900 - CEO"/>
    <s v="7063 - FEES - LEGAL (UNION)"/>
    <x v="15"/>
    <s v="FBT - LEGAL FEES (UNION)"/>
    <n v="3526"/>
  </r>
  <r>
    <x v="126"/>
    <n v="923"/>
    <s v="OUTSIDE SERVICES EMPLOYED"/>
    <s v="1902 - CFO"/>
    <s v="8521 - ACCRUE ANNUAL AUDIT EXPENSE"/>
    <x v="1"/>
    <s v="ACCRUE ANNUAL AUDIT EXP"/>
    <n v="2096.4299999999998"/>
  </r>
  <r>
    <x v="127"/>
    <n v="923"/>
    <s v="OUTSIDE SERVICES EMPLOYED"/>
    <s v="1904 - BOARD OF DIRECTORS"/>
    <s v="7355 - UTIL-TELEPHONE/CELL/INTERNET/TV CABLE"/>
    <x v="30"/>
    <s v="TELEPHONE"/>
    <n v="20.02"/>
  </r>
  <r>
    <x v="127"/>
    <n v="923"/>
    <s v="OUTSIDE SERVICES EMPLOYED"/>
    <s v="1900 - CEO"/>
    <s v="7060 - FEES-LEGAL"/>
    <x v="32"/>
    <s v="PHILLIPS &amp; PHILLIPS ATTORNEYS"/>
    <n v="180"/>
  </r>
  <r>
    <x v="127"/>
    <n v="923"/>
    <s v="OUTSIDE SERVICES EMPLOYED"/>
    <s v="1904 - BOARD OF DIRECTORS"/>
    <s v="7062 - FEES - LEGAL (BOARD LEGAL)"/>
    <x v="32"/>
    <s v="PHILLIPS &amp; PHILLIPS ATTORNEYS-BOARD"/>
    <n v="1220"/>
  </r>
  <r>
    <x v="128"/>
    <n v="923"/>
    <s v="OUTSIDE SERVICES EMPLOYED"/>
    <s v="1900 - CEO"/>
    <s v="7063 - FEES - LEGAL (UNION)"/>
    <x v="13"/>
    <s v="UNION NEGOTIATIONS-FBT HOTEL"/>
    <n v="330.69"/>
  </r>
  <r>
    <x v="128"/>
    <n v="923"/>
    <s v="OUTSIDE SERVICES EMPLOYED"/>
    <s v="1900 - CEO"/>
    <s v="7063 - FEES - LEGAL (UNION)"/>
    <x v="31"/>
    <s v="MARK DAVID GOSS-LEGAL FEES (UNION)"/>
    <n v="10474.06"/>
  </r>
  <r>
    <x v="129"/>
    <n v="923"/>
    <s v="OUTSIDE SERVICES EMPLOYED"/>
    <s v="1900 - CEO"/>
    <s v="7063 - FEES - LEGAL (UNION)"/>
    <x v="21"/>
    <s v="UNION NEGOTIATIONS-LUNCH"/>
    <n v="75.33"/>
  </r>
  <r>
    <x v="130"/>
    <n v="923"/>
    <s v="OUTSIDE SERVICES EMPLOYED"/>
    <s v="1900 - CEO"/>
    <s v="7063 - FEES - LEGAL (UNION)"/>
    <x v="13"/>
    <s v="UNION NEGOTIATIONS-FBT HOTEL"/>
    <n v="220.46"/>
  </r>
  <r>
    <x v="131"/>
    <n v="923"/>
    <s v="OUTSIDE SERVICES EMPLOYED"/>
    <s v="1900 - CEO"/>
    <s v="7063 - FEES - LEGAL (UNION)"/>
    <x v="15"/>
    <s v="FBT - LEGAL FEES (UNION)"/>
    <n v="18245.41"/>
  </r>
  <r>
    <x v="132"/>
    <n v="923"/>
    <s v="OUTSIDE SERVICES EMPLOYED"/>
    <s v="1900 - CEO"/>
    <s v="7063 - FEES - LEGAL (UNION)"/>
    <x v="22"/>
    <s v="UNION NEGOTIATIONS-BREAKFAST"/>
    <n v="4.7699999999999996"/>
  </r>
  <r>
    <x v="132"/>
    <n v="923"/>
    <s v="OUTSIDE SERVICES EMPLOYED"/>
    <s v="1902 - CFO"/>
    <s v="8521 - ACCRUE ANNUAL AUDIT EXPENSE"/>
    <x v="1"/>
    <s v="ACCRUE ANNUAL AUDIT EXP"/>
    <n v="2096.4299999999998"/>
  </r>
  <r>
    <x v="133"/>
    <n v="923"/>
    <s v="OUTSIDE SERVICES EMPLOYED"/>
    <s v="1904 - BOARD OF DIRECTORS"/>
    <s v="7355 - UTIL-TELEPHONE/CELL/INTERNET/TV CABLE"/>
    <x v="30"/>
    <s v="TELEPHONE"/>
    <n v="20.02"/>
  </r>
  <r>
    <x v="133"/>
    <n v="923"/>
    <s v="OUTSIDE SERVICES EMPLOYED"/>
    <s v="1900 - CEO"/>
    <s v="7060 - FEES-LEGAL"/>
    <x v="32"/>
    <s v="PHILLIPS &amp; PHILLIPS ATTORNEYS"/>
    <n v="40"/>
  </r>
  <r>
    <x v="133"/>
    <n v="923"/>
    <s v="OUTSIDE SERVICES EMPLOYED"/>
    <s v="1904 - BOARD OF DIRECTORS"/>
    <s v="7062 - FEES - LEGAL (BOARD LEGAL)"/>
    <x v="32"/>
    <s v="PHILLIPS &amp; PHILLIPS ATTORNEYS-BOARD"/>
    <n v="1000"/>
  </r>
  <r>
    <x v="134"/>
    <n v="923"/>
    <s v="OUTSIDE SERVICES EMPLOYED"/>
    <s v="1900 - CEO"/>
    <s v="7063 - FEES - LEGAL (UNION)"/>
    <x v="21"/>
    <s v="UNION NEGOTIATIONS-MEAL"/>
    <n v="14.08"/>
  </r>
  <r>
    <x v="134"/>
    <n v="923"/>
    <s v="OUTSIDE SERVICES EMPLOYED"/>
    <s v="1900 - CEO"/>
    <s v="7063 - FEES - LEGAL (UNION)"/>
    <x v="21"/>
    <s v="UNION NEGOTIATIONS-MEAL"/>
    <n v="27.45"/>
  </r>
  <r>
    <x v="135"/>
    <n v="923"/>
    <s v="OUTSIDE SERVICES EMPLOYED"/>
    <s v="1900 - CEO"/>
    <s v="7063 - FEES - LEGAL (UNION)"/>
    <x v="15"/>
    <s v="FBT - LEGAL FEES (UNION)"/>
    <n v="47316.1"/>
  </r>
  <r>
    <x v="136"/>
    <n v="923"/>
    <s v="OUTSIDE SERVICES EMPLOYED"/>
    <s v="1902 - CFO"/>
    <s v="8521 - ACCRUE ANNUAL AUDIT EXPENSE"/>
    <x v="1"/>
    <s v="ACCRUE ANNUAL AUDIT EXP"/>
    <n v="9096.42"/>
  </r>
  <r>
    <x v="137"/>
    <n v="923"/>
    <s v="OUTSIDE SERVICES EMPLOYED"/>
    <s v="1904 - BOARD OF DIRECTORS"/>
    <s v="7355 - UTIL-TELEPHONE/CELL/INTERNET/TV CABLE"/>
    <x v="30"/>
    <s v="TELEPHONE"/>
    <n v="20.02"/>
  </r>
  <r>
    <x v="138"/>
    <n v="923"/>
    <s v="OUTSIDE SERVICES EMPLOYED"/>
    <s v="1900 - CEO"/>
    <s v="7060 - FEES-LEGAL"/>
    <x v="32"/>
    <s v="PHILLIPS &amp; PHILLIPS ATTORNEYS"/>
    <n v="700"/>
  </r>
  <r>
    <x v="138"/>
    <n v="923"/>
    <s v="OUTSIDE SERVICES EMPLOYED"/>
    <s v="1904 - BOARD OF DIRECTORS"/>
    <s v="7062 - FEES - LEGAL (BOARD LEGAL)"/>
    <x v="32"/>
    <s v="PHILLIPS &amp; PHILLIPS ATTORNEYS-BOARD"/>
    <n v="1160"/>
  </r>
  <r>
    <x v="139"/>
    <n v="923"/>
    <s v="OUTSIDE SERVICES EMPLOYED"/>
    <s v="1900 - CEO"/>
    <s v="7060 - FEES-LEGAL"/>
    <x v="3"/>
    <s v="HONAKER LAW OFFICE"/>
    <n v="605.5"/>
  </r>
  <r>
    <x v="140"/>
    <n v="923"/>
    <s v="OUTSIDE SERVICES EMPLOYED"/>
    <s v="1900 - CEO"/>
    <s v="7063 - FEES - LEGAL (UNION)"/>
    <x v="15"/>
    <s v="FBT - LEGAL FEES (UNION)"/>
    <n v="640"/>
  </r>
  <r>
    <x v="141"/>
    <n v="923"/>
    <s v="OUTSIDE SERVICES EMPLOYED"/>
    <s v="1900 - CEO"/>
    <s v="7063 - FEES - LEGAL (UNION)"/>
    <x v="13"/>
    <s v="UNION NEGOTIATIONS-FBT HOTEL"/>
    <n v="110.23"/>
  </r>
  <r>
    <x v="142"/>
    <n v="923"/>
    <s v="OUTSIDE SERVICES EMPLOYED"/>
    <s v="1900 - CEO"/>
    <s v="7063 - FEES - LEGAL (UNION)"/>
    <x v="33"/>
    <s v="MARK DAVID GOSS-LEGAL FEES (UNION)"/>
    <n v="7441.16"/>
  </r>
  <r>
    <x v="143"/>
    <n v="923"/>
    <s v="OUTSIDE SERVICES EMPLOYED"/>
    <s v="1904 - BOARD OF DIRECTORS"/>
    <s v="9610 - EMPLOYEE TRAVEL/MTG/MEAL EXP"/>
    <x v="34"/>
    <s v="ATTORNEY TRAINING EXPENSE-KAEC"/>
    <n v="185"/>
  </r>
  <r>
    <x v="144"/>
    <n v="923"/>
    <s v="OUTSIDE SERVICES EMPLOYED"/>
    <s v="1902 - CFO"/>
    <s v="8521 - ACCRUE ANNUAL AUDIT EXPENSE"/>
    <x v="1"/>
    <s v="ACCRUE ANNUAL AUDIT EXP"/>
    <n v="9096.41"/>
  </r>
  <r>
    <x v="145"/>
    <n v="923"/>
    <s v="OUTSIDE SERVICES EMPLOYED"/>
    <s v="1904 - BOARD OF DIRECTORS"/>
    <s v="7355 - UTIL-TELEPHONE/CELL/INTERNET/TV CABLE"/>
    <x v="30"/>
    <s v="TELEPHONE"/>
    <n v="20.02"/>
  </r>
  <r>
    <x v="146"/>
    <n v="923"/>
    <s v="OUTSIDE SERVICES EMPLOYED"/>
    <s v="1900 - CEO"/>
    <s v="7060 - FEES-LEGAL"/>
    <x v="32"/>
    <s v="PHILLIPS &amp; PHILLIPS ATTORNEYS"/>
    <n v="360"/>
  </r>
  <r>
    <x v="146"/>
    <n v="923"/>
    <s v="OUTSIDE SERVICES EMPLOYED"/>
    <s v="1904 - BOARD OF DIRECTORS"/>
    <s v="7062 - FEES - LEGAL (BOARD LEGAL)"/>
    <x v="32"/>
    <s v="PHILLIPS &amp; PHILLIPS ATTORNEYS-BOARD"/>
    <n v="1040"/>
  </r>
  <r>
    <x v="147"/>
    <n v="923"/>
    <s v="OUTSIDE SERVICES EMPLOYED"/>
    <s v="1900 - CEO"/>
    <s v="7063 - FEES - LEGAL (UNION)"/>
    <x v="35"/>
    <s v="UNION NEGOTIATIONS-LUNCH"/>
    <n v="23.73"/>
  </r>
  <r>
    <x v="148"/>
    <n v="923"/>
    <s v="OUTSIDE SERVICES EMPLOYED"/>
    <s v="1900 - CEO"/>
    <s v="7063 - FEES - LEGAL (UNION)"/>
    <x v="15"/>
    <s v="FBT - LEGAL FEES (UNION)"/>
    <n v="17272.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0426DC-A1D0-4DE3-8991-26F6E291D58D}" name="PivotTable10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Year and Vendor Name" colHeaderCaption="Months">
  <location ref="A3:N56" firstHeaderRow="1" firstDataRow="2" firstDataCol="1"/>
  <pivotFields count="11">
    <pivotField numFmtId="14" showAll="0">
      <items count="223">
        <item m="1" x="221"/>
        <item m="1" x="220"/>
        <item m="1" x="219"/>
        <item m="1" x="218"/>
        <item m="1" x="217"/>
        <item m="1" x="216"/>
        <item m="1" x="215"/>
        <item m="1" x="214"/>
        <item m="1" x="213"/>
        <item m="1" x="212"/>
        <item m="1" x="211"/>
        <item m="1" x="210"/>
        <item m="1" x="209"/>
        <item m="1" x="208"/>
        <item m="1" x="207"/>
        <item m="1" x="206"/>
        <item m="1" x="205"/>
        <item m="1" x="204"/>
        <item m="1" x="203"/>
        <item m="1" x="202"/>
        <item m="1" x="201"/>
        <item m="1" x="200"/>
        <item m="1" x="199"/>
        <item m="1" x="198"/>
        <item m="1" x="197"/>
        <item m="1" x="196"/>
        <item m="1" x="195"/>
        <item m="1" x="194"/>
        <item m="1" x="193"/>
        <item m="1" x="192"/>
        <item m="1" x="191"/>
        <item m="1" x="190"/>
        <item m="1" x="189"/>
        <item m="1" x="188"/>
        <item m="1" x="187"/>
        <item m="1" x="186"/>
        <item m="1" x="185"/>
        <item m="1" x="184"/>
        <item m="1" x="183"/>
        <item m="1" x="182"/>
        <item m="1" x="181"/>
        <item m="1" x="180"/>
        <item m="1" x="179"/>
        <item m="1" x="178"/>
        <item m="1" x="177"/>
        <item m="1" x="176"/>
        <item m="1" x="175"/>
        <item m="1" x="174"/>
        <item m="1" x="173"/>
        <item m="1" x="172"/>
        <item m="1" x="171"/>
        <item m="1" x="170"/>
        <item m="1" x="169"/>
        <item m="1" x="168"/>
        <item m="1" x="167"/>
        <item m="1" x="166"/>
        <item m="1" x="165"/>
        <item m="1" x="164"/>
        <item m="1" x="163"/>
        <item m="1" x="162"/>
        <item m="1" x="161"/>
        <item m="1" x="160"/>
        <item m="1" x="159"/>
        <item m="1" x="158"/>
        <item m="1" x="157"/>
        <item m="1" x="156"/>
        <item m="1" x="155"/>
        <item m="1" x="154"/>
        <item m="1" x="153"/>
        <item m="1" x="151"/>
        <item m="1" x="152"/>
        <item m="1" x="150"/>
        <item m="1" x="14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t="default"/>
      </items>
    </pivotField>
    <pivotField showAll="0"/>
    <pivotField showAll="0"/>
    <pivotField showAll="0"/>
    <pivotField showAll="0" sortType="descending">
      <autoSortScope>
        <pivotArea dataOnly="0" outline="0" fieldPosition="0">
          <references count="2">
            <reference field="4294967294" count="1" selected="0">
              <x v="0"/>
            </reference>
            <reference field="10" count="1" selected="0">
              <x v="3"/>
            </reference>
          </references>
        </pivotArea>
      </autoSortScope>
    </pivotField>
    <pivotField axis="axisRow" showAll="0">
      <items count="44">
        <item x="12"/>
        <item x="28"/>
        <item x="2"/>
        <item x="8"/>
        <item x="6"/>
        <item m="1" x="39"/>
        <item x="24"/>
        <item m="1" x="41"/>
        <item x="0"/>
        <item x="10"/>
        <item m="1" x="40"/>
        <item x="9"/>
        <item x="14"/>
        <item x="15"/>
        <item x="7"/>
        <item m="1" x="36"/>
        <item x="31"/>
        <item x="33"/>
        <item x="13"/>
        <item x="3"/>
        <item x="5"/>
        <item x="11"/>
        <item x="25"/>
        <item x="16"/>
        <item x="34"/>
        <item m="1" x="38"/>
        <item x="18"/>
        <item x="22"/>
        <item m="1" x="37"/>
        <item x="32"/>
        <item x="29"/>
        <item x="27"/>
        <item x="4"/>
        <item x="23"/>
        <item x="19"/>
        <item x="17"/>
        <item x="26"/>
        <item x="21"/>
        <item m="1" x="42"/>
        <item x="30"/>
        <item x="35"/>
        <item x="20"/>
        <item x="1"/>
        <item t="default"/>
      </items>
    </pivotField>
    <pivotField showAll="0"/>
    <pivotField dataField="1" numFmtId="44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1"/>
        <item sd="0" x="2"/>
        <item sd="0" x="3"/>
        <item sd="0" x="4"/>
        <item sd="0" x="5"/>
        <item x="0"/>
        <item t="default"/>
      </items>
    </pivotField>
    <pivotField axis="axisRow" showAll="0">
      <items count="6">
        <item x="1"/>
        <item x="2"/>
        <item x="3"/>
        <item x="4"/>
        <item x="0"/>
        <item t="default"/>
      </items>
    </pivotField>
  </pivotFields>
  <rowFields count="2">
    <field x="10"/>
    <field x="5"/>
  </rowFields>
  <rowItems count="52">
    <i>
      <x/>
    </i>
    <i r="1">
      <x/>
    </i>
    <i r="1">
      <x v="2"/>
    </i>
    <i r="1">
      <x v="3"/>
    </i>
    <i r="1">
      <x v="4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8"/>
    </i>
    <i r="1">
      <x v="19"/>
    </i>
    <i r="1">
      <x v="20"/>
    </i>
    <i r="1">
      <x v="21"/>
    </i>
    <i r="1">
      <x v="23"/>
    </i>
    <i r="1">
      <x v="26"/>
    </i>
    <i r="1">
      <x v="32"/>
    </i>
    <i r="1">
      <x v="34"/>
    </i>
    <i r="1">
      <x v="35"/>
    </i>
    <i r="1">
      <x v="42"/>
    </i>
    <i>
      <x v="1"/>
    </i>
    <i r="1">
      <x v="1"/>
    </i>
    <i r="1">
      <x v="6"/>
    </i>
    <i r="1">
      <x v="9"/>
    </i>
    <i r="1">
      <x v="12"/>
    </i>
    <i r="1">
      <x v="13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7"/>
    </i>
    <i r="1">
      <x v="29"/>
    </i>
    <i r="1">
      <x v="30"/>
    </i>
    <i r="1">
      <x v="31"/>
    </i>
    <i r="1">
      <x v="33"/>
    </i>
    <i r="1">
      <x v="34"/>
    </i>
    <i r="1">
      <x v="36"/>
    </i>
    <i r="1">
      <x v="37"/>
    </i>
    <i r="1">
      <x v="39"/>
    </i>
    <i r="1">
      <x v="41"/>
    </i>
    <i r="1">
      <x v="42"/>
    </i>
    <i>
      <x v="2"/>
    </i>
    <i r="1">
      <x v="13"/>
    </i>
    <i r="1">
      <x v="29"/>
    </i>
    <i r="1">
      <x v="39"/>
    </i>
    <i r="1">
      <x v="40"/>
    </i>
    <i t="grand">
      <x/>
    </i>
  </rowItems>
  <colFields count="1">
    <field x="8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Amount" fld="7" baseField="0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79451E-77B0-4221-842E-F370373F4161}" name="Table1" displayName="Table1" ref="A1:H256" totalsRowCount="1">
  <autoFilter ref="A1:H255" xr:uid="{1979451E-77B0-4221-842E-F370373F4161}"/>
  <sortState xmlns:xlrd2="http://schemas.microsoft.com/office/spreadsheetml/2017/richdata2" ref="A2:H255">
    <sortCondition ref="A1:A255"/>
  </sortState>
  <tableColumns count="8">
    <tableColumn id="1" xr3:uid="{5AEFFE82-83C4-4817-AB68-D28B6AE14D83}" name="Date" dataDxfId="2" totalsRowDxfId="1"/>
    <tableColumn id="2" xr3:uid="{E2692559-B053-48BB-9446-3B82DF5C5645}" name="Account"/>
    <tableColumn id="3" xr3:uid="{38570498-2313-4BF8-A607-3C54B1F649DB}" name="Account Desc"/>
    <tableColumn id="4" xr3:uid="{87CA3C27-EBA0-4F34-80BB-52967F5B0D86}" name="Department"/>
    <tableColumn id="5" xr3:uid="{6C4D4D15-BF77-4FE4-A19C-95208C76E87F}" name="Activity"/>
    <tableColumn id="6" xr3:uid="{58E87CF1-062D-4B1F-BD8A-DD7E8E8843E0}" name="Vendor Name"/>
    <tableColumn id="7" xr3:uid="{3E1A9F74-EE5D-4C22-A768-2E4359B24C83}" name="Reference"/>
    <tableColumn id="8" xr3:uid="{0E66AC6D-1101-4D2B-968D-F7217A63A126}" name="Amount" totalsRowFunction="sum" totalsRowDxfId="0" dataCellStyle="Currency" totalsRow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6F3C-9302-4D5E-A6B9-FCBF6EC7A970}">
  <dimension ref="A3:N56"/>
  <sheetViews>
    <sheetView tabSelected="1" workbookViewId="0">
      <selection activeCell="P14" sqref="P14"/>
    </sheetView>
  </sheetViews>
  <sheetFormatPr defaultRowHeight="15" x14ac:dyDescent="0.25"/>
  <cols>
    <col min="1" max="1" width="37.42578125" bestFit="1" customWidth="1"/>
    <col min="2" max="2" width="16.85546875" bestFit="1" customWidth="1"/>
    <col min="3" max="8" width="11.5703125" bestFit="1" customWidth="1"/>
    <col min="9" max="9" width="12.5703125" bestFit="1" customWidth="1"/>
    <col min="10" max="10" width="11.5703125" bestFit="1" customWidth="1"/>
    <col min="11" max="11" width="12.5703125" bestFit="1" customWidth="1"/>
    <col min="12" max="12" width="11.5703125" bestFit="1" customWidth="1"/>
    <col min="13" max="13" width="12.5703125" bestFit="1" customWidth="1"/>
    <col min="14" max="14" width="14.28515625" bestFit="1" customWidth="1"/>
  </cols>
  <sheetData>
    <row r="3" spans="1:14" x14ac:dyDescent="0.25">
      <c r="A3" s="4" t="s">
        <v>164</v>
      </c>
      <c r="B3" s="4" t="s">
        <v>183</v>
      </c>
    </row>
    <row r="4" spans="1:14" x14ac:dyDescent="0.25">
      <c r="A4" s="4" t="s">
        <v>182</v>
      </c>
      <c r="B4" t="s">
        <v>169</v>
      </c>
      <c r="C4" t="s">
        <v>170</v>
      </c>
      <c r="D4" t="s">
        <v>171</v>
      </c>
      <c r="E4" t="s">
        <v>172</v>
      </c>
      <c r="F4" t="s">
        <v>173</v>
      </c>
      <c r="G4" t="s">
        <v>174</v>
      </c>
      <c r="H4" t="s">
        <v>175</v>
      </c>
      <c r="I4" t="s">
        <v>176</v>
      </c>
      <c r="J4" t="s">
        <v>177</v>
      </c>
      <c r="K4" t="s">
        <v>178</v>
      </c>
      <c r="L4" t="s">
        <v>179</v>
      </c>
      <c r="M4" t="s">
        <v>180</v>
      </c>
      <c r="N4" t="s">
        <v>165</v>
      </c>
    </row>
    <row r="5" spans="1:14" x14ac:dyDescent="0.25">
      <c r="A5" s="5" t="s">
        <v>166</v>
      </c>
      <c r="B5" s="3">
        <v>7958.92</v>
      </c>
      <c r="C5" s="3">
        <v>8370.4500000000007</v>
      </c>
      <c r="D5" s="3">
        <v>20381.489999999998</v>
      </c>
      <c r="E5" s="3">
        <v>9037.4399999999987</v>
      </c>
      <c r="F5" s="3">
        <v>10183.299999999999</v>
      </c>
      <c r="G5" s="3">
        <v>22426.51</v>
      </c>
      <c r="H5" s="3">
        <v>82379.460000000006</v>
      </c>
      <c r="I5" s="3">
        <v>111024.62</v>
      </c>
      <c r="J5" s="3">
        <v>47226.720000000001</v>
      </c>
      <c r="K5" s="3">
        <v>68263.199999999997</v>
      </c>
      <c r="L5" s="3">
        <v>34983.5</v>
      </c>
      <c r="M5" s="3">
        <v>251762.52</v>
      </c>
      <c r="N5" s="3">
        <v>673998.12999999989</v>
      </c>
    </row>
    <row r="6" spans="1:14" x14ac:dyDescent="0.25">
      <c r="A6" s="6" t="s">
        <v>148</v>
      </c>
      <c r="B6" s="3"/>
      <c r="C6" s="3"/>
      <c r="D6" s="3"/>
      <c r="E6" s="3"/>
      <c r="F6" s="3"/>
      <c r="G6" s="3">
        <v>425</v>
      </c>
      <c r="H6" s="3"/>
      <c r="I6" s="3"/>
      <c r="J6" s="3"/>
      <c r="K6" s="3"/>
      <c r="L6" s="3"/>
      <c r="M6" s="3"/>
      <c r="N6" s="3">
        <v>425</v>
      </c>
    </row>
    <row r="7" spans="1:14" x14ac:dyDescent="0.25">
      <c r="A7" s="6" t="s">
        <v>157</v>
      </c>
      <c r="B7" s="3"/>
      <c r="C7" s="3"/>
      <c r="D7" s="3">
        <v>400</v>
      </c>
      <c r="E7" s="3"/>
      <c r="F7" s="3"/>
      <c r="G7" s="3"/>
      <c r="H7" s="3"/>
      <c r="I7" s="3"/>
      <c r="J7" s="3"/>
      <c r="K7" s="3"/>
      <c r="L7" s="3"/>
      <c r="M7" s="3"/>
      <c r="N7" s="3">
        <v>400</v>
      </c>
    </row>
    <row r="8" spans="1:14" x14ac:dyDescent="0.25">
      <c r="A8" s="6" t="s">
        <v>150</v>
      </c>
      <c r="B8" s="3"/>
      <c r="C8" s="3"/>
      <c r="D8" s="3"/>
      <c r="E8" s="3">
        <v>240</v>
      </c>
      <c r="F8" s="3"/>
      <c r="G8" s="3">
        <v>240</v>
      </c>
      <c r="H8" s="3"/>
      <c r="I8" s="3"/>
      <c r="J8" s="3"/>
      <c r="K8" s="3"/>
      <c r="L8" s="3"/>
      <c r="M8" s="3"/>
      <c r="N8" s="3">
        <v>480</v>
      </c>
    </row>
    <row r="9" spans="1:14" x14ac:dyDescent="0.25">
      <c r="A9" s="6" t="s">
        <v>162</v>
      </c>
      <c r="B9" s="3"/>
      <c r="C9" s="3"/>
      <c r="D9" s="3">
        <v>829.5</v>
      </c>
      <c r="E9" s="3"/>
      <c r="F9" s="3"/>
      <c r="G9" s="3"/>
      <c r="H9" s="3"/>
      <c r="I9" s="3"/>
      <c r="J9" s="3"/>
      <c r="K9" s="3"/>
      <c r="L9" s="3"/>
      <c r="M9" s="3"/>
      <c r="N9" s="3">
        <v>829.5</v>
      </c>
    </row>
    <row r="10" spans="1:14" x14ac:dyDescent="0.25">
      <c r="A10" s="6" t="s">
        <v>96</v>
      </c>
      <c r="B10" s="3">
        <v>4958.92</v>
      </c>
      <c r="C10" s="3">
        <v>5370.45</v>
      </c>
      <c r="D10" s="3">
        <v>7111.99</v>
      </c>
      <c r="E10" s="3">
        <v>4406.9399999999996</v>
      </c>
      <c r="F10" s="3">
        <v>6069.55</v>
      </c>
      <c r="G10" s="3">
        <v>5001.96</v>
      </c>
      <c r="H10" s="3">
        <v>5411.3099999999995</v>
      </c>
      <c r="I10" s="3">
        <v>7075.95</v>
      </c>
      <c r="J10" s="3">
        <v>4882.2</v>
      </c>
      <c r="K10" s="3">
        <v>4417.49</v>
      </c>
      <c r="L10" s="3">
        <v>3107.52</v>
      </c>
      <c r="M10" s="3">
        <v>6552.2999999999993</v>
      </c>
      <c r="N10" s="3">
        <v>64366.579999999987</v>
      </c>
    </row>
    <row r="11" spans="1:14" x14ac:dyDescent="0.25">
      <c r="A11" s="6" t="s">
        <v>68</v>
      </c>
      <c r="B11" s="3"/>
      <c r="C11" s="3"/>
      <c r="D11" s="3"/>
      <c r="E11" s="3"/>
      <c r="F11" s="3">
        <v>1113.75</v>
      </c>
      <c r="G11" s="3"/>
      <c r="H11" s="3"/>
      <c r="I11" s="3"/>
      <c r="J11" s="3"/>
      <c r="K11" s="3"/>
      <c r="L11" s="3"/>
      <c r="M11" s="3"/>
      <c r="N11" s="3">
        <v>1113.75</v>
      </c>
    </row>
    <row r="12" spans="1:14" x14ac:dyDescent="0.25">
      <c r="A12" s="6" t="s">
        <v>155</v>
      </c>
      <c r="B12" s="3"/>
      <c r="C12" s="3"/>
      <c r="D12" s="3"/>
      <c r="E12" s="3">
        <v>240</v>
      </c>
      <c r="F12" s="3"/>
      <c r="G12" s="3"/>
      <c r="H12" s="3"/>
      <c r="I12" s="3"/>
      <c r="J12" s="3"/>
      <c r="K12" s="3"/>
      <c r="L12" s="3"/>
      <c r="M12" s="3"/>
      <c r="N12" s="3">
        <v>240</v>
      </c>
    </row>
    <row r="13" spans="1:14" x14ac:dyDescent="0.25">
      <c r="A13" s="6" t="s">
        <v>77</v>
      </c>
      <c r="B13" s="3"/>
      <c r="C13" s="3"/>
      <c r="D13" s="3"/>
      <c r="E13" s="3"/>
      <c r="F13" s="3"/>
      <c r="G13" s="3">
        <v>8927.48</v>
      </c>
      <c r="H13" s="3">
        <v>17563.86</v>
      </c>
      <c r="I13" s="3">
        <v>16929.91</v>
      </c>
      <c r="J13" s="3">
        <v>22223.690000000002</v>
      </c>
      <c r="K13" s="3">
        <v>15794.56</v>
      </c>
      <c r="L13" s="3">
        <v>15391.98</v>
      </c>
      <c r="M13" s="3">
        <v>20045.32</v>
      </c>
      <c r="N13" s="3">
        <v>116876.79999999999</v>
      </c>
    </row>
    <row r="14" spans="1:14" x14ac:dyDescent="0.25">
      <c r="A14" s="6" t="s">
        <v>14</v>
      </c>
      <c r="B14" s="3"/>
      <c r="C14" s="3"/>
      <c r="D14" s="3"/>
      <c r="E14" s="3"/>
      <c r="F14" s="3"/>
      <c r="G14" s="3"/>
      <c r="H14" s="3">
        <v>53811.3</v>
      </c>
      <c r="I14" s="3">
        <v>83736</v>
      </c>
      <c r="J14" s="3">
        <v>12586</v>
      </c>
      <c r="K14" s="3">
        <v>6280</v>
      </c>
      <c r="L14" s="3">
        <v>14729</v>
      </c>
      <c r="M14" s="3">
        <v>21623</v>
      </c>
      <c r="N14" s="3">
        <v>192765.3</v>
      </c>
    </row>
    <row r="15" spans="1:14" x14ac:dyDescent="0.25">
      <c r="A15" s="6" t="s">
        <v>146</v>
      </c>
      <c r="B15" s="3"/>
      <c r="C15" s="3"/>
      <c r="D15" s="3">
        <v>480</v>
      </c>
      <c r="E15" s="3"/>
      <c r="F15" s="3"/>
      <c r="G15" s="3">
        <v>240</v>
      </c>
      <c r="H15" s="3"/>
      <c r="I15" s="3"/>
      <c r="J15" s="3"/>
      <c r="K15" s="3"/>
      <c r="L15" s="3"/>
      <c r="M15" s="3"/>
      <c r="N15" s="3">
        <v>720</v>
      </c>
    </row>
    <row r="16" spans="1:14" x14ac:dyDescent="0.25">
      <c r="A16" s="6" t="s">
        <v>32</v>
      </c>
      <c r="B16" s="3"/>
      <c r="C16" s="3"/>
      <c r="D16" s="3"/>
      <c r="E16" s="3"/>
      <c r="F16" s="3"/>
      <c r="G16" s="3">
        <v>992.06999999999994</v>
      </c>
      <c r="H16" s="3">
        <v>1432.99</v>
      </c>
      <c r="I16" s="3">
        <v>1322.76</v>
      </c>
      <c r="J16" s="3">
        <v>2314.83</v>
      </c>
      <c r="K16" s="3">
        <v>551.15</v>
      </c>
      <c r="L16" s="3"/>
      <c r="M16" s="3"/>
      <c r="N16" s="3">
        <v>6613.7999999999993</v>
      </c>
    </row>
    <row r="17" spans="1:14" x14ac:dyDescent="0.25">
      <c r="A17" s="6" t="s">
        <v>34</v>
      </c>
      <c r="B17" s="3"/>
      <c r="C17" s="3"/>
      <c r="D17" s="3">
        <v>7210</v>
      </c>
      <c r="E17" s="3">
        <v>1150.5</v>
      </c>
      <c r="F17" s="3"/>
      <c r="G17" s="3"/>
      <c r="H17" s="3"/>
      <c r="I17" s="3"/>
      <c r="J17" s="3"/>
      <c r="K17" s="3"/>
      <c r="L17" s="3"/>
      <c r="M17" s="3"/>
      <c r="N17" s="3">
        <v>8360.5</v>
      </c>
    </row>
    <row r="18" spans="1:14" x14ac:dyDescent="0.25">
      <c r="A18" s="6" t="s">
        <v>159</v>
      </c>
      <c r="B18" s="3"/>
      <c r="C18" s="3"/>
      <c r="D18" s="3">
        <v>400</v>
      </c>
      <c r="E18" s="3"/>
      <c r="F18" s="3"/>
      <c r="G18" s="3"/>
      <c r="H18" s="3"/>
      <c r="I18" s="3"/>
      <c r="J18" s="3"/>
      <c r="K18" s="3"/>
      <c r="L18" s="3"/>
      <c r="M18" s="3"/>
      <c r="N18" s="3">
        <v>400</v>
      </c>
    </row>
    <row r="19" spans="1:14" x14ac:dyDescent="0.25">
      <c r="A19" s="6" t="s">
        <v>70</v>
      </c>
      <c r="B19" s="3"/>
      <c r="C19" s="3"/>
      <c r="D19" s="3"/>
      <c r="E19" s="3"/>
      <c r="F19" s="3"/>
      <c r="G19" s="3">
        <v>3150</v>
      </c>
      <c r="H19" s="3"/>
      <c r="I19" s="3"/>
      <c r="J19" s="3">
        <v>3750</v>
      </c>
      <c r="K19" s="3"/>
      <c r="L19" s="3"/>
      <c r="M19" s="3"/>
      <c r="N19" s="3">
        <v>6900</v>
      </c>
    </row>
    <row r="20" spans="1:14" x14ac:dyDescent="0.25">
      <c r="A20" s="6" t="s">
        <v>64</v>
      </c>
      <c r="B20" s="3"/>
      <c r="C20" s="3"/>
      <c r="D20" s="3"/>
      <c r="E20" s="3"/>
      <c r="F20" s="3"/>
      <c r="G20" s="3"/>
      <c r="H20" s="3">
        <v>2200</v>
      </c>
      <c r="I20" s="3"/>
      <c r="J20" s="3"/>
      <c r="K20" s="3"/>
      <c r="L20" s="3"/>
      <c r="M20" s="3"/>
      <c r="N20" s="3">
        <v>2200</v>
      </c>
    </row>
    <row r="21" spans="1:14" x14ac:dyDescent="0.25">
      <c r="A21" s="6" t="s">
        <v>111</v>
      </c>
      <c r="B21" s="3"/>
      <c r="C21" s="3"/>
      <c r="D21" s="3"/>
      <c r="E21" s="3"/>
      <c r="F21" s="3"/>
      <c r="G21" s="3"/>
      <c r="H21" s="3"/>
      <c r="I21" s="3"/>
      <c r="J21" s="3"/>
      <c r="K21" s="3">
        <v>35000</v>
      </c>
      <c r="L21" s="3"/>
      <c r="M21" s="3"/>
      <c r="N21" s="3">
        <v>35000</v>
      </c>
    </row>
    <row r="22" spans="1:14" x14ac:dyDescent="0.25">
      <c r="A22" s="6" t="s">
        <v>144</v>
      </c>
      <c r="B22" s="3"/>
      <c r="C22" s="3"/>
      <c r="D22" s="3">
        <v>950</v>
      </c>
      <c r="E22" s="3"/>
      <c r="F22" s="3"/>
      <c r="G22" s="3">
        <v>450</v>
      </c>
      <c r="H22" s="3"/>
      <c r="I22" s="3"/>
      <c r="J22" s="3"/>
      <c r="K22" s="3"/>
      <c r="L22" s="3"/>
      <c r="M22" s="3"/>
      <c r="N22" s="3">
        <v>1400</v>
      </c>
    </row>
    <row r="23" spans="1:14" x14ac:dyDescent="0.25">
      <c r="A23" s="6" t="s">
        <v>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v>156080.9</v>
      </c>
      <c r="N23" s="3">
        <v>156080.9</v>
      </c>
    </row>
    <row r="24" spans="1:14" x14ac:dyDescent="0.25">
      <c r="A24" s="6" t="s">
        <v>98</v>
      </c>
      <c r="B24" s="3"/>
      <c r="C24" s="3"/>
      <c r="D24" s="3"/>
      <c r="E24" s="3"/>
      <c r="F24" s="3"/>
      <c r="G24" s="3"/>
      <c r="H24" s="3"/>
      <c r="I24" s="3"/>
      <c r="J24" s="3"/>
      <c r="K24" s="3">
        <v>4750</v>
      </c>
      <c r="L24" s="3"/>
      <c r="M24" s="3">
        <v>4750</v>
      </c>
      <c r="N24" s="3">
        <v>9500</v>
      </c>
    </row>
    <row r="25" spans="1:14" x14ac:dyDescent="0.25">
      <c r="A25" s="6" t="s">
        <v>181</v>
      </c>
      <c r="B25" s="3">
        <v>3000</v>
      </c>
      <c r="C25" s="3">
        <v>3000</v>
      </c>
      <c r="D25" s="3">
        <v>3000</v>
      </c>
      <c r="E25" s="3">
        <v>3000</v>
      </c>
      <c r="F25" s="3">
        <v>3000</v>
      </c>
      <c r="G25" s="3">
        <v>3000</v>
      </c>
      <c r="H25" s="3">
        <v>1960</v>
      </c>
      <c r="I25" s="3">
        <v>1960</v>
      </c>
      <c r="J25" s="3">
        <v>1470</v>
      </c>
      <c r="K25" s="3">
        <v>1470</v>
      </c>
      <c r="L25" s="3">
        <v>1755</v>
      </c>
      <c r="M25" s="3">
        <v>42711</v>
      </c>
      <c r="N25" s="3">
        <v>69326</v>
      </c>
    </row>
    <row r="26" spans="1:14" x14ac:dyDescent="0.25">
      <c r="A26" s="5" t="s">
        <v>167</v>
      </c>
      <c r="B26" s="3">
        <v>78765.95</v>
      </c>
      <c r="C26" s="3">
        <v>62020.65</v>
      </c>
      <c r="D26" s="3">
        <v>15381.19</v>
      </c>
      <c r="E26" s="3">
        <v>17267.7</v>
      </c>
      <c r="F26" s="3">
        <v>31975.1</v>
      </c>
      <c r="G26" s="3">
        <v>51303.22</v>
      </c>
      <c r="H26" s="3">
        <v>4402.0599999999995</v>
      </c>
      <c r="I26" s="3">
        <v>74586.45</v>
      </c>
      <c r="J26" s="3">
        <v>7800.9700000000012</v>
      </c>
      <c r="K26" s="3">
        <v>32867.170000000006</v>
      </c>
      <c r="L26" s="3">
        <v>57514.069999999992</v>
      </c>
      <c r="M26" s="3">
        <v>19958.32</v>
      </c>
      <c r="N26" s="3">
        <v>453842.85</v>
      </c>
    </row>
    <row r="27" spans="1:14" x14ac:dyDescent="0.25">
      <c r="A27" s="6" t="s">
        <v>60</v>
      </c>
      <c r="B27" s="3"/>
      <c r="C27" s="3"/>
      <c r="D27" s="3"/>
      <c r="E27" s="3"/>
      <c r="F27" s="3"/>
      <c r="G27" s="3">
        <v>200</v>
      </c>
      <c r="H27" s="3"/>
      <c r="I27" s="3"/>
      <c r="J27" s="3"/>
      <c r="K27" s="3"/>
      <c r="L27" s="3"/>
      <c r="M27" s="3"/>
      <c r="N27" s="3">
        <v>200</v>
      </c>
    </row>
    <row r="28" spans="1:14" x14ac:dyDescent="0.25">
      <c r="A28" s="6" t="s">
        <v>52</v>
      </c>
      <c r="B28" s="3"/>
      <c r="C28" s="3"/>
      <c r="D28" s="3"/>
      <c r="E28" s="3"/>
      <c r="F28" s="3"/>
      <c r="G28" s="3">
        <v>250</v>
      </c>
      <c r="H28" s="3"/>
      <c r="I28" s="3"/>
      <c r="J28" s="3"/>
      <c r="K28" s="3"/>
      <c r="L28" s="3"/>
      <c r="M28" s="3"/>
      <c r="N28" s="3">
        <v>250</v>
      </c>
    </row>
    <row r="29" spans="1:14" x14ac:dyDescent="0.25">
      <c r="A29" s="6" t="s">
        <v>68</v>
      </c>
      <c r="B29" s="3"/>
      <c r="C29" s="3"/>
      <c r="D29" s="3">
        <v>384.75</v>
      </c>
      <c r="E29" s="3"/>
      <c r="F29" s="3">
        <v>1682</v>
      </c>
      <c r="G29" s="3"/>
      <c r="H29" s="3"/>
      <c r="I29" s="3"/>
      <c r="J29" s="3"/>
      <c r="K29" s="3"/>
      <c r="L29" s="3"/>
      <c r="M29" s="3"/>
      <c r="N29" s="3">
        <v>2066.75</v>
      </c>
    </row>
    <row r="30" spans="1:14" x14ac:dyDescent="0.25">
      <c r="A30" s="6" t="s">
        <v>77</v>
      </c>
      <c r="B30" s="3">
        <v>18906.54</v>
      </c>
      <c r="C30" s="3">
        <v>12311.54</v>
      </c>
      <c r="D30" s="3">
        <v>44.44</v>
      </c>
      <c r="E30" s="3"/>
      <c r="F30" s="3"/>
      <c r="G30" s="3"/>
      <c r="H30" s="3"/>
      <c r="I30" s="3"/>
      <c r="J30" s="3"/>
      <c r="K30" s="3"/>
      <c r="L30" s="3"/>
      <c r="M30" s="3"/>
      <c r="N30" s="3">
        <v>31262.52</v>
      </c>
    </row>
    <row r="31" spans="1:14" x14ac:dyDescent="0.25">
      <c r="A31" s="6" t="s">
        <v>14</v>
      </c>
      <c r="B31" s="3">
        <v>54046.05</v>
      </c>
      <c r="C31" s="3">
        <v>37824.11</v>
      </c>
      <c r="D31" s="3">
        <v>8320</v>
      </c>
      <c r="E31" s="3">
        <v>18397.02</v>
      </c>
      <c r="F31" s="3">
        <v>25341.64</v>
      </c>
      <c r="G31" s="3">
        <v>44116.3</v>
      </c>
      <c r="H31" s="3"/>
      <c r="I31" s="3">
        <v>69290</v>
      </c>
      <c r="J31" s="3">
        <v>3526</v>
      </c>
      <c r="K31" s="3">
        <v>18245.41</v>
      </c>
      <c r="L31" s="3">
        <v>47316.1</v>
      </c>
      <c r="M31" s="3">
        <v>640</v>
      </c>
      <c r="N31" s="3">
        <v>327062.62999999995</v>
      </c>
    </row>
    <row r="32" spans="1:14" x14ac:dyDescent="0.25">
      <c r="A32" s="6" t="s">
        <v>41</v>
      </c>
      <c r="B32" s="3"/>
      <c r="C32" s="3"/>
      <c r="D32" s="3"/>
      <c r="E32" s="3"/>
      <c r="F32" s="3"/>
      <c r="G32" s="3"/>
      <c r="H32" s="3">
        <v>75.11</v>
      </c>
      <c r="I32" s="3"/>
      <c r="J32" s="3"/>
      <c r="K32" s="3">
        <v>10474.06</v>
      </c>
      <c r="L32" s="3"/>
      <c r="M32" s="3"/>
      <c r="N32" s="3">
        <v>10549.17</v>
      </c>
    </row>
    <row r="33" spans="1:14" x14ac:dyDescent="0.25">
      <c r="A33" s="6" t="s">
        <v>27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>
        <v>7441.16</v>
      </c>
      <c r="N33" s="3">
        <v>7441.16</v>
      </c>
    </row>
    <row r="34" spans="1:14" x14ac:dyDescent="0.25">
      <c r="A34" s="6" t="s">
        <v>32</v>
      </c>
      <c r="B34" s="3"/>
      <c r="C34" s="3"/>
      <c r="D34" s="3"/>
      <c r="E34" s="3"/>
      <c r="F34" s="3">
        <v>220.46</v>
      </c>
      <c r="G34" s="3"/>
      <c r="H34" s="3">
        <v>333.69</v>
      </c>
      <c r="I34" s="3"/>
      <c r="J34" s="3"/>
      <c r="K34" s="3">
        <v>551.15</v>
      </c>
      <c r="L34" s="3"/>
      <c r="M34" s="3">
        <v>110.23</v>
      </c>
      <c r="N34" s="3">
        <v>1215.53</v>
      </c>
    </row>
    <row r="35" spans="1:14" x14ac:dyDescent="0.25">
      <c r="A35" s="6" t="s">
        <v>34</v>
      </c>
      <c r="B35" s="3"/>
      <c r="C35" s="3"/>
      <c r="D35" s="3"/>
      <c r="E35" s="3">
        <v>468</v>
      </c>
      <c r="F35" s="3"/>
      <c r="G35" s="3">
        <v>406</v>
      </c>
      <c r="H35" s="3"/>
      <c r="I35" s="3"/>
      <c r="J35" s="3"/>
      <c r="K35" s="3"/>
      <c r="L35" s="3"/>
      <c r="M35" s="3">
        <v>605.5</v>
      </c>
      <c r="N35" s="3">
        <v>1479.5</v>
      </c>
    </row>
    <row r="36" spans="1:14" x14ac:dyDescent="0.25">
      <c r="A36" s="6" t="s">
        <v>70</v>
      </c>
      <c r="B36" s="3"/>
      <c r="C36" s="3"/>
      <c r="D36" s="3"/>
      <c r="E36" s="3"/>
      <c r="F36" s="3">
        <v>3150</v>
      </c>
      <c r="G36" s="3"/>
      <c r="H36" s="3"/>
      <c r="I36" s="3"/>
      <c r="J36" s="3"/>
      <c r="K36" s="3"/>
      <c r="L36" s="3"/>
      <c r="M36" s="3"/>
      <c r="N36" s="3">
        <v>3150</v>
      </c>
    </row>
    <row r="37" spans="1:14" x14ac:dyDescent="0.25">
      <c r="A37" s="6" t="s">
        <v>54</v>
      </c>
      <c r="B37" s="3"/>
      <c r="C37" s="3"/>
      <c r="D37" s="3"/>
      <c r="E37" s="3"/>
      <c r="F37" s="3"/>
      <c r="G37" s="3">
        <v>300</v>
      </c>
      <c r="H37" s="3"/>
      <c r="I37" s="3"/>
      <c r="J37" s="3"/>
      <c r="K37" s="3"/>
      <c r="L37" s="3"/>
      <c r="M37" s="3"/>
      <c r="N37" s="3">
        <v>300</v>
      </c>
    </row>
    <row r="38" spans="1:14" x14ac:dyDescent="0.25">
      <c r="A38" s="6" t="s">
        <v>64</v>
      </c>
      <c r="B38" s="3"/>
      <c r="C38" s="3"/>
      <c r="D38" s="3"/>
      <c r="E38" s="3"/>
      <c r="F38" s="3"/>
      <c r="G38" s="3">
        <v>2400</v>
      </c>
      <c r="H38" s="3"/>
      <c r="I38" s="3"/>
      <c r="J38" s="3"/>
      <c r="K38" s="3"/>
      <c r="L38" s="3"/>
      <c r="M38" s="3"/>
      <c r="N38" s="3">
        <v>2400</v>
      </c>
    </row>
    <row r="39" spans="1:14" x14ac:dyDescent="0.25">
      <c r="A39" s="6" t="s">
        <v>30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>
        <v>185</v>
      </c>
      <c r="N39" s="3">
        <v>185</v>
      </c>
    </row>
    <row r="40" spans="1:14" x14ac:dyDescent="0.25">
      <c r="A40" s="6" t="s">
        <v>36</v>
      </c>
      <c r="B40" s="3"/>
      <c r="C40" s="3"/>
      <c r="D40" s="3"/>
      <c r="E40" s="3"/>
      <c r="F40" s="3"/>
      <c r="G40" s="3">
        <v>22.060000000000002</v>
      </c>
      <c r="H40" s="3">
        <v>5.66</v>
      </c>
      <c r="I40" s="3"/>
      <c r="J40" s="3"/>
      <c r="K40" s="3">
        <v>4.7699999999999996</v>
      </c>
      <c r="L40" s="3"/>
      <c r="M40" s="3"/>
      <c r="N40" s="3">
        <v>32.49</v>
      </c>
    </row>
    <row r="41" spans="1:14" x14ac:dyDescent="0.25">
      <c r="A41" s="6" t="s">
        <v>23</v>
      </c>
      <c r="B41" s="3"/>
      <c r="C41" s="3"/>
      <c r="D41" s="3"/>
      <c r="E41" s="3"/>
      <c r="F41" s="3"/>
      <c r="G41" s="3"/>
      <c r="H41" s="3">
        <v>1407.26</v>
      </c>
      <c r="I41" s="3">
        <v>3180</v>
      </c>
      <c r="J41" s="3">
        <v>2158.52</v>
      </c>
      <c r="K41" s="3">
        <v>1400</v>
      </c>
      <c r="L41" s="3">
        <v>1040</v>
      </c>
      <c r="M41" s="3">
        <v>1860</v>
      </c>
      <c r="N41" s="3">
        <v>11045.78</v>
      </c>
    </row>
    <row r="42" spans="1:14" x14ac:dyDescent="0.25">
      <c r="A42" s="6" t="s">
        <v>62</v>
      </c>
      <c r="B42" s="3"/>
      <c r="C42" s="3"/>
      <c r="D42" s="3"/>
      <c r="E42" s="3"/>
      <c r="F42" s="3"/>
      <c r="G42" s="3">
        <v>350</v>
      </c>
      <c r="H42" s="3"/>
      <c r="I42" s="3"/>
      <c r="J42" s="3"/>
      <c r="K42" s="3"/>
      <c r="L42" s="3"/>
      <c r="M42" s="3"/>
      <c r="N42" s="3">
        <v>350</v>
      </c>
    </row>
    <row r="43" spans="1:14" x14ac:dyDescent="0.25">
      <c r="A43" s="6" t="s">
        <v>58</v>
      </c>
      <c r="B43" s="3"/>
      <c r="C43" s="3"/>
      <c r="D43" s="3"/>
      <c r="E43" s="3"/>
      <c r="F43" s="3"/>
      <c r="G43" s="3">
        <v>300</v>
      </c>
      <c r="H43" s="3"/>
      <c r="I43" s="3"/>
      <c r="J43" s="3"/>
      <c r="K43" s="3"/>
      <c r="L43" s="3"/>
      <c r="M43" s="3"/>
      <c r="N43" s="3">
        <v>300</v>
      </c>
    </row>
    <row r="44" spans="1:14" x14ac:dyDescent="0.25">
      <c r="A44" s="6" t="s">
        <v>50</v>
      </c>
      <c r="B44" s="3"/>
      <c r="C44" s="3"/>
      <c r="D44" s="3"/>
      <c r="E44" s="3"/>
      <c r="F44" s="3"/>
      <c r="G44" s="3">
        <v>550</v>
      </c>
      <c r="H44" s="3"/>
      <c r="I44" s="3"/>
      <c r="J44" s="3"/>
      <c r="K44" s="3"/>
      <c r="L44" s="3"/>
      <c r="M44" s="3"/>
      <c r="N44" s="3">
        <v>550</v>
      </c>
    </row>
    <row r="45" spans="1:14" x14ac:dyDescent="0.25">
      <c r="A45" s="6" t="s">
        <v>89</v>
      </c>
      <c r="B45" s="3">
        <v>5813.36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v>5813.36</v>
      </c>
    </row>
    <row r="46" spans="1:14" x14ac:dyDescent="0.25">
      <c r="A46" s="6" t="s">
        <v>56</v>
      </c>
      <c r="B46" s="3"/>
      <c r="C46" s="3"/>
      <c r="D46" s="3"/>
      <c r="E46" s="3"/>
      <c r="F46" s="3"/>
      <c r="G46" s="3">
        <v>300</v>
      </c>
      <c r="H46" s="3"/>
      <c r="I46" s="3"/>
      <c r="J46" s="3"/>
      <c r="K46" s="3"/>
      <c r="L46" s="3"/>
      <c r="M46" s="3"/>
      <c r="N46" s="3">
        <v>300</v>
      </c>
    </row>
    <row r="47" spans="1:14" x14ac:dyDescent="0.25">
      <c r="A47" s="6" t="s">
        <v>38</v>
      </c>
      <c r="B47" s="3"/>
      <c r="C47" s="3"/>
      <c r="D47" s="3"/>
      <c r="E47" s="3"/>
      <c r="F47" s="3">
        <v>122.66</v>
      </c>
      <c r="G47" s="3">
        <v>12.43</v>
      </c>
      <c r="H47" s="3">
        <v>22.55</v>
      </c>
      <c r="I47" s="3"/>
      <c r="J47" s="3"/>
      <c r="K47" s="3">
        <v>75.33</v>
      </c>
      <c r="L47" s="3">
        <v>41.53</v>
      </c>
      <c r="M47" s="3"/>
      <c r="N47" s="3">
        <v>274.5</v>
      </c>
    </row>
    <row r="48" spans="1:14" x14ac:dyDescent="0.25">
      <c r="A48" s="6" t="s">
        <v>20</v>
      </c>
      <c r="B48" s="3"/>
      <c r="C48" s="3"/>
      <c r="D48" s="3"/>
      <c r="E48" s="3"/>
      <c r="F48" s="3"/>
      <c r="G48" s="3"/>
      <c r="H48" s="3">
        <v>461.36</v>
      </c>
      <c r="I48" s="3">
        <v>20.02</v>
      </c>
      <c r="J48" s="3">
        <v>20.02</v>
      </c>
      <c r="K48" s="3">
        <v>20.02</v>
      </c>
      <c r="L48" s="3">
        <v>20.02</v>
      </c>
      <c r="M48" s="3">
        <v>20.02</v>
      </c>
      <c r="N48" s="3">
        <v>561.45999999999992</v>
      </c>
    </row>
    <row r="49" spans="1:14" x14ac:dyDescent="0.25">
      <c r="A49" s="6" t="s">
        <v>82</v>
      </c>
      <c r="B49" s="3"/>
      <c r="C49" s="3">
        <v>4968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>
        <v>4968</v>
      </c>
    </row>
    <row r="50" spans="1:14" x14ac:dyDescent="0.25">
      <c r="A50" s="6" t="s">
        <v>181</v>
      </c>
      <c r="B50" s="3"/>
      <c r="C50" s="3">
        <v>6917</v>
      </c>
      <c r="D50" s="3">
        <v>6632</v>
      </c>
      <c r="E50" s="3">
        <v>-1597.3199999999997</v>
      </c>
      <c r="F50" s="3">
        <v>1458.34</v>
      </c>
      <c r="G50" s="3">
        <v>2096.4299999999998</v>
      </c>
      <c r="H50" s="3">
        <v>2096.4299999999998</v>
      </c>
      <c r="I50" s="3">
        <v>2096.4299999999998</v>
      </c>
      <c r="J50" s="3">
        <v>2096.4299999999998</v>
      </c>
      <c r="K50" s="3">
        <v>2096.4299999999998</v>
      </c>
      <c r="L50" s="3">
        <v>9096.42</v>
      </c>
      <c r="M50" s="3">
        <v>9096.41</v>
      </c>
      <c r="N50" s="3">
        <v>42085</v>
      </c>
    </row>
    <row r="51" spans="1:14" x14ac:dyDescent="0.25">
      <c r="A51" s="5" t="s">
        <v>168</v>
      </c>
      <c r="B51" s="3">
        <v>18716.3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>
        <v>18716.3</v>
      </c>
    </row>
    <row r="52" spans="1:14" x14ac:dyDescent="0.25">
      <c r="A52" s="6" t="s">
        <v>14</v>
      </c>
      <c r="B52" s="3">
        <v>17272.55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>
        <v>17272.55</v>
      </c>
    </row>
    <row r="53" spans="1:14" x14ac:dyDescent="0.25">
      <c r="A53" s="6" t="s">
        <v>23</v>
      </c>
      <c r="B53" s="3">
        <v>1400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v>1400</v>
      </c>
    </row>
    <row r="54" spans="1:14" x14ac:dyDescent="0.25">
      <c r="A54" s="6" t="s">
        <v>20</v>
      </c>
      <c r="B54" s="3">
        <v>20.02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>
        <v>20.02</v>
      </c>
    </row>
    <row r="55" spans="1:14" x14ac:dyDescent="0.25">
      <c r="A55" s="6" t="s">
        <v>16</v>
      </c>
      <c r="B55" s="3">
        <v>23.73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>
        <v>23.73</v>
      </c>
    </row>
    <row r="56" spans="1:14" x14ac:dyDescent="0.25">
      <c r="A56" s="5" t="s">
        <v>165</v>
      </c>
      <c r="B56" s="3">
        <v>105441.17000000001</v>
      </c>
      <c r="C56" s="3">
        <v>70391.100000000006</v>
      </c>
      <c r="D56" s="3">
        <v>35762.679999999993</v>
      </c>
      <c r="E56" s="3">
        <v>26305.14</v>
      </c>
      <c r="F56" s="3">
        <v>42158.400000000001</v>
      </c>
      <c r="G56" s="3">
        <v>73729.729999999981</v>
      </c>
      <c r="H56" s="3">
        <v>86781.52</v>
      </c>
      <c r="I56" s="3">
        <v>185611.06999999998</v>
      </c>
      <c r="J56" s="3">
        <v>55027.689999999995</v>
      </c>
      <c r="K56" s="3">
        <v>101130.37</v>
      </c>
      <c r="L56" s="3">
        <v>92497.57</v>
      </c>
      <c r="M56" s="3">
        <v>271720.84000000003</v>
      </c>
      <c r="N56" s="3">
        <v>1146557.28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13E82-5D12-4F0F-9560-C82DF953A167}">
  <dimension ref="A1:H256"/>
  <sheetViews>
    <sheetView workbookViewId="0">
      <selection activeCell="A2" sqref="A2:XFD157"/>
    </sheetView>
  </sheetViews>
  <sheetFormatPr defaultRowHeight="15" x14ac:dyDescent="0.25"/>
  <cols>
    <col min="1" max="1" width="10.42578125" bestFit="1" customWidth="1"/>
    <col min="2" max="2" width="10.28515625" customWidth="1"/>
    <col min="3" max="3" width="27.28515625" bestFit="1" customWidth="1"/>
    <col min="4" max="4" width="42.7109375" bestFit="1" customWidth="1"/>
    <col min="5" max="5" width="44.7109375" bestFit="1" customWidth="1"/>
    <col min="6" max="6" width="33.5703125" bestFit="1" customWidth="1"/>
    <col min="7" max="7" width="45.7109375" bestFit="1" customWidth="1"/>
    <col min="8" max="8" width="12.28515625" style="2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</row>
    <row r="2" spans="1:8" x14ac:dyDescent="0.25">
      <c r="A2" s="1">
        <v>44937</v>
      </c>
      <c r="B2">
        <v>923</v>
      </c>
      <c r="C2" t="s">
        <v>8</v>
      </c>
      <c r="D2" t="s">
        <v>95</v>
      </c>
      <c r="E2" t="s">
        <v>40</v>
      </c>
      <c r="F2" t="s">
        <v>96</v>
      </c>
      <c r="G2" t="s">
        <v>97</v>
      </c>
      <c r="H2" s="2">
        <v>2331.88</v>
      </c>
    </row>
    <row r="3" spans="1:8" x14ac:dyDescent="0.25">
      <c r="A3" s="1">
        <v>44952</v>
      </c>
      <c r="B3">
        <v>923</v>
      </c>
      <c r="C3" t="s">
        <v>8</v>
      </c>
      <c r="D3" t="s">
        <v>95</v>
      </c>
      <c r="E3" t="s">
        <v>40</v>
      </c>
      <c r="F3" t="s">
        <v>96</v>
      </c>
      <c r="G3" t="s">
        <v>69</v>
      </c>
      <c r="H3" s="2">
        <v>2627.04</v>
      </c>
    </row>
    <row r="4" spans="1:8" x14ac:dyDescent="0.25">
      <c r="A4" s="1">
        <v>44957</v>
      </c>
      <c r="B4">
        <v>923</v>
      </c>
      <c r="C4" t="s">
        <v>8</v>
      </c>
      <c r="D4" t="s">
        <v>9</v>
      </c>
      <c r="E4" t="s">
        <v>10</v>
      </c>
      <c r="G4" t="s">
        <v>11</v>
      </c>
      <c r="H4" s="2">
        <v>3000</v>
      </c>
    </row>
    <row r="5" spans="1:8" x14ac:dyDescent="0.25">
      <c r="A5" s="1">
        <v>44957</v>
      </c>
      <c r="B5">
        <v>923</v>
      </c>
      <c r="C5" t="s">
        <v>8</v>
      </c>
      <c r="D5" t="s">
        <v>9</v>
      </c>
      <c r="E5" t="s">
        <v>10</v>
      </c>
      <c r="G5" t="s">
        <v>11</v>
      </c>
      <c r="H5" s="2">
        <v>-3500</v>
      </c>
    </row>
    <row r="6" spans="1:8" x14ac:dyDescent="0.25">
      <c r="A6" s="1">
        <v>44957</v>
      </c>
      <c r="B6">
        <v>923</v>
      </c>
      <c r="C6" t="s">
        <v>8</v>
      </c>
      <c r="D6" t="s">
        <v>9</v>
      </c>
      <c r="E6" t="s">
        <v>10</v>
      </c>
      <c r="G6" t="s">
        <v>11</v>
      </c>
      <c r="H6" s="2">
        <v>3500</v>
      </c>
    </row>
    <row r="7" spans="1:8" x14ac:dyDescent="0.25">
      <c r="A7" s="1">
        <v>44961</v>
      </c>
      <c r="B7">
        <v>923</v>
      </c>
      <c r="C7" t="s">
        <v>8</v>
      </c>
      <c r="D7" t="s">
        <v>95</v>
      </c>
      <c r="E7" t="s">
        <v>40</v>
      </c>
      <c r="F7" t="s">
        <v>96</v>
      </c>
      <c r="G7" t="s">
        <v>97</v>
      </c>
      <c r="H7" s="2">
        <v>2814.2</v>
      </c>
    </row>
    <row r="8" spans="1:8" x14ac:dyDescent="0.25">
      <c r="A8" s="1">
        <v>44975</v>
      </c>
      <c r="B8">
        <v>923</v>
      </c>
      <c r="C8" t="s">
        <v>8</v>
      </c>
      <c r="D8" t="s">
        <v>95</v>
      </c>
      <c r="E8" t="s">
        <v>40</v>
      </c>
      <c r="F8" t="s">
        <v>96</v>
      </c>
      <c r="G8" t="s">
        <v>97</v>
      </c>
      <c r="H8" s="2">
        <v>2556.25</v>
      </c>
    </row>
    <row r="9" spans="1:8" x14ac:dyDescent="0.25">
      <c r="A9" s="1">
        <v>44985</v>
      </c>
      <c r="B9">
        <v>923</v>
      </c>
      <c r="C9" t="s">
        <v>8</v>
      </c>
      <c r="D9" t="s">
        <v>9</v>
      </c>
      <c r="E9" t="s">
        <v>10</v>
      </c>
      <c r="G9" t="s">
        <v>11</v>
      </c>
      <c r="H9" s="2">
        <v>3000</v>
      </c>
    </row>
    <row r="10" spans="1:8" x14ac:dyDescent="0.25">
      <c r="A10" s="1">
        <v>44989</v>
      </c>
      <c r="B10">
        <v>923</v>
      </c>
      <c r="C10" t="s">
        <v>8</v>
      </c>
      <c r="D10" t="s">
        <v>95</v>
      </c>
      <c r="E10" t="s">
        <v>40</v>
      </c>
      <c r="F10" t="s">
        <v>96</v>
      </c>
      <c r="G10" t="s">
        <v>97</v>
      </c>
      <c r="H10" s="2">
        <v>2719.22</v>
      </c>
    </row>
    <row r="11" spans="1:8" x14ac:dyDescent="0.25">
      <c r="A11" s="1">
        <v>44990</v>
      </c>
      <c r="B11">
        <v>923</v>
      </c>
      <c r="C11" t="s">
        <v>8</v>
      </c>
      <c r="D11" t="s">
        <v>95</v>
      </c>
      <c r="E11" t="s">
        <v>40</v>
      </c>
      <c r="F11" t="s">
        <v>96</v>
      </c>
      <c r="G11" t="s">
        <v>97</v>
      </c>
      <c r="H11" s="2">
        <v>1248.6300000000001</v>
      </c>
    </row>
    <row r="12" spans="1:8" x14ac:dyDescent="0.25">
      <c r="A12" s="1">
        <v>44991</v>
      </c>
      <c r="B12">
        <v>923</v>
      </c>
      <c r="C12" t="s">
        <v>8</v>
      </c>
      <c r="D12" t="s">
        <v>153</v>
      </c>
      <c r="E12" t="s">
        <v>40</v>
      </c>
      <c r="F12" t="s">
        <v>157</v>
      </c>
      <c r="G12" t="s">
        <v>158</v>
      </c>
      <c r="H12" s="2">
        <v>400</v>
      </c>
    </row>
    <row r="13" spans="1:8" x14ac:dyDescent="0.25">
      <c r="A13" s="1">
        <v>44991</v>
      </c>
      <c r="B13">
        <v>923</v>
      </c>
      <c r="C13" t="s">
        <v>8</v>
      </c>
      <c r="D13" t="s">
        <v>12</v>
      </c>
      <c r="E13" t="s">
        <v>45</v>
      </c>
      <c r="F13" t="s">
        <v>34</v>
      </c>
      <c r="G13" t="s">
        <v>161</v>
      </c>
      <c r="H13" s="2">
        <v>3127</v>
      </c>
    </row>
    <row r="14" spans="1:8" x14ac:dyDescent="0.25">
      <c r="A14" s="1">
        <v>44991</v>
      </c>
      <c r="B14">
        <v>923</v>
      </c>
      <c r="C14" t="s">
        <v>8</v>
      </c>
      <c r="D14" t="s">
        <v>18</v>
      </c>
      <c r="E14" t="s">
        <v>25</v>
      </c>
      <c r="F14" t="s">
        <v>34</v>
      </c>
      <c r="G14" t="s">
        <v>161</v>
      </c>
      <c r="H14" s="2">
        <v>4083</v>
      </c>
    </row>
    <row r="15" spans="1:8" x14ac:dyDescent="0.25">
      <c r="A15" s="1">
        <v>44991</v>
      </c>
      <c r="B15">
        <v>923</v>
      </c>
      <c r="C15" t="s">
        <v>8</v>
      </c>
      <c r="D15" t="s">
        <v>12</v>
      </c>
      <c r="E15" t="s">
        <v>40</v>
      </c>
      <c r="F15" t="s">
        <v>144</v>
      </c>
      <c r="G15" t="s">
        <v>144</v>
      </c>
      <c r="H15" s="2">
        <v>950</v>
      </c>
    </row>
    <row r="16" spans="1:8" x14ac:dyDescent="0.25">
      <c r="A16" s="1">
        <v>44992</v>
      </c>
      <c r="B16">
        <v>923</v>
      </c>
      <c r="C16" t="s">
        <v>8</v>
      </c>
      <c r="D16" t="s">
        <v>153</v>
      </c>
      <c r="E16" t="s">
        <v>40</v>
      </c>
      <c r="F16" t="s">
        <v>159</v>
      </c>
      <c r="G16" t="s">
        <v>160</v>
      </c>
      <c r="H16" s="2">
        <v>400</v>
      </c>
    </row>
    <row r="17" spans="1:8" x14ac:dyDescent="0.25">
      <c r="A17" s="1">
        <v>44992</v>
      </c>
      <c r="B17">
        <v>923</v>
      </c>
      <c r="C17" t="s">
        <v>8</v>
      </c>
      <c r="D17" t="s">
        <v>153</v>
      </c>
      <c r="E17" t="s">
        <v>40</v>
      </c>
      <c r="F17" t="s">
        <v>162</v>
      </c>
      <c r="G17" t="s">
        <v>162</v>
      </c>
      <c r="H17" s="2">
        <v>829.5</v>
      </c>
    </row>
    <row r="18" spans="1:8" x14ac:dyDescent="0.25">
      <c r="A18" s="1">
        <v>44993</v>
      </c>
      <c r="B18">
        <v>923</v>
      </c>
      <c r="C18" t="s">
        <v>8</v>
      </c>
      <c r="D18" t="s">
        <v>153</v>
      </c>
      <c r="E18" t="s">
        <v>40</v>
      </c>
      <c r="F18" t="s">
        <v>146</v>
      </c>
      <c r="G18" t="s">
        <v>163</v>
      </c>
      <c r="H18" s="2">
        <v>480</v>
      </c>
    </row>
    <row r="19" spans="1:8" x14ac:dyDescent="0.25">
      <c r="A19" s="1">
        <v>45003</v>
      </c>
      <c r="B19">
        <v>923</v>
      </c>
      <c r="C19" t="s">
        <v>8</v>
      </c>
      <c r="D19" t="s">
        <v>95</v>
      </c>
      <c r="E19" t="s">
        <v>40</v>
      </c>
      <c r="F19" t="s">
        <v>96</v>
      </c>
      <c r="G19" t="s">
        <v>97</v>
      </c>
      <c r="H19" s="2">
        <v>3144.14</v>
      </c>
    </row>
    <row r="20" spans="1:8" x14ac:dyDescent="0.25">
      <c r="A20" s="1">
        <v>45016</v>
      </c>
      <c r="B20">
        <v>923</v>
      </c>
      <c r="C20" t="s">
        <v>8</v>
      </c>
      <c r="D20" t="s">
        <v>9</v>
      </c>
      <c r="E20" t="s">
        <v>10</v>
      </c>
      <c r="G20" t="s">
        <v>11</v>
      </c>
      <c r="H20" s="2">
        <v>3000</v>
      </c>
    </row>
    <row r="21" spans="1:8" x14ac:dyDescent="0.25">
      <c r="A21" s="1">
        <v>45021</v>
      </c>
      <c r="B21">
        <v>923</v>
      </c>
      <c r="C21" t="s">
        <v>8</v>
      </c>
      <c r="D21" t="s">
        <v>12</v>
      </c>
      <c r="E21" t="s">
        <v>45</v>
      </c>
      <c r="F21" t="s">
        <v>34</v>
      </c>
      <c r="G21" t="s">
        <v>161</v>
      </c>
      <c r="H21" s="2">
        <v>678.5</v>
      </c>
    </row>
    <row r="22" spans="1:8" x14ac:dyDescent="0.25">
      <c r="A22" s="1">
        <v>45021</v>
      </c>
      <c r="B22">
        <v>923</v>
      </c>
      <c r="C22" t="s">
        <v>8</v>
      </c>
      <c r="D22" t="s">
        <v>95</v>
      </c>
      <c r="E22" t="s">
        <v>40</v>
      </c>
      <c r="F22" t="s">
        <v>96</v>
      </c>
      <c r="G22" t="s">
        <v>97</v>
      </c>
      <c r="H22" s="2">
        <v>2412.1999999999998</v>
      </c>
    </row>
    <row r="23" spans="1:8" x14ac:dyDescent="0.25">
      <c r="A23" s="1">
        <v>45028</v>
      </c>
      <c r="B23">
        <v>923</v>
      </c>
      <c r="C23" t="s">
        <v>8</v>
      </c>
      <c r="D23" t="s">
        <v>153</v>
      </c>
      <c r="E23" t="s">
        <v>40</v>
      </c>
      <c r="F23" t="s">
        <v>150</v>
      </c>
      <c r="G23" t="s">
        <v>154</v>
      </c>
      <c r="H23" s="2">
        <v>240</v>
      </c>
    </row>
    <row r="24" spans="1:8" x14ac:dyDescent="0.25">
      <c r="A24" s="1">
        <v>45028</v>
      </c>
      <c r="B24">
        <v>923</v>
      </c>
      <c r="C24" t="s">
        <v>8</v>
      </c>
      <c r="D24" t="s">
        <v>153</v>
      </c>
      <c r="E24" t="s">
        <v>40</v>
      </c>
      <c r="F24" t="s">
        <v>155</v>
      </c>
      <c r="G24" t="s">
        <v>156</v>
      </c>
      <c r="H24" s="2">
        <v>240</v>
      </c>
    </row>
    <row r="25" spans="1:8" x14ac:dyDescent="0.25">
      <c r="A25" s="1">
        <v>45034</v>
      </c>
      <c r="B25">
        <v>923</v>
      </c>
      <c r="C25" t="s">
        <v>8</v>
      </c>
      <c r="D25" t="s">
        <v>95</v>
      </c>
      <c r="E25" t="s">
        <v>40</v>
      </c>
      <c r="F25" t="s">
        <v>96</v>
      </c>
      <c r="G25" t="s">
        <v>97</v>
      </c>
      <c r="H25" s="2">
        <v>1994.74</v>
      </c>
    </row>
    <row r="26" spans="1:8" x14ac:dyDescent="0.25">
      <c r="A26" s="1">
        <v>45046</v>
      </c>
      <c r="B26">
        <v>923</v>
      </c>
      <c r="C26" t="s">
        <v>8</v>
      </c>
      <c r="D26" t="s">
        <v>9</v>
      </c>
      <c r="E26" t="s">
        <v>10</v>
      </c>
      <c r="G26" t="s">
        <v>11</v>
      </c>
      <c r="H26" s="2">
        <v>3000</v>
      </c>
    </row>
    <row r="27" spans="1:8" x14ac:dyDescent="0.25">
      <c r="A27" s="1">
        <v>45046</v>
      </c>
      <c r="B27">
        <v>923</v>
      </c>
      <c r="C27" t="s">
        <v>8</v>
      </c>
      <c r="D27" t="s">
        <v>18</v>
      </c>
      <c r="E27" t="s">
        <v>25</v>
      </c>
      <c r="F27" t="s">
        <v>34</v>
      </c>
      <c r="G27" t="s">
        <v>152</v>
      </c>
      <c r="H27" s="2">
        <v>472</v>
      </c>
    </row>
    <row r="28" spans="1:8" x14ac:dyDescent="0.25">
      <c r="A28" s="1">
        <v>45048</v>
      </c>
      <c r="B28">
        <v>923</v>
      </c>
      <c r="C28" t="s">
        <v>8</v>
      </c>
      <c r="D28" t="s">
        <v>67</v>
      </c>
      <c r="E28" t="s">
        <v>40</v>
      </c>
      <c r="F28" t="s">
        <v>68</v>
      </c>
      <c r="G28" t="s">
        <v>69</v>
      </c>
      <c r="H28" s="2">
        <v>266</v>
      </c>
    </row>
    <row r="29" spans="1:8" x14ac:dyDescent="0.25">
      <c r="A29" s="1">
        <v>45049</v>
      </c>
      <c r="B29">
        <v>923</v>
      </c>
      <c r="C29" t="s">
        <v>8</v>
      </c>
      <c r="D29" t="s">
        <v>95</v>
      </c>
      <c r="E29" t="s">
        <v>40</v>
      </c>
      <c r="F29" t="s">
        <v>96</v>
      </c>
      <c r="G29" t="s">
        <v>97</v>
      </c>
      <c r="H29" s="2">
        <v>1431.69</v>
      </c>
    </row>
    <row r="30" spans="1:8" x14ac:dyDescent="0.25">
      <c r="A30" s="1">
        <v>45063</v>
      </c>
      <c r="B30">
        <v>923</v>
      </c>
      <c r="C30" t="s">
        <v>8</v>
      </c>
      <c r="D30" t="s">
        <v>95</v>
      </c>
      <c r="E30" t="s">
        <v>40</v>
      </c>
      <c r="F30" t="s">
        <v>96</v>
      </c>
      <c r="G30" t="s">
        <v>97</v>
      </c>
      <c r="H30" s="2">
        <v>2636.09</v>
      </c>
    </row>
    <row r="31" spans="1:8" x14ac:dyDescent="0.25">
      <c r="A31" s="1">
        <v>45073</v>
      </c>
      <c r="B31">
        <v>923</v>
      </c>
      <c r="C31" t="s">
        <v>8</v>
      </c>
      <c r="D31" t="s">
        <v>95</v>
      </c>
      <c r="E31" t="s">
        <v>40</v>
      </c>
      <c r="F31" t="s">
        <v>96</v>
      </c>
      <c r="G31" t="s">
        <v>97</v>
      </c>
      <c r="H31" s="2">
        <v>2001.77</v>
      </c>
    </row>
    <row r="32" spans="1:8" x14ac:dyDescent="0.25">
      <c r="A32" s="1">
        <v>45074</v>
      </c>
      <c r="B32">
        <v>923</v>
      </c>
      <c r="C32" t="s">
        <v>8</v>
      </c>
      <c r="D32" t="s">
        <v>67</v>
      </c>
      <c r="E32" t="s">
        <v>40</v>
      </c>
      <c r="F32" t="s">
        <v>68</v>
      </c>
      <c r="G32" t="s">
        <v>69</v>
      </c>
      <c r="H32" s="2">
        <v>847.75</v>
      </c>
    </row>
    <row r="33" spans="1:8" x14ac:dyDescent="0.25">
      <c r="A33" s="1">
        <v>45077</v>
      </c>
      <c r="B33">
        <v>923</v>
      </c>
      <c r="C33" t="s">
        <v>8</v>
      </c>
      <c r="D33" t="s">
        <v>9</v>
      </c>
      <c r="E33" t="s">
        <v>10</v>
      </c>
      <c r="G33" t="s">
        <v>11</v>
      </c>
      <c r="H33" s="2">
        <v>3000</v>
      </c>
    </row>
    <row r="34" spans="1:8" x14ac:dyDescent="0.25">
      <c r="A34" s="1">
        <v>45078</v>
      </c>
      <c r="B34">
        <v>923</v>
      </c>
      <c r="C34" t="s">
        <v>8</v>
      </c>
      <c r="D34" t="s">
        <v>67</v>
      </c>
      <c r="E34" t="s">
        <v>40</v>
      </c>
      <c r="F34" t="s">
        <v>70</v>
      </c>
      <c r="G34" t="s">
        <v>71</v>
      </c>
      <c r="H34" s="2">
        <v>3150</v>
      </c>
    </row>
    <row r="35" spans="1:8" x14ac:dyDescent="0.25">
      <c r="A35" s="1">
        <v>45086</v>
      </c>
      <c r="B35">
        <v>923</v>
      </c>
      <c r="C35" t="s">
        <v>8</v>
      </c>
      <c r="D35" t="s">
        <v>49</v>
      </c>
      <c r="E35" t="s">
        <v>40</v>
      </c>
      <c r="F35" t="s">
        <v>150</v>
      </c>
      <c r="G35" t="s">
        <v>151</v>
      </c>
      <c r="H35" s="2">
        <v>240</v>
      </c>
    </row>
    <row r="36" spans="1:8" x14ac:dyDescent="0.25">
      <c r="A36" s="1">
        <v>45087</v>
      </c>
      <c r="B36">
        <v>923</v>
      </c>
      <c r="C36" t="s">
        <v>8</v>
      </c>
      <c r="D36" t="s">
        <v>95</v>
      </c>
      <c r="E36" t="s">
        <v>40</v>
      </c>
      <c r="F36" t="s">
        <v>96</v>
      </c>
      <c r="G36" t="s">
        <v>97</v>
      </c>
      <c r="H36" s="2">
        <v>2111.7800000000002</v>
      </c>
    </row>
    <row r="37" spans="1:8" x14ac:dyDescent="0.25">
      <c r="A37" s="1">
        <v>45089</v>
      </c>
      <c r="B37">
        <v>923</v>
      </c>
      <c r="C37" t="s">
        <v>8</v>
      </c>
      <c r="D37" t="s">
        <v>49</v>
      </c>
      <c r="E37" t="s">
        <v>40</v>
      </c>
      <c r="F37" t="s">
        <v>148</v>
      </c>
      <c r="G37" t="s">
        <v>149</v>
      </c>
      <c r="H37" s="2">
        <v>425</v>
      </c>
    </row>
    <row r="38" spans="1:8" x14ac:dyDescent="0.25">
      <c r="A38" s="1">
        <v>45097</v>
      </c>
      <c r="B38">
        <v>923</v>
      </c>
      <c r="C38" t="s">
        <v>8</v>
      </c>
      <c r="D38" t="s">
        <v>49</v>
      </c>
      <c r="E38" t="s">
        <v>40</v>
      </c>
      <c r="F38" t="s">
        <v>146</v>
      </c>
      <c r="G38" t="s">
        <v>147</v>
      </c>
      <c r="H38" s="2">
        <v>240</v>
      </c>
    </row>
    <row r="39" spans="1:8" x14ac:dyDescent="0.25">
      <c r="A39" s="1">
        <v>45099</v>
      </c>
      <c r="B39">
        <v>923</v>
      </c>
      <c r="C39" t="s">
        <v>8</v>
      </c>
      <c r="D39" t="s">
        <v>49</v>
      </c>
      <c r="E39" t="s">
        <v>40</v>
      </c>
      <c r="F39" t="s">
        <v>144</v>
      </c>
      <c r="G39" t="s">
        <v>145</v>
      </c>
      <c r="H39" s="2">
        <v>450</v>
      </c>
    </row>
    <row r="40" spans="1:8" x14ac:dyDescent="0.25">
      <c r="A40" s="1">
        <v>45100</v>
      </c>
      <c r="B40">
        <v>923</v>
      </c>
      <c r="C40" t="s">
        <v>8</v>
      </c>
      <c r="D40" t="s">
        <v>74</v>
      </c>
      <c r="E40" t="s">
        <v>40</v>
      </c>
      <c r="F40" t="s">
        <v>32</v>
      </c>
      <c r="G40" t="s">
        <v>142</v>
      </c>
      <c r="H40" s="2">
        <v>551.15</v>
      </c>
    </row>
    <row r="41" spans="1:8" x14ac:dyDescent="0.25">
      <c r="A41" s="1">
        <v>45100</v>
      </c>
      <c r="B41">
        <v>923</v>
      </c>
      <c r="C41" t="s">
        <v>8</v>
      </c>
      <c r="D41" t="s">
        <v>74</v>
      </c>
      <c r="E41" t="s">
        <v>40</v>
      </c>
      <c r="F41" t="s">
        <v>77</v>
      </c>
      <c r="G41" t="s">
        <v>143</v>
      </c>
      <c r="H41" s="2">
        <v>463.74</v>
      </c>
    </row>
    <row r="42" spans="1:8" x14ac:dyDescent="0.25">
      <c r="A42" s="1">
        <v>45100</v>
      </c>
      <c r="B42">
        <v>923</v>
      </c>
      <c r="C42" t="s">
        <v>8</v>
      </c>
      <c r="D42" t="s">
        <v>74</v>
      </c>
      <c r="E42" t="s">
        <v>40</v>
      </c>
      <c r="F42" t="s">
        <v>77</v>
      </c>
      <c r="G42" t="s">
        <v>79</v>
      </c>
      <c r="H42" s="2">
        <v>4000</v>
      </c>
    </row>
    <row r="43" spans="1:8" x14ac:dyDescent="0.25">
      <c r="A43" s="1">
        <v>45101</v>
      </c>
      <c r="B43">
        <v>923</v>
      </c>
      <c r="C43" t="s">
        <v>8</v>
      </c>
      <c r="D43" t="s">
        <v>95</v>
      </c>
      <c r="E43" t="s">
        <v>40</v>
      </c>
      <c r="F43" t="s">
        <v>96</v>
      </c>
      <c r="G43" t="s">
        <v>97</v>
      </c>
      <c r="H43" s="2">
        <v>2890.18</v>
      </c>
    </row>
    <row r="44" spans="1:8" x14ac:dyDescent="0.25">
      <c r="A44" s="1">
        <v>45107</v>
      </c>
      <c r="B44">
        <v>923</v>
      </c>
      <c r="C44" t="s">
        <v>8</v>
      </c>
      <c r="D44" t="s">
        <v>9</v>
      </c>
      <c r="E44" t="s">
        <v>10</v>
      </c>
      <c r="G44" t="s">
        <v>11</v>
      </c>
      <c r="H44" s="2">
        <v>3000</v>
      </c>
    </row>
    <row r="45" spans="1:8" x14ac:dyDescent="0.25">
      <c r="A45" s="1">
        <v>45107</v>
      </c>
      <c r="B45">
        <v>923</v>
      </c>
      <c r="C45" t="s">
        <v>8</v>
      </c>
      <c r="D45" t="s">
        <v>74</v>
      </c>
      <c r="E45" t="s">
        <v>40</v>
      </c>
      <c r="F45" t="s">
        <v>77</v>
      </c>
      <c r="G45" t="s">
        <v>140</v>
      </c>
      <c r="H45" s="2">
        <v>463.74</v>
      </c>
    </row>
    <row r="46" spans="1:8" x14ac:dyDescent="0.25">
      <c r="A46" s="1">
        <v>45107</v>
      </c>
      <c r="B46">
        <v>923</v>
      </c>
      <c r="C46" t="s">
        <v>8</v>
      </c>
      <c r="D46" t="s">
        <v>74</v>
      </c>
      <c r="E46" t="s">
        <v>40</v>
      </c>
      <c r="F46" t="s">
        <v>77</v>
      </c>
      <c r="G46" t="s">
        <v>79</v>
      </c>
      <c r="H46" s="2">
        <v>4000</v>
      </c>
    </row>
    <row r="47" spans="1:8" x14ac:dyDescent="0.25">
      <c r="A47" s="1">
        <v>45107</v>
      </c>
      <c r="B47">
        <v>923</v>
      </c>
      <c r="C47" t="s">
        <v>8</v>
      </c>
      <c r="D47" t="s">
        <v>74</v>
      </c>
      <c r="E47" t="s">
        <v>40</v>
      </c>
      <c r="F47" t="s">
        <v>32</v>
      </c>
      <c r="G47" t="s">
        <v>141</v>
      </c>
      <c r="H47" s="2">
        <v>440.92</v>
      </c>
    </row>
    <row r="48" spans="1:8" x14ac:dyDescent="0.25">
      <c r="A48" s="1">
        <v>45114</v>
      </c>
      <c r="B48">
        <v>923</v>
      </c>
      <c r="C48" t="s">
        <v>8</v>
      </c>
      <c r="D48" t="s">
        <v>74</v>
      </c>
      <c r="E48" t="s">
        <v>40</v>
      </c>
      <c r="F48" t="s">
        <v>77</v>
      </c>
      <c r="G48" t="s">
        <v>79</v>
      </c>
      <c r="H48" s="2">
        <v>4000</v>
      </c>
    </row>
    <row r="49" spans="1:8" x14ac:dyDescent="0.25">
      <c r="A49" s="1">
        <v>45115</v>
      </c>
      <c r="B49">
        <v>923</v>
      </c>
      <c r="C49" t="s">
        <v>8</v>
      </c>
      <c r="D49" t="s">
        <v>95</v>
      </c>
      <c r="E49" t="s">
        <v>40</v>
      </c>
      <c r="F49" t="s">
        <v>96</v>
      </c>
      <c r="G49" t="s">
        <v>97</v>
      </c>
      <c r="H49" s="2">
        <v>2844.45</v>
      </c>
    </row>
    <row r="50" spans="1:8" x14ac:dyDescent="0.25">
      <c r="A50" s="1">
        <v>45121</v>
      </c>
      <c r="B50">
        <v>923</v>
      </c>
      <c r="C50" t="s">
        <v>8</v>
      </c>
      <c r="D50" t="s">
        <v>74</v>
      </c>
      <c r="E50" t="s">
        <v>40</v>
      </c>
      <c r="F50" t="s">
        <v>32</v>
      </c>
      <c r="G50" t="s">
        <v>138</v>
      </c>
      <c r="H50" s="2">
        <v>551.15</v>
      </c>
    </row>
    <row r="51" spans="1:8" x14ac:dyDescent="0.25">
      <c r="A51" s="1">
        <v>45121</v>
      </c>
      <c r="B51">
        <v>923</v>
      </c>
      <c r="C51" t="s">
        <v>8</v>
      </c>
      <c r="D51" t="s">
        <v>74</v>
      </c>
      <c r="E51" t="s">
        <v>40</v>
      </c>
      <c r="F51" t="s">
        <v>77</v>
      </c>
      <c r="G51" t="s">
        <v>79</v>
      </c>
      <c r="H51" s="2">
        <v>4000</v>
      </c>
    </row>
    <row r="52" spans="1:8" x14ac:dyDescent="0.25">
      <c r="A52" s="1">
        <v>45121</v>
      </c>
      <c r="B52">
        <v>923</v>
      </c>
      <c r="C52" t="s">
        <v>8</v>
      </c>
      <c r="D52" t="s">
        <v>74</v>
      </c>
      <c r="E52" t="s">
        <v>40</v>
      </c>
      <c r="F52" t="s">
        <v>77</v>
      </c>
      <c r="G52" t="s">
        <v>139</v>
      </c>
      <c r="H52" s="2">
        <v>536.62</v>
      </c>
    </row>
    <row r="53" spans="1:8" x14ac:dyDescent="0.25">
      <c r="A53" s="1">
        <v>45128</v>
      </c>
      <c r="B53">
        <v>923</v>
      </c>
      <c r="C53" t="s">
        <v>8</v>
      </c>
      <c r="D53" t="s">
        <v>74</v>
      </c>
      <c r="E53" t="s">
        <v>40</v>
      </c>
      <c r="F53" t="s">
        <v>77</v>
      </c>
      <c r="G53" t="s">
        <v>79</v>
      </c>
      <c r="H53" s="2">
        <v>4000</v>
      </c>
    </row>
    <row r="54" spans="1:8" x14ac:dyDescent="0.25">
      <c r="A54" s="1">
        <v>45128</v>
      </c>
      <c r="B54">
        <v>923</v>
      </c>
      <c r="C54" t="s">
        <v>8</v>
      </c>
      <c r="D54" t="s">
        <v>74</v>
      </c>
      <c r="E54" t="s">
        <v>40</v>
      </c>
      <c r="F54" t="s">
        <v>77</v>
      </c>
      <c r="G54" t="s">
        <v>137</v>
      </c>
      <c r="H54" s="2">
        <v>506.63</v>
      </c>
    </row>
    <row r="55" spans="1:8" x14ac:dyDescent="0.25">
      <c r="A55" s="1">
        <v>45129</v>
      </c>
      <c r="B55">
        <v>923</v>
      </c>
      <c r="C55" t="s">
        <v>8</v>
      </c>
      <c r="D55" t="s">
        <v>95</v>
      </c>
      <c r="E55" t="s">
        <v>40</v>
      </c>
      <c r="F55" t="s">
        <v>96</v>
      </c>
      <c r="G55" t="s">
        <v>97</v>
      </c>
      <c r="H55" s="2">
        <v>2566.86</v>
      </c>
    </row>
    <row r="56" spans="1:8" x14ac:dyDescent="0.25">
      <c r="A56" s="1">
        <v>45131</v>
      </c>
      <c r="B56">
        <v>923</v>
      </c>
      <c r="C56" t="s">
        <v>8</v>
      </c>
      <c r="D56" t="s">
        <v>74</v>
      </c>
      <c r="E56" t="s">
        <v>40</v>
      </c>
      <c r="F56" t="s">
        <v>32</v>
      </c>
      <c r="G56" t="s">
        <v>136</v>
      </c>
      <c r="H56" s="2">
        <v>440.92</v>
      </c>
    </row>
    <row r="57" spans="1:8" x14ac:dyDescent="0.25">
      <c r="A57" s="1">
        <v>45132</v>
      </c>
      <c r="B57">
        <v>923</v>
      </c>
      <c r="C57" t="s">
        <v>8</v>
      </c>
      <c r="D57" t="s">
        <v>12</v>
      </c>
      <c r="E57" t="s">
        <v>13</v>
      </c>
      <c r="F57" t="s">
        <v>14</v>
      </c>
      <c r="G57" t="s">
        <v>15</v>
      </c>
      <c r="H57" s="2">
        <v>53811.3</v>
      </c>
    </row>
    <row r="58" spans="1:8" x14ac:dyDescent="0.25">
      <c r="A58" s="1">
        <v>45135</v>
      </c>
      <c r="B58">
        <v>923</v>
      </c>
      <c r="C58" t="s">
        <v>8</v>
      </c>
      <c r="D58" t="s">
        <v>74</v>
      </c>
      <c r="E58" t="s">
        <v>40</v>
      </c>
      <c r="F58" t="s">
        <v>32</v>
      </c>
      <c r="G58" t="s">
        <v>129</v>
      </c>
      <c r="H58" s="2">
        <v>440.92</v>
      </c>
    </row>
    <row r="59" spans="1:8" x14ac:dyDescent="0.25">
      <c r="A59" s="1">
        <v>45135</v>
      </c>
      <c r="B59">
        <v>923</v>
      </c>
      <c r="C59" t="s">
        <v>8</v>
      </c>
      <c r="D59" t="s">
        <v>74</v>
      </c>
      <c r="E59" t="s">
        <v>40</v>
      </c>
      <c r="F59" t="s">
        <v>77</v>
      </c>
      <c r="G59" t="s">
        <v>79</v>
      </c>
      <c r="H59" s="2">
        <v>4000</v>
      </c>
    </row>
    <row r="60" spans="1:8" x14ac:dyDescent="0.25">
      <c r="A60" s="1">
        <v>45135</v>
      </c>
      <c r="B60">
        <v>923</v>
      </c>
      <c r="C60" t="s">
        <v>8</v>
      </c>
      <c r="D60" t="s">
        <v>74</v>
      </c>
      <c r="E60" t="s">
        <v>40</v>
      </c>
      <c r="F60" t="s">
        <v>77</v>
      </c>
      <c r="G60" t="s">
        <v>135</v>
      </c>
      <c r="H60" s="2">
        <v>520.61</v>
      </c>
    </row>
    <row r="61" spans="1:8" x14ac:dyDescent="0.25">
      <c r="A61" s="1">
        <v>45138</v>
      </c>
      <c r="B61">
        <v>923</v>
      </c>
      <c r="C61" t="s">
        <v>8</v>
      </c>
      <c r="D61" t="s">
        <v>12</v>
      </c>
      <c r="E61" t="s">
        <v>40</v>
      </c>
      <c r="F61" t="s">
        <v>64</v>
      </c>
      <c r="G61" t="s">
        <v>64</v>
      </c>
      <c r="H61" s="2">
        <v>2200</v>
      </c>
    </row>
    <row r="62" spans="1:8" x14ac:dyDescent="0.25">
      <c r="A62" s="1">
        <v>45138</v>
      </c>
      <c r="B62">
        <v>923</v>
      </c>
      <c r="C62" t="s">
        <v>8</v>
      </c>
      <c r="D62" t="s">
        <v>9</v>
      </c>
      <c r="E62" t="s">
        <v>10</v>
      </c>
      <c r="G62" t="s">
        <v>11</v>
      </c>
      <c r="H62" s="2">
        <v>1960</v>
      </c>
    </row>
    <row r="63" spans="1:8" x14ac:dyDescent="0.25">
      <c r="A63" s="1">
        <v>45142</v>
      </c>
      <c r="B63">
        <v>923</v>
      </c>
      <c r="C63" t="s">
        <v>8</v>
      </c>
      <c r="D63" t="s">
        <v>74</v>
      </c>
      <c r="E63" t="s">
        <v>40</v>
      </c>
      <c r="F63" t="s">
        <v>32</v>
      </c>
      <c r="G63" t="s">
        <v>130</v>
      </c>
      <c r="H63" s="2">
        <v>551.15</v>
      </c>
    </row>
    <row r="64" spans="1:8" x14ac:dyDescent="0.25">
      <c r="A64" s="1">
        <v>45142</v>
      </c>
      <c r="B64">
        <v>923</v>
      </c>
      <c r="C64" t="s">
        <v>8</v>
      </c>
      <c r="D64" t="s">
        <v>74</v>
      </c>
      <c r="E64" t="s">
        <v>40</v>
      </c>
      <c r="F64" t="s">
        <v>77</v>
      </c>
      <c r="G64" t="s">
        <v>79</v>
      </c>
      <c r="H64" s="2">
        <v>4000</v>
      </c>
    </row>
    <row r="65" spans="1:8" x14ac:dyDescent="0.25">
      <c r="A65" s="1">
        <v>45142</v>
      </c>
      <c r="B65">
        <v>923</v>
      </c>
      <c r="C65" t="s">
        <v>8</v>
      </c>
      <c r="D65" t="s">
        <v>74</v>
      </c>
      <c r="E65" t="s">
        <v>40</v>
      </c>
      <c r="F65" t="s">
        <v>77</v>
      </c>
      <c r="G65" t="s">
        <v>134</v>
      </c>
      <c r="H65" s="2">
        <v>463.74</v>
      </c>
    </row>
    <row r="66" spans="1:8" x14ac:dyDescent="0.25">
      <c r="A66" s="1">
        <v>45143</v>
      </c>
      <c r="B66">
        <v>923</v>
      </c>
      <c r="C66" t="s">
        <v>8</v>
      </c>
      <c r="D66" t="s">
        <v>95</v>
      </c>
      <c r="E66" t="s">
        <v>40</v>
      </c>
      <c r="F66" t="s">
        <v>96</v>
      </c>
      <c r="G66" t="s">
        <v>97</v>
      </c>
      <c r="H66" s="2">
        <v>2712.14</v>
      </c>
    </row>
    <row r="67" spans="1:8" x14ac:dyDescent="0.25">
      <c r="A67" s="1">
        <v>45149</v>
      </c>
      <c r="B67">
        <v>923</v>
      </c>
      <c r="C67" t="s">
        <v>8</v>
      </c>
      <c r="D67" t="s">
        <v>74</v>
      </c>
      <c r="E67" t="s">
        <v>40</v>
      </c>
      <c r="F67" t="s">
        <v>77</v>
      </c>
      <c r="G67" t="s">
        <v>79</v>
      </c>
      <c r="H67" s="2">
        <v>4000</v>
      </c>
    </row>
    <row r="68" spans="1:8" x14ac:dyDescent="0.25">
      <c r="A68" s="1">
        <v>45149</v>
      </c>
      <c r="B68">
        <v>923</v>
      </c>
      <c r="C68" t="s">
        <v>8</v>
      </c>
      <c r="D68" t="s">
        <v>74</v>
      </c>
      <c r="E68" t="s">
        <v>40</v>
      </c>
      <c r="F68" t="s">
        <v>77</v>
      </c>
      <c r="G68" t="s">
        <v>128</v>
      </c>
      <c r="H68" s="2">
        <v>511.43</v>
      </c>
    </row>
    <row r="69" spans="1:8" x14ac:dyDescent="0.25">
      <c r="A69" s="1">
        <v>45149</v>
      </c>
      <c r="B69">
        <v>923</v>
      </c>
      <c r="C69" t="s">
        <v>8</v>
      </c>
      <c r="D69" t="s">
        <v>74</v>
      </c>
      <c r="E69" t="s">
        <v>40</v>
      </c>
      <c r="F69" t="s">
        <v>32</v>
      </c>
      <c r="G69" t="s">
        <v>131</v>
      </c>
      <c r="H69" s="2">
        <v>330.69</v>
      </c>
    </row>
    <row r="70" spans="1:8" x14ac:dyDescent="0.25">
      <c r="A70" s="1">
        <v>45153</v>
      </c>
      <c r="B70">
        <v>923</v>
      </c>
      <c r="C70" t="s">
        <v>8</v>
      </c>
      <c r="D70" t="s">
        <v>12</v>
      </c>
      <c r="E70" t="s">
        <v>13</v>
      </c>
      <c r="F70" t="s">
        <v>14</v>
      </c>
      <c r="G70" t="s">
        <v>119</v>
      </c>
      <c r="H70" s="2">
        <v>83736</v>
      </c>
    </row>
    <row r="71" spans="1:8" x14ac:dyDescent="0.25">
      <c r="A71" s="1">
        <v>45156</v>
      </c>
      <c r="B71">
        <v>923</v>
      </c>
      <c r="C71" t="s">
        <v>8</v>
      </c>
      <c r="D71" t="s">
        <v>74</v>
      </c>
      <c r="E71" t="s">
        <v>40</v>
      </c>
      <c r="F71" t="s">
        <v>32</v>
      </c>
      <c r="G71" t="s">
        <v>132</v>
      </c>
      <c r="H71" s="2">
        <v>440.92</v>
      </c>
    </row>
    <row r="72" spans="1:8" x14ac:dyDescent="0.25">
      <c r="A72" s="1">
        <v>45156</v>
      </c>
      <c r="B72">
        <v>923</v>
      </c>
      <c r="C72" t="s">
        <v>8</v>
      </c>
      <c r="D72" t="s">
        <v>74</v>
      </c>
      <c r="E72" t="s">
        <v>40</v>
      </c>
      <c r="F72" t="s">
        <v>77</v>
      </c>
      <c r="G72" t="s">
        <v>79</v>
      </c>
      <c r="H72" s="2">
        <v>4000</v>
      </c>
    </row>
    <row r="73" spans="1:8" x14ac:dyDescent="0.25">
      <c r="A73" s="1">
        <v>45156</v>
      </c>
      <c r="B73">
        <v>923</v>
      </c>
      <c r="C73" t="s">
        <v>8</v>
      </c>
      <c r="D73" t="s">
        <v>74</v>
      </c>
      <c r="E73" t="s">
        <v>40</v>
      </c>
      <c r="F73" t="s">
        <v>77</v>
      </c>
      <c r="G73" t="s">
        <v>133</v>
      </c>
      <c r="H73" s="2">
        <v>522.87</v>
      </c>
    </row>
    <row r="74" spans="1:8" x14ac:dyDescent="0.25">
      <c r="A74" s="1">
        <v>45157</v>
      </c>
      <c r="B74">
        <v>923</v>
      </c>
      <c r="C74" t="s">
        <v>8</v>
      </c>
      <c r="D74" t="s">
        <v>95</v>
      </c>
      <c r="E74" t="s">
        <v>40</v>
      </c>
      <c r="F74" t="s">
        <v>96</v>
      </c>
      <c r="G74" t="s">
        <v>97</v>
      </c>
      <c r="H74" s="2">
        <v>2173.4299999999998</v>
      </c>
    </row>
    <row r="75" spans="1:8" x14ac:dyDescent="0.25">
      <c r="A75" s="1">
        <v>45162</v>
      </c>
      <c r="B75">
        <v>923</v>
      </c>
      <c r="C75" t="s">
        <v>8</v>
      </c>
      <c r="D75" t="s">
        <v>74</v>
      </c>
      <c r="E75" t="s">
        <v>40</v>
      </c>
      <c r="F75" t="s">
        <v>77</v>
      </c>
      <c r="G75" t="s">
        <v>79</v>
      </c>
      <c r="H75" s="2">
        <v>3200</v>
      </c>
    </row>
    <row r="76" spans="1:8" x14ac:dyDescent="0.25">
      <c r="A76" s="1">
        <v>45162</v>
      </c>
      <c r="B76">
        <v>923</v>
      </c>
      <c r="C76" t="s">
        <v>8</v>
      </c>
      <c r="D76" t="s">
        <v>74</v>
      </c>
      <c r="E76" t="s">
        <v>40</v>
      </c>
      <c r="F76" t="s">
        <v>77</v>
      </c>
      <c r="G76" t="s">
        <v>127</v>
      </c>
      <c r="H76" s="2">
        <v>231.87</v>
      </c>
    </row>
    <row r="77" spans="1:8" x14ac:dyDescent="0.25">
      <c r="A77" s="1">
        <v>45164</v>
      </c>
      <c r="B77">
        <v>923</v>
      </c>
      <c r="C77" t="s">
        <v>8</v>
      </c>
      <c r="D77" t="s">
        <v>95</v>
      </c>
      <c r="E77" t="s">
        <v>40</v>
      </c>
      <c r="F77" t="s">
        <v>96</v>
      </c>
      <c r="G77" t="s">
        <v>97</v>
      </c>
      <c r="H77" s="2">
        <v>2190.38</v>
      </c>
    </row>
    <row r="78" spans="1:8" x14ac:dyDescent="0.25">
      <c r="A78" s="1">
        <v>45169</v>
      </c>
      <c r="B78">
        <v>923</v>
      </c>
      <c r="C78" t="s">
        <v>8</v>
      </c>
      <c r="D78" t="s">
        <v>9</v>
      </c>
      <c r="E78" t="s">
        <v>10</v>
      </c>
      <c r="G78" t="s">
        <v>11</v>
      </c>
      <c r="H78" s="2">
        <v>1960</v>
      </c>
    </row>
    <row r="79" spans="1:8" x14ac:dyDescent="0.25">
      <c r="A79" s="1">
        <v>45170</v>
      </c>
      <c r="B79">
        <v>923</v>
      </c>
      <c r="C79" t="s">
        <v>8</v>
      </c>
      <c r="D79" t="s">
        <v>67</v>
      </c>
      <c r="E79" t="s">
        <v>40</v>
      </c>
      <c r="F79" t="s">
        <v>70</v>
      </c>
      <c r="G79" t="s">
        <v>114</v>
      </c>
      <c r="H79" s="2">
        <v>3750</v>
      </c>
    </row>
    <row r="80" spans="1:8" x14ac:dyDescent="0.25">
      <c r="A80" s="1">
        <v>45170</v>
      </c>
      <c r="B80">
        <v>923</v>
      </c>
      <c r="C80" t="s">
        <v>8</v>
      </c>
      <c r="D80" t="s">
        <v>74</v>
      </c>
      <c r="E80" t="s">
        <v>40</v>
      </c>
      <c r="F80" t="s">
        <v>32</v>
      </c>
      <c r="G80" t="s">
        <v>120</v>
      </c>
      <c r="H80" s="2">
        <v>440.92</v>
      </c>
    </row>
    <row r="81" spans="1:8" x14ac:dyDescent="0.25">
      <c r="A81" s="1">
        <v>45170</v>
      </c>
      <c r="B81">
        <v>923</v>
      </c>
      <c r="C81" t="s">
        <v>8</v>
      </c>
      <c r="D81" t="s">
        <v>74</v>
      </c>
      <c r="E81" t="s">
        <v>40</v>
      </c>
      <c r="F81" t="s">
        <v>32</v>
      </c>
      <c r="G81" t="s">
        <v>121</v>
      </c>
      <c r="H81" s="2">
        <v>551.15</v>
      </c>
    </row>
    <row r="82" spans="1:8" x14ac:dyDescent="0.25">
      <c r="A82" s="1">
        <v>45170</v>
      </c>
      <c r="B82">
        <v>923</v>
      </c>
      <c r="C82" t="s">
        <v>8</v>
      </c>
      <c r="D82" t="s">
        <v>74</v>
      </c>
      <c r="E82" t="s">
        <v>40</v>
      </c>
      <c r="F82" t="s">
        <v>77</v>
      </c>
      <c r="G82" t="s">
        <v>79</v>
      </c>
      <c r="H82" s="2">
        <v>4000</v>
      </c>
    </row>
    <row r="83" spans="1:8" x14ac:dyDescent="0.25">
      <c r="A83" s="1">
        <v>45170</v>
      </c>
      <c r="B83">
        <v>923</v>
      </c>
      <c r="C83" t="s">
        <v>8</v>
      </c>
      <c r="D83" t="s">
        <v>74</v>
      </c>
      <c r="E83" t="s">
        <v>40</v>
      </c>
      <c r="F83" t="s">
        <v>77</v>
      </c>
      <c r="G83" t="s">
        <v>126</v>
      </c>
      <c r="H83" s="2">
        <v>291.12</v>
      </c>
    </row>
    <row r="84" spans="1:8" x14ac:dyDescent="0.25">
      <c r="A84" s="1">
        <v>45177</v>
      </c>
      <c r="B84">
        <v>923</v>
      </c>
      <c r="C84" t="s">
        <v>8</v>
      </c>
      <c r="D84" t="s">
        <v>74</v>
      </c>
      <c r="E84" t="s">
        <v>40</v>
      </c>
      <c r="F84" t="s">
        <v>32</v>
      </c>
      <c r="G84" t="s">
        <v>122</v>
      </c>
      <c r="H84" s="2">
        <v>440.92</v>
      </c>
    </row>
    <row r="85" spans="1:8" x14ac:dyDescent="0.25">
      <c r="A85" s="1">
        <v>45177</v>
      </c>
      <c r="B85">
        <v>923</v>
      </c>
      <c r="C85" t="s">
        <v>8</v>
      </c>
      <c r="D85" t="s">
        <v>74</v>
      </c>
      <c r="E85" t="s">
        <v>40</v>
      </c>
      <c r="F85" t="s">
        <v>77</v>
      </c>
      <c r="G85" t="s">
        <v>79</v>
      </c>
      <c r="H85" s="2">
        <v>3200</v>
      </c>
    </row>
    <row r="86" spans="1:8" x14ac:dyDescent="0.25">
      <c r="A86" s="1">
        <v>45177</v>
      </c>
      <c r="B86">
        <v>923</v>
      </c>
      <c r="C86" t="s">
        <v>8</v>
      </c>
      <c r="D86" t="s">
        <v>74</v>
      </c>
      <c r="E86" t="s">
        <v>40</v>
      </c>
      <c r="F86" t="s">
        <v>77</v>
      </c>
      <c r="G86" t="s">
        <v>125</v>
      </c>
      <c r="H86" s="2">
        <v>523.86</v>
      </c>
    </row>
    <row r="87" spans="1:8" x14ac:dyDescent="0.25">
      <c r="A87" s="1">
        <v>45182</v>
      </c>
      <c r="B87">
        <v>923</v>
      </c>
      <c r="C87" t="s">
        <v>8</v>
      </c>
      <c r="D87" t="s">
        <v>12</v>
      </c>
      <c r="E87" t="s">
        <v>13</v>
      </c>
      <c r="F87" t="s">
        <v>14</v>
      </c>
      <c r="G87" t="s">
        <v>119</v>
      </c>
      <c r="H87" s="2">
        <v>12586</v>
      </c>
    </row>
    <row r="88" spans="1:8" x14ac:dyDescent="0.25">
      <c r="A88" s="1">
        <v>45184</v>
      </c>
      <c r="B88">
        <v>923</v>
      </c>
      <c r="C88" t="s">
        <v>8</v>
      </c>
      <c r="D88" t="s">
        <v>74</v>
      </c>
      <c r="E88" t="s">
        <v>40</v>
      </c>
      <c r="F88" t="s">
        <v>32</v>
      </c>
      <c r="G88" t="s">
        <v>123</v>
      </c>
      <c r="H88" s="2">
        <v>551.15</v>
      </c>
    </row>
    <row r="89" spans="1:8" x14ac:dyDescent="0.25">
      <c r="A89" s="1">
        <v>45184</v>
      </c>
      <c r="B89">
        <v>923</v>
      </c>
      <c r="C89" t="s">
        <v>8</v>
      </c>
      <c r="D89" t="s">
        <v>74</v>
      </c>
      <c r="E89" t="s">
        <v>40</v>
      </c>
      <c r="F89" t="s">
        <v>77</v>
      </c>
      <c r="G89" t="s">
        <v>79</v>
      </c>
      <c r="H89" s="2">
        <v>3200</v>
      </c>
    </row>
    <row r="90" spans="1:8" x14ac:dyDescent="0.25">
      <c r="A90" s="1">
        <v>45184</v>
      </c>
      <c r="B90">
        <v>923</v>
      </c>
      <c r="C90" t="s">
        <v>8</v>
      </c>
      <c r="D90" t="s">
        <v>74</v>
      </c>
      <c r="E90" t="s">
        <v>40</v>
      </c>
      <c r="F90" t="s">
        <v>77</v>
      </c>
      <c r="G90" t="s">
        <v>124</v>
      </c>
      <c r="H90" s="2">
        <v>463.74</v>
      </c>
    </row>
    <row r="91" spans="1:8" x14ac:dyDescent="0.25">
      <c r="A91" s="1">
        <v>45185</v>
      </c>
      <c r="B91">
        <v>923</v>
      </c>
      <c r="C91" t="s">
        <v>8</v>
      </c>
      <c r="D91" t="s">
        <v>95</v>
      </c>
      <c r="E91" t="s">
        <v>40</v>
      </c>
      <c r="F91" t="s">
        <v>96</v>
      </c>
      <c r="G91" t="s">
        <v>97</v>
      </c>
      <c r="H91" s="2">
        <v>2590.39</v>
      </c>
    </row>
    <row r="92" spans="1:8" x14ac:dyDescent="0.25">
      <c r="A92" s="1">
        <v>45188</v>
      </c>
      <c r="B92">
        <v>923</v>
      </c>
      <c r="C92" t="s">
        <v>8</v>
      </c>
      <c r="D92" t="s">
        <v>74</v>
      </c>
      <c r="E92" t="s">
        <v>40</v>
      </c>
      <c r="F92" t="s">
        <v>32</v>
      </c>
      <c r="G92" t="s">
        <v>116</v>
      </c>
      <c r="H92" s="2">
        <v>220.46</v>
      </c>
    </row>
    <row r="93" spans="1:8" x14ac:dyDescent="0.25">
      <c r="A93" s="1">
        <v>45191</v>
      </c>
      <c r="B93">
        <v>923</v>
      </c>
      <c r="C93" t="s">
        <v>8</v>
      </c>
      <c r="D93" t="s">
        <v>74</v>
      </c>
      <c r="E93" t="s">
        <v>40</v>
      </c>
      <c r="F93" t="s">
        <v>32</v>
      </c>
      <c r="G93" t="s">
        <v>117</v>
      </c>
      <c r="H93" s="2">
        <v>110.23</v>
      </c>
    </row>
    <row r="94" spans="1:8" x14ac:dyDescent="0.25">
      <c r="A94" s="1">
        <v>45191</v>
      </c>
      <c r="B94">
        <v>923</v>
      </c>
      <c r="C94" t="s">
        <v>8</v>
      </c>
      <c r="D94" t="s">
        <v>74</v>
      </c>
      <c r="E94" t="s">
        <v>40</v>
      </c>
      <c r="F94" t="s">
        <v>77</v>
      </c>
      <c r="G94" t="s">
        <v>79</v>
      </c>
      <c r="H94" s="2">
        <v>5000</v>
      </c>
    </row>
    <row r="95" spans="1:8" x14ac:dyDescent="0.25">
      <c r="A95" s="1">
        <v>45191</v>
      </c>
      <c r="B95">
        <v>923</v>
      </c>
      <c r="C95" t="s">
        <v>8</v>
      </c>
      <c r="D95" t="s">
        <v>74</v>
      </c>
      <c r="E95" t="s">
        <v>40</v>
      </c>
      <c r="F95" t="s">
        <v>77</v>
      </c>
      <c r="G95" t="s">
        <v>118</v>
      </c>
      <c r="H95" s="2">
        <v>1081.23</v>
      </c>
    </row>
    <row r="96" spans="1:8" x14ac:dyDescent="0.25">
      <c r="A96" s="1">
        <v>45198</v>
      </c>
      <c r="B96">
        <v>923</v>
      </c>
      <c r="C96" t="s">
        <v>8</v>
      </c>
      <c r="D96" t="s">
        <v>74</v>
      </c>
      <c r="E96" t="s">
        <v>40</v>
      </c>
      <c r="F96" t="s">
        <v>77</v>
      </c>
      <c r="G96" t="s">
        <v>79</v>
      </c>
      <c r="H96" s="2">
        <v>4000</v>
      </c>
    </row>
    <row r="97" spans="1:8" x14ac:dyDescent="0.25">
      <c r="A97" s="1">
        <v>45198</v>
      </c>
      <c r="B97">
        <v>923</v>
      </c>
      <c r="C97" t="s">
        <v>8</v>
      </c>
      <c r="D97" t="s">
        <v>74</v>
      </c>
      <c r="E97" t="s">
        <v>40</v>
      </c>
      <c r="F97" t="s">
        <v>77</v>
      </c>
      <c r="G97" t="s">
        <v>115</v>
      </c>
      <c r="H97" s="2">
        <v>463.74</v>
      </c>
    </row>
    <row r="98" spans="1:8" x14ac:dyDescent="0.25">
      <c r="A98" s="1">
        <v>45198</v>
      </c>
      <c r="B98">
        <v>923</v>
      </c>
      <c r="C98" t="s">
        <v>8</v>
      </c>
      <c r="D98" t="s">
        <v>95</v>
      </c>
      <c r="E98" t="s">
        <v>40</v>
      </c>
      <c r="F98" t="s">
        <v>96</v>
      </c>
      <c r="G98" t="s">
        <v>97</v>
      </c>
      <c r="H98" s="2">
        <v>2291.81</v>
      </c>
    </row>
    <row r="99" spans="1:8" x14ac:dyDescent="0.25">
      <c r="A99" s="1">
        <v>45199</v>
      </c>
      <c r="B99">
        <v>923</v>
      </c>
      <c r="C99" t="s">
        <v>8</v>
      </c>
      <c r="D99" t="s">
        <v>9</v>
      </c>
      <c r="E99" t="s">
        <v>10</v>
      </c>
      <c r="G99" t="s">
        <v>11</v>
      </c>
      <c r="H99" s="2">
        <v>1470</v>
      </c>
    </row>
    <row r="100" spans="1:8" x14ac:dyDescent="0.25">
      <c r="A100" s="1">
        <v>45200</v>
      </c>
      <c r="B100">
        <v>923</v>
      </c>
      <c r="C100" t="s">
        <v>8</v>
      </c>
      <c r="D100" t="s">
        <v>74</v>
      </c>
      <c r="E100" t="s">
        <v>40</v>
      </c>
      <c r="F100" t="s">
        <v>32</v>
      </c>
      <c r="G100" t="s">
        <v>108</v>
      </c>
      <c r="H100" s="2">
        <v>551.15</v>
      </c>
    </row>
    <row r="101" spans="1:8" x14ac:dyDescent="0.25">
      <c r="A101" s="1">
        <v>45200</v>
      </c>
      <c r="B101">
        <v>923</v>
      </c>
      <c r="C101" t="s">
        <v>8</v>
      </c>
      <c r="D101" t="s">
        <v>74</v>
      </c>
      <c r="E101" t="s">
        <v>40</v>
      </c>
      <c r="F101" t="s">
        <v>98</v>
      </c>
      <c r="G101" t="s">
        <v>110</v>
      </c>
      <c r="H101" s="2">
        <v>4750</v>
      </c>
    </row>
    <row r="102" spans="1:8" x14ac:dyDescent="0.25">
      <c r="A102" s="1">
        <v>45200</v>
      </c>
      <c r="B102">
        <v>923</v>
      </c>
      <c r="C102" t="s">
        <v>8</v>
      </c>
      <c r="D102" t="s">
        <v>12</v>
      </c>
      <c r="E102" t="s">
        <v>40</v>
      </c>
      <c r="F102" t="s">
        <v>111</v>
      </c>
      <c r="G102" t="s">
        <v>112</v>
      </c>
      <c r="H102" s="2">
        <v>35000</v>
      </c>
    </row>
    <row r="103" spans="1:8" x14ac:dyDescent="0.25">
      <c r="A103" s="1">
        <v>45205</v>
      </c>
      <c r="B103">
        <v>923</v>
      </c>
      <c r="C103" t="s">
        <v>8</v>
      </c>
      <c r="D103" t="s">
        <v>74</v>
      </c>
      <c r="E103" t="s">
        <v>40</v>
      </c>
      <c r="F103" t="s">
        <v>77</v>
      </c>
      <c r="G103" t="s">
        <v>79</v>
      </c>
      <c r="H103" s="2">
        <v>3200</v>
      </c>
    </row>
    <row r="104" spans="1:8" x14ac:dyDescent="0.25">
      <c r="A104" s="1">
        <v>45210</v>
      </c>
      <c r="B104">
        <v>923</v>
      </c>
      <c r="C104" t="s">
        <v>8</v>
      </c>
      <c r="D104" t="s">
        <v>12</v>
      </c>
      <c r="E104" t="s">
        <v>13</v>
      </c>
      <c r="F104" t="s">
        <v>14</v>
      </c>
      <c r="G104" t="s">
        <v>15</v>
      </c>
      <c r="H104" s="2">
        <v>6280</v>
      </c>
    </row>
    <row r="105" spans="1:8" x14ac:dyDescent="0.25">
      <c r="A105" s="1">
        <v>45212</v>
      </c>
      <c r="B105">
        <v>923</v>
      </c>
      <c r="C105" t="s">
        <v>8</v>
      </c>
      <c r="D105" t="s">
        <v>74</v>
      </c>
      <c r="E105" t="s">
        <v>40</v>
      </c>
      <c r="F105" t="s">
        <v>77</v>
      </c>
      <c r="G105" t="s">
        <v>79</v>
      </c>
      <c r="H105" s="2">
        <v>4000</v>
      </c>
    </row>
    <row r="106" spans="1:8" x14ac:dyDescent="0.25">
      <c r="A106" s="1">
        <v>45212</v>
      </c>
      <c r="B106">
        <v>923</v>
      </c>
      <c r="C106" t="s">
        <v>8</v>
      </c>
      <c r="D106" t="s">
        <v>74</v>
      </c>
      <c r="E106" t="s">
        <v>40</v>
      </c>
      <c r="F106" t="s">
        <v>77</v>
      </c>
      <c r="G106" t="s">
        <v>113</v>
      </c>
      <c r="H106" s="2">
        <v>231.87</v>
      </c>
    </row>
    <row r="107" spans="1:8" x14ac:dyDescent="0.25">
      <c r="A107" s="1">
        <v>45213</v>
      </c>
      <c r="B107">
        <v>923</v>
      </c>
      <c r="C107" t="s">
        <v>8</v>
      </c>
      <c r="D107" t="s">
        <v>95</v>
      </c>
      <c r="E107" t="s">
        <v>40</v>
      </c>
      <c r="F107" t="s">
        <v>96</v>
      </c>
      <c r="G107" t="s">
        <v>97</v>
      </c>
      <c r="H107" s="2">
        <v>1706.71</v>
      </c>
    </row>
    <row r="108" spans="1:8" x14ac:dyDescent="0.25">
      <c r="A108" s="1">
        <v>45219</v>
      </c>
      <c r="B108">
        <v>923</v>
      </c>
      <c r="C108" t="s">
        <v>8</v>
      </c>
      <c r="D108" t="s">
        <v>74</v>
      </c>
      <c r="E108" t="s">
        <v>40</v>
      </c>
      <c r="F108" t="s">
        <v>77</v>
      </c>
      <c r="G108" t="s">
        <v>79</v>
      </c>
      <c r="H108" s="2">
        <v>4000</v>
      </c>
    </row>
    <row r="109" spans="1:8" x14ac:dyDescent="0.25">
      <c r="A109" s="1">
        <v>45219</v>
      </c>
      <c r="B109">
        <v>923</v>
      </c>
      <c r="C109" t="s">
        <v>8</v>
      </c>
      <c r="D109" t="s">
        <v>74</v>
      </c>
      <c r="E109" t="s">
        <v>40</v>
      </c>
      <c r="F109" t="s">
        <v>77</v>
      </c>
      <c r="G109" t="s">
        <v>109</v>
      </c>
      <c r="H109" s="2">
        <v>80.069999999999993</v>
      </c>
    </row>
    <row r="110" spans="1:8" x14ac:dyDescent="0.25">
      <c r="A110" s="1">
        <v>45226</v>
      </c>
      <c r="B110">
        <v>923</v>
      </c>
      <c r="C110" t="s">
        <v>8</v>
      </c>
      <c r="D110" t="s">
        <v>74</v>
      </c>
      <c r="E110" t="s">
        <v>40</v>
      </c>
      <c r="F110" t="s">
        <v>77</v>
      </c>
      <c r="G110" t="s">
        <v>79</v>
      </c>
      <c r="H110" s="2">
        <v>4000</v>
      </c>
    </row>
    <row r="111" spans="1:8" x14ac:dyDescent="0.25">
      <c r="A111" s="1">
        <v>45226</v>
      </c>
      <c r="B111">
        <v>923</v>
      </c>
      <c r="C111" t="s">
        <v>8</v>
      </c>
      <c r="D111" t="s">
        <v>74</v>
      </c>
      <c r="E111" t="s">
        <v>40</v>
      </c>
      <c r="F111" t="s">
        <v>77</v>
      </c>
      <c r="G111" t="s">
        <v>107</v>
      </c>
      <c r="H111" s="2">
        <v>282.62</v>
      </c>
    </row>
    <row r="112" spans="1:8" x14ac:dyDescent="0.25">
      <c r="A112" s="1">
        <v>45227</v>
      </c>
      <c r="B112">
        <v>923</v>
      </c>
      <c r="C112" t="s">
        <v>8</v>
      </c>
      <c r="D112" t="s">
        <v>95</v>
      </c>
      <c r="E112" t="s">
        <v>40</v>
      </c>
      <c r="F112" t="s">
        <v>96</v>
      </c>
      <c r="G112" t="s">
        <v>97</v>
      </c>
      <c r="H112" s="2">
        <v>2710.78</v>
      </c>
    </row>
    <row r="113" spans="1:8" x14ac:dyDescent="0.25">
      <c r="A113" s="1">
        <v>45230</v>
      </c>
      <c r="B113">
        <v>923</v>
      </c>
      <c r="C113" t="s">
        <v>8</v>
      </c>
      <c r="D113" t="s">
        <v>9</v>
      </c>
      <c r="E113" t="s">
        <v>10</v>
      </c>
      <c r="G113" t="s">
        <v>11</v>
      </c>
      <c r="H113" s="2">
        <v>1470</v>
      </c>
    </row>
    <row r="114" spans="1:8" x14ac:dyDescent="0.25">
      <c r="A114" s="1">
        <v>45233</v>
      </c>
      <c r="B114">
        <v>923</v>
      </c>
      <c r="C114" t="s">
        <v>8</v>
      </c>
      <c r="D114" t="s">
        <v>74</v>
      </c>
      <c r="E114" t="s">
        <v>40</v>
      </c>
      <c r="F114" t="s">
        <v>77</v>
      </c>
      <c r="G114" t="s">
        <v>79</v>
      </c>
      <c r="H114" s="2">
        <v>4000</v>
      </c>
    </row>
    <row r="115" spans="1:8" x14ac:dyDescent="0.25">
      <c r="A115" s="1">
        <v>45233</v>
      </c>
      <c r="B115">
        <v>923</v>
      </c>
      <c r="C115" t="s">
        <v>8</v>
      </c>
      <c r="D115" t="s">
        <v>74</v>
      </c>
      <c r="E115" t="s">
        <v>40</v>
      </c>
      <c r="F115" t="s">
        <v>77</v>
      </c>
      <c r="G115" t="s">
        <v>106</v>
      </c>
      <c r="H115" s="2">
        <v>231.87</v>
      </c>
    </row>
    <row r="116" spans="1:8" x14ac:dyDescent="0.25">
      <c r="A116" s="1">
        <v>45240</v>
      </c>
      <c r="B116">
        <v>923</v>
      </c>
      <c r="C116" t="s">
        <v>8</v>
      </c>
      <c r="D116" t="s">
        <v>12</v>
      </c>
      <c r="E116" t="s">
        <v>13</v>
      </c>
      <c r="F116" t="s">
        <v>14</v>
      </c>
      <c r="G116" t="s">
        <v>15</v>
      </c>
      <c r="H116" s="2">
        <v>9728</v>
      </c>
    </row>
    <row r="117" spans="1:8" x14ac:dyDescent="0.25">
      <c r="A117" s="1">
        <v>45240</v>
      </c>
      <c r="B117">
        <v>923</v>
      </c>
      <c r="C117" t="s">
        <v>8</v>
      </c>
      <c r="D117" t="s">
        <v>12</v>
      </c>
      <c r="E117" t="s">
        <v>13</v>
      </c>
      <c r="F117" t="s">
        <v>14</v>
      </c>
      <c r="G117" t="s">
        <v>15</v>
      </c>
      <c r="H117" s="2">
        <v>3792</v>
      </c>
    </row>
    <row r="118" spans="1:8" x14ac:dyDescent="0.25">
      <c r="A118" s="1">
        <v>45240</v>
      </c>
      <c r="B118">
        <v>923</v>
      </c>
      <c r="C118" t="s">
        <v>8</v>
      </c>
      <c r="D118" t="s">
        <v>12</v>
      </c>
      <c r="E118" t="s">
        <v>13</v>
      </c>
      <c r="F118" t="s">
        <v>14</v>
      </c>
      <c r="G118" t="s">
        <v>15</v>
      </c>
      <c r="H118" s="2">
        <v>1209</v>
      </c>
    </row>
    <row r="119" spans="1:8" x14ac:dyDescent="0.25">
      <c r="A119" s="1">
        <v>45240</v>
      </c>
      <c r="B119">
        <v>923</v>
      </c>
      <c r="C119" t="s">
        <v>8</v>
      </c>
      <c r="D119" t="s">
        <v>74</v>
      </c>
      <c r="E119" t="s">
        <v>40</v>
      </c>
      <c r="F119" t="s">
        <v>77</v>
      </c>
      <c r="G119" t="s">
        <v>79</v>
      </c>
      <c r="H119" s="2">
        <v>4000</v>
      </c>
    </row>
    <row r="120" spans="1:8" x14ac:dyDescent="0.25">
      <c r="A120" s="1">
        <v>45240</v>
      </c>
      <c r="B120">
        <v>923</v>
      </c>
      <c r="C120" t="s">
        <v>8</v>
      </c>
      <c r="D120" t="s">
        <v>74</v>
      </c>
      <c r="E120" t="s">
        <v>40</v>
      </c>
      <c r="F120" t="s">
        <v>77</v>
      </c>
      <c r="G120" t="s">
        <v>105</v>
      </c>
      <c r="H120" s="2">
        <v>296.37</v>
      </c>
    </row>
    <row r="121" spans="1:8" x14ac:dyDescent="0.25">
      <c r="A121" s="1">
        <v>45241</v>
      </c>
      <c r="B121">
        <v>923</v>
      </c>
      <c r="C121" t="s">
        <v>8</v>
      </c>
      <c r="D121" t="s">
        <v>95</v>
      </c>
      <c r="E121" t="s">
        <v>40</v>
      </c>
      <c r="F121" t="s">
        <v>96</v>
      </c>
      <c r="G121" t="s">
        <v>97</v>
      </c>
      <c r="H121" s="2">
        <v>955.1</v>
      </c>
    </row>
    <row r="122" spans="1:8" x14ac:dyDescent="0.25">
      <c r="A122" s="1">
        <v>45247</v>
      </c>
      <c r="B122">
        <v>923</v>
      </c>
      <c r="C122" t="s">
        <v>8</v>
      </c>
      <c r="D122" t="s">
        <v>74</v>
      </c>
      <c r="E122" t="s">
        <v>40</v>
      </c>
      <c r="F122" t="s">
        <v>77</v>
      </c>
      <c r="G122" t="s">
        <v>79</v>
      </c>
      <c r="H122" s="2">
        <v>4000</v>
      </c>
    </row>
    <row r="123" spans="1:8" x14ac:dyDescent="0.25">
      <c r="A123" s="1">
        <v>45247</v>
      </c>
      <c r="B123">
        <v>923</v>
      </c>
      <c r="C123" t="s">
        <v>8</v>
      </c>
      <c r="D123" t="s">
        <v>74</v>
      </c>
      <c r="E123" t="s">
        <v>40</v>
      </c>
      <c r="F123" t="s">
        <v>77</v>
      </c>
      <c r="G123" t="s">
        <v>104</v>
      </c>
      <c r="H123" s="2">
        <v>463.74</v>
      </c>
    </row>
    <row r="124" spans="1:8" x14ac:dyDescent="0.25">
      <c r="A124" s="1">
        <v>45254</v>
      </c>
      <c r="B124">
        <v>923</v>
      </c>
      <c r="C124" t="s">
        <v>8</v>
      </c>
      <c r="D124" t="s">
        <v>74</v>
      </c>
      <c r="E124" t="s">
        <v>40</v>
      </c>
      <c r="F124" t="s">
        <v>77</v>
      </c>
      <c r="G124" t="s">
        <v>79</v>
      </c>
      <c r="H124" s="2">
        <v>2400</v>
      </c>
    </row>
    <row r="125" spans="1:8" x14ac:dyDescent="0.25">
      <c r="A125" s="1">
        <v>45255</v>
      </c>
      <c r="B125">
        <v>923</v>
      </c>
      <c r="C125" t="s">
        <v>8</v>
      </c>
      <c r="D125" t="s">
        <v>95</v>
      </c>
      <c r="E125" t="s">
        <v>40</v>
      </c>
      <c r="F125" t="s">
        <v>96</v>
      </c>
      <c r="G125" t="s">
        <v>97</v>
      </c>
      <c r="H125" s="2">
        <v>2152.42</v>
      </c>
    </row>
    <row r="126" spans="1:8" x14ac:dyDescent="0.25">
      <c r="A126" s="1">
        <v>45260</v>
      </c>
      <c r="B126">
        <v>923</v>
      </c>
      <c r="C126" t="s">
        <v>8</v>
      </c>
      <c r="D126" t="s">
        <v>9</v>
      </c>
      <c r="E126" t="s">
        <v>10</v>
      </c>
      <c r="G126" t="s">
        <v>11</v>
      </c>
      <c r="H126" s="2">
        <v>1470</v>
      </c>
    </row>
    <row r="127" spans="1:8" x14ac:dyDescent="0.25">
      <c r="A127" s="1">
        <v>45260</v>
      </c>
      <c r="B127">
        <v>923</v>
      </c>
      <c r="C127" t="s">
        <v>8</v>
      </c>
      <c r="D127" t="s">
        <v>74</v>
      </c>
      <c r="E127" t="s">
        <v>75</v>
      </c>
      <c r="G127" t="s">
        <v>76</v>
      </c>
      <c r="H127" s="2">
        <v>285</v>
      </c>
    </row>
    <row r="128" spans="1:8" x14ac:dyDescent="0.25">
      <c r="A128" s="1">
        <v>45261</v>
      </c>
      <c r="B128">
        <v>923</v>
      </c>
      <c r="C128" t="s">
        <v>8</v>
      </c>
      <c r="D128" t="s">
        <v>74</v>
      </c>
      <c r="E128" t="s">
        <v>40</v>
      </c>
      <c r="F128" t="s">
        <v>77</v>
      </c>
      <c r="G128" t="s">
        <v>79</v>
      </c>
      <c r="H128" s="2">
        <v>4000</v>
      </c>
    </row>
    <row r="129" spans="1:8" x14ac:dyDescent="0.25">
      <c r="A129" s="1">
        <v>45261</v>
      </c>
      <c r="B129">
        <v>923</v>
      </c>
      <c r="C129" t="s">
        <v>8</v>
      </c>
      <c r="D129" t="s">
        <v>74</v>
      </c>
      <c r="E129" t="s">
        <v>40</v>
      </c>
      <c r="F129" t="s">
        <v>77</v>
      </c>
      <c r="G129" t="s">
        <v>102</v>
      </c>
      <c r="H129" s="2">
        <v>463.74</v>
      </c>
    </row>
    <row r="130" spans="1:8" x14ac:dyDescent="0.25">
      <c r="A130" s="1">
        <v>45268</v>
      </c>
      <c r="B130">
        <v>923</v>
      </c>
      <c r="C130" t="s">
        <v>8</v>
      </c>
      <c r="D130" t="s">
        <v>74</v>
      </c>
      <c r="E130" t="s">
        <v>40</v>
      </c>
      <c r="F130" t="s">
        <v>77</v>
      </c>
      <c r="G130" t="s">
        <v>79</v>
      </c>
      <c r="H130" s="2">
        <v>4000</v>
      </c>
    </row>
    <row r="131" spans="1:8" x14ac:dyDescent="0.25">
      <c r="A131" s="1">
        <v>45268</v>
      </c>
      <c r="B131">
        <v>923</v>
      </c>
      <c r="C131" t="s">
        <v>8</v>
      </c>
      <c r="D131" t="s">
        <v>74</v>
      </c>
      <c r="E131" t="s">
        <v>40</v>
      </c>
      <c r="F131" t="s">
        <v>77</v>
      </c>
      <c r="G131" t="s">
        <v>103</v>
      </c>
      <c r="H131" s="2">
        <v>231.87</v>
      </c>
    </row>
    <row r="132" spans="1:8" x14ac:dyDescent="0.25">
      <c r="A132" s="1">
        <v>45269</v>
      </c>
      <c r="B132">
        <v>923</v>
      </c>
      <c r="C132" t="s">
        <v>8</v>
      </c>
      <c r="D132" t="s">
        <v>95</v>
      </c>
      <c r="E132" t="s">
        <v>40</v>
      </c>
      <c r="F132" t="s">
        <v>96</v>
      </c>
      <c r="G132" t="s">
        <v>97</v>
      </c>
      <c r="H132" s="2">
        <v>2816.29</v>
      </c>
    </row>
    <row r="133" spans="1:8" x14ac:dyDescent="0.25">
      <c r="A133" s="1">
        <v>45272</v>
      </c>
      <c r="B133">
        <v>923</v>
      </c>
      <c r="C133" t="s">
        <v>8</v>
      </c>
      <c r="D133" t="s">
        <v>12</v>
      </c>
      <c r="E133" t="s">
        <v>40</v>
      </c>
      <c r="F133" t="s">
        <v>89</v>
      </c>
      <c r="G133" t="s">
        <v>90</v>
      </c>
      <c r="H133" s="2">
        <v>78040.45</v>
      </c>
    </row>
    <row r="134" spans="1:8" x14ac:dyDescent="0.25">
      <c r="A134" s="1">
        <v>45272</v>
      </c>
      <c r="B134">
        <v>923</v>
      </c>
      <c r="C134" t="s">
        <v>8</v>
      </c>
      <c r="D134" t="s">
        <v>12</v>
      </c>
      <c r="E134" t="s">
        <v>40</v>
      </c>
      <c r="F134" t="s">
        <v>89</v>
      </c>
      <c r="G134" t="s">
        <v>90</v>
      </c>
      <c r="H134" s="2">
        <v>78040.45</v>
      </c>
    </row>
    <row r="135" spans="1:8" x14ac:dyDescent="0.25">
      <c r="A135" s="1">
        <v>45275</v>
      </c>
      <c r="B135">
        <v>923</v>
      </c>
      <c r="C135" t="s">
        <v>8</v>
      </c>
      <c r="D135" t="s">
        <v>74</v>
      </c>
      <c r="E135" t="s">
        <v>40</v>
      </c>
      <c r="F135" t="s">
        <v>77</v>
      </c>
      <c r="G135" t="s">
        <v>79</v>
      </c>
      <c r="H135" s="2">
        <v>4000</v>
      </c>
    </row>
    <row r="136" spans="1:8" x14ac:dyDescent="0.25">
      <c r="A136" s="1">
        <v>45275</v>
      </c>
      <c r="B136">
        <v>923</v>
      </c>
      <c r="C136" t="s">
        <v>8</v>
      </c>
      <c r="D136" t="s">
        <v>74</v>
      </c>
      <c r="E136" t="s">
        <v>40</v>
      </c>
      <c r="F136" t="s">
        <v>77</v>
      </c>
      <c r="G136" t="s">
        <v>101</v>
      </c>
      <c r="H136" s="2">
        <v>231.87</v>
      </c>
    </row>
    <row r="137" spans="1:8" x14ac:dyDescent="0.25">
      <c r="A137" s="1">
        <v>45280</v>
      </c>
      <c r="B137">
        <v>923</v>
      </c>
      <c r="C137" t="s">
        <v>8</v>
      </c>
      <c r="D137" t="s">
        <v>74</v>
      </c>
      <c r="E137" t="s">
        <v>40</v>
      </c>
      <c r="F137" t="s">
        <v>98</v>
      </c>
      <c r="G137" t="s">
        <v>99</v>
      </c>
      <c r="H137" s="2">
        <v>4750</v>
      </c>
    </row>
    <row r="138" spans="1:8" x14ac:dyDescent="0.25">
      <c r="A138" s="1">
        <v>45282</v>
      </c>
      <c r="B138">
        <v>923</v>
      </c>
      <c r="C138" t="s">
        <v>8</v>
      </c>
      <c r="D138" t="s">
        <v>74</v>
      </c>
      <c r="E138" t="s">
        <v>40</v>
      </c>
      <c r="F138" t="s">
        <v>77</v>
      </c>
      <c r="G138" t="s">
        <v>79</v>
      </c>
      <c r="H138" s="2">
        <v>2800</v>
      </c>
    </row>
    <row r="139" spans="1:8" x14ac:dyDescent="0.25">
      <c r="A139" s="1">
        <v>45282</v>
      </c>
      <c r="B139">
        <v>923</v>
      </c>
      <c r="C139" t="s">
        <v>8</v>
      </c>
      <c r="D139" t="s">
        <v>74</v>
      </c>
      <c r="E139" t="s">
        <v>40</v>
      </c>
      <c r="F139" t="s">
        <v>77</v>
      </c>
      <c r="G139" t="s">
        <v>100</v>
      </c>
      <c r="H139" s="2">
        <v>885.97</v>
      </c>
    </row>
    <row r="140" spans="1:8" x14ac:dyDescent="0.25">
      <c r="A140" s="1">
        <v>45283</v>
      </c>
      <c r="B140">
        <v>923</v>
      </c>
      <c r="C140" t="s">
        <v>8</v>
      </c>
      <c r="D140" t="s">
        <v>95</v>
      </c>
      <c r="E140" t="s">
        <v>40</v>
      </c>
      <c r="F140" t="s">
        <v>96</v>
      </c>
      <c r="G140" t="s">
        <v>97</v>
      </c>
      <c r="H140" s="2">
        <v>2772.45</v>
      </c>
    </row>
    <row r="141" spans="1:8" x14ac:dyDescent="0.25">
      <c r="A141" s="1">
        <v>45289</v>
      </c>
      <c r="B141">
        <v>923</v>
      </c>
      <c r="C141" t="s">
        <v>8</v>
      </c>
      <c r="D141" t="s">
        <v>74</v>
      </c>
      <c r="E141" t="s">
        <v>40</v>
      </c>
      <c r="F141" t="s">
        <v>77</v>
      </c>
      <c r="G141" t="s">
        <v>79</v>
      </c>
      <c r="H141" s="2">
        <v>3200</v>
      </c>
    </row>
    <row r="142" spans="1:8" x14ac:dyDescent="0.25">
      <c r="A142" s="1">
        <v>45289</v>
      </c>
      <c r="B142">
        <v>923</v>
      </c>
      <c r="C142" t="s">
        <v>8</v>
      </c>
      <c r="D142" t="s">
        <v>74</v>
      </c>
      <c r="E142" t="s">
        <v>40</v>
      </c>
      <c r="F142" t="s">
        <v>77</v>
      </c>
      <c r="G142" t="s">
        <v>94</v>
      </c>
      <c r="H142" s="2">
        <v>231.87</v>
      </c>
    </row>
    <row r="143" spans="1:8" x14ac:dyDescent="0.25">
      <c r="A143" s="1">
        <v>45290</v>
      </c>
      <c r="B143">
        <v>923</v>
      </c>
      <c r="C143" t="s">
        <v>8</v>
      </c>
      <c r="D143" t="s">
        <v>95</v>
      </c>
      <c r="E143" t="s">
        <v>40</v>
      </c>
      <c r="F143" t="s">
        <v>96</v>
      </c>
      <c r="G143" t="s">
        <v>97</v>
      </c>
      <c r="H143" s="2">
        <v>963.56</v>
      </c>
    </row>
    <row r="144" spans="1:8" x14ac:dyDescent="0.25">
      <c r="A144" s="1">
        <v>45291</v>
      </c>
      <c r="B144">
        <v>923</v>
      </c>
      <c r="C144" t="s">
        <v>8</v>
      </c>
      <c r="D144" t="s">
        <v>9</v>
      </c>
      <c r="E144" t="s">
        <v>10</v>
      </c>
      <c r="G144" t="s">
        <v>11</v>
      </c>
      <c r="H144" s="2">
        <v>12000</v>
      </c>
    </row>
    <row r="145" spans="1:8" x14ac:dyDescent="0.25">
      <c r="A145" s="1">
        <v>45291</v>
      </c>
      <c r="B145">
        <v>923</v>
      </c>
      <c r="C145" t="s">
        <v>8</v>
      </c>
      <c r="D145" t="s">
        <v>74</v>
      </c>
      <c r="E145" t="s">
        <v>40</v>
      </c>
      <c r="G145" t="s">
        <v>84</v>
      </c>
      <c r="H145" s="2">
        <v>1500</v>
      </c>
    </row>
    <row r="146" spans="1:8" x14ac:dyDescent="0.25">
      <c r="A146" s="1">
        <v>45291</v>
      </c>
      <c r="B146">
        <v>923</v>
      </c>
      <c r="C146" t="s">
        <v>8</v>
      </c>
      <c r="D146" t="s">
        <v>74</v>
      </c>
      <c r="E146" t="s">
        <v>40</v>
      </c>
      <c r="G146" t="s">
        <v>85</v>
      </c>
      <c r="H146" s="2">
        <v>9000</v>
      </c>
    </row>
    <row r="147" spans="1:8" x14ac:dyDescent="0.25">
      <c r="A147" s="1">
        <v>45291</v>
      </c>
      <c r="B147">
        <v>923</v>
      </c>
      <c r="C147" t="s">
        <v>8</v>
      </c>
      <c r="D147" t="s">
        <v>12</v>
      </c>
      <c r="E147" t="s">
        <v>13</v>
      </c>
      <c r="F147" t="s">
        <v>14</v>
      </c>
      <c r="G147" t="s">
        <v>15</v>
      </c>
      <c r="H147" s="2">
        <v>8896</v>
      </c>
    </row>
    <row r="148" spans="1:8" x14ac:dyDescent="0.25">
      <c r="A148" s="1">
        <v>45291</v>
      </c>
      <c r="B148">
        <v>923</v>
      </c>
      <c r="C148" t="s">
        <v>8</v>
      </c>
      <c r="D148" t="s">
        <v>12</v>
      </c>
      <c r="E148" t="s">
        <v>13</v>
      </c>
      <c r="F148" t="s">
        <v>14</v>
      </c>
      <c r="G148" t="s">
        <v>15</v>
      </c>
      <c r="H148" s="2">
        <v>3818</v>
      </c>
    </row>
    <row r="149" spans="1:8" x14ac:dyDescent="0.25">
      <c r="A149" s="1">
        <v>45291</v>
      </c>
      <c r="B149">
        <v>923</v>
      </c>
      <c r="C149" t="s">
        <v>8</v>
      </c>
      <c r="D149" t="s">
        <v>12</v>
      </c>
      <c r="E149" t="s">
        <v>13</v>
      </c>
      <c r="F149" t="s">
        <v>14</v>
      </c>
      <c r="G149" t="s">
        <v>15</v>
      </c>
      <c r="H149" s="2">
        <v>8909</v>
      </c>
    </row>
    <row r="150" spans="1:8" x14ac:dyDescent="0.25">
      <c r="A150" s="1">
        <v>45291</v>
      </c>
      <c r="B150">
        <v>923</v>
      </c>
      <c r="C150" t="s">
        <v>8</v>
      </c>
      <c r="D150" t="s">
        <v>74</v>
      </c>
      <c r="E150" t="s">
        <v>40</v>
      </c>
      <c r="G150" t="s">
        <v>87</v>
      </c>
      <c r="H150" s="2">
        <v>8541</v>
      </c>
    </row>
    <row r="151" spans="1:8" x14ac:dyDescent="0.25">
      <c r="A151" s="1">
        <v>45291</v>
      </c>
      <c r="B151">
        <v>923</v>
      </c>
      <c r="C151" t="s">
        <v>8</v>
      </c>
      <c r="D151" t="s">
        <v>74</v>
      </c>
      <c r="E151" t="s">
        <v>40</v>
      </c>
      <c r="G151" t="s">
        <v>88</v>
      </c>
      <c r="H151" s="2">
        <v>10200</v>
      </c>
    </row>
    <row r="152" spans="1:8" x14ac:dyDescent="0.25">
      <c r="A152" s="1">
        <v>45291</v>
      </c>
      <c r="B152">
        <v>923</v>
      </c>
      <c r="C152" t="s">
        <v>8</v>
      </c>
      <c r="D152" t="s">
        <v>9</v>
      </c>
      <c r="E152" t="s">
        <v>10</v>
      </c>
      <c r="G152" t="s">
        <v>11</v>
      </c>
      <c r="H152" s="2">
        <v>1470</v>
      </c>
    </row>
    <row r="153" spans="1:8" x14ac:dyDescent="0.25">
      <c r="A153" s="1">
        <v>45296</v>
      </c>
      <c r="B153">
        <v>923</v>
      </c>
      <c r="C153" t="s">
        <v>8</v>
      </c>
      <c r="D153" t="s">
        <v>74</v>
      </c>
      <c r="E153" t="s">
        <v>40</v>
      </c>
      <c r="F153" t="s">
        <v>77</v>
      </c>
      <c r="G153" t="s">
        <v>79</v>
      </c>
      <c r="H153" s="2">
        <v>3200</v>
      </c>
    </row>
    <row r="154" spans="1:8" x14ac:dyDescent="0.25">
      <c r="A154" s="1">
        <v>45296</v>
      </c>
      <c r="B154">
        <v>923</v>
      </c>
      <c r="C154" t="s">
        <v>8</v>
      </c>
      <c r="D154" t="s">
        <v>74</v>
      </c>
      <c r="E154" t="s">
        <v>40</v>
      </c>
      <c r="F154" t="s">
        <v>77</v>
      </c>
      <c r="G154" t="s">
        <v>93</v>
      </c>
      <c r="H154" s="2">
        <v>237.18</v>
      </c>
    </row>
    <row r="155" spans="1:8" x14ac:dyDescent="0.25">
      <c r="A155" s="1">
        <v>45303</v>
      </c>
      <c r="B155">
        <v>923</v>
      </c>
      <c r="C155" t="s">
        <v>8</v>
      </c>
      <c r="D155" t="s">
        <v>74</v>
      </c>
      <c r="E155" t="s">
        <v>40</v>
      </c>
      <c r="F155" t="s">
        <v>77</v>
      </c>
      <c r="G155" t="s">
        <v>79</v>
      </c>
      <c r="H155" s="2">
        <v>4000</v>
      </c>
    </row>
    <row r="156" spans="1:8" x14ac:dyDescent="0.25">
      <c r="A156" s="1">
        <v>45303</v>
      </c>
      <c r="B156">
        <v>923</v>
      </c>
      <c r="C156" t="s">
        <v>8</v>
      </c>
      <c r="D156" t="s">
        <v>74</v>
      </c>
      <c r="E156" t="s">
        <v>40</v>
      </c>
      <c r="F156" t="s">
        <v>77</v>
      </c>
      <c r="G156" t="s">
        <v>92</v>
      </c>
      <c r="H156" s="2">
        <v>608.96</v>
      </c>
    </row>
    <row r="157" spans="1:8" x14ac:dyDescent="0.25">
      <c r="A157" s="1">
        <v>45310</v>
      </c>
      <c r="B157">
        <v>923</v>
      </c>
      <c r="C157" t="s">
        <v>8</v>
      </c>
      <c r="D157" t="s">
        <v>74</v>
      </c>
      <c r="E157" t="s">
        <v>40</v>
      </c>
      <c r="F157" t="s">
        <v>77</v>
      </c>
      <c r="G157" t="s">
        <v>79</v>
      </c>
      <c r="H157" s="2">
        <v>4000</v>
      </c>
    </row>
    <row r="158" spans="1:8" x14ac:dyDescent="0.25">
      <c r="A158" s="1">
        <v>45310</v>
      </c>
      <c r="B158">
        <v>923</v>
      </c>
      <c r="C158" t="s">
        <v>8</v>
      </c>
      <c r="D158" t="s">
        <v>74</v>
      </c>
      <c r="E158" t="s">
        <v>40</v>
      </c>
      <c r="F158" t="s">
        <v>77</v>
      </c>
      <c r="G158" t="s">
        <v>91</v>
      </c>
      <c r="H158" s="2">
        <v>2321.1999999999998</v>
      </c>
    </row>
    <row r="159" spans="1:8" x14ac:dyDescent="0.25">
      <c r="A159" s="1">
        <v>45316</v>
      </c>
      <c r="B159">
        <v>923</v>
      </c>
      <c r="C159" t="s">
        <v>8</v>
      </c>
      <c r="D159" t="s">
        <v>12</v>
      </c>
      <c r="E159" t="s">
        <v>40</v>
      </c>
      <c r="F159" t="s">
        <v>89</v>
      </c>
      <c r="G159" t="s">
        <v>90</v>
      </c>
      <c r="H159" s="2">
        <v>2906.68</v>
      </c>
    </row>
    <row r="160" spans="1:8" x14ac:dyDescent="0.25">
      <c r="A160" s="1">
        <v>45316</v>
      </c>
      <c r="B160">
        <v>923</v>
      </c>
      <c r="C160" t="s">
        <v>8</v>
      </c>
      <c r="D160" t="s">
        <v>12</v>
      </c>
      <c r="E160" t="s">
        <v>40</v>
      </c>
      <c r="F160" t="s">
        <v>89</v>
      </c>
      <c r="G160" t="s">
        <v>90</v>
      </c>
      <c r="H160" s="2">
        <v>2906.68</v>
      </c>
    </row>
    <row r="161" spans="1:8" x14ac:dyDescent="0.25">
      <c r="A161" s="1">
        <v>45317</v>
      </c>
      <c r="B161">
        <v>923</v>
      </c>
      <c r="C161" t="s">
        <v>8</v>
      </c>
      <c r="D161" t="s">
        <v>74</v>
      </c>
      <c r="E161" t="s">
        <v>40</v>
      </c>
      <c r="F161" t="s">
        <v>77</v>
      </c>
      <c r="G161" t="s">
        <v>79</v>
      </c>
      <c r="H161" s="2">
        <v>4000</v>
      </c>
    </row>
    <row r="162" spans="1:8" x14ac:dyDescent="0.25">
      <c r="A162" s="1">
        <v>45317</v>
      </c>
      <c r="B162">
        <v>923</v>
      </c>
      <c r="C162" t="s">
        <v>8</v>
      </c>
      <c r="D162" t="s">
        <v>74</v>
      </c>
      <c r="E162" t="s">
        <v>40</v>
      </c>
      <c r="F162" t="s">
        <v>77</v>
      </c>
      <c r="G162" t="s">
        <v>86</v>
      </c>
      <c r="H162" s="2">
        <v>539.20000000000005</v>
      </c>
    </row>
    <row r="163" spans="1:8" x14ac:dyDescent="0.25">
      <c r="A163" s="1">
        <v>45317</v>
      </c>
      <c r="B163">
        <v>923</v>
      </c>
      <c r="C163" t="s">
        <v>8</v>
      </c>
      <c r="D163" t="s">
        <v>12</v>
      </c>
      <c r="E163" t="s">
        <v>13</v>
      </c>
      <c r="F163" t="s">
        <v>14</v>
      </c>
      <c r="G163" t="s">
        <v>15</v>
      </c>
      <c r="H163" s="2">
        <v>25515.95</v>
      </c>
    </row>
    <row r="164" spans="1:8" x14ac:dyDescent="0.25">
      <c r="A164" s="1">
        <v>45317</v>
      </c>
      <c r="B164">
        <v>923</v>
      </c>
      <c r="C164" t="s">
        <v>8</v>
      </c>
      <c r="D164" t="s">
        <v>12</v>
      </c>
      <c r="E164" t="s">
        <v>13</v>
      </c>
      <c r="F164" t="s">
        <v>14</v>
      </c>
      <c r="G164" t="s">
        <v>15</v>
      </c>
      <c r="H164" s="2">
        <v>28530.1</v>
      </c>
    </row>
    <row r="165" spans="1:8" x14ac:dyDescent="0.25">
      <c r="A165" s="1">
        <v>45324</v>
      </c>
      <c r="B165">
        <v>923</v>
      </c>
      <c r="C165" t="s">
        <v>8</v>
      </c>
      <c r="D165" t="s">
        <v>74</v>
      </c>
      <c r="E165" t="s">
        <v>40</v>
      </c>
      <c r="F165" t="s">
        <v>77</v>
      </c>
      <c r="G165" t="s">
        <v>79</v>
      </c>
      <c r="H165" s="2">
        <v>4000</v>
      </c>
    </row>
    <row r="166" spans="1:8" x14ac:dyDescent="0.25">
      <c r="A166" s="1">
        <v>45328</v>
      </c>
      <c r="B166">
        <v>923</v>
      </c>
      <c r="C166" t="s">
        <v>8</v>
      </c>
      <c r="D166" t="s">
        <v>9</v>
      </c>
      <c r="E166" t="s">
        <v>40</v>
      </c>
      <c r="F166" t="s">
        <v>82</v>
      </c>
      <c r="G166" t="s">
        <v>83</v>
      </c>
      <c r="H166" s="2">
        <v>4968</v>
      </c>
    </row>
    <row r="167" spans="1:8" x14ac:dyDescent="0.25">
      <c r="A167" s="1">
        <v>45331</v>
      </c>
      <c r="B167">
        <v>923</v>
      </c>
      <c r="C167" t="s">
        <v>8</v>
      </c>
      <c r="D167" t="s">
        <v>74</v>
      </c>
      <c r="E167" t="s">
        <v>40</v>
      </c>
      <c r="F167" t="s">
        <v>77</v>
      </c>
      <c r="G167" t="s">
        <v>79</v>
      </c>
      <c r="H167" s="2">
        <v>3600</v>
      </c>
    </row>
    <row r="168" spans="1:8" x14ac:dyDescent="0.25">
      <c r="A168" s="1">
        <v>45331</v>
      </c>
      <c r="B168">
        <v>923</v>
      </c>
      <c r="C168" t="s">
        <v>8</v>
      </c>
      <c r="D168" t="s">
        <v>74</v>
      </c>
      <c r="E168" t="s">
        <v>40</v>
      </c>
      <c r="F168" t="s">
        <v>77</v>
      </c>
      <c r="G168" t="s">
        <v>81</v>
      </c>
      <c r="H168" s="2">
        <v>237.18</v>
      </c>
    </row>
    <row r="169" spans="1:8" x14ac:dyDescent="0.25">
      <c r="A169" s="1">
        <v>45343</v>
      </c>
      <c r="B169">
        <v>923</v>
      </c>
      <c r="C169" t="s">
        <v>8</v>
      </c>
      <c r="D169" t="s">
        <v>12</v>
      </c>
      <c r="E169" t="s">
        <v>13</v>
      </c>
      <c r="F169" t="s">
        <v>14</v>
      </c>
      <c r="G169" t="s">
        <v>15</v>
      </c>
      <c r="H169" s="2">
        <v>37824.11</v>
      </c>
    </row>
    <row r="170" spans="1:8" x14ac:dyDescent="0.25">
      <c r="A170" s="1">
        <v>45345</v>
      </c>
      <c r="B170">
        <v>923</v>
      </c>
      <c r="C170" t="s">
        <v>8</v>
      </c>
      <c r="D170" t="s">
        <v>74</v>
      </c>
      <c r="E170" t="s">
        <v>40</v>
      </c>
      <c r="F170" t="s">
        <v>77</v>
      </c>
      <c r="G170" t="s">
        <v>79</v>
      </c>
      <c r="H170" s="2">
        <v>4000</v>
      </c>
    </row>
    <row r="171" spans="1:8" x14ac:dyDescent="0.25">
      <c r="A171" s="1">
        <v>45347</v>
      </c>
      <c r="B171">
        <v>923</v>
      </c>
      <c r="C171" t="s">
        <v>8</v>
      </c>
      <c r="D171" t="s">
        <v>74</v>
      </c>
      <c r="E171" t="s">
        <v>40</v>
      </c>
      <c r="F171" t="s">
        <v>77</v>
      </c>
      <c r="G171" t="s">
        <v>80</v>
      </c>
      <c r="H171" s="2">
        <v>474.36</v>
      </c>
    </row>
    <row r="172" spans="1:8" x14ac:dyDescent="0.25">
      <c r="A172" s="1">
        <v>45351</v>
      </c>
      <c r="B172">
        <v>923</v>
      </c>
      <c r="C172" t="s">
        <v>8</v>
      </c>
      <c r="D172" t="s">
        <v>74</v>
      </c>
      <c r="E172" t="s">
        <v>75</v>
      </c>
      <c r="G172" t="s">
        <v>76</v>
      </c>
      <c r="H172" s="2">
        <v>285</v>
      </c>
    </row>
    <row r="173" spans="1:8" x14ac:dyDescent="0.25">
      <c r="A173" s="1">
        <v>45351</v>
      </c>
      <c r="B173">
        <v>923</v>
      </c>
      <c r="C173" t="s">
        <v>8</v>
      </c>
      <c r="D173" t="s">
        <v>9</v>
      </c>
      <c r="E173" t="s">
        <v>10</v>
      </c>
      <c r="G173" t="s">
        <v>11</v>
      </c>
      <c r="H173" s="2">
        <v>6632</v>
      </c>
    </row>
    <row r="174" spans="1:8" x14ac:dyDescent="0.25">
      <c r="A174" s="1">
        <v>45352</v>
      </c>
      <c r="B174">
        <v>923</v>
      </c>
      <c r="C174" t="s">
        <v>8</v>
      </c>
      <c r="D174" t="s">
        <v>74</v>
      </c>
      <c r="E174" t="s">
        <v>40</v>
      </c>
      <c r="F174" t="s">
        <v>77</v>
      </c>
      <c r="G174" t="s">
        <v>78</v>
      </c>
      <c r="H174" s="2">
        <v>44.44</v>
      </c>
    </row>
    <row r="175" spans="1:8" x14ac:dyDescent="0.25">
      <c r="A175" s="1">
        <v>45352</v>
      </c>
      <c r="B175">
        <v>923</v>
      </c>
      <c r="C175" t="s">
        <v>8</v>
      </c>
      <c r="D175" t="s">
        <v>67</v>
      </c>
      <c r="E175" t="s">
        <v>40</v>
      </c>
      <c r="F175" t="s">
        <v>68</v>
      </c>
      <c r="G175" t="s">
        <v>69</v>
      </c>
      <c r="H175" s="2">
        <v>384.75</v>
      </c>
    </row>
    <row r="176" spans="1:8" x14ac:dyDescent="0.25">
      <c r="A176" s="1">
        <v>45363</v>
      </c>
      <c r="B176">
        <v>923</v>
      </c>
      <c r="C176" t="s">
        <v>8</v>
      </c>
      <c r="D176" t="s">
        <v>12</v>
      </c>
      <c r="E176" t="s">
        <v>13</v>
      </c>
      <c r="F176" t="s">
        <v>14</v>
      </c>
      <c r="G176" t="s">
        <v>15</v>
      </c>
      <c r="H176" s="2">
        <v>8320</v>
      </c>
    </row>
    <row r="177" spans="1:8" x14ac:dyDescent="0.25">
      <c r="A177" s="1">
        <v>45382</v>
      </c>
      <c r="B177">
        <v>923</v>
      </c>
      <c r="C177" t="s">
        <v>8</v>
      </c>
      <c r="D177" t="s">
        <v>9</v>
      </c>
      <c r="E177" t="s">
        <v>10</v>
      </c>
      <c r="G177" t="s">
        <v>11</v>
      </c>
      <c r="H177" s="2">
        <v>6632</v>
      </c>
    </row>
    <row r="178" spans="1:8" x14ac:dyDescent="0.25">
      <c r="A178" s="1">
        <v>45385</v>
      </c>
      <c r="B178">
        <v>923</v>
      </c>
      <c r="C178" t="s">
        <v>8</v>
      </c>
      <c r="D178" t="s">
        <v>12</v>
      </c>
      <c r="E178" t="s">
        <v>45</v>
      </c>
      <c r="F178" t="s">
        <v>34</v>
      </c>
      <c r="G178" t="s">
        <v>35</v>
      </c>
      <c r="H178" s="2">
        <v>468</v>
      </c>
    </row>
    <row r="179" spans="1:8" x14ac:dyDescent="0.25">
      <c r="A179" s="1">
        <v>45391</v>
      </c>
      <c r="B179">
        <v>923</v>
      </c>
      <c r="C179" t="s">
        <v>8</v>
      </c>
      <c r="D179" t="s">
        <v>12</v>
      </c>
      <c r="E179" t="s">
        <v>13</v>
      </c>
      <c r="F179" t="s">
        <v>14</v>
      </c>
      <c r="G179" t="s">
        <v>15</v>
      </c>
      <c r="H179" s="2">
        <v>18397.02</v>
      </c>
    </row>
    <row r="180" spans="1:8" x14ac:dyDescent="0.25">
      <c r="A180" s="1">
        <v>45412</v>
      </c>
      <c r="B180">
        <v>923</v>
      </c>
      <c r="C180" t="s">
        <v>8</v>
      </c>
      <c r="D180" t="s">
        <v>9</v>
      </c>
      <c r="E180" t="s">
        <v>10</v>
      </c>
      <c r="G180" t="s">
        <v>11</v>
      </c>
      <c r="H180" s="2">
        <v>5034.68</v>
      </c>
    </row>
    <row r="181" spans="1:8" x14ac:dyDescent="0.25">
      <c r="A181" s="1">
        <v>45412</v>
      </c>
      <c r="B181">
        <v>923</v>
      </c>
      <c r="C181" t="s">
        <v>8</v>
      </c>
      <c r="D181" t="s">
        <v>9</v>
      </c>
      <c r="E181" t="s">
        <v>10</v>
      </c>
      <c r="G181" t="s">
        <v>11</v>
      </c>
      <c r="H181" s="2">
        <v>-6632</v>
      </c>
    </row>
    <row r="182" spans="1:8" x14ac:dyDescent="0.25">
      <c r="A182" s="1">
        <v>45418</v>
      </c>
      <c r="B182">
        <v>923</v>
      </c>
      <c r="C182" t="s">
        <v>8</v>
      </c>
      <c r="D182" t="s">
        <v>12</v>
      </c>
      <c r="E182" t="s">
        <v>13</v>
      </c>
      <c r="F182" t="s">
        <v>38</v>
      </c>
      <c r="G182" t="s">
        <v>73</v>
      </c>
      <c r="H182" s="2">
        <v>110.23</v>
      </c>
    </row>
    <row r="183" spans="1:8" x14ac:dyDescent="0.25">
      <c r="A183" s="1">
        <v>45418</v>
      </c>
      <c r="B183">
        <v>923</v>
      </c>
      <c r="C183" t="s">
        <v>8</v>
      </c>
      <c r="D183" t="s">
        <v>12</v>
      </c>
      <c r="E183" t="s">
        <v>13</v>
      </c>
      <c r="F183" t="s">
        <v>38</v>
      </c>
      <c r="G183" t="s">
        <v>39</v>
      </c>
      <c r="H183" s="2">
        <v>12.43</v>
      </c>
    </row>
    <row r="184" spans="1:8" x14ac:dyDescent="0.25">
      <c r="A184" s="1">
        <v>45420</v>
      </c>
      <c r="B184">
        <v>923</v>
      </c>
      <c r="C184" t="s">
        <v>8</v>
      </c>
      <c r="D184" t="s">
        <v>12</v>
      </c>
      <c r="E184" t="s">
        <v>13</v>
      </c>
      <c r="F184" t="s">
        <v>32</v>
      </c>
      <c r="G184" t="s">
        <v>72</v>
      </c>
      <c r="H184" s="2">
        <v>220.46</v>
      </c>
    </row>
    <row r="185" spans="1:8" x14ac:dyDescent="0.25">
      <c r="A185" s="1">
        <v>45427</v>
      </c>
      <c r="B185">
        <v>923</v>
      </c>
      <c r="C185" t="s">
        <v>8</v>
      </c>
      <c r="D185" t="s">
        <v>12</v>
      </c>
      <c r="E185" t="s">
        <v>13</v>
      </c>
      <c r="F185" t="s">
        <v>14</v>
      </c>
      <c r="G185" t="s">
        <v>15</v>
      </c>
      <c r="H185" s="2">
        <v>25341.64</v>
      </c>
    </row>
    <row r="186" spans="1:8" x14ac:dyDescent="0.25">
      <c r="A186" s="1">
        <v>45433</v>
      </c>
      <c r="B186">
        <v>923</v>
      </c>
      <c r="C186" t="s">
        <v>8</v>
      </c>
      <c r="D186" t="s">
        <v>67</v>
      </c>
      <c r="E186" t="s">
        <v>40</v>
      </c>
      <c r="F186" t="s">
        <v>70</v>
      </c>
      <c r="G186" t="s">
        <v>71</v>
      </c>
      <c r="H186" s="2">
        <v>3150</v>
      </c>
    </row>
    <row r="187" spans="1:8" x14ac:dyDescent="0.25">
      <c r="A187" s="1">
        <v>45443</v>
      </c>
      <c r="B187">
        <v>923</v>
      </c>
      <c r="C187" t="s">
        <v>8</v>
      </c>
      <c r="D187" t="s">
        <v>9</v>
      </c>
      <c r="E187" t="s">
        <v>10</v>
      </c>
      <c r="G187" t="s">
        <v>11</v>
      </c>
      <c r="H187" s="2">
        <v>1458.34</v>
      </c>
    </row>
    <row r="188" spans="1:8" x14ac:dyDescent="0.25">
      <c r="A188" s="1">
        <v>45443</v>
      </c>
      <c r="B188">
        <v>923</v>
      </c>
      <c r="C188" t="s">
        <v>8</v>
      </c>
      <c r="D188" t="s">
        <v>67</v>
      </c>
      <c r="E188" t="s">
        <v>40</v>
      </c>
      <c r="F188" t="s">
        <v>68</v>
      </c>
      <c r="G188" t="s">
        <v>69</v>
      </c>
      <c r="H188" s="2">
        <v>1682</v>
      </c>
    </row>
    <row r="189" spans="1:8" x14ac:dyDescent="0.25">
      <c r="A189" s="1">
        <v>45444</v>
      </c>
      <c r="B189">
        <v>923</v>
      </c>
      <c r="C189" t="s">
        <v>8</v>
      </c>
      <c r="D189" t="s">
        <v>12</v>
      </c>
      <c r="E189" t="s">
        <v>40</v>
      </c>
      <c r="F189" t="s">
        <v>64</v>
      </c>
      <c r="G189" t="s">
        <v>65</v>
      </c>
      <c r="H189" s="2">
        <v>2400</v>
      </c>
    </row>
    <row r="190" spans="1:8" x14ac:dyDescent="0.25">
      <c r="A190" s="1">
        <v>45449</v>
      </c>
      <c r="B190">
        <v>923</v>
      </c>
      <c r="C190" t="s">
        <v>8</v>
      </c>
      <c r="D190" t="s">
        <v>12</v>
      </c>
      <c r="E190" t="s">
        <v>13</v>
      </c>
      <c r="F190" t="s">
        <v>36</v>
      </c>
      <c r="G190" t="s">
        <v>37</v>
      </c>
      <c r="H190" s="2">
        <v>3.53</v>
      </c>
    </row>
    <row r="191" spans="1:8" x14ac:dyDescent="0.25">
      <c r="A191" s="1">
        <v>45449</v>
      </c>
      <c r="B191">
        <v>923</v>
      </c>
      <c r="C191" t="s">
        <v>8</v>
      </c>
      <c r="D191" t="s">
        <v>12</v>
      </c>
      <c r="E191" t="s">
        <v>13</v>
      </c>
      <c r="F191" t="s">
        <v>36</v>
      </c>
      <c r="G191" t="s">
        <v>39</v>
      </c>
      <c r="H191" s="2">
        <v>18.53</v>
      </c>
    </row>
    <row r="192" spans="1:8" x14ac:dyDescent="0.25">
      <c r="A192" s="1">
        <v>45449</v>
      </c>
      <c r="B192">
        <v>923</v>
      </c>
      <c r="C192" t="s">
        <v>8</v>
      </c>
      <c r="D192" t="s">
        <v>12</v>
      </c>
      <c r="E192" t="s">
        <v>13</v>
      </c>
      <c r="F192" t="s">
        <v>38</v>
      </c>
      <c r="G192" t="s">
        <v>66</v>
      </c>
      <c r="H192" s="2">
        <v>12.43</v>
      </c>
    </row>
    <row r="193" spans="1:8" x14ac:dyDescent="0.25">
      <c r="A193" s="1">
        <v>45468</v>
      </c>
      <c r="B193">
        <v>923</v>
      </c>
      <c r="C193" t="s">
        <v>8</v>
      </c>
      <c r="D193" t="s">
        <v>12</v>
      </c>
      <c r="E193" t="s">
        <v>13</v>
      </c>
      <c r="F193" t="s">
        <v>14</v>
      </c>
      <c r="G193" t="s">
        <v>15</v>
      </c>
      <c r="H193" s="2">
        <v>44116.3</v>
      </c>
    </row>
    <row r="194" spans="1:8" x14ac:dyDescent="0.25">
      <c r="A194" s="1">
        <v>45473</v>
      </c>
      <c r="B194">
        <v>923</v>
      </c>
      <c r="C194" t="s">
        <v>8</v>
      </c>
      <c r="D194" t="s">
        <v>12</v>
      </c>
      <c r="E194" t="s">
        <v>45</v>
      </c>
      <c r="F194" t="s">
        <v>34</v>
      </c>
      <c r="G194" t="s">
        <v>35</v>
      </c>
      <c r="H194" s="2">
        <v>145</v>
      </c>
    </row>
    <row r="195" spans="1:8" x14ac:dyDescent="0.25">
      <c r="A195" s="1">
        <v>45473</v>
      </c>
      <c r="B195">
        <v>923</v>
      </c>
      <c r="C195" t="s">
        <v>8</v>
      </c>
      <c r="D195" t="s">
        <v>18</v>
      </c>
      <c r="E195" t="s">
        <v>25</v>
      </c>
      <c r="F195" t="s">
        <v>34</v>
      </c>
      <c r="G195" t="s">
        <v>46</v>
      </c>
      <c r="H195" s="2">
        <v>261</v>
      </c>
    </row>
    <row r="196" spans="1:8" x14ac:dyDescent="0.25">
      <c r="A196" s="1">
        <v>45473</v>
      </c>
      <c r="B196">
        <v>923</v>
      </c>
      <c r="C196" t="s">
        <v>8</v>
      </c>
      <c r="D196" t="s">
        <v>9</v>
      </c>
      <c r="E196" t="s">
        <v>10</v>
      </c>
      <c r="G196" t="s">
        <v>11</v>
      </c>
      <c r="H196" s="2">
        <v>2096.4299999999998</v>
      </c>
    </row>
    <row r="197" spans="1:8" x14ac:dyDescent="0.25">
      <c r="A197" s="1">
        <v>45473</v>
      </c>
      <c r="B197">
        <v>923</v>
      </c>
      <c r="C197" t="s">
        <v>8</v>
      </c>
      <c r="D197" t="s">
        <v>49</v>
      </c>
      <c r="E197" t="s">
        <v>40</v>
      </c>
      <c r="F197" t="s">
        <v>50</v>
      </c>
      <c r="G197" t="s">
        <v>51</v>
      </c>
      <c r="H197" s="2">
        <v>550</v>
      </c>
    </row>
    <row r="198" spans="1:8" x14ac:dyDescent="0.25">
      <c r="A198" s="1">
        <v>45473</v>
      </c>
      <c r="B198">
        <v>923</v>
      </c>
      <c r="C198" t="s">
        <v>8</v>
      </c>
      <c r="D198" t="s">
        <v>49</v>
      </c>
      <c r="E198" t="s">
        <v>40</v>
      </c>
      <c r="F198" t="s">
        <v>52</v>
      </c>
      <c r="G198" t="s">
        <v>53</v>
      </c>
      <c r="H198" s="2">
        <v>250</v>
      </c>
    </row>
    <row r="199" spans="1:8" x14ac:dyDescent="0.25">
      <c r="A199" s="1">
        <v>45473</v>
      </c>
      <c r="B199">
        <v>923</v>
      </c>
      <c r="C199" t="s">
        <v>8</v>
      </c>
      <c r="D199" t="s">
        <v>49</v>
      </c>
      <c r="E199" t="s">
        <v>40</v>
      </c>
      <c r="F199" t="s">
        <v>54</v>
      </c>
      <c r="G199" t="s">
        <v>55</v>
      </c>
      <c r="H199" s="2">
        <v>300</v>
      </c>
    </row>
    <row r="200" spans="1:8" x14ac:dyDescent="0.25">
      <c r="A200" s="1">
        <v>45473</v>
      </c>
      <c r="B200">
        <v>923</v>
      </c>
      <c r="C200" t="s">
        <v>8</v>
      </c>
      <c r="D200" t="s">
        <v>49</v>
      </c>
      <c r="E200" t="s">
        <v>40</v>
      </c>
      <c r="F200" t="s">
        <v>56</v>
      </c>
      <c r="G200" t="s">
        <v>57</v>
      </c>
      <c r="H200" s="2">
        <v>300</v>
      </c>
    </row>
    <row r="201" spans="1:8" x14ac:dyDescent="0.25">
      <c r="A201" s="1">
        <v>45473</v>
      </c>
      <c r="B201">
        <v>923</v>
      </c>
      <c r="C201" t="s">
        <v>8</v>
      </c>
      <c r="D201" t="s">
        <v>49</v>
      </c>
      <c r="E201" t="s">
        <v>40</v>
      </c>
      <c r="F201" t="s">
        <v>58</v>
      </c>
      <c r="G201" t="s">
        <v>59</v>
      </c>
      <c r="H201" s="2">
        <v>300</v>
      </c>
    </row>
    <row r="202" spans="1:8" x14ac:dyDescent="0.25">
      <c r="A202" s="1">
        <v>45473</v>
      </c>
      <c r="B202">
        <v>923</v>
      </c>
      <c r="C202" t="s">
        <v>8</v>
      </c>
      <c r="D202" t="s">
        <v>49</v>
      </c>
      <c r="E202" t="s">
        <v>40</v>
      </c>
      <c r="F202" t="s">
        <v>60</v>
      </c>
      <c r="G202" t="s">
        <v>61</v>
      </c>
      <c r="H202" s="2">
        <v>200</v>
      </c>
    </row>
    <row r="203" spans="1:8" x14ac:dyDescent="0.25">
      <c r="A203" s="1">
        <v>45473</v>
      </c>
      <c r="B203">
        <v>923</v>
      </c>
      <c r="C203" t="s">
        <v>8</v>
      </c>
      <c r="D203" t="s">
        <v>49</v>
      </c>
      <c r="E203" t="s">
        <v>40</v>
      </c>
      <c r="F203" t="s">
        <v>62</v>
      </c>
      <c r="G203" t="s">
        <v>63</v>
      </c>
      <c r="H203" s="2">
        <v>350</v>
      </c>
    </row>
    <row r="204" spans="1:8" x14ac:dyDescent="0.25">
      <c r="A204" s="1">
        <v>45474</v>
      </c>
      <c r="B204">
        <v>923</v>
      </c>
      <c r="C204" t="s">
        <v>8</v>
      </c>
      <c r="D204" t="s">
        <v>18</v>
      </c>
      <c r="E204" t="s">
        <v>19</v>
      </c>
      <c r="F204" t="s">
        <v>20</v>
      </c>
      <c r="G204" t="s">
        <v>21</v>
      </c>
      <c r="H204" s="2">
        <v>461.36</v>
      </c>
    </row>
    <row r="205" spans="1:8" x14ac:dyDescent="0.25">
      <c r="A205" s="1">
        <v>45474</v>
      </c>
      <c r="B205">
        <v>923</v>
      </c>
      <c r="C205" t="s">
        <v>8</v>
      </c>
      <c r="D205" t="s">
        <v>12</v>
      </c>
      <c r="E205" t="s">
        <v>13</v>
      </c>
      <c r="F205" t="s">
        <v>41</v>
      </c>
      <c r="G205" t="s">
        <v>47</v>
      </c>
      <c r="H205" s="2">
        <v>29.63</v>
      </c>
    </row>
    <row r="206" spans="1:8" x14ac:dyDescent="0.25">
      <c r="A206" s="1">
        <v>45475</v>
      </c>
      <c r="B206">
        <v>923</v>
      </c>
      <c r="C206" t="s">
        <v>8</v>
      </c>
      <c r="D206" t="s">
        <v>12</v>
      </c>
      <c r="E206" t="s">
        <v>13</v>
      </c>
      <c r="F206" t="s">
        <v>41</v>
      </c>
      <c r="G206" t="s">
        <v>48</v>
      </c>
      <c r="H206" s="2">
        <v>45.48</v>
      </c>
    </row>
    <row r="207" spans="1:8" x14ac:dyDescent="0.25">
      <c r="A207" s="1">
        <v>45481</v>
      </c>
      <c r="B207">
        <v>923</v>
      </c>
      <c r="C207" t="s">
        <v>8</v>
      </c>
      <c r="D207" t="s">
        <v>12</v>
      </c>
      <c r="E207" t="s">
        <v>13</v>
      </c>
      <c r="F207" t="s">
        <v>36</v>
      </c>
      <c r="G207" t="s">
        <v>37</v>
      </c>
      <c r="H207" s="2">
        <v>5.66</v>
      </c>
    </row>
    <row r="208" spans="1:8" x14ac:dyDescent="0.25">
      <c r="A208" s="1">
        <v>45481</v>
      </c>
      <c r="B208">
        <v>923</v>
      </c>
      <c r="C208" t="s">
        <v>8</v>
      </c>
      <c r="D208" t="s">
        <v>12</v>
      </c>
      <c r="E208" t="s">
        <v>13</v>
      </c>
      <c r="F208" t="s">
        <v>38</v>
      </c>
      <c r="G208" t="s">
        <v>17</v>
      </c>
      <c r="H208" s="2">
        <v>10.82</v>
      </c>
    </row>
    <row r="209" spans="1:8" x14ac:dyDescent="0.25">
      <c r="A209" s="1">
        <v>45481</v>
      </c>
      <c r="B209">
        <v>923</v>
      </c>
      <c r="C209" t="s">
        <v>8</v>
      </c>
      <c r="D209" t="s">
        <v>12</v>
      </c>
      <c r="E209" t="s">
        <v>13</v>
      </c>
      <c r="F209" t="s">
        <v>38</v>
      </c>
      <c r="G209" t="s">
        <v>17</v>
      </c>
      <c r="H209" s="2">
        <v>11.73</v>
      </c>
    </row>
    <row r="210" spans="1:8" x14ac:dyDescent="0.25">
      <c r="A210" s="1">
        <v>45485</v>
      </c>
      <c r="B210">
        <v>923</v>
      </c>
      <c r="C210" t="s">
        <v>8</v>
      </c>
      <c r="D210" t="s">
        <v>12</v>
      </c>
      <c r="E210" t="s">
        <v>22</v>
      </c>
      <c r="F210" t="s">
        <v>23</v>
      </c>
      <c r="G210" t="s">
        <v>24</v>
      </c>
      <c r="H210" s="2">
        <v>1407.26</v>
      </c>
    </row>
    <row r="211" spans="1:8" x14ac:dyDescent="0.25">
      <c r="A211" s="1">
        <v>45488</v>
      </c>
      <c r="B211">
        <v>923</v>
      </c>
      <c r="C211" t="s">
        <v>8</v>
      </c>
      <c r="D211" t="s">
        <v>12</v>
      </c>
      <c r="E211" t="s">
        <v>13</v>
      </c>
      <c r="F211" t="s">
        <v>32</v>
      </c>
      <c r="G211" t="s">
        <v>33</v>
      </c>
      <c r="H211" s="2">
        <v>333.69</v>
      </c>
    </row>
    <row r="212" spans="1:8" x14ac:dyDescent="0.25">
      <c r="A212" s="1">
        <v>45504</v>
      </c>
      <c r="B212">
        <v>923</v>
      </c>
      <c r="C212" t="s">
        <v>8</v>
      </c>
      <c r="D212" t="s">
        <v>9</v>
      </c>
      <c r="E212" t="s">
        <v>10</v>
      </c>
      <c r="G212" t="s">
        <v>11</v>
      </c>
      <c r="H212" s="2">
        <v>2096.4299999999998</v>
      </c>
    </row>
    <row r="213" spans="1:8" x14ac:dyDescent="0.25">
      <c r="A213" s="1">
        <v>45505</v>
      </c>
      <c r="B213">
        <v>923</v>
      </c>
      <c r="C213" t="s">
        <v>8</v>
      </c>
      <c r="D213" t="s">
        <v>18</v>
      </c>
      <c r="E213" t="s">
        <v>19</v>
      </c>
      <c r="F213" t="s">
        <v>20</v>
      </c>
      <c r="G213" t="s">
        <v>21</v>
      </c>
      <c r="H213" s="2">
        <v>20.02</v>
      </c>
    </row>
    <row r="214" spans="1:8" x14ac:dyDescent="0.25">
      <c r="A214" s="1">
        <v>45509</v>
      </c>
      <c r="B214">
        <v>923</v>
      </c>
      <c r="C214" t="s">
        <v>8</v>
      </c>
      <c r="D214" t="s">
        <v>12</v>
      </c>
      <c r="E214" t="s">
        <v>22</v>
      </c>
      <c r="G214" t="s">
        <v>42</v>
      </c>
      <c r="H214" s="2">
        <v>-80</v>
      </c>
    </row>
    <row r="215" spans="1:8" x14ac:dyDescent="0.25">
      <c r="A215" s="1">
        <v>45509</v>
      </c>
      <c r="B215">
        <v>923</v>
      </c>
      <c r="C215" t="s">
        <v>8</v>
      </c>
      <c r="D215" t="s">
        <v>18</v>
      </c>
      <c r="E215" t="s">
        <v>25</v>
      </c>
      <c r="G215" t="s">
        <v>42</v>
      </c>
      <c r="H215" s="2">
        <v>80</v>
      </c>
    </row>
    <row r="216" spans="1:8" x14ac:dyDescent="0.25">
      <c r="A216" s="1">
        <v>45509</v>
      </c>
      <c r="B216">
        <v>923</v>
      </c>
      <c r="C216" t="s">
        <v>8</v>
      </c>
      <c r="D216" t="s">
        <v>12</v>
      </c>
      <c r="E216" t="s">
        <v>22</v>
      </c>
      <c r="F216" t="s">
        <v>23</v>
      </c>
      <c r="G216" t="s">
        <v>43</v>
      </c>
      <c r="H216" s="2">
        <v>2180</v>
      </c>
    </row>
    <row r="217" spans="1:8" x14ac:dyDescent="0.25">
      <c r="A217" s="1">
        <v>45509</v>
      </c>
      <c r="B217">
        <v>923</v>
      </c>
      <c r="C217" t="s">
        <v>8</v>
      </c>
      <c r="D217" t="s">
        <v>18</v>
      </c>
      <c r="E217" t="s">
        <v>25</v>
      </c>
      <c r="F217" t="s">
        <v>23</v>
      </c>
      <c r="G217" t="s">
        <v>44</v>
      </c>
      <c r="H217" s="2">
        <v>1000</v>
      </c>
    </row>
    <row r="218" spans="1:8" x14ac:dyDescent="0.25">
      <c r="A218" s="1">
        <v>45524</v>
      </c>
      <c r="B218">
        <v>923</v>
      </c>
      <c r="C218" t="s">
        <v>8</v>
      </c>
      <c r="D218" t="s">
        <v>12</v>
      </c>
      <c r="E218" t="s">
        <v>13</v>
      </c>
      <c r="F218" t="s">
        <v>14</v>
      </c>
      <c r="G218" t="s">
        <v>15</v>
      </c>
      <c r="H218" s="2">
        <v>69290</v>
      </c>
    </row>
    <row r="219" spans="1:8" x14ac:dyDescent="0.25">
      <c r="A219" s="1">
        <v>45535</v>
      </c>
      <c r="B219">
        <v>923</v>
      </c>
      <c r="C219" t="s">
        <v>8</v>
      </c>
      <c r="D219" t="s">
        <v>9</v>
      </c>
      <c r="E219" t="s">
        <v>10</v>
      </c>
      <c r="G219" t="s">
        <v>11</v>
      </c>
      <c r="H219" s="2">
        <v>2096.4299999999998</v>
      </c>
    </row>
    <row r="220" spans="1:8" x14ac:dyDescent="0.25">
      <c r="A220" s="1">
        <v>45536</v>
      </c>
      <c r="B220">
        <v>923</v>
      </c>
      <c r="C220" t="s">
        <v>8</v>
      </c>
      <c r="D220" t="s">
        <v>18</v>
      </c>
      <c r="E220" t="s">
        <v>19</v>
      </c>
      <c r="F220" t="s">
        <v>20</v>
      </c>
      <c r="G220" t="s">
        <v>21</v>
      </c>
      <c r="H220" s="2">
        <v>20.02</v>
      </c>
    </row>
    <row r="221" spans="1:8" x14ac:dyDescent="0.25">
      <c r="A221" s="1">
        <v>45540</v>
      </c>
      <c r="B221">
        <v>923</v>
      </c>
      <c r="C221" t="s">
        <v>8</v>
      </c>
      <c r="D221" t="s">
        <v>12</v>
      </c>
      <c r="E221" t="s">
        <v>22</v>
      </c>
      <c r="F221" t="s">
        <v>23</v>
      </c>
      <c r="G221" t="s">
        <v>24</v>
      </c>
      <c r="H221" s="2">
        <v>840</v>
      </c>
    </row>
    <row r="222" spans="1:8" x14ac:dyDescent="0.25">
      <c r="A222" s="1">
        <v>45540</v>
      </c>
      <c r="B222">
        <v>923</v>
      </c>
      <c r="C222" t="s">
        <v>8</v>
      </c>
      <c r="D222" t="s">
        <v>18</v>
      </c>
      <c r="E222" t="s">
        <v>25</v>
      </c>
      <c r="F222" t="s">
        <v>23</v>
      </c>
      <c r="G222" t="s">
        <v>26</v>
      </c>
      <c r="H222" s="2">
        <v>1318.52</v>
      </c>
    </row>
    <row r="223" spans="1:8" x14ac:dyDescent="0.25">
      <c r="A223" s="1">
        <v>45541</v>
      </c>
      <c r="B223">
        <v>923</v>
      </c>
      <c r="C223" t="s">
        <v>8</v>
      </c>
      <c r="D223" t="s">
        <v>12</v>
      </c>
      <c r="E223" t="s">
        <v>13</v>
      </c>
      <c r="F223" t="s">
        <v>14</v>
      </c>
      <c r="G223" t="s">
        <v>15</v>
      </c>
      <c r="H223" s="2">
        <v>3526</v>
      </c>
    </row>
    <row r="224" spans="1:8" x14ac:dyDescent="0.25">
      <c r="A224" s="1">
        <v>45565</v>
      </c>
      <c r="B224">
        <v>923</v>
      </c>
      <c r="C224" t="s">
        <v>8</v>
      </c>
      <c r="D224" t="s">
        <v>9</v>
      </c>
      <c r="E224" t="s">
        <v>10</v>
      </c>
      <c r="G224" t="s">
        <v>11</v>
      </c>
      <c r="H224" s="2">
        <v>2096.4299999999998</v>
      </c>
    </row>
    <row r="225" spans="1:8" x14ac:dyDescent="0.25">
      <c r="A225" s="1">
        <v>45566</v>
      </c>
      <c r="B225">
        <v>923</v>
      </c>
      <c r="C225" t="s">
        <v>8</v>
      </c>
      <c r="D225" t="s">
        <v>18</v>
      </c>
      <c r="E225" t="s">
        <v>19</v>
      </c>
      <c r="F225" t="s">
        <v>20</v>
      </c>
      <c r="G225" t="s">
        <v>21</v>
      </c>
      <c r="H225" s="2">
        <v>20.02</v>
      </c>
    </row>
    <row r="226" spans="1:8" x14ac:dyDescent="0.25">
      <c r="A226" s="1">
        <v>45566</v>
      </c>
      <c r="B226">
        <v>923</v>
      </c>
      <c r="C226" t="s">
        <v>8</v>
      </c>
      <c r="D226" t="s">
        <v>12</v>
      </c>
      <c r="E226" t="s">
        <v>22</v>
      </c>
      <c r="F226" t="s">
        <v>23</v>
      </c>
      <c r="G226" t="s">
        <v>24</v>
      </c>
      <c r="H226" s="2">
        <v>180</v>
      </c>
    </row>
    <row r="227" spans="1:8" x14ac:dyDescent="0.25">
      <c r="A227" s="1">
        <v>45566</v>
      </c>
      <c r="B227">
        <v>923</v>
      </c>
      <c r="C227" t="s">
        <v>8</v>
      </c>
      <c r="D227" t="s">
        <v>18</v>
      </c>
      <c r="E227" t="s">
        <v>25</v>
      </c>
      <c r="F227" t="s">
        <v>23</v>
      </c>
      <c r="G227" t="s">
        <v>26</v>
      </c>
      <c r="H227" s="2">
        <v>1220</v>
      </c>
    </row>
    <row r="228" spans="1:8" x14ac:dyDescent="0.25">
      <c r="A228" s="1">
        <v>45569</v>
      </c>
      <c r="B228">
        <v>923</v>
      </c>
      <c r="C228" t="s">
        <v>8</v>
      </c>
      <c r="D228" t="s">
        <v>12</v>
      </c>
      <c r="E228" t="s">
        <v>13</v>
      </c>
      <c r="F228" t="s">
        <v>32</v>
      </c>
      <c r="G228" t="s">
        <v>33</v>
      </c>
      <c r="H228" s="2">
        <v>330.69</v>
      </c>
    </row>
    <row r="229" spans="1:8" x14ac:dyDescent="0.25">
      <c r="A229" s="1">
        <v>45569</v>
      </c>
      <c r="B229">
        <v>923</v>
      </c>
      <c r="C229" t="s">
        <v>8</v>
      </c>
      <c r="D229" t="s">
        <v>12</v>
      </c>
      <c r="E229" t="s">
        <v>13</v>
      </c>
      <c r="F229" t="s">
        <v>41</v>
      </c>
      <c r="G229" t="s">
        <v>28</v>
      </c>
      <c r="H229" s="2">
        <v>10474.06</v>
      </c>
    </row>
    <row r="230" spans="1:8" x14ac:dyDescent="0.25">
      <c r="A230" s="1">
        <v>45572</v>
      </c>
      <c r="B230">
        <v>923</v>
      </c>
      <c r="C230" t="s">
        <v>8</v>
      </c>
      <c r="D230" t="s">
        <v>12</v>
      </c>
      <c r="E230" t="s">
        <v>13</v>
      </c>
      <c r="F230" t="s">
        <v>38</v>
      </c>
      <c r="G230" t="s">
        <v>17</v>
      </c>
      <c r="H230" s="2">
        <v>75.33</v>
      </c>
    </row>
    <row r="231" spans="1:8" x14ac:dyDescent="0.25">
      <c r="A231" s="1">
        <v>45590</v>
      </c>
      <c r="B231">
        <v>923</v>
      </c>
      <c r="C231" t="s">
        <v>8</v>
      </c>
      <c r="D231" t="s">
        <v>12</v>
      </c>
      <c r="E231" t="s">
        <v>13</v>
      </c>
      <c r="F231" t="s">
        <v>32</v>
      </c>
      <c r="G231" t="s">
        <v>33</v>
      </c>
      <c r="H231" s="2">
        <v>220.46</v>
      </c>
    </row>
    <row r="232" spans="1:8" x14ac:dyDescent="0.25">
      <c r="A232" s="1">
        <v>45594</v>
      </c>
      <c r="B232">
        <v>923</v>
      </c>
      <c r="C232" t="s">
        <v>8</v>
      </c>
      <c r="D232" t="s">
        <v>12</v>
      </c>
      <c r="E232" t="s">
        <v>13</v>
      </c>
      <c r="F232" t="s">
        <v>14</v>
      </c>
      <c r="G232" t="s">
        <v>15</v>
      </c>
      <c r="H232" s="2">
        <v>18245.41</v>
      </c>
    </row>
    <row r="233" spans="1:8" x14ac:dyDescent="0.25">
      <c r="A233" s="1">
        <v>45596</v>
      </c>
      <c r="B233">
        <v>923</v>
      </c>
      <c r="C233" t="s">
        <v>8</v>
      </c>
      <c r="D233" t="s">
        <v>12</v>
      </c>
      <c r="E233" t="s">
        <v>13</v>
      </c>
      <c r="F233" t="s">
        <v>36</v>
      </c>
      <c r="G233" t="s">
        <v>37</v>
      </c>
      <c r="H233" s="2">
        <v>4.7699999999999996</v>
      </c>
    </row>
    <row r="234" spans="1:8" x14ac:dyDescent="0.25">
      <c r="A234" s="1">
        <v>45596</v>
      </c>
      <c r="B234">
        <v>923</v>
      </c>
      <c r="C234" t="s">
        <v>8</v>
      </c>
      <c r="D234" t="s">
        <v>9</v>
      </c>
      <c r="E234" t="s">
        <v>10</v>
      </c>
      <c r="G234" t="s">
        <v>11</v>
      </c>
      <c r="H234" s="2">
        <v>2096.4299999999998</v>
      </c>
    </row>
    <row r="235" spans="1:8" x14ac:dyDescent="0.25">
      <c r="A235" s="1">
        <v>45597</v>
      </c>
      <c r="B235">
        <v>923</v>
      </c>
      <c r="C235" t="s">
        <v>8</v>
      </c>
      <c r="D235" t="s">
        <v>18</v>
      </c>
      <c r="E235" t="s">
        <v>19</v>
      </c>
      <c r="F235" t="s">
        <v>20</v>
      </c>
      <c r="G235" t="s">
        <v>21</v>
      </c>
      <c r="H235" s="2">
        <v>20.02</v>
      </c>
    </row>
    <row r="236" spans="1:8" x14ac:dyDescent="0.25">
      <c r="A236" s="1">
        <v>45597</v>
      </c>
      <c r="B236">
        <v>923</v>
      </c>
      <c r="C236" t="s">
        <v>8</v>
      </c>
      <c r="D236" t="s">
        <v>12</v>
      </c>
      <c r="E236" t="s">
        <v>22</v>
      </c>
      <c r="F236" t="s">
        <v>23</v>
      </c>
      <c r="G236" t="s">
        <v>24</v>
      </c>
      <c r="H236" s="2">
        <v>40</v>
      </c>
    </row>
    <row r="237" spans="1:8" x14ac:dyDescent="0.25">
      <c r="A237" s="1">
        <v>45597</v>
      </c>
      <c r="B237">
        <v>923</v>
      </c>
      <c r="C237" t="s">
        <v>8</v>
      </c>
      <c r="D237" t="s">
        <v>18</v>
      </c>
      <c r="E237" t="s">
        <v>25</v>
      </c>
      <c r="F237" t="s">
        <v>23</v>
      </c>
      <c r="G237" t="s">
        <v>26</v>
      </c>
      <c r="H237" s="2">
        <v>1000</v>
      </c>
    </row>
    <row r="238" spans="1:8" x14ac:dyDescent="0.25">
      <c r="A238" s="1">
        <v>45602</v>
      </c>
      <c r="B238">
        <v>923</v>
      </c>
      <c r="C238" t="s">
        <v>8</v>
      </c>
      <c r="D238" t="s">
        <v>12</v>
      </c>
      <c r="E238" t="s">
        <v>13</v>
      </c>
      <c r="F238" t="s">
        <v>38</v>
      </c>
      <c r="G238" t="s">
        <v>39</v>
      </c>
      <c r="H238" s="2">
        <v>14.08</v>
      </c>
    </row>
    <row r="239" spans="1:8" x14ac:dyDescent="0.25">
      <c r="A239" s="1">
        <v>45602</v>
      </c>
      <c r="B239">
        <v>923</v>
      </c>
      <c r="C239" t="s">
        <v>8</v>
      </c>
      <c r="D239" t="s">
        <v>12</v>
      </c>
      <c r="E239" t="s">
        <v>13</v>
      </c>
      <c r="F239" t="s">
        <v>38</v>
      </c>
      <c r="G239" t="s">
        <v>39</v>
      </c>
      <c r="H239" s="2">
        <v>27.45</v>
      </c>
    </row>
    <row r="240" spans="1:8" x14ac:dyDescent="0.25">
      <c r="A240" s="1">
        <v>45621</v>
      </c>
      <c r="B240">
        <v>923</v>
      </c>
      <c r="C240" t="s">
        <v>8</v>
      </c>
      <c r="D240" t="s">
        <v>12</v>
      </c>
      <c r="E240" t="s">
        <v>13</v>
      </c>
      <c r="F240" t="s">
        <v>14</v>
      </c>
      <c r="G240" t="s">
        <v>15</v>
      </c>
      <c r="H240" s="2">
        <v>47316.1</v>
      </c>
    </row>
    <row r="241" spans="1:8" x14ac:dyDescent="0.25">
      <c r="A241" s="1">
        <v>45626</v>
      </c>
      <c r="B241">
        <v>923</v>
      </c>
      <c r="C241" t="s">
        <v>8</v>
      </c>
      <c r="D241" t="s">
        <v>9</v>
      </c>
      <c r="E241" t="s">
        <v>10</v>
      </c>
      <c r="G241" t="s">
        <v>11</v>
      </c>
      <c r="H241" s="2">
        <v>9096.42</v>
      </c>
    </row>
    <row r="242" spans="1:8" x14ac:dyDescent="0.25">
      <c r="A242" s="1">
        <v>45627</v>
      </c>
      <c r="B242">
        <v>923</v>
      </c>
      <c r="C242" t="s">
        <v>8</v>
      </c>
      <c r="D242" t="s">
        <v>18</v>
      </c>
      <c r="E242" t="s">
        <v>19</v>
      </c>
      <c r="F242" t="s">
        <v>20</v>
      </c>
      <c r="G242" t="s">
        <v>21</v>
      </c>
      <c r="H242" s="2">
        <v>20.02</v>
      </c>
    </row>
    <row r="243" spans="1:8" x14ac:dyDescent="0.25">
      <c r="A243" s="1">
        <v>45628</v>
      </c>
      <c r="B243">
        <v>923</v>
      </c>
      <c r="C243" t="s">
        <v>8</v>
      </c>
      <c r="D243" t="s">
        <v>12</v>
      </c>
      <c r="E243" t="s">
        <v>22</v>
      </c>
      <c r="F243" t="s">
        <v>23</v>
      </c>
      <c r="G243" t="s">
        <v>24</v>
      </c>
      <c r="H243" s="2">
        <v>700</v>
      </c>
    </row>
    <row r="244" spans="1:8" x14ac:dyDescent="0.25">
      <c r="A244" s="1">
        <v>45628</v>
      </c>
      <c r="B244">
        <v>923</v>
      </c>
      <c r="C244" t="s">
        <v>8</v>
      </c>
      <c r="D244" t="s">
        <v>18</v>
      </c>
      <c r="E244" t="s">
        <v>25</v>
      </c>
      <c r="F244" t="s">
        <v>23</v>
      </c>
      <c r="G244" t="s">
        <v>26</v>
      </c>
      <c r="H244" s="2">
        <v>1160</v>
      </c>
    </row>
    <row r="245" spans="1:8" x14ac:dyDescent="0.25">
      <c r="A245" s="1">
        <v>45631</v>
      </c>
      <c r="B245">
        <v>923</v>
      </c>
      <c r="C245" t="s">
        <v>8</v>
      </c>
      <c r="D245" t="s">
        <v>12</v>
      </c>
      <c r="E245" t="s">
        <v>22</v>
      </c>
      <c r="F245" t="s">
        <v>34</v>
      </c>
      <c r="G245" t="s">
        <v>35</v>
      </c>
      <c r="H245" s="2">
        <v>605.5</v>
      </c>
    </row>
    <row r="246" spans="1:8" x14ac:dyDescent="0.25">
      <c r="A246" s="1">
        <v>45632</v>
      </c>
      <c r="B246">
        <v>923</v>
      </c>
      <c r="C246" t="s">
        <v>8</v>
      </c>
      <c r="D246" t="s">
        <v>12</v>
      </c>
      <c r="E246" t="s">
        <v>13</v>
      </c>
      <c r="F246" t="s">
        <v>14</v>
      </c>
      <c r="G246" t="s">
        <v>15</v>
      </c>
      <c r="H246" s="2">
        <v>640</v>
      </c>
    </row>
    <row r="247" spans="1:8" x14ac:dyDescent="0.25">
      <c r="A247" s="1">
        <v>45637</v>
      </c>
      <c r="B247">
        <v>923</v>
      </c>
      <c r="C247" t="s">
        <v>8</v>
      </c>
      <c r="D247" t="s">
        <v>12</v>
      </c>
      <c r="E247" t="s">
        <v>13</v>
      </c>
      <c r="F247" t="s">
        <v>32</v>
      </c>
      <c r="G247" t="s">
        <v>33</v>
      </c>
      <c r="H247" s="2">
        <v>110.23</v>
      </c>
    </row>
    <row r="248" spans="1:8" x14ac:dyDescent="0.25">
      <c r="A248" s="1">
        <v>45642</v>
      </c>
      <c r="B248">
        <v>923</v>
      </c>
      <c r="C248" t="s">
        <v>8</v>
      </c>
      <c r="D248" t="s">
        <v>12</v>
      </c>
      <c r="E248" t="s">
        <v>13</v>
      </c>
      <c r="F248" t="s">
        <v>27</v>
      </c>
      <c r="G248" t="s">
        <v>28</v>
      </c>
      <c r="H248" s="2">
        <v>7441.16</v>
      </c>
    </row>
    <row r="249" spans="1:8" x14ac:dyDescent="0.25">
      <c r="A249" s="1">
        <v>45656</v>
      </c>
      <c r="B249">
        <v>923</v>
      </c>
      <c r="C249" t="s">
        <v>8</v>
      </c>
      <c r="D249" t="s">
        <v>18</v>
      </c>
      <c r="E249" t="s">
        <v>29</v>
      </c>
      <c r="F249" t="s">
        <v>30</v>
      </c>
      <c r="G249" t="s">
        <v>31</v>
      </c>
      <c r="H249" s="2">
        <v>185</v>
      </c>
    </row>
    <row r="250" spans="1:8" x14ac:dyDescent="0.25">
      <c r="A250" s="1">
        <v>45657</v>
      </c>
      <c r="B250">
        <v>923</v>
      </c>
      <c r="C250" t="s">
        <v>8</v>
      </c>
      <c r="D250" t="s">
        <v>9</v>
      </c>
      <c r="E250" t="s">
        <v>10</v>
      </c>
      <c r="G250" t="s">
        <v>11</v>
      </c>
      <c r="H250" s="2">
        <v>9096.41</v>
      </c>
    </row>
    <row r="251" spans="1:8" x14ac:dyDescent="0.25">
      <c r="A251" s="1">
        <v>45658</v>
      </c>
      <c r="B251">
        <v>923</v>
      </c>
      <c r="C251" t="s">
        <v>8</v>
      </c>
      <c r="D251" t="s">
        <v>18</v>
      </c>
      <c r="E251" t="s">
        <v>19</v>
      </c>
      <c r="F251" t="s">
        <v>20</v>
      </c>
      <c r="G251" t="s">
        <v>21</v>
      </c>
      <c r="H251" s="2">
        <v>20.02</v>
      </c>
    </row>
    <row r="252" spans="1:8" x14ac:dyDescent="0.25">
      <c r="A252" s="1">
        <v>45660</v>
      </c>
      <c r="B252">
        <v>923</v>
      </c>
      <c r="C252" t="s">
        <v>8</v>
      </c>
      <c r="D252" t="s">
        <v>12</v>
      </c>
      <c r="E252" t="s">
        <v>22</v>
      </c>
      <c r="F252" t="s">
        <v>23</v>
      </c>
      <c r="G252" t="s">
        <v>24</v>
      </c>
      <c r="H252" s="2">
        <v>360</v>
      </c>
    </row>
    <row r="253" spans="1:8" x14ac:dyDescent="0.25">
      <c r="A253" s="1">
        <v>45660</v>
      </c>
      <c r="B253">
        <v>923</v>
      </c>
      <c r="C253" t="s">
        <v>8</v>
      </c>
      <c r="D253" t="s">
        <v>18</v>
      </c>
      <c r="E253" t="s">
        <v>25</v>
      </c>
      <c r="F253" t="s">
        <v>23</v>
      </c>
      <c r="G253" t="s">
        <v>26</v>
      </c>
      <c r="H253" s="2">
        <v>1040</v>
      </c>
    </row>
    <row r="254" spans="1:8" x14ac:dyDescent="0.25">
      <c r="A254" s="1">
        <v>45663</v>
      </c>
      <c r="B254">
        <v>923</v>
      </c>
      <c r="C254" t="s">
        <v>8</v>
      </c>
      <c r="D254" t="s">
        <v>12</v>
      </c>
      <c r="E254" t="s">
        <v>13</v>
      </c>
      <c r="F254" t="s">
        <v>16</v>
      </c>
      <c r="G254" t="s">
        <v>17</v>
      </c>
      <c r="H254" s="2">
        <v>23.73</v>
      </c>
    </row>
    <row r="255" spans="1:8" x14ac:dyDescent="0.25">
      <c r="A255" s="1">
        <v>45687</v>
      </c>
      <c r="B255">
        <v>923</v>
      </c>
      <c r="C255" t="s">
        <v>8</v>
      </c>
      <c r="D255" t="s">
        <v>12</v>
      </c>
      <c r="E255" t="s">
        <v>13</v>
      </c>
      <c r="F255" t="s">
        <v>14</v>
      </c>
      <c r="G255" t="s">
        <v>15</v>
      </c>
      <c r="H255" s="2">
        <v>17272.55</v>
      </c>
    </row>
    <row r="256" spans="1:8" x14ac:dyDescent="0.25">
      <c r="A256" s="1"/>
      <c r="H256" s="2">
        <f>SUBTOTAL(109,Table1[Amount])</f>
        <v>1146557.28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923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2025-03-23T20:34:13Z</dcterms:created>
  <dcterms:modified xsi:type="dcterms:W3CDTF">2025-04-07T14:38:53Z</dcterms:modified>
</cp:coreProperties>
</file>