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"/>
    </mc:Choice>
  </mc:AlternateContent>
  <xr:revisionPtr revIDLastSave="0" documentId="13_ncr:1_{CC7AA93B-ED72-45DF-A638-D0B25AACCD62}" xr6:coauthVersionLast="47" xr6:coauthVersionMax="47" xr10:uidLastSave="{00000000-0000-0000-0000-000000000000}"/>
  <bookViews>
    <workbookView xWindow="-120" yWindow="-120" windowWidth="29040" windowHeight="15720" xr2:uid="{53ACA766-9AE3-473F-86B8-305C39C0F0DB}"/>
  </bookViews>
  <sheets>
    <sheet name="Summary by Month" sheetId="2" r:id="rId1"/>
    <sheet name="582.1 Data" sheetId="1" r:id="rId2"/>
  </sheets>
  <calcPr calcId="191029"/>
  <pivotCaches>
    <pivotCache cacheId="1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<sst xmlns="http://schemas.openxmlformats.org/spreadsheetml/2006/main" count="929" uniqueCount="197">
  <si>
    <t>Acct</t>
  </si>
  <si>
    <t>Account Desc</t>
  </si>
  <si>
    <t>Date</t>
  </si>
  <si>
    <t>Reference</t>
  </si>
  <si>
    <t>Dept</t>
  </si>
  <si>
    <t>Activity</t>
  </si>
  <si>
    <t>Journal Desc</t>
  </si>
  <si>
    <t>Journal</t>
  </si>
  <si>
    <t>Line</t>
  </si>
  <si>
    <t>User Name</t>
  </si>
  <si>
    <t>Module</t>
  </si>
  <si>
    <t>Journal Activity</t>
  </si>
  <si>
    <t>Period</t>
  </si>
  <si>
    <t>Vendor</t>
  </si>
  <si>
    <t>Vendor Name</t>
  </si>
  <si>
    <t>Invoice</t>
  </si>
  <si>
    <t>Last Check/Tran</t>
  </si>
  <si>
    <t>Extended Reference</t>
  </si>
  <si>
    <t>Pymts Applied</t>
  </si>
  <si>
    <t>Purchase Order</t>
  </si>
  <si>
    <t>PO Desc</t>
  </si>
  <si>
    <t>STATION EXPENSE - SCADA</t>
  </si>
  <si>
    <t>TELEPHONE - VERIZON</t>
  </si>
  <si>
    <t>0 - UNASSIGNED DEPT</t>
  </si>
  <si>
    <t>7355 - UTIL-TELEPHONE/CELL/INTERNET/TV CABLE</t>
  </si>
  <si>
    <t>2300-210131</t>
  </si>
  <si>
    <t>General Ledger</t>
  </si>
  <si>
    <t>Journal Entry</t>
  </si>
  <si>
    <t>VERIZON</t>
  </si>
  <si>
    <t>ItemID: UTIL  03Description:   TELEPHONE - VERIZON Vendor: 33301188 Invoice: 9872243524</t>
  </si>
  <si>
    <t>2300-210228</t>
  </si>
  <si>
    <t>ItemID: UTIL  03Description:   TELEPHONE - VERIZON Vendor: 33301188 Invoice: 9874357345</t>
  </si>
  <si>
    <t>SUBSTATION - RECLOSERS(BRAINS)</t>
  </si>
  <si>
    <t>7180 - EQUIPMENT/SOFTWARE MAINTENANCE</t>
  </si>
  <si>
    <t>2300-210331</t>
  </si>
  <si>
    <t>CDW DIRECT</t>
  </si>
  <si>
    <t>ItemID: MSAD  14Description:   SUBSTATION - RECLOSERS(BRAINS) Vendor: 33302112 Invoice: 9706803</t>
  </si>
  <si>
    <t>ItemID: MSAD  14Description:   SUBSTATION - RECLOSERS(BRAINS) Vendor: 33302112 Invoice: 9771719</t>
  </si>
  <si>
    <t>ItemID: UTIL  03Description:   TELEPHONE - VERIZON Vendor: 33301188 Invoice: 9876508884</t>
  </si>
  <si>
    <t>AUTOMATION DIRECT/AMAZON</t>
  </si>
  <si>
    <t>2300-210428</t>
  </si>
  <si>
    <t>U S BANK</t>
  </si>
  <si>
    <t>040621 DC</t>
  </si>
  <si>
    <t>ItemID: MSAD  14Description:   AUTOMATION DIRECT/AMAZON Vendor: 33305500 Invoice: 040621 DC</t>
  </si>
  <si>
    <t>2300-210430</t>
  </si>
  <si>
    <t>ItemID: UTIL  03Description:   TELEPHONE - VERIZON Vendor: 33301188 Invoice: 9878643743</t>
  </si>
  <si>
    <t>2300-210531</t>
  </si>
  <si>
    <t>ItemID: UTIL  03Description:   TELEPHONE - VERIZON Vendor: 33301188 Invoice: 9880791316</t>
  </si>
  <si>
    <t>2300-210630</t>
  </si>
  <si>
    <t>ItemID: UTIL  03Description:   TELEPHONE - VERIZON Vendor: 33301188 Invoice: 9882941995</t>
  </si>
  <si>
    <t>2300-210817</t>
  </si>
  <si>
    <t>ItemID: UTIL  03Description:   TELEPHONE - VERIZON Vendor: 33301188 Invoice: 9885109104</t>
  </si>
  <si>
    <t>2300-210831</t>
  </si>
  <si>
    <t>ItemID: UTIL  03Description:   TELEPHONE - VERIZON Vendor: 33301188 Invoice: 9887279521</t>
  </si>
  <si>
    <t>IBOOT</t>
  </si>
  <si>
    <t>7190 - PAPER/FORMS/PRINTING</t>
  </si>
  <si>
    <t>2300-210930</t>
  </si>
  <si>
    <t>090621 DC</t>
  </si>
  <si>
    <t>ItemID: MSAD  10Description:   IBOOT Vendor: 33305500 Invoice: 090621 DC</t>
  </si>
  <si>
    <t>ItemID: UTIL  03Description:   TELEPHONE - VERIZON Vendor: 33301188 Invoice: 9889461214</t>
  </si>
  <si>
    <t>IBOOT DEVICES/MONITOR MOUNT</t>
  </si>
  <si>
    <t>2300-211028</t>
  </si>
  <si>
    <t>100621 DC</t>
  </si>
  <si>
    <t>ItemID: MSAD  10Description:   IBOOT DEVICES/MONITOR MOUNT Vendor: 33305500 Invoice: 100621 DC</t>
  </si>
  <si>
    <t>KY SALES &amp; USE TAX EXPENSE</t>
  </si>
  <si>
    <t>2130 - TAX- SALES &amp; USE TAX</t>
  </si>
  <si>
    <t>2016-211031</t>
  </si>
  <si>
    <t>ItemID: SJOO  52Description:   KY SALES &amp; USE TAX EXPENSE</t>
  </si>
  <si>
    <t>2300-211031</t>
  </si>
  <si>
    <t>ItemID: UTIL  03Description:   TELEPHONE - VERIZON Vendor: 33301188 Invoice: 9891658627</t>
  </si>
  <si>
    <t>2016-211130</t>
  </si>
  <si>
    <t>SUBSTATION-APPHARVEST</t>
  </si>
  <si>
    <t>2300-211130</t>
  </si>
  <si>
    <t>110821 DC</t>
  </si>
  <si>
    <t>ItemID: MSAD  10Description:   SUBSTATION-APPHARVEST Vendor: 33305500 Invoice: 110821 DC</t>
  </si>
  <si>
    <t>2300-211231</t>
  </si>
  <si>
    <t>ItemID: UTIL  03Description:   TELEPHONE - VERIZON Vendor: 33301188 Invoice: 9893877482</t>
  </si>
  <si>
    <t>ItemID: UTIL  03Description:   TELEPHONE - VERIZON Vendor: 33301188 Invoice: 9896118352</t>
  </si>
  <si>
    <t>2300-220131</t>
  </si>
  <si>
    <t>ItemID: UTIL  03Description:   TELEPHONE - VERIZON Vendor: 33301188 Invoice: 9898357681</t>
  </si>
  <si>
    <t>CONVERTER-APP HARVEST SUB</t>
  </si>
  <si>
    <t>2300-220223</t>
  </si>
  <si>
    <t>020722 DC</t>
  </si>
  <si>
    <t>ItemID: MSAD  10Description:   CONVERTER-APP HARVEST SUB Vendor: 33305500 Invoice: 020722 DC</t>
  </si>
  <si>
    <t>2300-220228</t>
  </si>
  <si>
    <t>ItemID: UTIL  03Description:   TELEPHONE - VERIZON Vendor: 33301188 Invoice: 9900609967</t>
  </si>
  <si>
    <t>DP PAPER/FORMS/SUPPLIES</t>
  </si>
  <si>
    <t>2300-220322</t>
  </si>
  <si>
    <t>030722 DC</t>
  </si>
  <si>
    <t>ItemID: MSAD  10Description:   DP PAPER/FORMS/SUPPLIES Vendor: 33305500 Invoice: 030722 DC</t>
  </si>
  <si>
    <t>OPERATING SUPPLIES</t>
  </si>
  <si>
    <t>1116 - OPERATING SUPPLIES</t>
  </si>
  <si>
    <t>2159-220331</t>
  </si>
  <si>
    <t>BROWNSTOWN ELECT SUPPLY INC</t>
  </si>
  <si>
    <t>ItemID: MSED  08Description:   OPERATING SUPPLIES Vendor: 33301708 Invoice: 1144231</t>
  </si>
  <si>
    <t>2300-220331</t>
  </si>
  <si>
    <t>ItemID: UTIL  03Description:   TELEPHONE - VERIZON Vendor: 33301188 Invoice: 9902919192</t>
  </si>
  <si>
    <t>2016-220430</t>
  </si>
  <si>
    <t>DAHL SUBSTATION-APP HARVEST</t>
  </si>
  <si>
    <t>2159-220531</t>
  </si>
  <si>
    <t>DAL-RS INC</t>
  </si>
  <si>
    <t>ItemID: MSED  08Description:   DAHL SUBSTATION-APP HARVEST Vendor: 33300600 Invoice: 399800</t>
  </si>
  <si>
    <t>ItemID: MSED  08Description:   DAHL SUBSTATION-APP HARVEST Vendor: 33300600 Invoice: 399802</t>
  </si>
  <si>
    <t>ItemID: UTIL  03Description:   TELEPHONE - VERIZON Vendor: 33301188 Invoice: 9907595805</t>
  </si>
  <si>
    <t>2159-220630</t>
  </si>
  <si>
    <t>ItemID: UTIL  03Description:   TELEPHONE - VERIZON Vendor: 33301188 Invoice: 9909904949</t>
  </si>
  <si>
    <t>2159-220731</t>
  </si>
  <si>
    <t>ItemID: UTIL  03Description:   TELEPHONE - VERIZON Vendor: 33301188 Invoice: 9912228872</t>
  </si>
  <si>
    <t>2159-220831</t>
  </si>
  <si>
    <t>ItemID: MSED  08Description:   OPERATING SUPPLIES Vendor: 33301708 Invoice: 1162532</t>
  </si>
  <si>
    <t>2300-220831</t>
  </si>
  <si>
    <t>ItemID: UTIL  03Description:   TELEPHONE - VERIZON Vendor: 33301188 Invoice: 9914560857</t>
  </si>
  <si>
    <t>DATAPROBE DC IBOOTS</t>
  </si>
  <si>
    <t>1606 - IT</t>
  </si>
  <si>
    <t>aaronb</t>
  </si>
  <si>
    <t>Accounts Payable</t>
  </si>
  <si>
    <t>CARTER, DOUG</t>
  </si>
  <si>
    <t>TELEPHONE</t>
  </si>
  <si>
    <t>lanas</t>
  </si>
  <si>
    <t>MATERIALS</t>
  </si>
  <si>
    <t>1805 - ENGINEERING</t>
  </si>
  <si>
    <t>2015 - NONINVENTORY MATERIAL</t>
  </si>
  <si>
    <t>christys</t>
  </si>
  <si>
    <t>order quote 28432,28673 11-23-22</t>
  </si>
  <si>
    <t>FIBER SWITCH - SUBSTATION</t>
  </si>
  <si>
    <t>5020 - EQUIP - STATION</t>
  </si>
  <si>
    <t>GB95204</t>
  </si>
  <si>
    <t>SALES &amp; USE TAX</t>
  </si>
  <si>
    <t>marylouh</t>
  </si>
  <si>
    <t>PAPER/FORMS/SUPPLIES</t>
  </si>
  <si>
    <t>TUTTLE, TRE</t>
  </si>
  <si>
    <t>(10) FIBER ADAPTERS</t>
  </si>
  <si>
    <t>NL17386</t>
  </si>
  <si>
    <t>DELL ADAPTERS-SCADA REPLACEMENT</t>
  </si>
  <si>
    <t>1040 - OPER &amp; MAINT-SCADA</t>
  </si>
  <si>
    <t>THIS WILL BE THREE CENTS OFF FROM ORIGINAL ENTRY DUE TO ROUNDING WHEN CLOSING OUT ACCOUNT 107.97</t>
  </si>
  <si>
    <t>BROWNSTOWN ORDER 12-7-23</t>
  </si>
  <si>
    <t>ADAPTER PLATE-EAST SOMERSET SUBSTATION</t>
  </si>
  <si>
    <t>1800 - METER SHOP</t>
  </si>
  <si>
    <t>BURDINE, DONALD</t>
  </si>
  <si>
    <t>FIBER OPTIC CABLE ADAPTER</t>
  </si>
  <si>
    <t>1030 - OPER &amp; MAINT-SUBSTATION</t>
  </si>
  <si>
    <t>BERSOK, ROBERT</t>
  </si>
  <si>
    <t>FIBER OPTIC CABLES</t>
  </si>
  <si>
    <t>BROWNSTOWN ORDER 1-9-24</t>
  </si>
  <si>
    <t>(35) TRIPP FIBER ADAPTERS</t>
  </si>
  <si>
    <t>PS09231</t>
  </si>
  <si>
    <t>Tripp 1FT MM Fiber Adapter LC-M/ST-F</t>
  </si>
  <si>
    <t>(2) BLACK BOX FIBER SWITCH</t>
  </si>
  <si>
    <t>QD11271</t>
  </si>
  <si>
    <t>Black Box Switches</t>
  </si>
  <si>
    <t>QD64581</t>
  </si>
  <si>
    <t>BlackBox SFP's for SCADA</t>
  </si>
  <si>
    <t>(3) BLACK BOX FIBER SWITCH</t>
  </si>
  <si>
    <t>QH15354</t>
  </si>
  <si>
    <t>(75) BLACK BOX FIBER</t>
  </si>
  <si>
    <t>QH17059</t>
  </si>
  <si>
    <t>BlackBox Fiber Adaptors</t>
  </si>
  <si>
    <t>(50) BLACK BOX FIBER DIAGNOSTICS</t>
  </si>
  <si>
    <t>QL75729</t>
  </si>
  <si>
    <t>Black Boxes SFP</t>
  </si>
  <si>
    <t>(11) BLACK BOX EXTENSIONS</t>
  </si>
  <si>
    <t>(34) BLACK BOX EXTENSIONS</t>
  </si>
  <si>
    <t>(6) BLACK BOX EXTENSIONS</t>
  </si>
  <si>
    <t>QV61780</t>
  </si>
  <si>
    <t>FAN ENCLOSURE HEATERS</t>
  </si>
  <si>
    <t>FIBER OPTIC ADAPTERS/MOUNTS</t>
  </si>
  <si>
    <t>(40) BLACK BOX FIBER ADAPTERS</t>
  </si>
  <si>
    <t>RZ33650</t>
  </si>
  <si>
    <t>(2) BLACK BOX SERIAL SERVER</t>
  </si>
  <si>
    <t>SR27504</t>
  </si>
  <si>
    <t>PER DEWAYNE JOHNSON, THIS NEW ACCOUNT IS THE TRANSFER OVER FROM THE OLD M2M ACCOUNT (642017447-00001). THE SWITCH WAS DUE TO GETTING HIT WITH UNNECESSARY CHARGES AND $2,000 IN OVERAGES.</t>
  </si>
  <si>
    <t>FINAL BILL WHEN I.T. CONVERTED ACCOUNT TO FIRST RESPONDERS PRICING.</t>
  </si>
  <si>
    <t>POINT COUNT INCREASE FOR GIS-SCADA</t>
  </si>
  <si>
    <t>Addition and Retirement</t>
  </si>
  <si>
    <t>Asset Management</t>
  </si>
  <si>
    <t>Amount</t>
  </si>
  <si>
    <t>Sum of Amount</t>
  </si>
  <si>
    <t>Row Labels</t>
  </si>
  <si>
    <t>Grand Total</t>
  </si>
  <si>
    <t>2021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</si>
  <si>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</si>
  <si>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</si>
  <si>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</si>
  <si>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</si>
  <si>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</si>
  <si>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</si>
  <si>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</si>
  <si>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</si>
  <si>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</si>
  <si>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</si>
  <si>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</si>
  <si>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2022</t>
  </si>
  <si>
    <t>Jul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</si>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</sst>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7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33" borderId="0" xfId="1" applyFont="1" applyFill="1"/>
    <xf numFmtId="44" fontId="0" fillId="0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numFmt numFmtId="22" formatCode="mmm\-yy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Bessinger" refreshedDate="45739.577203356479" createdVersion="8" refreshedVersion="8" minRefreshableVersion="3" recordCount="93" xr:uid="{06E754B5-2D42-414D-A9DC-9F06F8EC7A54}">
  <cacheSource type="worksheet">
    <worksheetSource name="Table1"/>
  </cacheSource>
  <cacheFields count="25">
    <cacheField name="Acct" numFmtId="0">
      <sharedItems containsSemiMixedTypes="0" containsString="0" containsNumber="1" minValue="582.1" maxValue="582.1"/>
    </cacheField>
    <cacheField name="Account Desc" numFmtId="0">
      <sharedItems/>
    </cacheField>
    <cacheField name="Date" numFmtId="14">
      <sharedItems containsSemiMixedTypes="0" containsNonDate="0" containsDate="1" containsString="0" minDate="2021-01-31T00:00:00" maxDate="2025-01-02T00:00:00" count="71">
        <d v="2021-01-31T00:00:00"/>
        <d v="2021-02-28T00:00:00"/>
        <d v="2021-03-31T00:00:00"/>
        <d v="2021-04-28T00:00:00"/>
        <d v="2021-04-30T00:00:00"/>
        <d v="2021-05-31T00:00:00"/>
        <d v="2021-06-30T00:00:00"/>
        <d v="2021-08-17T00:00:00"/>
        <d v="2021-08-31T00:00:00"/>
        <d v="2021-09-30T00:00:00"/>
        <d v="2021-10-28T00:00:00"/>
        <d v="2021-10-31T00:00:00"/>
        <d v="2021-11-30T00:00:00"/>
        <d v="2021-12-31T00:00:00"/>
        <d v="2022-01-31T00:00:00"/>
        <d v="2022-02-23T00:00:00"/>
        <d v="2022-02-28T00:00:00"/>
        <d v="2022-03-22T00:00:00"/>
        <d v="2022-03-31T00:00:00"/>
        <d v="2022-04-30T00:00:00"/>
        <d v="2022-05-31T00:00:00"/>
        <d v="2022-06-30T00:00:00"/>
        <d v="2022-07-31T00:00:00"/>
        <d v="2022-08-31T00:00:00"/>
        <d v="2022-11-07T00:00:00"/>
        <d v="2022-11-17T00:00:00"/>
        <d v="2022-11-30T00:00:00"/>
        <d v="2023-01-10T00:00:00"/>
        <d v="2023-01-11T00:00:00"/>
        <d v="2023-01-31T00:00:00"/>
        <d v="2023-02-28T00:00:00"/>
        <d v="2023-04-28T00:00:00"/>
        <d v="2023-06-30T00:00:00"/>
        <d v="2023-07-28T00:00:00"/>
        <d v="2023-09-01T00:00:00"/>
        <d v="2023-10-01T00:00:00"/>
        <d v="2023-11-01T00:00:00"/>
        <d v="2023-11-06T00:00:00"/>
        <d v="2023-12-01T00:00:00"/>
        <d v="2023-12-06T00:00:00"/>
        <d v="2023-12-28T00:00:00"/>
        <d v="2023-12-31T00:00:00"/>
        <d v="2024-01-04T00:00:00"/>
        <d v="2024-02-01T00:00:00"/>
        <d v="2024-02-06T00:00:00"/>
        <d v="2024-02-20T00:00:00"/>
        <d v="2024-02-28T00:00:00"/>
        <d v="2024-03-01T00:00:00"/>
        <d v="2024-03-12T00:00:00"/>
        <d v="2024-03-13T00:00:00"/>
        <d v="2024-03-20T00:00:00"/>
        <d v="2024-03-28T00:00:00"/>
        <d v="2024-03-29T00:00:00"/>
        <d v="2024-03-31T00:00:00"/>
        <d v="2024-04-08T00:00:00"/>
        <d v="2024-04-22T00:00:00"/>
        <d v="2024-05-01T00:00:00"/>
        <d v="2024-05-06T00:00:00"/>
        <d v="2024-06-01T00:00:00"/>
        <d v="2024-06-25T00:00:00"/>
        <d v="2024-06-28T00:00:00"/>
        <d v="2024-06-30T00:00:00"/>
        <d v="2024-07-28T00:00:00"/>
        <d v="2024-08-28T00:00:00"/>
        <d v="2024-09-01T00:00:00"/>
        <d v="2024-10-01T00:00:00"/>
        <d v="2024-11-01T00:00:00"/>
        <d v="2024-12-01T00:00:00"/>
        <d v="2024-12-28T00:00:00"/>
        <d v="2024-12-31T00:00:00"/>
        <d v="2025-01-01T00:00:00"/>
      </sharedItems>
      <fieldGroup par="24"/>
    </cacheField>
    <cacheField name="Reference" numFmtId="0">
      <sharedItems count="35">
        <s v="TELEPHONE - VERIZON"/>
        <s v="SUBSTATION - RECLOSERS(BRAINS)"/>
        <s v="AUTOMATION DIRECT/AMAZON"/>
        <s v="IBOOT"/>
        <s v="IBOOT DEVICES/MONITOR MOUNT"/>
        <s v="KY SALES &amp; USE TAX EXPENSE"/>
        <s v="SUBSTATION-APPHARVEST"/>
        <s v="CONVERTER-APP HARVEST SUB"/>
        <s v="DP PAPER/FORMS/SUPPLIES"/>
        <s v="OPERATING SUPPLIES"/>
        <s v="DAHL SUBSTATION-APP HARVEST"/>
        <s v="DATAPROBE DC IBOOTS"/>
        <s v="TELEPHONE"/>
        <s v="MATERIALS"/>
        <s v="FIBER SWITCH - SUBSTATION"/>
        <s v="SALES &amp; USE TAX"/>
        <s v="PAPER/FORMS/SUPPLIES"/>
        <s v="(10) FIBER ADAPTERS"/>
        <s v="DELL ADAPTERS-SCADA REPLACEMENT"/>
        <s v="ADAPTER PLATE-EAST SOMERSET SUBSTATION"/>
        <s v="FIBER OPTIC CABLE ADAPTER"/>
        <s v="FIBER OPTIC CABLES"/>
        <s v="(35) TRIPP FIBER ADAPTERS"/>
        <s v="(2) BLACK BOX FIBER SWITCH"/>
        <s v="(3) BLACK BOX FIBER SWITCH"/>
        <s v="(75) BLACK BOX FIBER"/>
        <s v="(50) BLACK BOX FIBER DIAGNOSTICS"/>
        <s v="(11) BLACK BOX EXTENSIONS"/>
        <s v="(34) BLACK BOX EXTENSIONS"/>
        <s v="(6) BLACK BOX EXTENSIONS"/>
        <s v="FAN ENCLOSURE HEATERS"/>
        <s v="FIBER OPTIC ADAPTERS/MOUNTS"/>
        <s v="(40) BLACK BOX FIBER ADAPTERS"/>
        <s v="(2) BLACK BOX SERIAL SERVER"/>
        <s v="POINT COUNT INCREASE FOR GIS-SCADA"/>
      </sharedItems>
    </cacheField>
    <cacheField name="Amount" numFmtId="44">
      <sharedItems containsSemiMixedTypes="0" containsString="0" containsNumber="1" minValue="7.72" maxValue="28740"/>
    </cacheField>
    <cacheField name="Dept" numFmtId="0">
      <sharedItems/>
    </cacheField>
    <cacheField name="Activity" numFmtId="0">
      <sharedItems/>
    </cacheField>
    <cacheField name="Journal Desc" numFmtId="0">
      <sharedItems/>
    </cacheField>
    <cacheField name="Journal" numFmtId="0">
      <sharedItems containsSemiMixedTypes="0" containsString="0" containsNumber="1" containsInteger="1" minValue="20838" maxValue="93665"/>
    </cacheField>
    <cacheField name="Line" numFmtId="0">
      <sharedItems containsSemiMixedTypes="0" containsString="0" containsNumber="1" containsInteger="1" minValue="1" maxValue="1109"/>
    </cacheField>
    <cacheField name="User Name" numFmtId="0">
      <sharedItems containsMixedTypes="1" containsNumber="1" containsInteger="1" minValue="-1" maxValue="-1"/>
    </cacheField>
    <cacheField name="Module" numFmtId="0">
      <sharedItems/>
    </cacheField>
    <cacheField name="Journal Activity" numFmtId="0">
      <sharedItems/>
    </cacheField>
    <cacheField name="Period" numFmtId="17">
      <sharedItems containsSemiMixedTypes="0" containsNonDate="0" containsDate="1" containsString="0" minDate="2021-01-01T00:00:00" maxDate="2025-01-02T00:00:00"/>
    </cacheField>
    <cacheField name="Vendor" numFmtId="0">
      <sharedItems containsString="0" containsBlank="1" containsNumber="1" containsInteger="1" minValue="22200377" maxValue="33305500"/>
    </cacheField>
    <cacheField name="Vendor Name" numFmtId="0">
      <sharedItems containsBlank="1"/>
    </cacheField>
    <cacheField name="Invoice" numFmtId="0">
      <sharedItems containsBlank="1" containsMixedTypes="1" containsNumber="1" containsInteger="1" minValue="0" maxValue="20240513114218"/>
    </cacheField>
    <cacheField name="Last Check/Tran" numFmtId="0">
      <sharedItems containsSemiMixedTypes="0" containsString="0" containsNumber="1" containsInteger="1" minValue="0" maxValue="211043"/>
    </cacheField>
    <cacheField name="Extended Reference" numFmtId="0">
      <sharedItems containsBlank="1"/>
    </cacheField>
    <cacheField name="Pymts Applied" numFmtId="0">
      <sharedItems containsSemiMixedTypes="0" containsString="0" containsNumber="1" containsInteger="1" minValue="1" maxValue="1"/>
    </cacheField>
    <cacheField name="Purchase Order" numFmtId="0">
      <sharedItems containsString="0" containsBlank="1" containsNumber="1" containsInteger="1" minValue="1015" maxValue="1970"/>
    </cacheField>
    <cacheField name="PO Desc" numFmtId="0">
      <sharedItems containsBlank="1"/>
    </cacheField>
    <cacheField name="Months (Date)" numFmtId="0" databaseField="0">
      <fieldGroup base="2">
        <rangePr groupBy="months" startDate="2021-01-31T00:00:00" endDate="2025-01-02T00:00:00"/>
        <groupItems count="14">
          <s v="&lt;1/3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2/2025"/>
        </groupItems>
      </fieldGroup>
    </cacheField>
    <cacheField name="Quarters (Date)" numFmtId="0" databaseField="0">
      <fieldGroup base="2">
        <rangePr groupBy="quarters" startDate="2021-01-31T00:00:00" endDate="2025-01-02T00:00:00"/>
        <groupItems count="6">
          <s v="&lt;1/31/2021"/>
          <s v="Qtr1"/>
          <s v="Qtr2"/>
          <s v="Qtr3"/>
          <s v="Qtr4"/>
          <s v="&gt;1/2/2025"/>
        </groupItems>
      </fieldGroup>
    </cacheField>
    <cacheField name="Years (Date)" numFmtId="0" databaseField="0">
      <fieldGroup base="2">
        <rangePr groupBy="years" startDate="2021-01-31T00:00:00" endDate="2025-01-02T00:00:00"/>
        <groupItems count="7">
          <s v="&lt;1/31/2021"/>
          <s v="2021"/>
          <s v="2022"/>
          <s v="2023"/>
          <s v="2024"/>
          <s v="2025"/>
          <s v="&gt;1/2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n v="582.1"/>
    <s v="STATION EXPENSE - SCADA"/>
    <x v="0"/>
    <x v="0"/>
    <n v="513.64"/>
    <s v="0 - UNASSIGNED DEPT"/>
    <s v="7355 - UTIL-TELEPHONE/CELL/INTERNET/TV CABLE"/>
    <s v="2300-210131"/>
    <n v="20838"/>
    <n v="1079"/>
    <n v="-1"/>
    <s v="General Ledger"/>
    <s v="Journal Entry"/>
    <d v="2021-01-01T00:00:00"/>
    <n v="33301188"/>
    <s v="VERIZON"/>
    <n v="9872243524"/>
    <n v="0"/>
    <s v="ItemID: UTIL  03Description:   TELEPHONE - VERIZON Vendor: 33301188 Invoice: 9872243524"/>
    <n v="1"/>
    <m/>
    <m/>
  </r>
  <r>
    <n v="582.1"/>
    <s v="STATION EXPENSE - SCADA"/>
    <x v="1"/>
    <x v="0"/>
    <n v="443.35"/>
    <s v="0 - UNASSIGNED DEPT"/>
    <s v="7355 - UTIL-TELEPHONE/CELL/INTERNET/TV CABLE"/>
    <s v="2300-210228"/>
    <n v="20993"/>
    <n v="1"/>
    <n v="-1"/>
    <s v="General Ledger"/>
    <s v="Journal Entry"/>
    <d v="2021-02-01T00:00:00"/>
    <n v="33301188"/>
    <s v="VERIZON"/>
    <n v="9874357345"/>
    <n v="0"/>
    <s v="ItemID: UTIL  03Description:   TELEPHONE - VERIZON Vendor: 33301188 Invoice: 9874357345"/>
    <n v="1"/>
    <m/>
    <m/>
  </r>
  <r>
    <n v="582.1"/>
    <s v="STATION EXPENSE - SCADA"/>
    <x v="2"/>
    <x v="1"/>
    <n v="478.34"/>
    <s v="0 - UNASSIGNED DEPT"/>
    <s v="7180 - EQUIPMENT/SOFTWARE MAINTENANCE"/>
    <s v="2300-210331"/>
    <n v="21171"/>
    <n v="549"/>
    <n v="-1"/>
    <s v="General Ledger"/>
    <s v="Journal Entry"/>
    <d v="2021-03-01T00:00:00"/>
    <n v="33302112"/>
    <s v="CDW DIRECT"/>
    <n v="9706803"/>
    <n v="0"/>
    <s v="ItemID: MSAD  14Description:   SUBSTATION - RECLOSERS(BRAINS) Vendor: 33302112 Invoice: 9706803"/>
    <n v="1"/>
    <m/>
    <m/>
  </r>
  <r>
    <n v="582.1"/>
    <s v="STATION EXPENSE - SCADA"/>
    <x v="2"/>
    <x v="1"/>
    <n v="952.03"/>
    <s v="0 - UNASSIGNED DEPT"/>
    <s v="7180 - EQUIPMENT/SOFTWARE MAINTENANCE"/>
    <s v="2300-210331"/>
    <n v="21171"/>
    <n v="551"/>
    <n v="-1"/>
    <s v="General Ledger"/>
    <s v="Journal Entry"/>
    <d v="2021-03-01T00:00:00"/>
    <n v="33302112"/>
    <s v="CDW DIRECT"/>
    <n v="9771719"/>
    <n v="0"/>
    <s v="ItemID: MSAD  14Description:   SUBSTATION - RECLOSERS(BRAINS) Vendor: 33302112 Invoice: 9771719"/>
    <n v="1"/>
    <m/>
    <m/>
  </r>
  <r>
    <n v="582.1"/>
    <s v="STATION EXPENSE - SCADA"/>
    <x v="2"/>
    <x v="0"/>
    <n v="403.34"/>
    <s v="0 - UNASSIGNED DEPT"/>
    <s v="7355 - UTIL-TELEPHONE/CELL/INTERNET/TV CABLE"/>
    <s v="2300-210331"/>
    <n v="21171"/>
    <n v="291"/>
    <n v="-1"/>
    <s v="General Ledger"/>
    <s v="Journal Entry"/>
    <d v="2021-03-01T00:00:00"/>
    <n v="33301188"/>
    <s v="VERIZON"/>
    <n v="9876508884"/>
    <n v="0"/>
    <s v="ItemID: UTIL  03Description:   TELEPHONE - VERIZON Vendor: 33301188 Invoice: 9876508884"/>
    <n v="1"/>
    <m/>
    <m/>
  </r>
  <r>
    <n v="582.1"/>
    <s v="STATION EXPENSE - SCADA"/>
    <x v="3"/>
    <x v="2"/>
    <n v="744.06"/>
    <s v="0 - UNASSIGNED DEPT"/>
    <s v="7180 - EQUIPMENT/SOFTWARE MAINTENANCE"/>
    <s v="2300-210428"/>
    <n v="21325"/>
    <n v="155"/>
    <n v="-1"/>
    <s v="General Ledger"/>
    <s v="Journal Entry"/>
    <d v="2021-04-01T00:00:00"/>
    <n v="33305500"/>
    <s v="U S BANK"/>
    <s v="040621 DC"/>
    <n v="0"/>
    <s v="ItemID: MSAD  14Description:   AUTOMATION DIRECT/AMAZON Vendor: 33305500 Invoice: 040621 DC"/>
    <n v="1"/>
    <m/>
    <m/>
  </r>
  <r>
    <n v="582.1"/>
    <s v="STATION EXPENSE - SCADA"/>
    <x v="4"/>
    <x v="0"/>
    <n v="403.71"/>
    <s v="0 - UNASSIGNED DEPT"/>
    <s v="7355 - UTIL-TELEPHONE/CELL/INTERNET/TV CABLE"/>
    <s v="2300-210430"/>
    <n v="21343"/>
    <n v="68"/>
    <n v="-1"/>
    <s v="General Ledger"/>
    <s v="Journal Entry"/>
    <d v="2021-04-01T00:00:00"/>
    <n v="33301188"/>
    <s v="VERIZON"/>
    <n v="9878643743"/>
    <n v="0"/>
    <s v="ItemID: UTIL  03Description:   TELEPHONE - VERIZON Vendor: 33301188 Invoice: 9878643743"/>
    <n v="1"/>
    <m/>
    <m/>
  </r>
  <r>
    <n v="582.1"/>
    <s v="STATION EXPENSE - SCADA"/>
    <x v="5"/>
    <x v="0"/>
    <n v="403.39"/>
    <s v="0 - UNASSIGNED DEPT"/>
    <s v="7355 - UTIL-TELEPHONE/CELL/INTERNET/TV CABLE"/>
    <s v="2300-210531"/>
    <n v="21511"/>
    <n v="768"/>
    <n v="-1"/>
    <s v="General Ledger"/>
    <s v="Journal Entry"/>
    <d v="2021-05-01T00:00:00"/>
    <n v="33301188"/>
    <s v="VERIZON"/>
    <n v="9880791316"/>
    <n v="0"/>
    <s v="ItemID: UTIL  03Description:   TELEPHONE - VERIZON Vendor: 33301188 Invoice: 9880791316"/>
    <n v="1"/>
    <m/>
    <m/>
  </r>
  <r>
    <n v="582.1"/>
    <s v="STATION EXPENSE - SCADA"/>
    <x v="6"/>
    <x v="0"/>
    <n v="403.21"/>
    <s v="0 - UNASSIGNED DEPT"/>
    <s v="7355 - UTIL-TELEPHONE/CELL/INTERNET/TV CABLE"/>
    <s v="2300-210630"/>
    <n v="21683"/>
    <n v="177"/>
    <n v="-1"/>
    <s v="General Ledger"/>
    <s v="Journal Entry"/>
    <d v="2021-06-01T00:00:00"/>
    <n v="33301188"/>
    <s v="VERIZON"/>
    <n v="9882941995"/>
    <n v="0"/>
    <s v="ItemID: UTIL  03Description:   TELEPHONE - VERIZON Vendor: 33301188 Invoice: 9882941995"/>
    <n v="1"/>
    <m/>
    <m/>
  </r>
  <r>
    <n v="582.1"/>
    <s v="STATION EXPENSE - SCADA"/>
    <x v="7"/>
    <x v="0"/>
    <n v="403.31"/>
    <s v="0 - UNASSIGNED DEPT"/>
    <s v="7355 - UTIL-TELEPHONE/CELL/INTERNET/TV CABLE"/>
    <s v="2300-210817"/>
    <n v="21951"/>
    <n v="29"/>
    <n v="-1"/>
    <s v="General Ledger"/>
    <s v="Journal Entry"/>
    <d v="2021-08-01T00:00:00"/>
    <n v="33301188"/>
    <s v="VERIZON"/>
    <n v="9885109104"/>
    <n v="0"/>
    <s v="ItemID: UTIL  03Description:   TELEPHONE - VERIZON Vendor: 33301188 Invoice: 9885109104"/>
    <n v="1"/>
    <m/>
    <m/>
  </r>
  <r>
    <n v="582.1"/>
    <s v="STATION EXPENSE - SCADA"/>
    <x v="8"/>
    <x v="0"/>
    <n v="403.2"/>
    <s v="0 - UNASSIGNED DEPT"/>
    <s v="7355 - UTIL-TELEPHONE/CELL/INTERNET/TV CABLE"/>
    <s v="2300-210831"/>
    <n v="22034"/>
    <n v="531"/>
    <n v="-1"/>
    <s v="General Ledger"/>
    <s v="Journal Entry"/>
    <d v="2021-08-01T00:00:00"/>
    <n v="33301188"/>
    <s v="VERIZON"/>
    <n v="9887279521"/>
    <n v="0"/>
    <s v="ItemID: UTIL  03Description:   TELEPHONE - VERIZON Vendor: 33301188 Invoice: 9887279521"/>
    <n v="1"/>
    <m/>
    <m/>
  </r>
  <r>
    <n v="582.1"/>
    <s v="STATION EXPENSE - SCADA"/>
    <x v="9"/>
    <x v="3"/>
    <n v="235"/>
    <s v="0 - UNASSIGNED DEPT"/>
    <s v="7190 - PAPER/FORMS/PRINTING"/>
    <s v="2300-210930"/>
    <n v="22183"/>
    <n v="61"/>
    <n v="-1"/>
    <s v="General Ledger"/>
    <s v="Journal Entry"/>
    <d v="2021-09-01T00:00:00"/>
    <n v="33305500"/>
    <s v="U S BANK"/>
    <s v="090621 DC"/>
    <n v="0"/>
    <s v="ItemID: MSAD  10Description:   IBOOT Vendor: 33305500 Invoice: 090621 DC"/>
    <n v="1"/>
    <m/>
    <m/>
  </r>
  <r>
    <n v="582.1"/>
    <s v="STATION EXPENSE - SCADA"/>
    <x v="9"/>
    <x v="0"/>
    <n v="403.06"/>
    <s v="0 - UNASSIGNED DEPT"/>
    <s v="7355 - UTIL-TELEPHONE/CELL/INTERNET/TV CABLE"/>
    <s v="2300-210930"/>
    <n v="22183"/>
    <n v="290"/>
    <n v="-1"/>
    <s v="General Ledger"/>
    <s v="Journal Entry"/>
    <d v="2021-09-01T00:00:00"/>
    <n v="33301188"/>
    <s v="VERIZON"/>
    <n v="9889461214"/>
    <n v="0"/>
    <s v="ItemID: UTIL  03Description:   TELEPHONE - VERIZON Vendor: 33301188 Invoice: 9889461214"/>
    <n v="1"/>
    <m/>
    <m/>
  </r>
  <r>
    <n v="582.1"/>
    <s v="STATION EXPENSE - SCADA"/>
    <x v="10"/>
    <x v="4"/>
    <n v="1003.59"/>
    <s v="0 - UNASSIGNED DEPT"/>
    <s v="7190 - PAPER/FORMS/PRINTING"/>
    <s v="2300-211028"/>
    <n v="22341"/>
    <n v="65"/>
    <n v="-1"/>
    <s v="General Ledger"/>
    <s v="Journal Entry"/>
    <d v="2021-10-01T00:00:00"/>
    <n v="33305500"/>
    <s v="U S BANK"/>
    <s v="100621 DC"/>
    <n v="0"/>
    <s v="ItemID: MSAD  10Description:   IBOOT DEVICES/MONITOR MOUNT Vendor: 33305500 Invoice: 100621 DC"/>
    <n v="1"/>
    <m/>
    <m/>
  </r>
  <r>
    <n v="582.1"/>
    <s v="STATION EXPENSE - SCADA"/>
    <x v="11"/>
    <x v="5"/>
    <n v="14.1"/>
    <s v="0 - UNASSIGNED DEPT"/>
    <s v="2130 - TAX- SALES &amp; USE TAX"/>
    <s v="2016-211031"/>
    <n v="22358"/>
    <n v="194"/>
    <n v="-1"/>
    <s v="General Ledger"/>
    <s v="Journal Entry"/>
    <d v="2021-10-01T00:00:00"/>
    <m/>
    <m/>
    <n v="0"/>
    <n v="0"/>
    <s v="ItemID: SJOO  52Description:   KY SALES &amp; USE TAX EXPENSE"/>
    <n v="1"/>
    <m/>
    <m/>
  </r>
  <r>
    <n v="582.1"/>
    <s v="STATION EXPENSE - SCADA"/>
    <x v="11"/>
    <x v="0"/>
    <n v="403.03"/>
    <s v="0 - UNASSIGNED DEPT"/>
    <s v="7355 - UTIL-TELEPHONE/CELL/INTERNET/TV CABLE"/>
    <s v="2300-211031"/>
    <n v="22360"/>
    <n v="621"/>
    <n v="-1"/>
    <s v="General Ledger"/>
    <s v="Journal Entry"/>
    <d v="2021-10-01T00:00:00"/>
    <n v="33301188"/>
    <s v="VERIZON"/>
    <n v="9891658627"/>
    <n v="0"/>
    <s v="ItemID: UTIL  03Description:   TELEPHONE - VERIZON Vendor: 33301188 Invoice: 9891658627"/>
    <n v="1"/>
    <m/>
    <m/>
  </r>
  <r>
    <n v="582.1"/>
    <s v="STATION EXPENSE - SCADA"/>
    <x v="12"/>
    <x v="5"/>
    <n v="56.4"/>
    <s v="0 - UNASSIGNED DEPT"/>
    <s v="2130 - TAX- SALES &amp; USE TAX"/>
    <s v="2016-211130"/>
    <n v="22510"/>
    <n v="139"/>
    <n v="-1"/>
    <s v="General Ledger"/>
    <s v="Journal Entry"/>
    <d v="2021-11-01T00:00:00"/>
    <m/>
    <m/>
    <n v="0"/>
    <n v="0"/>
    <s v="ItemID: SJOO  52Description:   KY SALES &amp; USE TAX EXPENSE"/>
    <n v="1"/>
    <m/>
    <m/>
  </r>
  <r>
    <n v="582.1"/>
    <s v="STATION EXPENSE - SCADA"/>
    <x v="12"/>
    <x v="6"/>
    <n v="1666.84"/>
    <s v="0 - UNASSIGNED DEPT"/>
    <s v="7190 - PAPER/FORMS/PRINTING"/>
    <s v="2300-211130"/>
    <n v="22514"/>
    <n v="359"/>
    <n v="-1"/>
    <s v="General Ledger"/>
    <s v="Journal Entry"/>
    <d v="2021-11-01T00:00:00"/>
    <n v="33305500"/>
    <s v="U S BANK"/>
    <s v="110821 DC"/>
    <n v="0"/>
    <s v="ItemID: MSAD  10Description:   SUBSTATION-APPHARVEST Vendor: 33305500 Invoice: 110821 DC"/>
    <n v="1"/>
    <m/>
    <m/>
  </r>
  <r>
    <n v="582.1"/>
    <s v="STATION EXPENSE - SCADA"/>
    <x v="13"/>
    <x v="0"/>
    <n v="402.98"/>
    <s v="0 - UNASSIGNED DEPT"/>
    <s v="7355 - UTIL-TELEPHONE/CELL/INTERNET/TV CABLE"/>
    <s v="2300-211231"/>
    <n v="22682"/>
    <n v="1105"/>
    <n v="-1"/>
    <s v="General Ledger"/>
    <s v="Journal Entry"/>
    <d v="2021-12-01T00:00:00"/>
    <n v="33301188"/>
    <s v="VERIZON"/>
    <n v="9893877482"/>
    <n v="0"/>
    <s v="ItemID: UTIL  03Description:   TELEPHONE - VERIZON Vendor: 33301188 Invoice: 9893877482"/>
    <n v="1"/>
    <m/>
    <m/>
  </r>
  <r>
    <n v="582.1"/>
    <s v="STATION EXPENSE - SCADA"/>
    <x v="13"/>
    <x v="0"/>
    <n v="403.36"/>
    <s v="0 - UNASSIGNED DEPT"/>
    <s v="7355 - UTIL-TELEPHONE/CELL/INTERNET/TV CABLE"/>
    <s v="2300-211231"/>
    <n v="22682"/>
    <n v="1109"/>
    <n v="-1"/>
    <s v="General Ledger"/>
    <s v="Journal Entry"/>
    <d v="2021-12-01T00:00:00"/>
    <n v="33301188"/>
    <s v="VERIZON"/>
    <n v="9896118352"/>
    <n v="0"/>
    <s v="ItemID: UTIL  03Description:   TELEPHONE - VERIZON Vendor: 33301188 Invoice: 9896118352"/>
    <n v="1"/>
    <m/>
    <m/>
  </r>
  <r>
    <n v="582.1"/>
    <s v="STATION EXPENSE - SCADA"/>
    <x v="14"/>
    <x v="0"/>
    <n v="403.09"/>
    <s v="0 - UNASSIGNED DEPT"/>
    <s v="7355 - UTIL-TELEPHONE/CELL/INTERNET/TV CABLE"/>
    <s v="2300-220131"/>
    <n v="22843"/>
    <n v="42"/>
    <n v="-1"/>
    <s v="General Ledger"/>
    <s v="Journal Entry"/>
    <d v="2022-01-01T00:00:00"/>
    <n v="33301188"/>
    <s v="VERIZON"/>
    <n v="9898357681"/>
    <n v="0"/>
    <s v="ItemID: UTIL  03Description:   TELEPHONE - VERIZON Vendor: 33301188 Invoice: 9898357681"/>
    <n v="1"/>
    <m/>
    <m/>
  </r>
  <r>
    <n v="582.1"/>
    <s v="STATION EXPENSE - SCADA"/>
    <x v="15"/>
    <x v="7"/>
    <n v="108.12"/>
    <s v="0 - UNASSIGNED DEPT"/>
    <s v="7190 - PAPER/FORMS/PRINTING"/>
    <s v="2300-220223"/>
    <n v="22973"/>
    <n v="29"/>
    <n v="-1"/>
    <s v="General Ledger"/>
    <s v="Journal Entry"/>
    <d v="2022-02-01T00:00:00"/>
    <n v="33305500"/>
    <s v="U S BANK"/>
    <s v="020722 DC"/>
    <n v="0"/>
    <s v="ItemID: MSAD  10Description:   CONVERTER-APP HARVEST SUB Vendor: 33305500 Invoice: 020722 DC"/>
    <n v="1"/>
    <m/>
    <m/>
  </r>
  <r>
    <n v="582.1"/>
    <s v="STATION EXPENSE - SCADA"/>
    <x v="16"/>
    <x v="0"/>
    <n v="403.21"/>
    <s v="0 - UNASSIGNED DEPT"/>
    <s v="7355 - UTIL-TELEPHONE/CELL/INTERNET/TV CABLE"/>
    <s v="2300-220228"/>
    <n v="22996"/>
    <n v="941"/>
    <n v="-1"/>
    <s v="General Ledger"/>
    <s v="Journal Entry"/>
    <d v="2022-02-01T00:00:00"/>
    <n v="33301188"/>
    <s v="VERIZON"/>
    <n v="9900609967"/>
    <n v="0"/>
    <s v="ItemID: UTIL  03Description:   TELEPHONE - VERIZON Vendor: 33301188 Invoice: 9900609967"/>
    <n v="1"/>
    <m/>
    <m/>
  </r>
  <r>
    <n v="582.1"/>
    <s v="STATION EXPENSE - SCADA"/>
    <x v="17"/>
    <x v="8"/>
    <n v="235"/>
    <s v="0 - UNASSIGNED DEPT"/>
    <s v="7190 - PAPER/FORMS/PRINTING"/>
    <s v="2300-220322"/>
    <n v="23115"/>
    <n v="213"/>
    <n v="-1"/>
    <s v="General Ledger"/>
    <s v="Journal Entry"/>
    <d v="2022-03-01T00:00:00"/>
    <n v="33305500"/>
    <s v="U S BANK"/>
    <s v="030722 DC"/>
    <n v="0"/>
    <s v="ItemID: MSAD  10Description:   DP PAPER/FORMS/SUPPLIES Vendor: 33305500 Invoice: 030722 DC"/>
    <n v="1"/>
    <m/>
    <m/>
  </r>
  <r>
    <n v="582.1"/>
    <s v="STATION EXPENSE - SCADA"/>
    <x v="18"/>
    <x v="9"/>
    <n v="595.9"/>
    <s v="0 - UNASSIGNED DEPT"/>
    <s v="1116 - OPERATING SUPPLIES"/>
    <s v="2159-220331"/>
    <n v="23172"/>
    <n v="616"/>
    <n v="-1"/>
    <s v="General Ledger"/>
    <s v="Journal Entry"/>
    <d v="2022-03-01T00:00:00"/>
    <n v="33301708"/>
    <s v="BROWNSTOWN ELECT SUPPLY INC"/>
    <n v="1144231"/>
    <n v="0"/>
    <s v="ItemID: MSED  08Description:   OPERATING SUPPLIES Vendor: 33301708 Invoice: 1144231"/>
    <n v="1"/>
    <m/>
    <m/>
  </r>
  <r>
    <n v="582.1"/>
    <s v="STATION EXPENSE - SCADA"/>
    <x v="18"/>
    <x v="0"/>
    <n v="403.12"/>
    <s v="0 - UNASSIGNED DEPT"/>
    <s v="7355 - UTIL-TELEPHONE/CELL/INTERNET/TV CABLE"/>
    <s v="2300-220331"/>
    <n v="23173"/>
    <n v="97"/>
    <n v="-1"/>
    <s v="General Ledger"/>
    <s v="Journal Entry"/>
    <d v="2022-03-01T00:00:00"/>
    <n v="33301188"/>
    <s v="VERIZON"/>
    <n v="9902919192"/>
    <n v="0"/>
    <s v="ItemID: UTIL  03Description:   TELEPHONE - VERIZON Vendor: 33301188 Invoice: 9902919192"/>
    <n v="1"/>
    <m/>
    <m/>
  </r>
  <r>
    <n v="582.1"/>
    <s v="STATION EXPENSE - SCADA"/>
    <x v="19"/>
    <x v="5"/>
    <n v="13.5"/>
    <s v="0 - UNASSIGNED DEPT"/>
    <s v="2130 - TAX- SALES &amp; USE TAX"/>
    <s v="2016-220430"/>
    <n v="23337"/>
    <n v="208"/>
    <n v="-1"/>
    <s v="General Ledger"/>
    <s v="Journal Entry"/>
    <d v="2022-04-01T00:00:00"/>
    <m/>
    <m/>
    <n v="0"/>
    <n v="0"/>
    <s v="ItemID: SJOO  52Description:   KY SALES &amp; USE TAX EXPENSE"/>
    <n v="1"/>
    <m/>
    <m/>
  </r>
  <r>
    <n v="582.1"/>
    <s v="STATION EXPENSE - SCADA"/>
    <x v="20"/>
    <x v="10"/>
    <n v="59.28"/>
    <s v="0 - UNASSIGNED DEPT"/>
    <s v="1116 - OPERATING SUPPLIES"/>
    <s v="2159-220531"/>
    <n v="23516"/>
    <n v="437"/>
    <n v="-1"/>
    <s v="General Ledger"/>
    <s v="Journal Entry"/>
    <d v="2022-05-01T00:00:00"/>
    <n v="33300600"/>
    <s v="DAL-RS INC"/>
    <n v="399800"/>
    <n v="0"/>
    <s v="ItemID: MSED  08Description:   DAHL SUBSTATION-APP HARVEST Vendor: 33300600 Invoice: 399800"/>
    <n v="1"/>
    <m/>
    <m/>
  </r>
  <r>
    <n v="582.1"/>
    <s v="STATION EXPENSE - SCADA"/>
    <x v="20"/>
    <x v="10"/>
    <n v="192.42"/>
    <s v="0 - UNASSIGNED DEPT"/>
    <s v="1116 - OPERATING SUPPLIES"/>
    <s v="2159-220531"/>
    <n v="23516"/>
    <n v="439"/>
    <n v="-1"/>
    <s v="General Ledger"/>
    <s v="Journal Entry"/>
    <d v="2022-05-01T00:00:00"/>
    <n v="33300600"/>
    <s v="DAL-RS INC"/>
    <n v="399802"/>
    <n v="0"/>
    <s v="ItemID: MSED  08Description:   DAHL SUBSTATION-APP HARVEST Vendor: 33300600 Invoice: 399802"/>
    <n v="1"/>
    <m/>
    <m/>
  </r>
  <r>
    <n v="582.1"/>
    <s v="STATION EXPENSE - SCADA"/>
    <x v="20"/>
    <x v="0"/>
    <n v="807.02"/>
    <s v="0 - UNASSIGNED DEPT"/>
    <s v="7355 - UTIL-TELEPHONE/CELL/INTERNET/TV CABLE"/>
    <s v="2159-220531"/>
    <n v="23516"/>
    <n v="196"/>
    <n v="-1"/>
    <s v="General Ledger"/>
    <s v="Journal Entry"/>
    <d v="2022-05-01T00:00:00"/>
    <n v="33301188"/>
    <s v="VERIZON"/>
    <n v="9907595805"/>
    <n v="0"/>
    <s v="ItemID: UTIL  03Description:   TELEPHONE - VERIZON Vendor: 33301188 Invoice: 9907595805"/>
    <n v="1"/>
    <m/>
    <m/>
  </r>
  <r>
    <n v="582.1"/>
    <s v="STATION EXPENSE - SCADA"/>
    <x v="21"/>
    <x v="0"/>
    <n v="403.33"/>
    <s v="0 - UNASSIGNED DEPT"/>
    <s v="7355 - UTIL-TELEPHONE/CELL/INTERNET/TV CABLE"/>
    <s v="2159-220630"/>
    <n v="23705"/>
    <n v="186"/>
    <n v="-1"/>
    <s v="General Ledger"/>
    <s v="Journal Entry"/>
    <d v="2022-06-01T00:00:00"/>
    <n v="33301188"/>
    <s v="VERIZON"/>
    <n v="9909904949"/>
    <n v="0"/>
    <s v="ItemID: UTIL  03Description:   TELEPHONE - VERIZON Vendor: 33301188 Invoice: 9909904949"/>
    <n v="1"/>
    <m/>
    <m/>
  </r>
  <r>
    <n v="582.1"/>
    <s v="STATION EXPENSE - SCADA"/>
    <x v="22"/>
    <x v="0"/>
    <n v="403.07"/>
    <s v="0 - UNASSIGNED DEPT"/>
    <s v="7355 - UTIL-TELEPHONE/CELL/INTERNET/TV CABLE"/>
    <s v="2159-220731"/>
    <n v="23876"/>
    <n v="665"/>
    <n v="-1"/>
    <s v="General Ledger"/>
    <s v="Journal Entry"/>
    <d v="2022-07-01T00:00:00"/>
    <n v="33301188"/>
    <s v="VERIZON"/>
    <n v="9912228872"/>
    <n v="0"/>
    <s v="ItemID: UTIL  03Description:   TELEPHONE - VERIZON Vendor: 33301188 Invoice: 9912228872"/>
    <n v="1"/>
    <m/>
    <m/>
  </r>
  <r>
    <n v="582.1"/>
    <s v="STATION EXPENSE - SCADA"/>
    <x v="23"/>
    <x v="9"/>
    <n v="1485.27"/>
    <s v="0 - UNASSIGNED DEPT"/>
    <s v="1116 - OPERATING SUPPLIES"/>
    <s v="2159-220831"/>
    <n v="24074"/>
    <n v="334"/>
    <n v="-1"/>
    <s v="General Ledger"/>
    <s v="Journal Entry"/>
    <d v="2022-08-01T00:00:00"/>
    <n v="33301708"/>
    <s v="BROWNSTOWN ELECT SUPPLY INC"/>
    <n v="1162532"/>
    <n v="0"/>
    <s v="ItemID: MSED  08Description:   OPERATING SUPPLIES Vendor: 33301708 Invoice: 1162532"/>
    <n v="1"/>
    <m/>
    <m/>
  </r>
  <r>
    <n v="582.1"/>
    <s v="STATION EXPENSE - SCADA"/>
    <x v="23"/>
    <x v="0"/>
    <n v="403.13"/>
    <s v="0 - UNASSIGNED DEPT"/>
    <s v="7355 - UTIL-TELEPHONE/CELL/INTERNET/TV CABLE"/>
    <s v="2300-220831"/>
    <n v="24075"/>
    <n v="577"/>
    <n v="-1"/>
    <s v="General Ledger"/>
    <s v="Journal Entry"/>
    <d v="2022-08-01T00:00:00"/>
    <n v="33301188"/>
    <s v="VERIZON"/>
    <n v="9914560857"/>
    <n v="0"/>
    <s v="ItemID: UTIL  03Description:   TELEPHONE - VERIZON Vendor: 33301188 Invoice: 9914560857"/>
    <n v="1"/>
    <m/>
    <m/>
  </r>
  <r>
    <n v="582.1"/>
    <s v="STATION EXPENSE - SCADA"/>
    <x v="24"/>
    <x v="11"/>
    <n v="510"/>
    <s v="1606 - IT"/>
    <s v="7190 - PAPER/FORMS/PRINTING"/>
    <s v="Invoice"/>
    <n v="30248"/>
    <n v="60"/>
    <s v="aaronb"/>
    <s v="Accounts Payable"/>
    <s v="Invoice"/>
    <d v="2022-11-01T00:00:00"/>
    <n v="22200653"/>
    <s v="CARTER, DOUG"/>
    <n v="20221201082809"/>
    <n v="30"/>
    <m/>
    <n v="1"/>
    <m/>
    <m/>
  </r>
  <r>
    <n v="582.1"/>
    <s v="STATION EXPENSE - SCADA"/>
    <x v="25"/>
    <x v="12"/>
    <n v="449.54"/>
    <s v="1606 - IT"/>
    <s v="7355 - UTIL-TELEPHONE/CELL/INTERNET/TV CABLE"/>
    <s v="Invoice"/>
    <n v="30003"/>
    <n v="65"/>
    <s v="lanas"/>
    <s v="Accounts Payable"/>
    <s v="Invoice"/>
    <d v="2022-11-01T00:00:00"/>
    <n v="33301188"/>
    <s v="VERIZON"/>
    <n v="9916919307"/>
    <n v="204193"/>
    <m/>
    <n v="1"/>
    <m/>
    <m/>
  </r>
  <r>
    <n v="582.1"/>
    <s v="STATION EXPENSE - SCADA"/>
    <x v="25"/>
    <x v="12"/>
    <n v="403.06"/>
    <s v="1606 - IT"/>
    <s v="7355 - UTIL-TELEPHONE/CELL/INTERNET/TV CABLE"/>
    <s v="Invoice"/>
    <n v="30003"/>
    <n v="66"/>
    <s v="lanas"/>
    <s v="Accounts Payable"/>
    <s v="Invoice"/>
    <d v="2022-11-01T00:00:00"/>
    <n v="33301188"/>
    <s v="VERIZON"/>
    <n v="9919293977"/>
    <n v="204193"/>
    <m/>
    <n v="1"/>
    <m/>
    <m/>
  </r>
  <r>
    <n v="582.1"/>
    <s v="STATION EXPENSE - SCADA"/>
    <x v="26"/>
    <x v="12"/>
    <n v="402.96"/>
    <s v="1606 - IT"/>
    <s v="7355 - UTIL-TELEPHONE/CELL/INTERNET/TV CABLE"/>
    <s v="Invoice"/>
    <n v="30705"/>
    <n v="57"/>
    <s v="lanas"/>
    <s v="Accounts Payable"/>
    <s v="Invoice"/>
    <d v="2022-11-01T00:00:00"/>
    <n v="33301188"/>
    <s v="VERIZON"/>
    <n v="9921675142"/>
    <n v="204355"/>
    <m/>
    <n v="1"/>
    <m/>
    <m/>
  </r>
  <r>
    <n v="582.1"/>
    <s v="STATION EXPENSE - SCADA"/>
    <x v="27"/>
    <x v="13"/>
    <n v="636"/>
    <s v="1805 - ENGINEERING"/>
    <s v="2015 - NONINVENTORY MATERIAL"/>
    <s v="Invoice"/>
    <n v="31082"/>
    <n v="14"/>
    <s v="christys"/>
    <s v="Accounts Payable"/>
    <s v="Invoice"/>
    <d v="2023-01-01T00:00:00"/>
    <n v="33301708"/>
    <s v="BROWNSTOWN ELECT SUPPLY INC"/>
    <n v="1178901"/>
    <n v="6779"/>
    <m/>
    <n v="1"/>
    <n v="1015"/>
    <s v="order quote 28432,28673 11-23-22"/>
  </r>
  <r>
    <n v="582.1"/>
    <s v="STATION EXPENSE - SCADA"/>
    <x v="28"/>
    <x v="14"/>
    <n v="3161.42"/>
    <s v="1805 - ENGINEERING"/>
    <s v="5020 - EQUIP - STATION"/>
    <s v="Invoice"/>
    <n v="31896"/>
    <n v="224"/>
    <s v="christys"/>
    <s v="Accounts Payable"/>
    <s v="Invoice"/>
    <d v="2023-01-01T00:00:00"/>
    <n v="33302112"/>
    <s v="CDW DIRECT"/>
    <s v="GB95204"/>
    <n v="6780"/>
    <m/>
    <n v="1"/>
    <m/>
    <m/>
  </r>
  <r>
    <n v="582.1"/>
    <s v="STATION EXPENSE - SCADA"/>
    <x v="29"/>
    <x v="15"/>
    <n v="30.6"/>
    <s v="1606 - IT"/>
    <s v="2130 - TAX- SALES &amp; USE TAX"/>
    <s v="Journal Entry"/>
    <n v="32295"/>
    <n v="17"/>
    <s v="marylouh"/>
    <s v="General Ledger"/>
    <s v="Journal Entry"/>
    <d v="2023-01-01T00:00:00"/>
    <m/>
    <m/>
    <m/>
    <n v="0"/>
    <m/>
    <n v="1"/>
    <m/>
    <m/>
  </r>
  <r>
    <n v="582.1"/>
    <s v="STATION EXPENSE - SCADA"/>
    <x v="29"/>
    <x v="12"/>
    <n v="406.98"/>
    <s v="1606 - IT"/>
    <s v="7355 - UTIL-TELEPHONE/CELL/INTERNET/TV CABLE"/>
    <s v="Invoice"/>
    <n v="32126"/>
    <n v="5"/>
    <s v="christys"/>
    <s v="Accounts Payable"/>
    <s v="Invoice"/>
    <d v="2023-01-01T00:00:00"/>
    <n v="33301188"/>
    <s v="VERIZON"/>
    <n v="9924059603"/>
    <n v="204621"/>
    <m/>
    <n v="1"/>
    <m/>
    <m/>
  </r>
  <r>
    <n v="582.1"/>
    <s v="STATION EXPENSE - SCADA"/>
    <x v="29"/>
    <x v="12"/>
    <n v="457.89"/>
    <s v="1606 - IT"/>
    <s v="7355 - UTIL-TELEPHONE/CELL/INTERNET/TV CABLE"/>
    <s v="Invoice"/>
    <n v="32126"/>
    <n v="6"/>
    <s v="christys"/>
    <s v="Accounts Payable"/>
    <s v="Invoice"/>
    <d v="2023-01-01T00:00:00"/>
    <n v="33301188"/>
    <s v="VERIZON"/>
    <n v="9926432534"/>
    <n v="204621"/>
    <m/>
    <n v="1"/>
    <m/>
    <m/>
  </r>
  <r>
    <n v="582.1"/>
    <s v="STATION EXPENSE - SCADA"/>
    <x v="30"/>
    <x v="15"/>
    <n v="30.6"/>
    <s v="1606 - IT"/>
    <s v="2130 - TAX- SALES &amp; USE TAX"/>
    <s v="Journal Entry"/>
    <n v="34146"/>
    <n v="41"/>
    <s v="marylouh"/>
    <s v="General Ledger"/>
    <s v="Journal Entry"/>
    <d v="2023-02-01T00:00:00"/>
    <m/>
    <m/>
    <m/>
    <n v="0"/>
    <m/>
    <n v="1"/>
    <m/>
    <m/>
  </r>
  <r>
    <n v="582.1"/>
    <s v="STATION EXPENSE - SCADA"/>
    <x v="30"/>
    <x v="12"/>
    <n v="539.92999999999995"/>
    <s v="1606 - IT"/>
    <s v="7355 - UTIL-TELEPHONE/CELL/INTERNET/TV CABLE"/>
    <s v="Invoice"/>
    <n v="33469"/>
    <n v="10"/>
    <s v="aaronb"/>
    <s v="Accounts Payable"/>
    <s v="Invoice"/>
    <d v="2023-02-01T00:00:00"/>
    <n v="33301188"/>
    <s v="VERIZON"/>
    <n v="9928818521"/>
    <n v="204771"/>
    <m/>
    <n v="1"/>
    <m/>
    <m/>
  </r>
  <r>
    <n v="582.1"/>
    <s v="STATION EXPENSE - SCADA"/>
    <x v="31"/>
    <x v="12"/>
    <n v="1019.41"/>
    <s v="1606 - IT"/>
    <s v="7355 - UTIL-TELEPHONE/CELL/INTERNET/TV CABLE"/>
    <s v="Invoice"/>
    <n v="39976"/>
    <n v="5"/>
    <s v="aaronb"/>
    <s v="Accounts Payable"/>
    <s v="Invoice"/>
    <d v="2023-04-01T00:00:00"/>
    <n v="33301188"/>
    <s v="VERIZON"/>
    <n v="9933628453"/>
    <n v="205371"/>
    <m/>
    <n v="1"/>
    <m/>
    <m/>
  </r>
  <r>
    <n v="582.1"/>
    <s v="STATION EXPENSE - SCADA"/>
    <x v="32"/>
    <x v="12"/>
    <n v="999.36"/>
    <s v="1606 - IT"/>
    <s v="7355 - UTIL-TELEPHONE/CELL/INTERNET/TV CABLE"/>
    <s v="Invoice"/>
    <n v="45719"/>
    <n v="19"/>
    <s v="aaronb"/>
    <s v="Accounts Payable"/>
    <s v="Invoice"/>
    <d v="2023-06-01T00:00:00"/>
    <n v="33301188"/>
    <s v="VERIZON"/>
    <n v="71223"/>
    <n v="206025"/>
    <m/>
    <n v="1"/>
    <m/>
    <m/>
  </r>
  <r>
    <n v="582.1"/>
    <s v="STATION EXPENSE - SCADA"/>
    <x v="33"/>
    <x v="12"/>
    <n v="472.14"/>
    <s v="1606 - IT"/>
    <s v="7355 - UTIL-TELEPHONE/CELL/INTERNET/TV CABLE"/>
    <s v="Invoice"/>
    <n v="48437"/>
    <n v="41"/>
    <s v="aaronb"/>
    <s v="Accounts Payable"/>
    <s v="Invoice"/>
    <d v="2023-07-01T00:00:00"/>
    <n v="33301188"/>
    <s v="VERIZON"/>
    <n v="9940738305"/>
    <n v="206258"/>
    <m/>
    <n v="1"/>
    <m/>
    <m/>
  </r>
  <r>
    <n v="582.1"/>
    <s v="STATION EXPENSE - SCADA"/>
    <x v="34"/>
    <x v="12"/>
    <n v="484.81"/>
    <s v="1606 - IT"/>
    <s v="7355 - UTIL-TELEPHONE/CELL/INTERNET/TV CABLE"/>
    <s v="Invoice"/>
    <n v="51642"/>
    <n v="74"/>
    <s v="aaronb"/>
    <s v="Accounts Payable"/>
    <s v="Invoice"/>
    <d v="2023-09-01T00:00:00"/>
    <n v="33301188"/>
    <s v="VERIZON"/>
    <n v="9943130843"/>
    <n v="206601"/>
    <m/>
    <n v="1"/>
    <m/>
    <m/>
  </r>
  <r>
    <n v="582.1"/>
    <s v="STATION EXPENSE - SCADA"/>
    <x v="35"/>
    <x v="12"/>
    <n v="540.76"/>
    <s v="1606 - IT"/>
    <s v="7355 - UTIL-TELEPHONE/CELL/INTERNET/TV CABLE"/>
    <s v="Invoice"/>
    <n v="53820"/>
    <n v="16"/>
    <s v="aaronb"/>
    <s v="Accounts Payable"/>
    <s v="Invoice"/>
    <d v="2023-10-01T00:00:00"/>
    <n v="33301188"/>
    <s v="VERIZON"/>
    <n v="9945542790"/>
    <n v="206842"/>
    <m/>
    <n v="1"/>
    <m/>
    <m/>
  </r>
  <r>
    <n v="582.1"/>
    <s v="STATION EXPENSE - SCADA"/>
    <x v="36"/>
    <x v="12"/>
    <n v="574.98"/>
    <s v="1606 - IT"/>
    <s v="7355 - UTIL-TELEPHONE/CELL/INTERNET/TV CABLE"/>
    <s v="Invoice"/>
    <n v="56394"/>
    <n v="54"/>
    <s v="aaronb"/>
    <s v="Accounts Payable"/>
    <s v="Invoice"/>
    <d v="2023-11-01T00:00:00"/>
    <n v="33301188"/>
    <s v="VERIZON"/>
    <n v="9947982981"/>
    <n v="207112"/>
    <m/>
    <n v="1"/>
    <m/>
    <m/>
  </r>
  <r>
    <n v="582.1"/>
    <s v="STATION EXPENSE - SCADA"/>
    <x v="37"/>
    <x v="16"/>
    <n v="1701.3"/>
    <s v="1606 - IT"/>
    <s v="7190 - PAPER/FORMS/PRINTING"/>
    <s v="Invoice"/>
    <n v="56268"/>
    <n v="5"/>
    <s v="aaronb"/>
    <s v="Accounts Payable"/>
    <s v="Invoice"/>
    <d v="2023-11-01T00:00:00"/>
    <n v="22200714"/>
    <s v="TUTTLE, TRE"/>
    <n v="20231115084258"/>
    <n v="796"/>
    <m/>
    <n v="1"/>
    <m/>
    <m/>
  </r>
  <r>
    <n v="582.1"/>
    <s v="STATION EXPENSE - SCADA"/>
    <x v="38"/>
    <x v="12"/>
    <n v="672.88"/>
    <s v="1606 - IT"/>
    <s v="7355 - UTIL-TELEPHONE/CELL/INTERNET/TV CABLE"/>
    <s v="Invoice"/>
    <n v="59768"/>
    <n v="26"/>
    <s v="aaronb"/>
    <s v="Accounts Payable"/>
    <s v="Invoice"/>
    <d v="2023-12-01T00:00:00"/>
    <n v="33301188"/>
    <s v="VERIZON"/>
    <n v="9950421702"/>
    <n v="207492"/>
    <m/>
    <n v="1"/>
    <m/>
    <m/>
  </r>
  <r>
    <n v="582.1"/>
    <s v="STATION EXPENSE - SCADA"/>
    <x v="39"/>
    <x v="17"/>
    <n v="266.33"/>
    <s v="1606 - IT"/>
    <s v="1116 - OPERATING SUPPLIES"/>
    <s v="Invoice"/>
    <n v="60000"/>
    <n v="33"/>
    <s v="aaronb"/>
    <s v="Accounts Payable"/>
    <s v="Invoice"/>
    <d v="2023-12-01T00:00:00"/>
    <n v="33302112"/>
    <s v="CDW DIRECT"/>
    <s v="NL17386"/>
    <n v="7517"/>
    <m/>
    <n v="1"/>
    <m/>
    <m/>
  </r>
  <r>
    <n v="582.1"/>
    <s v="STATION EXPENSE - SCADA"/>
    <x v="40"/>
    <x v="12"/>
    <n v="837.62"/>
    <s v="1606 - IT"/>
    <s v="7355 - UTIL-TELEPHONE/CELL/INTERNET/TV CABLE"/>
    <s v="Invoice"/>
    <n v="61871"/>
    <n v="98"/>
    <s v="aaronb"/>
    <s v="Accounts Payable"/>
    <s v="Invoice"/>
    <d v="2023-12-01T00:00:00"/>
    <n v="33301188"/>
    <s v="VERIZON"/>
    <n v="9952893604"/>
    <n v="207929"/>
    <m/>
    <n v="1"/>
    <m/>
    <m/>
  </r>
  <r>
    <n v="582.1"/>
    <s v="STATION EXPENSE - SCADA"/>
    <x v="41"/>
    <x v="18"/>
    <n v="805.91"/>
    <s v="1805 - ENGINEERING"/>
    <s v="1040 - OPER &amp; MAINT-SCADA"/>
    <s v="Journal Entry"/>
    <n v="63512"/>
    <n v="2"/>
    <s v="aaronb"/>
    <s v="General Ledger"/>
    <s v="Journal Entry"/>
    <d v="2023-12-01T00:00:00"/>
    <m/>
    <m/>
    <m/>
    <n v="0"/>
    <s v="THIS WILL BE THREE CENTS OFF FROM ORIGINAL ENTRY DUE TO ROUNDING WHEN CLOSING OUT ACCOUNT 107.97"/>
    <n v="1"/>
    <m/>
    <m/>
  </r>
  <r>
    <n v="582.1"/>
    <s v="STATION EXPENSE - SCADA"/>
    <x v="42"/>
    <x v="13"/>
    <n v="10208.98"/>
    <s v="1805 - ENGINEERING"/>
    <s v="2015 - NONINVENTORY MATERIAL"/>
    <s v="Invoice"/>
    <n v="61338"/>
    <n v="125"/>
    <s v="aaronb"/>
    <s v="Accounts Payable"/>
    <s v="Invoice"/>
    <d v="2024-01-01T00:00:00"/>
    <n v="33301708"/>
    <s v="BROWNSTOWN ELECT SUPPLY INC"/>
    <n v="1221834"/>
    <n v="7616"/>
    <m/>
    <n v="1"/>
    <n v="1701"/>
    <s v="BROWNSTOWN ORDER 12-7-23"/>
  </r>
  <r>
    <n v="582.1"/>
    <s v="STATION EXPENSE - SCADA"/>
    <x v="43"/>
    <x v="12"/>
    <n v="899.22"/>
    <s v="1606 - IT"/>
    <s v="7355 - UTIL-TELEPHONE/CELL/INTERNET/TV CABLE"/>
    <s v="Invoice"/>
    <n v="65407"/>
    <n v="32"/>
    <s v="aaronb"/>
    <s v="Accounts Payable"/>
    <s v="Invoice"/>
    <d v="2024-02-01T00:00:00"/>
    <n v="33301188"/>
    <s v="VERIZON"/>
    <n v="9955365363"/>
    <n v="208287"/>
    <m/>
    <n v="1"/>
    <m/>
    <m/>
  </r>
  <r>
    <n v="582.1"/>
    <s v="STATION EXPENSE - SCADA"/>
    <x v="44"/>
    <x v="19"/>
    <n v="294.10000000000002"/>
    <s v="1800 - METER SHOP"/>
    <s v="1040 - OPER &amp; MAINT-SCADA"/>
    <s v="Invoice"/>
    <n v="63704"/>
    <n v="36"/>
    <s v="aaronb"/>
    <s v="Accounts Payable"/>
    <s v="Invoice"/>
    <d v="2024-02-01T00:00:00"/>
    <n v="22200377"/>
    <s v="BURDINE, DONALD"/>
    <n v="20240208153426"/>
    <n v="890"/>
    <m/>
    <n v="1"/>
    <m/>
    <m/>
  </r>
  <r>
    <n v="582.1"/>
    <s v="STATION EXPENSE - SCADA"/>
    <x v="44"/>
    <x v="20"/>
    <n v="128.69999999999999"/>
    <s v="1800 - METER SHOP"/>
    <s v="1030 - OPER &amp; MAINT-SUBSTATION"/>
    <s v="Invoice"/>
    <n v="64841"/>
    <n v="6"/>
    <s v="aaronb"/>
    <s v="Accounts Payable"/>
    <s v="Invoice"/>
    <d v="2024-02-01T00:00:00"/>
    <n v="22200762"/>
    <s v="BERSOK, ROBERT"/>
    <n v="20240222131614"/>
    <n v="929"/>
    <m/>
    <n v="1"/>
    <m/>
    <m/>
  </r>
  <r>
    <n v="582.1"/>
    <s v="STATION EXPENSE - SCADA"/>
    <x v="44"/>
    <x v="21"/>
    <n v="4140.54"/>
    <s v="1800 - METER SHOP"/>
    <s v="1030 - OPER &amp; MAINT-SUBSTATION"/>
    <s v="Invoice"/>
    <n v="64841"/>
    <n v="7"/>
    <s v="aaronb"/>
    <s v="Accounts Payable"/>
    <s v="Invoice"/>
    <d v="2024-02-01T00:00:00"/>
    <n v="22200762"/>
    <s v="BERSOK, ROBERT"/>
    <n v="20240222131614"/>
    <n v="929"/>
    <m/>
    <n v="1"/>
    <m/>
    <m/>
  </r>
  <r>
    <n v="582.1"/>
    <s v="STATION EXPENSE - SCADA"/>
    <x v="45"/>
    <x v="13"/>
    <n v="1756.19"/>
    <s v="1805 - ENGINEERING"/>
    <s v="2015 - NONINVENTORY MATERIAL"/>
    <s v="Invoice"/>
    <n v="65177"/>
    <n v="98"/>
    <s v="aaronb"/>
    <s v="Accounts Payable"/>
    <s v="Invoice"/>
    <d v="2024-02-01T00:00:00"/>
    <n v="33301708"/>
    <s v="BROWNSTOWN ELECT SUPPLY INC"/>
    <n v="1226813"/>
    <n v="7680"/>
    <m/>
    <n v="1"/>
    <n v="1738"/>
    <s v="BROWNSTOWN ORDER 1-9-24"/>
  </r>
  <r>
    <n v="582.1"/>
    <s v="STATION EXPENSE - SCADA"/>
    <x v="46"/>
    <x v="12"/>
    <n v="935.49"/>
    <s v="1606 - IT"/>
    <s v="7355 - UTIL-TELEPHONE/CELL/INTERNET/TV CABLE"/>
    <s v="Invoice"/>
    <n v="67216"/>
    <n v="16"/>
    <s v="aaronb"/>
    <s v="Accounts Payable"/>
    <s v="Invoice"/>
    <d v="2024-02-01T00:00:00"/>
    <n v="33301188"/>
    <s v="VERIZON"/>
    <n v="9957820237"/>
    <n v="208466"/>
    <m/>
    <n v="1"/>
    <m/>
    <m/>
  </r>
  <r>
    <n v="582.1"/>
    <s v="STATION EXPENSE - SCADA"/>
    <x v="47"/>
    <x v="22"/>
    <n v="915.83"/>
    <s v="1606 - IT"/>
    <s v="1040 - OPER &amp; MAINT-SCADA"/>
    <s v="Invoice"/>
    <n v="68988"/>
    <n v="34"/>
    <s v="aaronb"/>
    <s v="Accounts Payable"/>
    <s v="Invoice"/>
    <d v="2024-03-01T00:00:00"/>
    <n v="33302112"/>
    <s v="CDW DIRECT"/>
    <s v="PS09231"/>
    <n v="7765"/>
    <m/>
    <n v="1"/>
    <n v="1968"/>
    <s v="Tripp 1FT MM Fiber Adapter LC-M/ST-F"/>
  </r>
  <r>
    <n v="582.1"/>
    <s v="STATION EXPENSE - SCADA"/>
    <x v="48"/>
    <x v="23"/>
    <n v="1581.17"/>
    <s v="1606 - IT"/>
    <s v="1116 - OPERATING SUPPLIES"/>
    <s v="Invoice"/>
    <n v="68563"/>
    <n v="14"/>
    <s v="aaronb"/>
    <s v="Accounts Payable"/>
    <s v="Invoice"/>
    <d v="2024-03-01T00:00:00"/>
    <n v="33302112"/>
    <s v="CDW DIRECT"/>
    <s v="QD11271"/>
    <n v="7746"/>
    <m/>
    <n v="1"/>
    <n v="1949"/>
    <s v="Black Box Switches"/>
  </r>
  <r>
    <n v="582.1"/>
    <s v="STATION EXPENSE - SCADA"/>
    <x v="49"/>
    <x v="9"/>
    <n v="2260.15"/>
    <s v="1606 - IT"/>
    <s v="1116 - OPERATING SUPPLIES"/>
    <s v="Invoice"/>
    <n v="68563"/>
    <n v="15"/>
    <s v="aaronb"/>
    <s v="Accounts Payable"/>
    <s v="Invoice"/>
    <d v="2024-03-01T00:00:00"/>
    <n v="33302112"/>
    <s v="CDW DIRECT"/>
    <s v="QD64581"/>
    <n v="7765"/>
    <m/>
    <n v="1"/>
    <n v="1914"/>
    <s v="BlackBox SFP's for SCADA"/>
  </r>
  <r>
    <n v="582.1"/>
    <s v="STATION EXPENSE - SCADA"/>
    <x v="50"/>
    <x v="24"/>
    <n v="2371.7600000000002"/>
    <s v="1606 - IT"/>
    <s v="1116 - OPERATING SUPPLIES"/>
    <s v="Invoice"/>
    <n v="68563"/>
    <n v="16"/>
    <s v="aaronb"/>
    <s v="Accounts Payable"/>
    <s v="Invoice"/>
    <d v="2024-03-01T00:00:00"/>
    <n v="33302112"/>
    <s v="CDW DIRECT"/>
    <s v="QH15354"/>
    <n v="7746"/>
    <m/>
    <n v="1"/>
    <n v="1949"/>
    <s v="Black Box Switches"/>
  </r>
  <r>
    <n v="582.1"/>
    <s v="STATION EXPENSE - SCADA"/>
    <x v="50"/>
    <x v="25"/>
    <n v="714.54"/>
    <s v="1606 - IT"/>
    <s v="1116 - OPERATING SUPPLIES"/>
    <s v="Invoice"/>
    <n v="68563"/>
    <n v="17"/>
    <s v="aaronb"/>
    <s v="Accounts Payable"/>
    <s v="Invoice"/>
    <d v="2024-03-01T00:00:00"/>
    <n v="33302112"/>
    <s v="CDW DIRECT"/>
    <s v="QH17059"/>
    <n v="7746"/>
    <m/>
    <n v="1"/>
    <n v="1913"/>
    <s v="BlackBox Fiber Adaptors"/>
  </r>
  <r>
    <n v="582.1"/>
    <s v="STATION EXPENSE - SCADA"/>
    <x v="51"/>
    <x v="12"/>
    <n v="952.34"/>
    <s v="1606 - IT"/>
    <s v="7355 - UTIL-TELEPHONE/CELL/INTERNET/TV CABLE"/>
    <s v="Invoice"/>
    <n v="69888"/>
    <n v="3"/>
    <s v="aaronb"/>
    <s v="Accounts Payable"/>
    <s v="Invoice"/>
    <d v="2024-03-01T00:00:00"/>
    <n v="33301188"/>
    <s v="VERIZON"/>
    <n v="9960315108"/>
    <n v="208758"/>
    <m/>
    <n v="1"/>
    <m/>
    <m/>
  </r>
  <r>
    <n v="582.1"/>
    <s v="STATION EXPENSE - SCADA"/>
    <x v="52"/>
    <x v="26"/>
    <n v="2398.64"/>
    <s v="1606 - IT"/>
    <s v="1040 - OPER &amp; MAINT-SCADA"/>
    <s v="Invoice"/>
    <n v="68988"/>
    <n v="35"/>
    <s v="aaronb"/>
    <s v="Accounts Payable"/>
    <s v="Invoice"/>
    <d v="2024-03-01T00:00:00"/>
    <n v="33302112"/>
    <s v="CDW DIRECT"/>
    <s v="QL75729"/>
    <n v="7765"/>
    <m/>
    <n v="1"/>
    <n v="1970"/>
    <s v="Black Boxes SFP"/>
  </r>
  <r>
    <n v="582.1"/>
    <s v="STATION EXPENSE - SCADA"/>
    <x v="53"/>
    <x v="15"/>
    <n v="7.72"/>
    <s v="1800 - METER SHOP"/>
    <s v="2130 - TAX- SALES &amp; USE TAX"/>
    <s v="Journal Entry"/>
    <n v="68908"/>
    <n v="14"/>
    <s v="marylouh"/>
    <s v="General Ledger"/>
    <s v="Journal Entry"/>
    <d v="2024-03-01T00:00:00"/>
    <m/>
    <m/>
    <m/>
    <n v="0"/>
    <m/>
    <n v="1"/>
    <m/>
    <m/>
  </r>
  <r>
    <n v="582.1"/>
    <s v="STATION EXPENSE - SCADA"/>
    <x v="53"/>
    <x v="15"/>
    <n v="17.649999999999999"/>
    <s v="1800 - METER SHOP"/>
    <s v="2130 - TAX- SALES &amp; USE TAX"/>
    <s v="Journal Entry"/>
    <n v="68908"/>
    <n v="15"/>
    <s v="marylouh"/>
    <s v="General Ledger"/>
    <s v="Journal Entry"/>
    <d v="2024-03-01T00:00:00"/>
    <m/>
    <m/>
    <m/>
    <n v="0"/>
    <m/>
    <n v="1"/>
    <m/>
    <m/>
  </r>
  <r>
    <n v="582.1"/>
    <s v="STATION EXPENSE - SCADA"/>
    <x v="54"/>
    <x v="27"/>
    <n v="677.05"/>
    <s v="1606 - IT"/>
    <s v="1040 - OPER &amp; MAINT-SCADA"/>
    <s v="Invoice"/>
    <n v="69568"/>
    <n v="39"/>
    <s v="aaronb"/>
    <s v="Accounts Payable"/>
    <s v="Invoice"/>
    <d v="2024-04-01T00:00:00"/>
    <n v="22200714"/>
    <s v="TUTTLE, TRE"/>
    <n v="20240416142351"/>
    <n v="1019"/>
    <m/>
    <n v="1"/>
    <m/>
    <m/>
  </r>
  <r>
    <n v="582.1"/>
    <s v="STATION EXPENSE - SCADA"/>
    <x v="54"/>
    <x v="28"/>
    <n v="2086.64"/>
    <s v="1606 - IT"/>
    <s v="1040 - OPER &amp; MAINT-SCADA"/>
    <s v="Invoice"/>
    <n v="69568"/>
    <n v="40"/>
    <s v="aaronb"/>
    <s v="Accounts Payable"/>
    <s v="Invoice"/>
    <d v="2024-04-01T00:00:00"/>
    <n v="22200714"/>
    <s v="TUTTLE, TRE"/>
    <n v="20240416142351"/>
    <n v="1019"/>
    <m/>
    <n v="1"/>
    <m/>
    <m/>
  </r>
  <r>
    <n v="582.1"/>
    <s v="STATION EXPENSE - SCADA"/>
    <x v="54"/>
    <x v="29"/>
    <n v="366.72"/>
    <s v="1606 - IT"/>
    <s v="1040 - OPER &amp; MAINT-SCADA"/>
    <s v="Invoice"/>
    <n v="69568"/>
    <n v="41"/>
    <s v="aaronb"/>
    <s v="Accounts Payable"/>
    <s v="Invoice"/>
    <d v="2024-04-01T00:00:00"/>
    <n v="22200714"/>
    <s v="TUTTLE, TRE"/>
    <n v="20240416142351"/>
    <n v="1019"/>
    <m/>
    <n v="1"/>
    <m/>
    <m/>
  </r>
  <r>
    <n v="582.1"/>
    <s v="STATION EXPENSE - SCADA"/>
    <x v="55"/>
    <x v="9"/>
    <n v="144.28"/>
    <s v="1606 - IT"/>
    <s v="1116 - OPERATING SUPPLIES"/>
    <s v="Invoice"/>
    <n v="72226"/>
    <n v="23"/>
    <s v="aaronb"/>
    <s v="Accounts Payable"/>
    <s v="Invoice"/>
    <d v="2024-04-01T00:00:00"/>
    <n v="33302112"/>
    <s v="CDW DIRECT"/>
    <s v="QV61780"/>
    <n v="7861"/>
    <m/>
    <n v="1"/>
    <n v="1914"/>
    <s v="BlackBox SFP's for SCADA"/>
  </r>
  <r>
    <n v="582.1"/>
    <s v="STATION EXPENSE - SCADA"/>
    <x v="56"/>
    <x v="12"/>
    <n v="965.83"/>
    <s v="1606 - IT"/>
    <s v="7355 - UTIL-TELEPHONE/CELL/INTERNET/TV CABLE"/>
    <s v="Invoice"/>
    <n v="72289"/>
    <n v="3"/>
    <s v="aaronb"/>
    <s v="Accounts Payable"/>
    <s v="Invoice"/>
    <d v="2024-05-01T00:00:00"/>
    <n v="33301188"/>
    <s v="VERIZON"/>
    <n v="9962806592"/>
    <n v="208941"/>
    <m/>
    <n v="1"/>
    <m/>
    <m/>
  </r>
  <r>
    <n v="582.1"/>
    <s v="STATION EXPENSE - SCADA"/>
    <x v="57"/>
    <x v="30"/>
    <n v="5718.48"/>
    <s v="1800 - METER SHOP"/>
    <s v="1040 - OPER &amp; MAINT-SCADA"/>
    <s v="Invoice"/>
    <n v="71899"/>
    <n v="11"/>
    <s v="aaronb"/>
    <s v="Accounts Payable"/>
    <s v="Invoice"/>
    <d v="2024-05-01T00:00:00"/>
    <n v="22200762"/>
    <s v="BERSOK, ROBERT"/>
    <n v="20240513114218"/>
    <n v="1065"/>
    <m/>
    <n v="1"/>
    <m/>
    <m/>
  </r>
  <r>
    <n v="582.1"/>
    <s v="STATION EXPENSE - SCADA"/>
    <x v="57"/>
    <x v="31"/>
    <n v="818"/>
    <s v="1800 - METER SHOP"/>
    <s v="1040 - OPER &amp; MAINT-SCADA"/>
    <s v="Invoice"/>
    <n v="71899"/>
    <n v="12"/>
    <s v="aaronb"/>
    <s v="Accounts Payable"/>
    <s v="Invoice"/>
    <d v="2024-05-01T00:00:00"/>
    <n v="22200762"/>
    <s v="BERSOK, ROBERT"/>
    <n v="20240513114218"/>
    <n v="1065"/>
    <m/>
    <n v="1"/>
    <m/>
    <m/>
  </r>
  <r>
    <n v="582.1"/>
    <s v="STATION EXPENSE - SCADA"/>
    <x v="58"/>
    <x v="12"/>
    <n v="910.69"/>
    <s v="1606 - IT"/>
    <s v="7355 - UTIL-TELEPHONE/CELL/INTERNET/TV CABLE"/>
    <s v="Invoice"/>
    <n v="75117"/>
    <n v="13"/>
    <s v="aaronb"/>
    <s v="Accounts Payable"/>
    <s v="Invoice"/>
    <d v="2024-06-01T00:00:00"/>
    <n v="33301188"/>
    <s v="VERIZON"/>
    <n v="9965317211"/>
    <n v="209228"/>
    <m/>
    <n v="1"/>
    <m/>
    <m/>
  </r>
  <r>
    <n v="582.1"/>
    <s v="STATION EXPENSE - SCADA"/>
    <x v="59"/>
    <x v="32"/>
    <n v="374"/>
    <s v="1606 - IT"/>
    <s v="1116 - OPERATING SUPPLIES"/>
    <s v="Invoice"/>
    <n v="76879"/>
    <n v="48"/>
    <s v="aaronb"/>
    <s v="Accounts Payable"/>
    <s v="Invoice"/>
    <d v="2024-06-01T00:00:00"/>
    <n v="33302112"/>
    <s v="CDW DIRECT"/>
    <s v="RZ33650"/>
    <n v="7978"/>
    <m/>
    <n v="1"/>
    <m/>
    <m/>
  </r>
  <r>
    <n v="582.1"/>
    <s v="STATION EXPENSE - SCADA"/>
    <x v="60"/>
    <x v="12"/>
    <n v="1032.83"/>
    <s v="1606 - IT"/>
    <s v="7355 - UTIL-TELEPHONE/CELL/INTERNET/TV CABLE"/>
    <s v="Invoice"/>
    <n v="77345"/>
    <n v="56"/>
    <s v="aaronb"/>
    <s v="Accounts Payable"/>
    <s v="Invoice"/>
    <d v="2024-06-01T00:00:00"/>
    <n v="33301188"/>
    <s v="VERIZON"/>
    <n v="9967762348"/>
    <n v="209490"/>
    <m/>
    <n v="1"/>
    <m/>
    <m/>
  </r>
  <r>
    <n v="582.1"/>
    <s v="STATION EXPENSE - SCADA"/>
    <x v="61"/>
    <x v="15"/>
    <n v="49.08"/>
    <s v="1800 - METER SHOP"/>
    <s v="2130 - TAX- SALES &amp; USE TAX"/>
    <s v="Journal Entry"/>
    <n v="76056"/>
    <n v="13"/>
    <s v="marylouh"/>
    <s v="General Ledger"/>
    <s v="Journal Entry"/>
    <d v="2024-06-01T00:00:00"/>
    <m/>
    <m/>
    <m/>
    <n v="0"/>
    <m/>
    <n v="1"/>
    <m/>
    <m/>
  </r>
  <r>
    <n v="582.1"/>
    <s v="STATION EXPENSE - SCADA"/>
    <x v="62"/>
    <x v="12"/>
    <n v="1375.74"/>
    <s v="1606 - IT"/>
    <s v="7355 - UTIL-TELEPHONE/CELL/INTERNET/TV CABLE"/>
    <s v="Invoice"/>
    <n v="79785"/>
    <n v="36"/>
    <s v="aaronb"/>
    <s v="Accounts Payable"/>
    <s v="Invoice"/>
    <d v="2024-07-01T00:00:00"/>
    <n v="33301188"/>
    <s v="VERIZON"/>
    <n v="9970188228"/>
    <n v="209745"/>
    <m/>
    <n v="1"/>
    <m/>
    <m/>
  </r>
  <r>
    <n v="582.1"/>
    <s v="STATION EXPENSE - SCADA"/>
    <x v="63"/>
    <x v="12"/>
    <n v="868.51"/>
    <s v="1606 - IT"/>
    <s v="7355 - UTIL-TELEPHONE/CELL/INTERNET/TV CABLE"/>
    <s v="Invoice"/>
    <n v="82891"/>
    <n v="63"/>
    <s v="aaronb"/>
    <s v="Accounts Payable"/>
    <s v="Invoice"/>
    <d v="2024-08-01T00:00:00"/>
    <n v="33301188"/>
    <s v="VERIZON"/>
    <n v="9972586630"/>
    <n v="210030"/>
    <m/>
    <n v="1"/>
    <m/>
    <m/>
  </r>
  <r>
    <n v="582.1"/>
    <s v="STATION EXPENSE - SCADA"/>
    <x v="64"/>
    <x v="33"/>
    <n v="581.04999999999995"/>
    <s v="1606 - IT"/>
    <s v="1030 - OPER &amp; MAINT-SUBSTATION"/>
    <s v="Invoice"/>
    <n v="84171"/>
    <n v="123"/>
    <s v="aaronb"/>
    <s v="Accounts Payable"/>
    <s v="Invoice"/>
    <d v="2024-09-01T00:00:00"/>
    <n v="33302112"/>
    <s v="CDW DIRECT"/>
    <s v="SR27504"/>
    <n v="8161"/>
    <m/>
    <n v="1"/>
    <m/>
    <m/>
  </r>
  <r>
    <n v="582.1"/>
    <s v="STATION EXPENSE - SCADA"/>
    <x v="64"/>
    <x v="12"/>
    <n v="800.83"/>
    <s v="1606 - IT"/>
    <s v="7355 - UTIL-TELEPHONE/CELL/INTERNET/TV CABLE"/>
    <s v="Invoice"/>
    <n v="82891"/>
    <n v="64"/>
    <s v="aaronb"/>
    <s v="Accounts Payable"/>
    <s v="Invoice"/>
    <d v="2024-09-01T00:00:00"/>
    <n v="33301188"/>
    <s v="VERIZON"/>
    <n v="9972791721"/>
    <n v="210030"/>
    <s v="PER DEWAYNE JOHNSON, THIS NEW ACCOUNT IS THE TRANSFER OVER FROM THE OLD M2M ACCOUNT (642017447-00001). THE SWITCH WAS DUE TO GETTING HIT WITH UNNECESSARY CHARGES AND $2,000 IN OVERAGES."/>
    <n v="1"/>
    <m/>
    <m/>
  </r>
  <r>
    <n v="582.1"/>
    <s v="STATION EXPENSE - SCADA"/>
    <x v="65"/>
    <x v="12"/>
    <n v="1149.08"/>
    <s v="1606 - IT"/>
    <s v="7355 - UTIL-TELEPHONE/CELL/INTERNET/TV CABLE"/>
    <s v="Invoice"/>
    <n v="85533"/>
    <n v="21"/>
    <s v="aaronb"/>
    <s v="Accounts Payable"/>
    <s v="Invoice"/>
    <d v="2024-10-01T00:00:00"/>
    <n v="33301188"/>
    <s v="VERIZON"/>
    <n v="9975207657"/>
    <n v="210301"/>
    <m/>
    <n v="1"/>
    <m/>
    <m/>
  </r>
  <r>
    <n v="582.1"/>
    <s v="STATION EXPENSE - SCADA"/>
    <x v="66"/>
    <x v="12"/>
    <n v="1024.49"/>
    <s v="1606 - IT"/>
    <s v="7355 - UTIL-TELEPHONE/CELL/INTERNET/TV CABLE"/>
    <s v="Invoice"/>
    <n v="88491"/>
    <n v="69"/>
    <s v="aaronb"/>
    <s v="Accounts Payable"/>
    <s v="Invoice"/>
    <d v="2024-11-01T00:00:00"/>
    <n v="33301188"/>
    <s v="VERIZON"/>
    <n v="9977648884"/>
    <n v="210626"/>
    <m/>
    <n v="1"/>
    <m/>
    <m/>
  </r>
  <r>
    <n v="582.1"/>
    <s v="STATION EXPENSE - SCADA"/>
    <x v="67"/>
    <x v="12"/>
    <n v="1024.98"/>
    <s v="1606 - IT"/>
    <s v="7355 - UTIL-TELEPHONE/CELL/INTERNET/TV CABLE"/>
    <s v="Invoice"/>
    <n v="90311"/>
    <n v="40"/>
    <s v="aaronb"/>
    <s v="Accounts Payable"/>
    <s v="Invoice"/>
    <d v="2024-12-01T00:00:00"/>
    <n v="33301188"/>
    <s v="VERIZON"/>
    <n v="6100054133"/>
    <n v="210860"/>
    <m/>
    <n v="1"/>
    <m/>
    <m/>
  </r>
  <r>
    <n v="582.1"/>
    <s v="STATION EXPENSE - SCADA"/>
    <x v="68"/>
    <x v="12"/>
    <n v="148.63"/>
    <s v="1606 - IT"/>
    <s v="7355 - UTIL-TELEPHONE/CELL/INTERNET/TV CABLE"/>
    <s v="Invoice"/>
    <n v="92229"/>
    <n v="77"/>
    <s v="aaronb"/>
    <s v="Accounts Payable"/>
    <s v="Invoice"/>
    <d v="2024-12-01T00:00:00"/>
    <n v="33301188"/>
    <s v="VERIZON"/>
    <n v="6102290056"/>
    <n v="210973"/>
    <s v="FINAL BILL WHEN I.T. CONVERTED ACCOUNT TO FIRST RESPONDERS PRICING."/>
    <n v="1"/>
    <m/>
    <m/>
  </r>
  <r>
    <n v="582.1"/>
    <s v="STATION EXPENSE - SCADA"/>
    <x v="69"/>
    <x v="34"/>
    <n v="28740"/>
    <s v="1805 - ENGINEERING"/>
    <s v="1040 - OPER &amp; MAINT-SCADA"/>
    <s v="Addition and Retirement"/>
    <n v="93665"/>
    <n v="2"/>
    <s v="aaronb"/>
    <s v="Asset Management"/>
    <s v="Addition and Retirement"/>
    <d v="2024-12-01T00:00:00"/>
    <m/>
    <m/>
    <m/>
    <n v="0"/>
    <m/>
    <n v="1"/>
    <m/>
    <m/>
  </r>
  <r>
    <n v="582.1"/>
    <s v="STATION EXPENSE - SCADA"/>
    <x v="70"/>
    <x v="12"/>
    <n v="1540.8"/>
    <s v="1606 - IT"/>
    <s v="7355 - UTIL-TELEPHONE/CELL/INTERNET/TV CABLE"/>
    <s v="Invoice"/>
    <n v="92874"/>
    <n v="130"/>
    <s v="aaronb"/>
    <s v="Accounts Payable"/>
    <s v="Invoice"/>
    <d v="2025-01-01T00:00:00"/>
    <n v="33301188"/>
    <s v="VERIZON"/>
    <n v="6102500718"/>
    <n v="211043"/>
    <m/>
    <n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B9C31B-FD4F-42F8-9480-653FBF31A7D4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1" firstHeaderRow="1" firstDataRow="1" firstDataCol="1"/>
  <pivotFields count="25">
    <pivotField showAll="0"/>
    <pivotField showAll="0"/>
    <pivotField numFmtId="14" showAl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showAll="0">
      <items count="36">
        <item x="17"/>
        <item x="27"/>
        <item x="23"/>
        <item x="33"/>
        <item x="24"/>
        <item x="28"/>
        <item x="22"/>
        <item x="32"/>
        <item x="26"/>
        <item x="29"/>
        <item x="25"/>
        <item x="19"/>
        <item x="2"/>
        <item x="7"/>
        <item x="10"/>
        <item x="11"/>
        <item x="18"/>
        <item x="8"/>
        <item x="30"/>
        <item x="31"/>
        <item x="20"/>
        <item x="21"/>
        <item x="14"/>
        <item x="3"/>
        <item x="4"/>
        <item x="5"/>
        <item x="13"/>
        <item x="9"/>
        <item x="16"/>
        <item x="34"/>
        <item x="15"/>
        <item x="1"/>
        <item x="6"/>
        <item x="12"/>
        <item x="0"/>
        <item t="default"/>
      </items>
    </pivotField>
    <pivotField dataField="1" numFmtId="44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7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2">
    <field x="24"/>
    <field x="22"/>
  </rowFields>
  <rowItems count="48"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1"/>
    </i>
    <i>
      <x v="3"/>
    </i>
    <i r="1">
      <x v="1"/>
    </i>
    <i r="1">
      <x v="2"/>
    </i>
    <i r="1">
      <x v="4"/>
    </i>
    <i r="1">
      <x v="6"/>
    </i>
    <i r="1">
      <x v="7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 v="1"/>
    </i>
    <i t="grand">
      <x/>
    </i>
  </rowItems>
  <colItems count="1">
    <i/>
  </colItems>
  <dataFields count="1">
    <dataField name="Sum of Amount" fld="4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2E5AAB-5B7F-45DB-8306-A9ABAD541A08}" name="Table1" displayName="Table1" ref="A1:V95" totalsRowCount="1">
  <autoFilter ref="A1:V94" xr:uid="{E72E5AAB-5B7F-45DB-8306-A9ABAD541A08}"/>
  <sortState xmlns:xlrd2="http://schemas.microsoft.com/office/spreadsheetml/2017/richdata2" ref="A2:V94">
    <sortCondition ref="C1:C94"/>
  </sortState>
  <tableColumns count="22">
    <tableColumn id="1" xr3:uid="{9037DBC4-169D-4E19-A61B-5E2588CA1C3A}" name="Acct"/>
    <tableColumn id="2" xr3:uid="{17E8A70F-DD7F-4B36-AEC7-642D632B8D6E}" name="Account Desc"/>
    <tableColumn id="3" xr3:uid="{16F9A236-40BF-401C-ABB9-E9E147B6B90C}" name="Date" dataDxfId="4" totalsRowDxfId="3"/>
    <tableColumn id="4" xr3:uid="{7B051797-5E1E-4D39-B61D-5E73E7FA3FFA}" name="Reference"/>
    <tableColumn id="24" xr3:uid="{94EC0F24-2EE5-48D0-A913-E2C217238469}" name="Amount" totalsRowFunction="sum" totalsRowDxfId="2" dataCellStyle="Currency" totalsRowCellStyle="Currency"/>
    <tableColumn id="7" xr3:uid="{73AEA913-B7EC-4388-982C-71344D386F06}" name="Dept"/>
    <tableColumn id="8" xr3:uid="{074E264C-E086-4DA4-9334-F649BFC22358}" name="Activity"/>
    <tableColumn id="9" xr3:uid="{70B78ADE-4B45-481E-9BEF-8A23B0A6ABD6}" name="Journal Desc"/>
    <tableColumn id="10" xr3:uid="{FF79ED9C-DD3E-478A-A371-BA7D54008DB2}" name="Journal"/>
    <tableColumn id="11" xr3:uid="{E382B505-B28F-4C78-822B-BBC7C33EA963}" name="Line"/>
    <tableColumn id="12" xr3:uid="{44D476C6-A0E1-46B9-8683-1B0E649E99AE}" name="User Name"/>
    <tableColumn id="13" xr3:uid="{80BA2CB5-F31C-429D-ACA5-083E96111C18}" name="Module"/>
    <tableColumn id="14" xr3:uid="{2BC135DA-79D1-4F4A-B954-22F2C33E6FC5}" name="Journal Activity"/>
    <tableColumn id="15" xr3:uid="{DFABE931-30A3-4691-8A79-B5EE9F13214A}" name="Period" dataDxfId="1" totalsRowDxfId="0"/>
    <tableColumn id="16" xr3:uid="{85989046-25AA-4280-A9E7-F4E11EE53C74}" name="Vendor"/>
    <tableColumn id="17" xr3:uid="{35232600-FC40-4F6B-BD06-442EA03D622B}" name="Vendor Name"/>
    <tableColumn id="18" xr3:uid="{A06F27C2-1EF7-44AF-8019-143DE6686E7F}" name="Invoice"/>
    <tableColumn id="19" xr3:uid="{424ADF5E-7BC3-42D6-AD4C-030424C8641A}" name="Last Check/Tran"/>
    <tableColumn id="20" xr3:uid="{3F37D73E-5C57-49FB-9BAD-BD00C28330B6}" name="Extended Reference"/>
    <tableColumn id="21" xr3:uid="{41AFF350-1773-4C0A-91F7-F8849B47F738}" name="Pymts Applied"/>
    <tableColumn id="22" xr3:uid="{799C617C-64C2-4EE3-8774-91ABFE37B04F}" name="Purchase Order"/>
    <tableColumn id="23" xr3:uid="{622F6769-F57C-4431-AC68-6C7BF339FD2F}" name="PO Desc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C0B4-3289-4E6A-BF7C-CC948587974B}">
  <dimension ref="A3:B51"/>
  <sheetViews>
    <sheetView tabSelected="1" topLeftCell="A31" workbookViewId="0">
      <selection activeCell="A4" sqref="A4"/>
    </sheetView>
  </sheetViews>
  <sheetFormatPr defaultRowHeight="15" x14ac:dyDescent="0.25"/>
  <cols>
    <col min="1" max="1" width="13.42578125" bestFit="1" customWidth="1"/>
    <col min="2" max="2" width="14.85546875" bestFit="1" customWidth="1"/>
  </cols>
  <sheetData>
    <row r="3" spans="1:2" x14ac:dyDescent="0.25">
      <c r="A3" s="5" t="s">
        <v>178</v>
      </c>
      <c r="B3" t="s">
        <v>177</v>
      </c>
    </row>
    <row r="4" spans="1:2" x14ac:dyDescent="0.25">
      <c r="A4" s="6" t="s">
        <v>180</v>
      </c>
      <c r="B4" s="4">
        <v>10139.94</v>
      </c>
    </row>
    <row r="5" spans="1:2" x14ac:dyDescent="0.25">
      <c r="A5" s="7" t="s">
        <v>181</v>
      </c>
      <c r="B5" s="4">
        <v>513.64</v>
      </c>
    </row>
    <row r="6" spans="1:2" x14ac:dyDescent="0.25">
      <c r="A6" s="7" t="s">
        <v>182</v>
      </c>
      <c r="B6" s="4">
        <v>443.35</v>
      </c>
    </row>
    <row r="7" spans="1:2" x14ac:dyDescent="0.25">
      <c r="A7" s="7" t="s">
        <v>183</v>
      </c>
      <c r="B7" s="4">
        <v>1833.7099999999998</v>
      </c>
    </row>
    <row r="8" spans="1:2" x14ac:dyDescent="0.25">
      <c r="A8" s="7" t="s">
        <v>184</v>
      </c>
      <c r="B8" s="4">
        <v>1147.77</v>
      </c>
    </row>
    <row r="9" spans="1:2" x14ac:dyDescent="0.25">
      <c r="A9" s="7" t="s">
        <v>185</v>
      </c>
      <c r="B9" s="4">
        <v>403.39</v>
      </c>
    </row>
    <row r="10" spans="1:2" x14ac:dyDescent="0.25">
      <c r="A10" s="7" t="s">
        <v>186</v>
      </c>
      <c r="B10" s="4">
        <v>403.21</v>
      </c>
    </row>
    <row r="11" spans="1:2" x14ac:dyDescent="0.25">
      <c r="A11" s="7" t="s">
        <v>187</v>
      </c>
      <c r="B11" s="4">
        <v>806.51</v>
      </c>
    </row>
    <row r="12" spans="1:2" x14ac:dyDescent="0.25">
      <c r="A12" s="7" t="s">
        <v>188</v>
      </c>
      <c r="B12" s="4">
        <v>638.05999999999995</v>
      </c>
    </row>
    <row r="13" spans="1:2" x14ac:dyDescent="0.25">
      <c r="A13" s="7" t="s">
        <v>189</v>
      </c>
      <c r="B13" s="4">
        <v>1420.72</v>
      </c>
    </row>
    <row r="14" spans="1:2" x14ac:dyDescent="0.25">
      <c r="A14" s="7" t="s">
        <v>190</v>
      </c>
      <c r="B14" s="4">
        <v>1723.24</v>
      </c>
    </row>
    <row r="15" spans="1:2" x14ac:dyDescent="0.25">
      <c r="A15" s="7" t="s">
        <v>191</v>
      </c>
      <c r="B15" s="4">
        <v>806.34</v>
      </c>
    </row>
    <row r="16" spans="1:2" x14ac:dyDescent="0.25">
      <c r="A16" s="6" t="s">
        <v>192</v>
      </c>
      <c r="B16" s="4">
        <v>7681.02</v>
      </c>
    </row>
    <row r="17" spans="1:2" x14ac:dyDescent="0.25">
      <c r="A17" s="7" t="s">
        <v>181</v>
      </c>
      <c r="B17" s="4">
        <v>403.09</v>
      </c>
    </row>
    <row r="18" spans="1:2" x14ac:dyDescent="0.25">
      <c r="A18" s="7" t="s">
        <v>182</v>
      </c>
      <c r="B18" s="4">
        <v>511.33</v>
      </c>
    </row>
    <row r="19" spans="1:2" x14ac:dyDescent="0.25">
      <c r="A19" s="7" t="s">
        <v>183</v>
      </c>
      <c r="B19" s="4">
        <v>1234.02</v>
      </c>
    </row>
    <row r="20" spans="1:2" x14ac:dyDescent="0.25">
      <c r="A20" s="7" t="s">
        <v>184</v>
      </c>
      <c r="B20" s="4">
        <v>13.5</v>
      </c>
    </row>
    <row r="21" spans="1:2" x14ac:dyDescent="0.25">
      <c r="A21" s="7" t="s">
        <v>185</v>
      </c>
      <c r="B21" s="4">
        <v>1058.72</v>
      </c>
    </row>
    <row r="22" spans="1:2" x14ac:dyDescent="0.25">
      <c r="A22" s="7" t="s">
        <v>186</v>
      </c>
      <c r="B22" s="4">
        <v>403.33</v>
      </c>
    </row>
    <row r="23" spans="1:2" x14ac:dyDescent="0.25">
      <c r="A23" s="7" t="s">
        <v>193</v>
      </c>
      <c r="B23" s="4">
        <v>403.07</v>
      </c>
    </row>
    <row r="24" spans="1:2" x14ac:dyDescent="0.25">
      <c r="A24" s="7" t="s">
        <v>187</v>
      </c>
      <c r="B24" s="4">
        <v>1888.4</v>
      </c>
    </row>
    <row r="25" spans="1:2" x14ac:dyDescent="0.25">
      <c r="A25" s="7" t="s">
        <v>190</v>
      </c>
      <c r="B25" s="4">
        <v>1765.56</v>
      </c>
    </row>
    <row r="26" spans="1:2" x14ac:dyDescent="0.25">
      <c r="A26" s="6" t="s">
        <v>194</v>
      </c>
      <c r="B26" s="4">
        <v>13638.92</v>
      </c>
    </row>
    <row r="27" spans="1:2" x14ac:dyDescent="0.25">
      <c r="A27" s="7" t="s">
        <v>181</v>
      </c>
      <c r="B27" s="4">
        <v>4692.8900000000003</v>
      </c>
    </row>
    <row r="28" spans="1:2" x14ac:dyDescent="0.25">
      <c r="A28" s="7" t="s">
        <v>182</v>
      </c>
      <c r="B28" s="4">
        <v>570.53</v>
      </c>
    </row>
    <row r="29" spans="1:2" x14ac:dyDescent="0.25">
      <c r="A29" s="7" t="s">
        <v>184</v>
      </c>
      <c r="B29" s="4">
        <v>1019.41</v>
      </c>
    </row>
    <row r="30" spans="1:2" x14ac:dyDescent="0.25">
      <c r="A30" s="7" t="s">
        <v>186</v>
      </c>
      <c r="B30" s="4">
        <v>999.36</v>
      </c>
    </row>
    <row r="31" spans="1:2" x14ac:dyDescent="0.25">
      <c r="A31" s="7" t="s">
        <v>193</v>
      </c>
      <c r="B31" s="4">
        <v>472.14</v>
      </c>
    </row>
    <row r="32" spans="1:2" x14ac:dyDescent="0.25">
      <c r="A32" s="7" t="s">
        <v>188</v>
      </c>
      <c r="B32" s="4">
        <v>484.81</v>
      </c>
    </row>
    <row r="33" spans="1:2" x14ac:dyDescent="0.25">
      <c r="A33" s="7" t="s">
        <v>189</v>
      </c>
      <c r="B33" s="4">
        <v>540.76</v>
      </c>
    </row>
    <row r="34" spans="1:2" x14ac:dyDescent="0.25">
      <c r="A34" s="7" t="s">
        <v>190</v>
      </c>
      <c r="B34" s="4">
        <v>2276.2799999999997</v>
      </c>
    </row>
    <row r="35" spans="1:2" x14ac:dyDescent="0.25">
      <c r="A35" s="7" t="s">
        <v>191</v>
      </c>
      <c r="B35" s="4">
        <v>2582.7399999999998</v>
      </c>
    </row>
    <row r="36" spans="1:2" x14ac:dyDescent="0.25">
      <c r="A36" s="6" t="s">
        <v>195</v>
      </c>
      <c r="B36" s="4">
        <v>78439.929999999993</v>
      </c>
    </row>
    <row r="37" spans="1:2" x14ac:dyDescent="0.25">
      <c r="A37" s="7" t="s">
        <v>181</v>
      </c>
      <c r="B37" s="4">
        <v>10208.98</v>
      </c>
    </row>
    <row r="38" spans="1:2" x14ac:dyDescent="0.25">
      <c r="A38" s="7" t="s">
        <v>182</v>
      </c>
      <c r="B38" s="4">
        <v>8154.24</v>
      </c>
    </row>
    <row r="39" spans="1:2" x14ac:dyDescent="0.25">
      <c r="A39" s="7" t="s">
        <v>183</v>
      </c>
      <c r="B39" s="4">
        <v>11219.799999999997</v>
      </c>
    </row>
    <row r="40" spans="1:2" x14ac:dyDescent="0.25">
      <c r="A40" s="7" t="s">
        <v>184</v>
      </c>
      <c r="B40" s="4">
        <v>3274.69</v>
      </c>
    </row>
    <row r="41" spans="1:2" x14ac:dyDescent="0.25">
      <c r="A41" s="7" t="s">
        <v>185</v>
      </c>
      <c r="B41" s="4">
        <v>7502.3099999999995</v>
      </c>
    </row>
    <row r="42" spans="1:2" x14ac:dyDescent="0.25">
      <c r="A42" s="7" t="s">
        <v>186</v>
      </c>
      <c r="B42" s="4">
        <v>2366.6</v>
      </c>
    </row>
    <row r="43" spans="1:2" x14ac:dyDescent="0.25">
      <c r="A43" s="7" t="s">
        <v>193</v>
      </c>
      <c r="B43" s="4">
        <v>1375.74</v>
      </c>
    </row>
    <row r="44" spans="1:2" x14ac:dyDescent="0.25">
      <c r="A44" s="7" t="s">
        <v>187</v>
      </c>
      <c r="B44" s="4">
        <v>868.51</v>
      </c>
    </row>
    <row r="45" spans="1:2" x14ac:dyDescent="0.25">
      <c r="A45" s="7" t="s">
        <v>188</v>
      </c>
      <c r="B45" s="4">
        <v>1381.88</v>
      </c>
    </row>
    <row r="46" spans="1:2" x14ac:dyDescent="0.25">
      <c r="A46" s="7" t="s">
        <v>189</v>
      </c>
      <c r="B46" s="4">
        <v>1149.08</v>
      </c>
    </row>
    <row r="47" spans="1:2" x14ac:dyDescent="0.25">
      <c r="A47" s="7" t="s">
        <v>190</v>
      </c>
      <c r="B47" s="4">
        <v>1024.49</v>
      </c>
    </row>
    <row r="48" spans="1:2" x14ac:dyDescent="0.25">
      <c r="A48" s="7" t="s">
        <v>191</v>
      </c>
      <c r="B48" s="4">
        <v>29913.61</v>
      </c>
    </row>
    <row r="49" spans="1:2" x14ac:dyDescent="0.25">
      <c r="A49" s="6" t="s">
        <v>196</v>
      </c>
      <c r="B49" s="4">
        <v>1540.8</v>
      </c>
    </row>
    <row r="50" spans="1:2" x14ac:dyDescent="0.25">
      <c r="A50" s="7" t="s">
        <v>181</v>
      </c>
      <c r="B50" s="4">
        <v>1540.8</v>
      </c>
    </row>
    <row r="51" spans="1:2" x14ac:dyDescent="0.25">
      <c r="A51" s="6" t="s">
        <v>179</v>
      </c>
      <c r="B51" s="4">
        <v>111440.61000000002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088A-BBAB-425C-9FFB-84AA594ED459}">
  <dimension ref="A1:V95"/>
  <sheetViews>
    <sheetView topLeftCell="A60" workbookViewId="0">
      <selection activeCell="E98" sqref="E98"/>
    </sheetView>
  </sheetViews>
  <sheetFormatPr defaultRowHeight="15" x14ac:dyDescent="0.25"/>
  <cols>
    <col min="1" max="1" width="7.140625" bestFit="1" customWidth="1"/>
    <col min="2" max="2" width="24.42578125" bestFit="1" customWidth="1"/>
    <col min="3" max="3" width="10.42578125" bestFit="1" customWidth="1"/>
    <col min="4" max="4" width="41.28515625" bestFit="1" customWidth="1"/>
    <col min="5" max="5" width="12.5703125" style="3" bestFit="1" customWidth="1"/>
    <col min="6" max="6" width="20.140625" bestFit="1" customWidth="1"/>
    <col min="7" max="7" width="44.7109375" bestFit="1" customWidth="1"/>
    <col min="8" max="8" width="22.5703125" bestFit="1" customWidth="1"/>
    <col min="9" max="9" width="9.7109375" bestFit="1" customWidth="1"/>
    <col min="10" max="10" width="7.140625" bestFit="1" customWidth="1"/>
    <col min="11" max="11" width="13.140625" bestFit="1" customWidth="1"/>
    <col min="12" max="12" width="17.85546875" bestFit="1" customWidth="1"/>
    <col min="13" max="13" width="22.5703125" bestFit="1" customWidth="1"/>
    <col min="14" max="14" width="9.140625" bestFit="1" customWidth="1"/>
    <col min="15" max="15" width="9.7109375" bestFit="1" customWidth="1"/>
    <col min="16" max="16" width="31" bestFit="1" customWidth="1"/>
    <col min="17" max="17" width="12" bestFit="1" customWidth="1"/>
    <col min="18" max="18" width="17.85546875" bestFit="1" customWidth="1"/>
    <col min="19" max="19" width="193.85546875" bestFit="1" customWidth="1"/>
    <col min="20" max="20" width="16.28515625" bestFit="1" customWidth="1"/>
    <col min="21" max="21" width="17.28515625" bestFit="1" customWidth="1"/>
    <col min="22" max="22" width="34.71093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s="3" t="s">
        <v>176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25">
      <c r="A2">
        <v>582.1</v>
      </c>
      <c r="B2" t="s">
        <v>21</v>
      </c>
      <c r="C2" s="1">
        <v>44227</v>
      </c>
      <c r="D2" t="s">
        <v>22</v>
      </c>
      <c r="E2" s="3">
        <v>513.64</v>
      </c>
      <c r="F2" t="s">
        <v>23</v>
      </c>
      <c r="G2" t="s">
        <v>24</v>
      </c>
      <c r="H2" t="s">
        <v>25</v>
      </c>
      <c r="I2">
        <v>20838</v>
      </c>
      <c r="J2">
        <v>1079</v>
      </c>
      <c r="K2">
        <v>-1</v>
      </c>
      <c r="L2" t="s">
        <v>26</v>
      </c>
      <c r="M2" t="s">
        <v>27</v>
      </c>
      <c r="N2" s="2">
        <v>44197</v>
      </c>
      <c r="O2">
        <v>33301188</v>
      </c>
      <c r="P2" t="s">
        <v>28</v>
      </c>
      <c r="Q2">
        <v>9872243524</v>
      </c>
      <c r="R2">
        <v>0</v>
      </c>
      <c r="S2" t="s">
        <v>29</v>
      </c>
      <c r="T2">
        <v>1</v>
      </c>
    </row>
    <row r="3" spans="1:22" x14ac:dyDescent="0.25">
      <c r="A3">
        <v>582.1</v>
      </c>
      <c r="B3" t="s">
        <v>21</v>
      </c>
      <c r="C3" s="1">
        <v>44255</v>
      </c>
      <c r="D3" t="s">
        <v>22</v>
      </c>
      <c r="E3" s="3">
        <v>443.35</v>
      </c>
      <c r="F3" t="s">
        <v>23</v>
      </c>
      <c r="G3" t="s">
        <v>24</v>
      </c>
      <c r="H3" t="s">
        <v>30</v>
      </c>
      <c r="I3">
        <v>20993</v>
      </c>
      <c r="J3">
        <v>1</v>
      </c>
      <c r="K3">
        <v>-1</v>
      </c>
      <c r="L3" t="s">
        <v>26</v>
      </c>
      <c r="M3" t="s">
        <v>27</v>
      </c>
      <c r="N3" s="2">
        <v>44228</v>
      </c>
      <c r="O3">
        <v>33301188</v>
      </c>
      <c r="P3" t="s">
        <v>28</v>
      </c>
      <c r="Q3">
        <v>9874357345</v>
      </c>
      <c r="R3">
        <v>0</v>
      </c>
      <c r="S3" t="s">
        <v>31</v>
      </c>
      <c r="T3">
        <v>1</v>
      </c>
    </row>
    <row r="4" spans="1:22" x14ac:dyDescent="0.25">
      <c r="A4">
        <v>582.1</v>
      </c>
      <c r="B4" t="s">
        <v>21</v>
      </c>
      <c r="C4" s="1">
        <v>44286</v>
      </c>
      <c r="D4" t="s">
        <v>32</v>
      </c>
      <c r="E4" s="3">
        <v>478.34</v>
      </c>
      <c r="F4" t="s">
        <v>23</v>
      </c>
      <c r="G4" t="s">
        <v>33</v>
      </c>
      <c r="H4" t="s">
        <v>34</v>
      </c>
      <c r="I4">
        <v>21171</v>
      </c>
      <c r="J4">
        <v>549</v>
      </c>
      <c r="K4">
        <v>-1</v>
      </c>
      <c r="L4" t="s">
        <v>26</v>
      </c>
      <c r="M4" t="s">
        <v>27</v>
      </c>
      <c r="N4" s="2">
        <v>44256</v>
      </c>
      <c r="O4">
        <v>33302112</v>
      </c>
      <c r="P4" t="s">
        <v>35</v>
      </c>
      <c r="Q4">
        <v>9706803</v>
      </c>
      <c r="R4">
        <v>0</v>
      </c>
      <c r="S4" t="s">
        <v>36</v>
      </c>
      <c r="T4">
        <v>1</v>
      </c>
    </row>
    <row r="5" spans="1:22" x14ac:dyDescent="0.25">
      <c r="A5">
        <v>582.1</v>
      </c>
      <c r="B5" t="s">
        <v>21</v>
      </c>
      <c r="C5" s="1">
        <v>44286</v>
      </c>
      <c r="D5" t="s">
        <v>32</v>
      </c>
      <c r="E5" s="3">
        <v>952.03</v>
      </c>
      <c r="F5" t="s">
        <v>23</v>
      </c>
      <c r="G5" t="s">
        <v>33</v>
      </c>
      <c r="H5" t="s">
        <v>34</v>
      </c>
      <c r="I5">
        <v>21171</v>
      </c>
      <c r="J5">
        <v>551</v>
      </c>
      <c r="K5">
        <v>-1</v>
      </c>
      <c r="L5" t="s">
        <v>26</v>
      </c>
      <c r="M5" t="s">
        <v>27</v>
      </c>
      <c r="N5" s="2">
        <v>44256</v>
      </c>
      <c r="O5">
        <v>33302112</v>
      </c>
      <c r="P5" t="s">
        <v>35</v>
      </c>
      <c r="Q5">
        <v>9771719</v>
      </c>
      <c r="R5">
        <v>0</v>
      </c>
      <c r="S5" t="s">
        <v>37</v>
      </c>
      <c r="T5">
        <v>1</v>
      </c>
    </row>
    <row r="6" spans="1:22" x14ac:dyDescent="0.25">
      <c r="A6">
        <v>582.1</v>
      </c>
      <c r="B6" t="s">
        <v>21</v>
      </c>
      <c r="C6" s="1">
        <v>44286</v>
      </c>
      <c r="D6" t="s">
        <v>22</v>
      </c>
      <c r="E6" s="3">
        <v>403.34</v>
      </c>
      <c r="F6" t="s">
        <v>23</v>
      </c>
      <c r="G6" t="s">
        <v>24</v>
      </c>
      <c r="H6" t="s">
        <v>34</v>
      </c>
      <c r="I6">
        <v>21171</v>
      </c>
      <c r="J6">
        <v>291</v>
      </c>
      <c r="K6">
        <v>-1</v>
      </c>
      <c r="L6" t="s">
        <v>26</v>
      </c>
      <c r="M6" t="s">
        <v>27</v>
      </c>
      <c r="N6" s="2">
        <v>44256</v>
      </c>
      <c r="O6">
        <v>33301188</v>
      </c>
      <c r="P6" t="s">
        <v>28</v>
      </c>
      <c r="Q6">
        <v>9876508884</v>
      </c>
      <c r="R6">
        <v>0</v>
      </c>
      <c r="S6" t="s">
        <v>38</v>
      </c>
      <c r="T6">
        <v>1</v>
      </c>
    </row>
    <row r="7" spans="1:22" x14ac:dyDescent="0.25">
      <c r="A7">
        <v>582.1</v>
      </c>
      <c r="B7" t="s">
        <v>21</v>
      </c>
      <c r="C7" s="1">
        <v>44314</v>
      </c>
      <c r="D7" t="s">
        <v>39</v>
      </c>
      <c r="E7" s="3">
        <v>744.06</v>
      </c>
      <c r="F7" t="s">
        <v>23</v>
      </c>
      <c r="G7" t="s">
        <v>33</v>
      </c>
      <c r="H7" t="s">
        <v>40</v>
      </c>
      <c r="I7">
        <v>21325</v>
      </c>
      <c r="J7">
        <v>155</v>
      </c>
      <c r="K7">
        <v>-1</v>
      </c>
      <c r="L7" t="s">
        <v>26</v>
      </c>
      <c r="M7" t="s">
        <v>27</v>
      </c>
      <c r="N7" s="2">
        <v>44287</v>
      </c>
      <c r="O7">
        <v>33305500</v>
      </c>
      <c r="P7" t="s">
        <v>41</v>
      </c>
      <c r="Q7" t="s">
        <v>42</v>
      </c>
      <c r="R7">
        <v>0</v>
      </c>
      <c r="S7" t="s">
        <v>43</v>
      </c>
      <c r="T7">
        <v>1</v>
      </c>
    </row>
    <row r="8" spans="1:22" x14ac:dyDescent="0.25">
      <c r="A8">
        <v>582.1</v>
      </c>
      <c r="B8" t="s">
        <v>21</v>
      </c>
      <c r="C8" s="1">
        <v>44316</v>
      </c>
      <c r="D8" t="s">
        <v>22</v>
      </c>
      <c r="E8" s="3">
        <v>403.71</v>
      </c>
      <c r="F8" t="s">
        <v>23</v>
      </c>
      <c r="G8" t="s">
        <v>24</v>
      </c>
      <c r="H8" t="s">
        <v>44</v>
      </c>
      <c r="I8">
        <v>21343</v>
      </c>
      <c r="J8">
        <v>68</v>
      </c>
      <c r="K8">
        <v>-1</v>
      </c>
      <c r="L8" t="s">
        <v>26</v>
      </c>
      <c r="M8" t="s">
        <v>27</v>
      </c>
      <c r="N8" s="2">
        <v>44287</v>
      </c>
      <c r="O8">
        <v>33301188</v>
      </c>
      <c r="P8" t="s">
        <v>28</v>
      </c>
      <c r="Q8">
        <v>9878643743</v>
      </c>
      <c r="R8">
        <v>0</v>
      </c>
      <c r="S8" t="s">
        <v>45</v>
      </c>
      <c r="T8">
        <v>1</v>
      </c>
    </row>
    <row r="9" spans="1:22" x14ac:dyDescent="0.25">
      <c r="A9">
        <v>582.1</v>
      </c>
      <c r="B9" t="s">
        <v>21</v>
      </c>
      <c r="C9" s="1">
        <v>44347</v>
      </c>
      <c r="D9" t="s">
        <v>22</v>
      </c>
      <c r="E9" s="3">
        <v>403.39</v>
      </c>
      <c r="F9" t="s">
        <v>23</v>
      </c>
      <c r="G9" t="s">
        <v>24</v>
      </c>
      <c r="H9" t="s">
        <v>46</v>
      </c>
      <c r="I9">
        <v>21511</v>
      </c>
      <c r="J9">
        <v>768</v>
      </c>
      <c r="K9">
        <v>-1</v>
      </c>
      <c r="L9" t="s">
        <v>26</v>
      </c>
      <c r="M9" t="s">
        <v>27</v>
      </c>
      <c r="N9" s="2">
        <v>44317</v>
      </c>
      <c r="O9">
        <v>33301188</v>
      </c>
      <c r="P9" t="s">
        <v>28</v>
      </c>
      <c r="Q9">
        <v>9880791316</v>
      </c>
      <c r="R9">
        <v>0</v>
      </c>
      <c r="S9" t="s">
        <v>47</v>
      </c>
      <c r="T9">
        <v>1</v>
      </c>
    </row>
    <row r="10" spans="1:22" x14ac:dyDescent="0.25">
      <c r="A10">
        <v>582.1</v>
      </c>
      <c r="B10" t="s">
        <v>21</v>
      </c>
      <c r="C10" s="1">
        <v>44377</v>
      </c>
      <c r="D10" t="s">
        <v>22</v>
      </c>
      <c r="E10" s="3">
        <v>403.21</v>
      </c>
      <c r="F10" t="s">
        <v>23</v>
      </c>
      <c r="G10" t="s">
        <v>24</v>
      </c>
      <c r="H10" t="s">
        <v>48</v>
      </c>
      <c r="I10">
        <v>21683</v>
      </c>
      <c r="J10">
        <v>177</v>
      </c>
      <c r="K10">
        <v>-1</v>
      </c>
      <c r="L10" t="s">
        <v>26</v>
      </c>
      <c r="M10" t="s">
        <v>27</v>
      </c>
      <c r="N10" s="2">
        <v>44348</v>
      </c>
      <c r="O10">
        <v>33301188</v>
      </c>
      <c r="P10" t="s">
        <v>28</v>
      </c>
      <c r="Q10">
        <v>9882941995</v>
      </c>
      <c r="R10">
        <v>0</v>
      </c>
      <c r="S10" t="s">
        <v>49</v>
      </c>
      <c r="T10">
        <v>1</v>
      </c>
    </row>
    <row r="11" spans="1:22" x14ac:dyDescent="0.25">
      <c r="A11">
        <v>582.1</v>
      </c>
      <c r="B11" t="s">
        <v>21</v>
      </c>
      <c r="C11" s="1">
        <v>44425</v>
      </c>
      <c r="D11" t="s">
        <v>22</v>
      </c>
      <c r="E11" s="3">
        <v>403.31</v>
      </c>
      <c r="F11" t="s">
        <v>23</v>
      </c>
      <c r="G11" t="s">
        <v>24</v>
      </c>
      <c r="H11" t="s">
        <v>50</v>
      </c>
      <c r="I11">
        <v>21951</v>
      </c>
      <c r="J11">
        <v>29</v>
      </c>
      <c r="K11">
        <v>-1</v>
      </c>
      <c r="L11" t="s">
        <v>26</v>
      </c>
      <c r="M11" t="s">
        <v>27</v>
      </c>
      <c r="N11" s="2">
        <v>44409</v>
      </c>
      <c r="O11">
        <v>33301188</v>
      </c>
      <c r="P11" t="s">
        <v>28</v>
      </c>
      <c r="Q11">
        <v>9885109104</v>
      </c>
      <c r="R11">
        <v>0</v>
      </c>
      <c r="S11" t="s">
        <v>51</v>
      </c>
      <c r="T11">
        <v>1</v>
      </c>
    </row>
    <row r="12" spans="1:22" x14ac:dyDescent="0.25">
      <c r="A12">
        <v>582.1</v>
      </c>
      <c r="B12" t="s">
        <v>21</v>
      </c>
      <c r="C12" s="1">
        <v>44439</v>
      </c>
      <c r="D12" t="s">
        <v>22</v>
      </c>
      <c r="E12" s="3">
        <v>403.2</v>
      </c>
      <c r="F12" t="s">
        <v>23</v>
      </c>
      <c r="G12" t="s">
        <v>24</v>
      </c>
      <c r="H12" t="s">
        <v>52</v>
      </c>
      <c r="I12">
        <v>22034</v>
      </c>
      <c r="J12">
        <v>531</v>
      </c>
      <c r="K12">
        <v>-1</v>
      </c>
      <c r="L12" t="s">
        <v>26</v>
      </c>
      <c r="M12" t="s">
        <v>27</v>
      </c>
      <c r="N12" s="2">
        <v>44409</v>
      </c>
      <c r="O12">
        <v>33301188</v>
      </c>
      <c r="P12" t="s">
        <v>28</v>
      </c>
      <c r="Q12">
        <v>9887279521</v>
      </c>
      <c r="R12">
        <v>0</v>
      </c>
      <c r="S12" t="s">
        <v>53</v>
      </c>
      <c r="T12">
        <v>1</v>
      </c>
    </row>
    <row r="13" spans="1:22" x14ac:dyDescent="0.25">
      <c r="A13">
        <v>582.1</v>
      </c>
      <c r="B13" t="s">
        <v>21</v>
      </c>
      <c r="C13" s="1">
        <v>44469</v>
      </c>
      <c r="D13" t="s">
        <v>54</v>
      </c>
      <c r="E13" s="3">
        <v>235</v>
      </c>
      <c r="F13" t="s">
        <v>23</v>
      </c>
      <c r="G13" t="s">
        <v>55</v>
      </c>
      <c r="H13" t="s">
        <v>56</v>
      </c>
      <c r="I13">
        <v>22183</v>
      </c>
      <c r="J13">
        <v>61</v>
      </c>
      <c r="K13">
        <v>-1</v>
      </c>
      <c r="L13" t="s">
        <v>26</v>
      </c>
      <c r="M13" t="s">
        <v>27</v>
      </c>
      <c r="N13" s="2">
        <v>44440</v>
      </c>
      <c r="O13">
        <v>33305500</v>
      </c>
      <c r="P13" t="s">
        <v>41</v>
      </c>
      <c r="Q13" t="s">
        <v>57</v>
      </c>
      <c r="R13">
        <v>0</v>
      </c>
      <c r="S13" t="s">
        <v>58</v>
      </c>
      <c r="T13">
        <v>1</v>
      </c>
    </row>
    <row r="14" spans="1:22" x14ac:dyDescent="0.25">
      <c r="A14">
        <v>582.1</v>
      </c>
      <c r="B14" t="s">
        <v>21</v>
      </c>
      <c r="C14" s="1">
        <v>44469</v>
      </c>
      <c r="D14" t="s">
        <v>22</v>
      </c>
      <c r="E14" s="3">
        <v>403.06</v>
      </c>
      <c r="F14" t="s">
        <v>23</v>
      </c>
      <c r="G14" t="s">
        <v>24</v>
      </c>
      <c r="H14" t="s">
        <v>56</v>
      </c>
      <c r="I14">
        <v>22183</v>
      </c>
      <c r="J14">
        <v>290</v>
      </c>
      <c r="K14">
        <v>-1</v>
      </c>
      <c r="L14" t="s">
        <v>26</v>
      </c>
      <c r="M14" t="s">
        <v>27</v>
      </c>
      <c r="N14" s="2">
        <v>44440</v>
      </c>
      <c r="O14">
        <v>33301188</v>
      </c>
      <c r="P14" t="s">
        <v>28</v>
      </c>
      <c r="Q14">
        <v>9889461214</v>
      </c>
      <c r="R14">
        <v>0</v>
      </c>
      <c r="S14" t="s">
        <v>59</v>
      </c>
      <c r="T14">
        <v>1</v>
      </c>
    </row>
    <row r="15" spans="1:22" x14ac:dyDescent="0.25">
      <c r="A15">
        <v>582.1</v>
      </c>
      <c r="B15" t="s">
        <v>21</v>
      </c>
      <c r="C15" s="1">
        <v>44497</v>
      </c>
      <c r="D15" t="s">
        <v>60</v>
      </c>
      <c r="E15" s="3">
        <v>1003.59</v>
      </c>
      <c r="F15" t="s">
        <v>23</v>
      </c>
      <c r="G15" t="s">
        <v>55</v>
      </c>
      <c r="H15" t="s">
        <v>61</v>
      </c>
      <c r="I15">
        <v>22341</v>
      </c>
      <c r="J15">
        <v>65</v>
      </c>
      <c r="K15">
        <v>-1</v>
      </c>
      <c r="L15" t="s">
        <v>26</v>
      </c>
      <c r="M15" t="s">
        <v>27</v>
      </c>
      <c r="N15" s="2">
        <v>44470</v>
      </c>
      <c r="O15">
        <v>33305500</v>
      </c>
      <c r="P15" t="s">
        <v>41</v>
      </c>
      <c r="Q15" t="s">
        <v>62</v>
      </c>
      <c r="R15">
        <v>0</v>
      </c>
      <c r="S15" t="s">
        <v>63</v>
      </c>
      <c r="T15">
        <v>1</v>
      </c>
    </row>
    <row r="16" spans="1:22" x14ac:dyDescent="0.25">
      <c r="A16">
        <v>582.1</v>
      </c>
      <c r="B16" t="s">
        <v>21</v>
      </c>
      <c r="C16" s="1">
        <v>44500</v>
      </c>
      <c r="D16" t="s">
        <v>64</v>
      </c>
      <c r="E16" s="3">
        <v>14.1</v>
      </c>
      <c r="F16" t="s">
        <v>23</v>
      </c>
      <c r="G16" t="s">
        <v>65</v>
      </c>
      <c r="H16" t="s">
        <v>66</v>
      </c>
      <c r="I16">
        <v>22358</v>
      </c>
      <c r="J16">
        <v>194</v>
      </c>
      <c r="K16">
        <v>-1</v>
      </c>
      <c r="L16" t="s">
        <v>26</v>
      </c>
      <c r="M16" t="s">
        <v>27</v>
      </c>
      <c r="N16" s="2">
        <v>44470</v>
      </c>
      <c r="Q16">
        <v>0</v>
      </c>
      <c r="R16">
        <v>0</v>
      </c>
      <c r="S16" t="s">
        <v>67</v>
      </c>
      <c r="T16">
        <v>1</v>
      </c>
    </row>
    <row r="17" spans="1:20" x14ac:dyDescent="0.25">
      <c r="A17">
        <v>582.1</v>
      </c>
      <c r="B17" t="s">
        <v>21</v>
      </c>
      <c r="C17" s="1">
        <v>44500</v>
      </c>
      <c r="D17" t="s">
        <v>22</v>
      </c>
      <c r="E17" s="3">
        <v>403.03</v>
      </c>
      <c r="F17" t="s">
        <v>23</v>
      </c>
      <c r="G17" t="s">
        <v>24</v>
      </c>
      <c r="H17" t="s">
        <v>68</v>
      </c>
      <c r="I17">
        <v>22360</v>
      </c>
      <c r="J17">
        <v>621</v>
      </c>
      <c r="K17">
        <v>-1</v>
      </c>
      <c r="L17" t="s">
        <v>26</v>
      </c>
      <c r="M17" t="s">
        <v>27</v>
      </c>
      <c r="N17" s="2">
        <v>44470</v>
      </c>
      <c r="O17">
        <v>33301188</v>
      </c>
      <c r="P17" t="s">
        <v>28</v>
      </c>
      <c r="Q17">
        <v>9891658627</v>
      </c>
      <c r="R17">
        <v>0</v>
      </c>
      <c r="S17" t="s">
        <v>69</v>
      </c>
      <c r="T17">
        <v>1</v>
      </c>
    </row>
    <row r="18" spans="1:20" x14ac:dyDescent="0.25">
      <c r="A18">
        <v>582.1</v>
      </c>
      <c r="B18" t="s">
        <v>21</v>
      </c>
      <c r="C18" s="1">
        <v>44530</v>
      </c>
      <c r="D18" t="s">
        <v>64</v>
      </c>
      <c r="E18" s="3">
        <v>56.4</v>
      </c>
      <c r="F18" t="s">
        <v>23</v>
      </c>
      <c r="G18" t="s">
        <v>65</v>
      </c>
      <c r="H18" t="s">
        <v>70</v>
      </c>
      <c r="I18">
        <v>22510</v>
      </c>
      <c r="J18">
        <v>139</v>
      </c>
      <c r="K18">
        <v>-1</v>
      </c>
      <c r="L18" t="s">
        <v>26</v>
      </c>
      <c r="M18" t="s">
        <v>27</v>
      </c>
      <c r="N18" s="2">
        <v>44501</v>
      </c>
      <c r="Q18">
        <v>0</v>
      </c>
      <c r="R18">
        <v>0</v>
      </c>
      <c r="S18" t="s">
        <v>67</v>
      </c>
      <c r="T18">
        <v>1</v>
      </c>
    </row>
    <row r="19" spans="1:20" x14ac:dyDescent="0.25">
      <c r="A19">
        <v>582.1</v>
      </c>
      <c r="B19" t="s">
        <v>21</v>
      </c>
      <c r="C19" s="1">
        <v>44530</v>
      </c>
      <c r="D19" t="s">
        <v>71</v>
      </c>
      <c r="E19" s="3">
        <v>1666.84</v>
      </c>
      <c r="F19" t="s">
        <v>23</v>
      </c>
      <c r="G19" t="s">
        <v>55</v>
      </c>
      <c r="H19" t="s">
        <v>72</v>
      </c>
      <c r="I19">
        <v>22514</v>
      </c>
      <c r="J19">
        <v>359</v>
      </c>
      <c r="K19">
        <v>-1</v>
      </c>
      <c r="L19" t="s">
        <v>26</v>
      </c>
      <c r="M19" t="s">
        <v>27</v>
      </c>
      <c r="N19" s="2">
        <v>44501</v>
      </c>
      <c r="O19">
        <v>33305500</v>
      </c>
      <c r="P19" t="s">
        <v>41</v>
      </c>
      <c r="Q19" t="s">
        <v>73</v>
      </c>
      <c r="R19">
        <v>0</v>
      </c>
      <c r="S19" t="s">
        <v>74</v>
      </c>
      <c r="T19">
        <v>1</v>
      </c>
    </row>
    <row r="20" spans="1:20" x14ac:dyDescent="0.25">
      <c r="A20">
        <v>582.1</v>
      </c>
      <c r="B20" t="s">
        <v>21</v>
      </c>
      <c r="C20" s="1">
        <v>44561</v>
      </c>
      <c r="D20" t="s">
        <v>22</v>
      </c>
      <c r="E20" s="3">
        <v>402.98</v>
      </c>
      <c r="F20" t="s">
        <v>23</v>
      </c>
      <c r="G20" t="s">
        <v>24</v>
      </c>
      <c r="H20" t="s">
        <v>75</v>
      </c>
      <c r="I20">
        <v>22682</v>
      </c>
      <c r="J20">
        <v>1105</v>
      </c>
      <c r="K20">
        <v>-1</v>
      </c>
      <c r="L20" t="s">
        <v>26</v>
      </c>
      <c r="M20" t="s">
        <v>27</v>
      </c>
      <c r="N20" s="2">
        <v>44531</v>
      </c>
      <c r="O20">
        <v>33301188</v>
      </c>
      <c r="P20" t="s">
        <v>28</v>
      </c>
      <c r="Q20">
        <v>9893877482</v>
      </c>
      <c r="R20">
        <v>0</v>
      </c>
      <c r="S20" t="s">
        <v>76</v>
      </c>
      <c r="T20">
        <v>1</v>
      </c>
    </row>
    <row r="21" spans="1:20" x14ac:dyDescent="0.25">
      <c r="A21">
        <v>582.1</v>
      </c>
      <c r="B21" t="s">
        <v>21</v>
      </c>
      <c r="C21" s="1">
        <v>44561</v>
      </c>
      <c r="D21" t="s">
        <v>22</v>
      </c>
      <c r="E21" s="3">
        <v>403.36</v>
      </c>
      <c r="F21" t="s">
        <v>23</v>
      </c>
      <c r="G21" t="s">
        <v>24</v>
      </c>
      <c r="H21" t="s">
        <v>75</v>
      </c>
      <c r="I21">
        <v>22682</v>
      </c>
      <c r="J21">
        <v>1109</v>
      </c>
      <c r="K21">
        <v>-1</v>
      </c>
      <c r="L21" t="s">
        <v>26</v>
      </c>
      <c r="M21" t="s">
        <v>27</v>
      </c>
      <c r="N21" s="2">
        <v>44531</v>
      </c>
      <c r="O21">
        <v>33301188</v>
      </c>
      <c r="P21" t="s">
        <v>28</v>
      </c>
      <c r="Q21">
        <v>9896118352</v>
      </c>
      <c r="R21">
        <v>0</v>
      </c>
      <c r="S21" t="s">
        <v>77</v>
      </c>
      <c r="T21">
        <v>1</v>
      </c>
    </row>
    <row r="22" spans="1:20" x14ac:dyDescent="0.25">
      <c r="A22">
        <v>582.1</v>
      </c>
      <c r="B22" t="s">
        <v>21</v>
      </c>
      <c r="C22" s="1">
        <v>44592</v>
      </c>
      <c r="D22" t="s">
        <v>22</v>
      </c>
      <c r="E22" s="3">
        <v>403.09</v>
      </c>
      <c r="F22" t="s">
        <v>23</v>
      </c>
      <c r="G22" t="s">
        <v>24</v>
      </c>
      <c r="H22" t="s">
        <v>78</v>
      </c>
      <c r="I22">
        <v>22843</v>
      </c>
      <c r="J22">
        <v>42</v>
      </c>
      <c r="K22">
        <v>-1</v>
      </c>
      <c r="L22" t="s">
        <v>26</v>
      </c>
      <c r="M22" t="s">
        <v>27</v>
      </c>
      <c r="N22" s="2">
        <v>44562</v>
      </c>
      <c r="O22">
        <v>33301188</v>
      </c>
      <c r="P22" t="s">
        <v>28</v>
      </c>
      <c r="Q22">
        <v>9898357681</v>
      </c>
      <c r="R22">
        <v>0</v>
      </c>
      <c r="S22" t="s">
        <v>79</v>
      </c>
      <c r="T22">
        <v>1</v>
      </c>
    </row>
    <row r="23" spans="1:20" x14ac:dyDescent="0.25">
      <c r="A23">
        <v>582.1</v>
      </c>
      <c r="B23" t="s">
        <v>21</v>
      </c>
      <c r="C23" s="1">
        <v>44615</v>
      </c>
      <c r="D23" t="s">
        <v>80</v>
      </c>
      <c r="E23" s="3">
        <v>108.12</v>
      </c>
      <c r="F23" t="s">
        <v>23</v>
      </c>
      <c r="G23" t="s">
        <v>55</v>
      </c>
      <c r="H23" t="s">
        <v>81</v>
      </c>
      <c r="I23">
        <v>22973</v>
      </c>
      <c r="J23">
        <v>29</v>
      </c>
      <c r="K23">
        <v>-1</v>
      </c>
      <c r="L23" t="s">
        <v>26</v>
      </c>
      <c r="M23" t="s">
        <v>27</v>
      </c>
      <c r="N23" s="2">
        <v>44593</v>
      </c>
      <c r="O23">
        <v>33305500</v>
      </c>
      <c r="P23" t="s">
        <v>41</v>
      </c>
      <c r="Q23" t="s">
        <v>82</v>
      </c>
      <c r="R23">
        <v>0</v>
      </c>
      <c r="S23" t="s">
        <v>83</v>
      </c>
      <c r="T23">
        <v>1</v>
      </c>
    </row>
    <row r="24" spans="1:20" x14ac:dyDescent="0.25">
      <c r="A24">
        <v>582.1</v>
      </c>
      <c r="B24" t="s">
        <v>21</v>
      </c>
      <c r="C24" s="1">
        <v>44620</v>
      </c>
      <c r="D24" t="s">
        <v>22</v>
      </c>
      <c r="E24" s="3">
        <v>403.21</v>
      </c>
      <c r="F24" t="s">
        <v>23</v>
      </c>
      <c r="G24" t="s">
        <v>24</v>
      </c>
      <c r="H24" t="s">
        <v>84</v>
      </c>
      <c r="I24">
        <v>22996</v>
      </c>
      <c r="J24">
        <v>941</v>
      </c>
      <c r="K24">
        <v>-1</v>
      </c>
      <c r="L24" t="s">
        <v>26</v>
      </c>
      <c r="M24" t="s">
        <v>27</v>
      </c>
      <c r="N24" s="2">
        <v>44593</v>
      </c>
      <c r="O24">
        <v>33301188</v>
      </c>
      <c r="P24" t="s">
        <v>28</v>
      </c>
      <c r="Q24">
        <v>9900609967</v>
      </c>
      <c r="R24">
        <v>0</v>
      </c>
      <c r="S24" t="s">
        <v>85</v>
      </c>
      <c r="T24">
        <v>1</v>
      </c>
    </row>
    <row r="25" spans="1:20" x14ac:dyDescent="0.25">
      <c r="A25">
        <v>582.1</v>
      </c>
      <c r="B25" t="s">
        <v>21</v>
      </c>
      <c r="C25" s="1">
        <v>44642</v>
      </c>
      <c r="D25" t="s">
        <v>86</v>
      </c>
      <c r="E25" s="3">
        <v>235</v>
      </c>
      <c r="F25" t="s">
        <v>23</v>
      </c>
      <c r="G25" t="s">
        <v>55</v>
      </c>
      <c r="H25" t="s">
        <v>87</v>
      </c>
      <c r="I25">
        <v>23115</v>
      </c>
      <c r="J25">
        <v>213</v>
      </c>
      <c r="K25">
        <v>-1</v>
      </c>
      <c r="L25" t="s">
        <v>26</v>
      </c>
      <c r="M25" t="s">
        <v>27</v>
      </c>
      <c r="N25" s="2">
        <v>44621</v>
      </c>
      <c r="O25">
        <v>33305500</v>
      </c>
      <c r="P25" t="s">
        <v>41</v>
      </c>
      <c r="Q25" t="s">
        <v>88</v>
      </c>
      <c r="R25">
        <v>0</v>
      </c>
      <c r="S25" t="s">
        <v>89</v>
      </c>
      <c r="T25">
        <v>1</v>
      </c>
    </row>
    <row r="26" spans="1:20" x14ac:dyDescent="0.25">
      <c r="A26">
        <v>582.1</v>
      </c>
      <c r="B26" t="s">
        <v>21</v>
      </c>
      <c r="C26" s="1">
        <v>44651</v>
      </c>
      <c r="D26" t="s">
        <v>90</v>
      </c>
      <c r="E26" s="3">
        <v>595.9</v>
      </c>
      <c r="F26" t="s">
        <v>23</v>
      </c>
      <c r="G26" t="s">
        <v>91</v>
      </c>
      <c r="H26" t="s">
        <v>92</v>
      </c>
      <c r="I26">
        <v>23172</v>
      </c>
      <c r="J26">
        <v>616</v>
      </c>
      <c r="K26">
        <v>-1</v>
      </c>
      <c r="L26" t="s">
        <v>26</v>
      </c>
      <c r="M26" t="s">
        <v>27</v>
      </c>
      <c r="N26" s="2">
        <v>44621</v>
      </c>
      <c r="O26">
        <v>33301708</v>
      </c>
      <c r="P26" t="s">
        <v>93</v>
      </c>
      <c r="Q26">
        <v>1144231</v>
      </c>
      <c r="R26">
        <v>0</v>
      </c>
      <c r="S26" t="s">
        <v>94</v>
      </c>
      <c r="T26">
        <v>1</v>
      </c>
    </row>
    <row r="27" spans="1:20" x14ac:dyDescent="0.25">
      <c r="A27">
        <v>582.1</v>
      </c>
      <c r="B27" t="s">
        <v>21</v>
      </c>
      <c r="C27" s="1">
        <v>44651</v>
      </c>
      <c r="D27" t="s">
        <v>22</v>
      </c>
      <c r="E27" s="3">
        <v>403.12</v>
      </c>
      <c r="F27" t="s">
        <v>23</v>
      </c>
      <c r="G27" t="s">
        <v>24</v>
      </c>
      <c r="H27" t="s">
        <v>95</v>
      </c>
      <c r="I27">
        <v>23173</v>
      </c>
      <c r="J27">
        <v>97</v>
      </c>
      <c r="K27">
        <v>-1</v>
      </c>
      <c r="L27" t="s">
        <v>26</v>
      </c>
      <c r="M27" t="s">
        <v>27</v>
      </c>
      <c r="N27" s="2">
        <v>44621</v>
      </c>
      <c r="O27">
        <v>33301188</v>
      </c>
      <c r="P27" t="s">
        <v>28</v>
      </c>
      <c r="Q27">
        <v>9902919192</v>
      </c>
      <c r="R27">
        <v>0</v>
      </c>
      <c r="S27" t="s">
        <v>96</v>
      </c>
      <c r="T27">
        <v>1</v>
      </c>
    </row>
    <row r="28" spans="1:20" x14ac:dyDescent="0.25">
      <c r="A28">
        <v>582.1</v>
      </c>
      <c r="B28" t="s">
        <v>21</v>
      </c>
      <c r="C28" s="1">
        <v>44681</v>
      </c>
      <c r="D28" t="s">
        <v>64</v>
      </c>
      <c r="E28" s="3">
        <v>13.5</v>
      </c>
      <c r="F28" t="s">
        <v>23</v>
      </c>
      <c r="G28" t="s">
        <v>65</v>
      </c>
      <c r="H28" t="s">
        <v>97</v>
      </c>
      <c r="I28">
        <v>23337</v>
      </c>
      <c r="J28">
        <v>208</v>
      </c>
      <c r="K28">
        <v>-1</v>
      </c>
      <c r="L28" t="s">
        <v>26</v>
      </c>
      <c r="M28" t="s">
        <v>27</v>
      </c>
      <c r="N28" s="2">
        <v>44652</v>
      </c>
      <c r="Q28">
        <v>0</v>
      </c>
      <c r="R28">
        <v>0</v>
      </c>
      <c r="S28" t="s">
        <v>67</v>
      </c>
      <c r="T28">
        <v>1</v>
      </c>
    </row>
    <row r="29" spans="1:20" x14ac:dyDescent="0.25">
      <c r="A29">
        <v>582.1</v>
      </c>
      <c r="B29" t="s">
        <v>21</v>
      </c>
      <c r="C29" s="1">
        <v>44712</v>
      </c>
      <c r="D29" t="s">
        <v>98</v>
      </c>
      <c r="E29" s="3">
        <v>59.28</v>
      </c>
      <c r="F29" t="s">
        <v>23</v>
      </c>
      <c r="G29" t="s">
        <v>91</v>
      </c>
      <c r="H29" t="s">
        <v>99</v>
      </c>
      <c r="I29">
        <v>23516</v>
      </c>
      <c r="J29">
        <v>437</v>
      </c>
      <c r="K29">
        <v>-1</v>
      </c>
      <c r="L29" t="s">
        <v>26</v>
      </c>
      <c r="M29" t="s">
        <v>27</v>
      </c>
      <c r="N29" s="2">
        <v>44682</v>
      </c>
      <c r="O29">
        <v>33300600</v>
      </c>
      <c r="P29" t="s">
        <v>100</v>
      </c>
      <c r="Q29">
        <v>399800</v>
      </c>
      <c r="R29">
        <v>0</v>
      </c>
      <c r="S29" t="s">
        <v>101</v>
      </c>
      <c r="T29">
        <v>1</v>
      </c>
    </row>
    <row r="30" spans="1:20" x14ac:dyDescent="0.25">
      <c r="A30">
        <v>582.1</v>
      </c>
      <c r="B30" t="s">
        <v>21</v>
      </c>
      <c r="C30" s="1">
        <v>44712</v>
      </c>
      <c r="D30" t="s">
        <v>98</v>
      </c>
      <c r="E30" s="3">
        <v>192.42</v>
      </c>
      <c r="F30" t="s">
        <v>23</v>
      </c>
      <c r="G30" t="s">
        <v>91</v>
      </c>
      <c r="H30" t="s">
        <v>99</v>
      </c>
      <c r="I30">
        <v>23516</v>
      </c>
      <c r="J30">
        <v>439</v>
      </c>
      <c r="K30">
        <v>-1</v>
      </c>
      <c r="L30" t="s">
        <v>26</v>
      </c>
      <c r="M30" t="s">
        <v>27</v>
      </c>
      <c r="N30" s="2">
        <v>44682</v>
      </c>
      <c r="O30">
        <v>33300600</v>
      </c>
      <c r="P30" t="s">
        <v>100</v>
      </c>
      <c r="Q30">
        <v>399802</v>
      </c>
      <c r="R30">
        <v>0</v>
      </c>
      <c r="S30" t="s">
        <v>102</v>
      </c>
      <c r="T30">
        <v>1</v>
      </c>
    </row>
    <row r="31" spans="1:20" x14ac:dyDescent="0.25">
      <c r="A31">
        <v>582.1</v>
      </c>
      <c r="B31" t="s">
        <v>21</v>
      </c>
      <c r="C31" s="1">
        <v>44712</v>
      </c>
      <c r="D31" t="s">
        <v>22</v>
      </c>
      <c r="E31" s="3">
        <v>807.02</v>
      </c>
      <c r="F31" t="s">
        <v>23</v>
      </c>
      <c r="G31" t="s">
        <v>24</v>
      </c>
      <c r="H31" t="s">
        <v>99</v>
      </c>
      <c r="I31">
        <v>23516</v>
      </c>
      <c r="J31">
        <v>196</v>
      </c>
      <c r="K31">
        <v>-1</v>
      </c>
      <c r="L31" t="s">
        <v>26</v>
      </c>
      <c r="M31" t="s">
        <v>27</v>
      </c>
      <c r="N31" s="2">
        <v>44682</v>
      </c>
      <c r="O31">
        <v>33301188</v>
      </c>
      <c r="P31" t="s">
        <v>28</v>
      </c>
      <c r="Q31">
        <v>9907595805</v>
      </c>
      <c r="R31">
        <v>0</v>
      </c>
      <c r="S31" t="s">
        <v>103</v>
      </c>
      <c r="T31">
        <v>1</v>
      </c>
    </row>
    <row r="32" spans="1:20" x14ac:dyDescent="0.25">
      <c r="A32">
        <v>582.1</v>
      </c>
      <c r="B32" t="s">
        <v>21</v>
      </c>
      <c r="C32" s="1">
        <v>44742</v>
      </c>
      <c r="D32" t="s">
        <v>22</v>
      </c>
      <c r="E32" s="3">
        <v>403.33</v>
      </c>
      <c r="F32" t="s">
        <v>23</v>
      </c>
      <c r="G32" t="s">
        <v>24</v>
      </c>
      <c r="H32" t="s">
        <v>104</v>
      </c>
      <c r="I32">
        <v>23705</v>
      </c>
      <c r="J32">
        <v>186</v>
      </c>
      <c r="K32">
        <v>-1</v>
      </c>
      <c r="L32" t="s">
        <v>26</v>
      </c>
      <c r="M32" t="s">
        <v>27</v>
      </c>
      <c r="N32" s="2">
        <v>44713</v>
      </c>
      <c r="O32">
        <v>33301188</v>
      </c>
      <c r="P32" t="s">
        <v>28</v>
      </c>
      <c r="Q32">
        <v>9909904949</v>
      </c>
      <c r="R32">
        <v>0</v>
      </c>
      <c r="S32" t="s">
        <v>105</v>
      </c>
      <c r="T32">
        <v>1</v>
      </c>
    </row>
    <row r="33" spans="1:22" x14ac:dyDescent="0.25">
      <c r="A33">
        <v>582.1</v>
      </c>
      <c r="B33" t="s">
        <v>21</v>
      </c>
      <c r="C33" s="1">
        <v>44773</v>
      </c>
      <c r="D33" t="s">
        <v>22</v>
      </c>
      <c r="E33" s="3">
        <v>403.07</v>
      </c>
      <c r="F33" t="s">
        <v>23</v>
      </c>
      <c r="G33" t="s">
        <v>24</v>
      </c>
      <c r="H33" t="s">
        <v>106</v>
      </c>
      <c r="I33">
        <v>23876</v>
      </c>
      <c r="J33">
        <v>665</v>
      </c>
      <c r="K33">
        <v>-1</v>
      </c>
      <c r="L33" t="s">
        <v>26</v>
      </c>
      <c r="M33" t="s">
        <v>27</v>
      </c>
      <c r="N33" s="2">
        <v>44743</v>
      </c>
      <c r="O33">
        <v>33301188</v>
      </c>
      <c r="P33" t="s">
        <v>28</v>
      </c>
      <c r="Q33">
        <v>9912228872</v>
      </c>
      <c r="R33">
        <v>0</v>
      </c>
      <c r="S33" t="s">
        <v>107</v>
      </c>
      <c r="T33">
        <v>1</v>
      </c>
    </row>
    <row r="34" spans="1:22" x14ac:dyDescent="0.25">
      <c r="A34">
        <v>582.1</v>
      </c>
      <c r="B34" t="s">
        <v>21</v>
      </c>
      <c r="C34" s="1">
        <v>44804</v>
      </c>
      <c r="D34" t="s">
        <v>90</v>
      </c>
      <c r="E34" s="3">
        <v>1485.27</v>
      </c>
      <c r="F34" t="s">
        <v>23</v>
      </c>
      <c r="G34" t="s">
        <v>91</v>
      </c>
      <c r="H34" t="s">
        <v>108</v>
      </c>
      <c r="I34">
        <v>24074</v>
      </c>
      <c r="J34">
        <v>334</v>
      </c>
      <c r="K34">
        <v>-1</v>
      </c>
      <c r="L34" t="s">
        <v>26</v>
      </c>
      <c r="M34" t="s">
        <v>27</v>
      </c>
      <c r="N34" s="2">
        <v>44774</v>
      </c>
      <c r="O34">
        <v>33301708</v>
      </c>
      <c r="P34" t="s">
        <v>93</v>
      </c>
      <c r="Q34">
        <v>1162532</v>
      </c>
      <c r="R34">
        <v>0</v>
      </c>
      <c r="S34" t="s">
        <v>109</v>
      </c>
      <c r="T34">
        <v>1</v>
      </c>
    </row>
    <row r="35" spans="1:22" x14ac:dyDescent="0.25">
      <c r="A35">
        <v>582.1</v>
      </c>
      <c r="B35" t="s">
        <v>21</v>
      </c>
      <c r="C35" s="1">
        <v>44804</v>
      </c>
      <c r="D35" t="s">
        <v>22</v>
      </c>
      <c r="E35" s="3">
        <v>403.13</v>
      </c>
      <c r="F35" t="s">
        <v>23</v>
      </c>
      <c r="G35" t="s">
        <v>24</v>
      </c>
      <c r="H35" t="s">
        <v>110</v>
      </c>
      <c r="I35">
        <v>24075</v>
      </c>
      <c r="J35">
        <v>577</v>
      </c>
      <c r="K35">
        <v>-1</v>
      </c>
      <c r="L35" t="s">
        <v>26</v>
      </c>
      <c r="M35" t="s">
        <v>27</v>
      </c>
      <c r="N35" s="2">
        <v>44774</v>
      </c>
      <c r="O35">
        <v>33301188</v>
      </c>
      <c r="P35" t="s">
        <v>28</v>
      </c>
      <c r="Q35">
        <v>9914560857</v>
      </c>
      <c r="R35">
        <v>0</v>
      </c>
      <c r="S35" t="s">
        <v>111</v>
      </c>
      <c r="T35">
        <v>1</v>
      </c>
    </row>
    <row r="36" spans="1:22" x14ac:dyDescent="0.25">
      <c r="A36">
        <v>582.1</v>
      </c>
      <c r="B36" t="s">
        <v>21</v>
      </c>
      <c r="C36" s="1">
        <v>44872</v>
      </c>
      <c r="D36" t="s">
        <v>112</v>
      </c>
      <c r="E36" s="3">
        <v>510</v>
      </c>
      <c r="F36" t="s">
        <v>113</v>
      </c>
      <c r="G36" t="s">
        <v>55</v>
      </c>
      <c r="H36" t="s">
        <v>15</v>
      </c>
      <c r="I36">
        <v>30248</v>
      </c>
      <c r="J36">
        <v>60</v>
      </c>
      <c r="K36" t="s">
        <v>114</v>
      </c>
      <c r="L36" t="s">
        <v>115</v>
      </c>
      <c r="M36" t="s">
        <v>15</v>
      </c>
      <c r="N36" s="2">
        <v>44866</v>
      </c>
      <c r="O36">
        <v>22200653</v>
      </c>
      <c r="P36" t="s">
        <v>116</v>
      </c>
      <c r="Q36">
        <v>20221201082809</v>
      </c>
      <c r="R36">
        <v>30</v>
      </c>
      <c r="T36">
        <v>1</v>
      </c>
    </row>
    <row r="37" spans="1:22" x14ac:dyDescent="0.25">
      <c r="A37">
        <v>582.1</v>
      </c>
      <c r="B37" t="s">
        <v>21</v>
      </c>
      <c r="C37" s="1">
        <v>44882</v>
      </c>
      <c r="D37" t="s">
        <v>117</v>
      </c>
      <c r="E37" s="3">
        <v>449.54</v>
      </c>
      <c r="F37" t="s">
        <v>113</v>
      </c>
      <c r="G37" t="s">
        <v>24</v>
      </c>
      <c r="H37" t="s">
        <v>15</v>
      </c>
      <c r="I37">
        <v>30003</v>
      </c>
      <c r="J37">
        <v>65</v>
      </c>
      <c r="K37" t="s">
        <v>118</v>
      </c>
      <c r="L37" t="s">
        <v>115</v>
      </c>
      <c r="M37" t="s">
        <v>15</v>
      </c>
      <c r="N37" s="2">
        <v>44866</v>
      </c>
      <c r="O37">
        <v>33301188</v>
      </c>
      <c r="P37" t="s">
        <v>28</v>
      </c>
      <c r="Q37">
        <v>9916919307</v>
      </c>
      <c r="R37">
        <v>204193</v>
      </c>
      <c r="T37">
        <v>1</v>
      </c>
    </row>
    <row r="38" spans="1:22" x14ac:dyDescent="0.25">
      <c r="A38">
        <v>582.1</v>
      </c>
      <c r="B38" t="s">
        <v>21</v>
      </c>
      <c r="C38" s="1">
        <v>44882</v>
      </c>
      <c r="D38" t="s">
        <v>117</v>
      </c>
      <c r="E38" s="3">
        <v>403.06</v>
      </c>
      <c r="F38" t="s">
        <v>113</v>
      </c>
      <c r="G38" t="s">
        <v>24</v>
      </c>
      <c r="H38" t="s">
        <v>15</v>
      </c>
      <c r="I38">
        <v>30003</v>
      </c>
      <c r="J38">
        <v>66</v>
      </c>
      <c r="K38" t="s">
        <v>118</v>
      </c>
      <c r="L38" t="s">
        <v>115</v>
      </c>
      <c r="M38" t="s">
        <v>15</v>
      </c>
      <c r="N38" s="2">
        <v>44866</v>
      </c>
      <c r="O38">
        <v>33301188</v>
      </c>
      <c r="P38" t="s">
        <v>28</v>
      </c>
      <c r="Q38">
        <v>9919293977</v>
      </c>
      <c r="R38">
        <v>204193</v>
      </c>
      <c r="T38">
        <v>1</v>
      </c>
    </row>
    <row r="39" spans="1:22" x14ac:dyDescent="0.25">
      <c r="A39">
        <v>582.1</v>
      </c>
      <c r="B39" t="s">
        <v>21</v>
      </c>
      <c r="C39" s="1">
        <v>44895</v>
      </c>
      <c r="D39" t="s">
        <v>117</v>
      </c>
      <c r="E39" s="3">
        <v>402.96</v>
      </c>
      <c r="F39" t="s">
        <v>113</v>
      </c>
      <c r="G39" t="s">
        <v>24</v>
      </c>
      <c r="H39" t="s">
        <v>15</v>
      </c>
      <c r="I39">
        <v>30705</v>
      </c>
      <c r="J39">
        <v>57</v>
      </c>
      <c r="K39" t="s">
        <v>118</v>
      </c>
      <c r="L39" t="s">
        <v>115</v>
      </c>
      <c r="M39" t="s">
        <v>15</v>
      </c>
      <c r="N39" s="2">
        <v>44866</v>
      </c>
      <c r="O39">
        <v>33301188</v>
      </c>
      <c r="P39" t="s">
        <v>28</v>
      </c>
      <c r="Q39">
        <v>9921675142</v>
      </c>
      <c r="R39">
        <v>204355</v>
      </c>
      <c r="T39">
        <v>1</v>
      </c>
    </row>
    <row r="40" spans="1:22" x14ac:dyDescent="0.25">
      <c r="A40">
        <v>582.1</v>
      </c>
      <c r="B40" t="s">
        <v>21</v>
      </c>
      <c r="C40" s="1">
        <v>44936</v>
      </c>
      <c r="D40" t="s">
        <v>119</v>
      </c>
      <c r="E40" s="3">
        <v>636</v>
      </c>
      <c r="F40" t="s">
        <v>120</v>
      </c>
      <c r="G40" t="s">
        <v>121</v>
      </c>
      <c r="H40" t="s">
        <v>15</v>
      </c>
      <c r="I40">
        <v>31082</v>
      </c>
      <c r="J40">
        <v>14</v>
      </c>
      <c r="K40" t="s">
        <v>122</v>
      </c>
      <c r="L40" t="s">
        <v>115</v>
      </c>
      <c r="M40" t="s">
        <v>15</v>
      </c>
      <c r="N40" s="2">
        <v>44927</v>
      </c>
      <c r="O40">
        <v>33301708</v>
      </c>
      <c r="P40" t="s">
        <v>93</v>
      </c>
      <c r="Q40">
        <v>1178901</v>
      </c>
      <c r="R40">
        <v>6779</v>
      </c>
      <c r="T40">
        <v>1</v>
      </c>
      <c r="U40">
        <v>1015</v>
      </c>
      <c r="V40" t="s">
        <v>123</v>
      </c>
    </row>
    <row r="41" spans="1:22" x14ac:dyDescent="0.25">
      <c r="A41">
        <v>582.1</v>
      </c>
      <c r="B41" t="s">
        <v>21</v>
      </c>
      <c r="C41" s="1">
        <v>44937</v>
      </c>
      <c r="D41" t="s">
        <v>124</v>
      </c>
      <c r="E41" s="3">
        <v>3161.42</v>
      </c>
      <c r="F41" t="s">
        <v>120</v>
      </c>
      <c r="G41" t="s">
        <v>125</v>
      </c>
      <c r="H41" t="s">
        <v>15</v>
      </c>
      <c r="I41">
        <v>31896</v>
      </c>
      <c r="J41">
        <v>224</v>
      </c>
      <c r="K41" t="s">
        <v>122</v>
      </c>
      <c r="L41" t="s">
        <v>115</v>
      </c>
      <c r="M41" t="s">
        <v>15</v>
      </c>
      <c r="N41" s="2">
        <v>44927</v>
      </c>
      <c r="O41">
        <v>33302112</v>
      </c>
      <c r="P41" t="s">
        <v>35</v>
      </c>
      <c r="Q41" t="s">
        <v>126</v>
      </c>
      <c r="R41">
        <v>6780</v>
      </c>
      <c r="T41">
        <v>1</v>
      </c>
    </row>
    <row r="42" spans="1:22" x14ac:dyDescent="0.25">
      <c r="A42">
        <v>582.1</v>
      </c>
      <c r="B42" t="s">
        <v>21</v>
      </c>
      <c r="C42" s="1">
        <v>44957</v>
      </c>
      <c r="D42" t="s">
        <v>127</v>
      </c>
      <c r="E42" s="3">
        <v>30.6</v>
      </c>
      <c r="F42" t="s">
        <v>113</v>
      </c>
      <c r="G42" t="s">
        <v>65</v>
      </c>
      <c r="H42" t="s">
        <v>27</v>
      </c>
      <c r="I42">
        <v>32295</v>
      </c>
      <c r="J42">
        <v>17</v>
      </c>
      <c r="K42" t="s">
        <v>128</v>
      </c>
      <c r="L42" t="s">
        <v>26</v>
      </c>
      <c r="M42" t="s">
        <v>27</v>
      </c>
      <c r="N42" s="2">
        <v>44927</v>
      </c>
      <c r="R42">
        <v>0</v>
      </c>
      <c r="T42">
        <v>1</v>
      </c>
    </row>
    <row r="43" spans="1:22" x14ac:dyDescent="0.25">
      <c r="A43">
        <v>582.1</v>
      </c>
      <c r="B43" t="s">
        <v>21</v>
      </c>
      <c r="C43" s="1">
        <v>44957</v>
      </c>
      <c r="D43" t="s">
        <v>117</v>
      </c>
      <c r="E43" s="3">
        <v>406.98</v>
      </c>
      <c r="F43" t="s">
        <v>113</v>
      </c>
      <c r="G43" t="s">
        <v>24</v>
      </c>
      <c r="H43" t="s">
        <v>15</v>
      </c>
      <c r="I43">
        <v>32126</v>
      </c>
      <c r="J43">
        <v>5</v>
      </c>
      <c r="K43" t="s">
        <v>122</v>
      </c>
      <c r="L43" t="s">
        <v>115</v>
      </c>
      <c r="M43" t="s">
        <v>15</v>
      </c>
      <c r="N43" s="2">
        <v>44927</v>
      </c>
      <c r="O43">
        <v>33301188</v>
      </c>
      <c r="P43" t="s">
        <v>28</v>
      </c>
      <c r="Q43">
        <v>9924059603</v>
      </c>
      <c r="R43">
        <v>204621</v>
      </c>
      <c r="T43">
        <v>1</v>
      </c>
    </row>
    <row r="44" spans="1:22" x14ac:dyDescent="0.25">
      <c r="A44">
        <v>582.1</v>
      </c>
      <c r="B44" t="s">
        <v>21</v>
      </c>
      <c r="C44" s="1">
        <v>44957</v>
      </c>
      <c r="D44" t="s">
        <v>117</v>
      </c>
      <c r="E44" s="3">
        <v>457.89</v>
      </c>
      <c r="F44" t="s">
        <v>113</v>
      </c>
      <c r="G44" t="s">
        <v>24</v>
      </c>
      <c r="H44" t="s">
        <v>15</v>
      </c>
      <c r="I44">
        <v>32126</v>
      </c>
      <c r="J44">
        <v>6</v>
      </c>
      <c r="K44" t="s">
        <v>122</v>
      </c>
      <c r="L44" t="s">
        <v>115</v>
      </c>
      <c r="M44" t="s">
        <v>15</v>
      </c>
      <c r="N44" s="2">
        <v>44927</v>
      </c>
      <c r="O44">
        <v>33301188</v>
      </c>
      <c r="P44" t="s">
        <v>28</v>
      </c>
      <c r="Q44">
        <v>9926432534</v>
      </c>
      <c r="R44">
        <v>204621</v>
      </c>
      <c r="T44">
        <v>1</v>
      </c>
    </row>
    <row r="45" spans="1:22" x14ac:dyDescent="0.25">
      <c r="A45">
        <v>582.1</v>
      </c>
      <c r="B45" t="s">
        <v>21</v>
      </c>
      <c r="C45" s="1">
        <v>44985</v>
      </c>
      <c r="D45" t="s">
        <v>127</v>
      </c>
      <c r="E45" s="3">
        <v>30.6</v>
      </c>
      <c r="F45" t="s">
        <v>113</v>
      </c>
      <c r="G45" t="s">
        <v>65</v>
      </c>
      <c r="H45" t="s">
        <v>27</v>
      </c>
      <c r="I45">
        <v>34146</v>
      </c>
      <c r="J45">
        <v>41</v>
      </c>
      <c r="K45" t="s">
        <v>128</v>
      </c>
      <c r="L45" t="s">
        <v>26</v>
      </c>
      <c r="M45" t="s">
        <v>27</v>
      </c>
      <c r="N45" s="2">
        <v>44958</v>
      </c>
      <c r="R45">
        <v>0</v>
      </c>
      <c r="T45">
        <v>1</v>
      </c>
    </row>
    <row r="46" spans="1:22" x14ac:dyDescent="0.25">
      <c r="A46">
        <v>582.1</v>
      </c>
      <c r="B46" t="s">
        <v>21</v>
      </c>
      <c r="C46" s="1">
        <v>44985</v>
      </c>
      <c r="D46" t="s">
        <v>117</v>
      </c>
      <c r="E46" s="3">
        <v>539.92999999999995</v>
      </c>
      <c r="F46" t="s">
        <v>113</v>
      </c>
      <c r="G46" t="s">
        <v>24</v>
      </c>
      <c r="H46" t="s">
        <v>15</v>
      </c>
      <c r="I46">
        <v>33469</v>
      </c>
      <c r="J46">
        <v>10</v>
      </c>
      <c r="K46" t="s">
        <v>114</v>
      </c>
      <c r="L46" t="s">
        <v>115</v>
      </c>
      <c r="M46" t="s">
        <v>15</v>
      </c>
      <c r="N46" s="2">
        <v>44958</v>
      </c>
      <c r="O46">
        <v>33301188</v>
      </c>
      <c r="P46" t="s">
        <v>28</v>
      </c>
      <c r="Q46">
        <v>9928818521</v>
      </c>
      <c r="R46">
        <v>204771</v>
      </c>
      <c r="T46">
        <v>1</v>
      </c>
    </row>
    <row r="47" spans="1:22" x14ac:dyDescent="0.25">
      <c r="A47">
        <v>582.1</v>
      </c>
      <c r="B47" t="s">
        <v>21</v>
      </c>
      <c r="C47" s="1">
        <v>45044</v>
      </c>
      <c r="D47" t="s">
        <v>117</v>
      </c>
      <c r="E47" s="3">
        <v>1019.41</v>
      </c>
      <c r="F47" t="s">
        <v>113</v>
      </c>
      <c r="G47" t="s">
        <v>24</v>
      </c>
      <c r="H47" t="s">
        <v>15</v>
      </c>
      <c r="I47">
        <v>39976</v>
      </c>
      <c r="J47">
        <v>5</v>
      </c>
      <c r="K47" t="s">
        <v>114</v>
      </c>
      <c r="L47" t="s">
        <v>115</v>
      </c>
      <c r="M47" t="s">
        <v>15</v>
      </c>
      <c r="N47" s="2">
        <v>45017</v>
      </c>
      <c r="O47">
        <v>33301188</v>
      </c>
      <c r="P47" t="s">
        <v>28</v>
      </c>
      <c r="Q47">
        <v>9933628453</v>
      </c>
      <c r="R47">
        <v>205371</v>
      </c>
      <c r="T47">
        <v>1</v>
      </c>
    </row>
    <row r="48" spans="1:22" x14ac:dyDescent="0.25">
      <c r="A48">
        <v>582.1</v>
      </c>
      <c r="B48" t="s">
        <v>21</v>
      </c>
      <c r="C48" s="1">
        <v>45107</v>
      </c>
      <c r="D48" t="s">
        <v>117</v>
      </c>
      <c r="E48" s="3">
        <v>999.36</v>
      </c>
      <c r="F48" t="s">
        <v>113</v>
      </c>
      <c r="G48" t="s">
        <v>24</v>
      </c>
      <c r="H48" t="s">
        <v>15</v>
      </c>
      <c r="I48">
        <v>45719</v>
      </c>
      <c r="J48">
        <v>19</v>
      </c>
      <c r="K48" t="s">
        <v>114</v>
      </c>
      <c r="L48" t="s">
        <v>115</v>
      </c>
      <c r="M48" t="s">
        <v>15</v>
      </c>
      <c r="N48" s="2">
        <v>45078</v>
      </c>
      <c r="O48">
        <v>33301188</v>
      </c>
      <c r="P48" t="s">
        <v>28</v>
      </c>
      <c r="Q48">
        <v>71223</v>
      </c>
      <c r="R48">
        <v>206025</v>
      </c>
      <c r="T48">
        <v>1</v>
      </c>
    </row>
    <row r="49" spans="1:22" x14ac:dyDescent="0.25">
      <c r="A49">
        <v>582.1</v>
      </c>
      <c r="B49" t="s">
        <v>21</v>
      </c>
      <c r="C49" s="1">
        <v>45135</v>
      </c>
      <c r="D49" t="s">
        <v>117</v>
      </c>
      <c r="E49" s="3">
        <v>472.14</v>
      </c>
      <c r="F49" t="s">
        <v>113</v>
      </c>
      <c r="G49" t="s">
        <v>24</v>
      </c>
      <c r="H49" t="s">
        <v>15</v>
      </c>
      <c r="I49">
        <v>48437</v>
      </c>
      <c r="J49">
        <v>41</v>
      </c>
      <c r="K49" t="s">
        <v>114</v>
      </c>
      <c r="L49" t="s">
        <v>115</v>
      </c>
      <c r="M49" t="s">
        <v>15</v>
      </c>
      <c r="N49" s="2">
        <v>45108</v>
      </c>
      <c r="O49">
        <v>33301188</v>
      </c>
      <c r="P49" t="s">
        <v>28</v>
      </c>
      <c r="Q49">
        <v>9940738305</v>
      </c>
      <c r="R49">
        <v>206258</v>
      </c>
      <c r="T49">
        <v>1</v>
      </c>
    </row>
    <row r="50" spans="1:22" x14ac:dyDescent="0.25">
      <c r="A50">
        <v>582.1</v>
      </c>
      <c r="B50" t="s">
        <v>21</v>
      </c>
      <c r="C50" s="1">
        <v>45170</v>
      </c>
      <c r="D50" t="s">
        <v>117</v>
      </c>
      <c r="E50" s="3">
        <v>484.81</v>
      </c>
      <c r="F50" t="s">
        <v>113</v>
      </c>
      <c r="G50" t="s">
        <v>24</v>
      </c>
      <c r="H50" t="s">
        <v>15</v>
      </c>
      <c r="I50">
        <v>51642</v>
      </c>
      <c r="J50">
        <v>74</v>
      </c>
      <c r="K50" t="s">
        <v>114</v>
      </c>
      <c r="L50" t="s">
        <v>115</v>
      </c>
      <c r="M50" t="s">
        <v>15</v>
      </c>
      <c r="N50" s="2">
        <v>45170</v>
      </c>
      <c r="O50">
        <v>33301188</v>
      </c>
      <c r="P50" t="s">
        <v>28</v>
      </c>
      <c r="Q50">
        <v>9943130843</v>
      </c>
      <c r="R50">
        <v>206601</v>
      </c>
      <c r="T50">
        <v>1</v>
      </c>
    </row>
    <row r="51" spans="1:22" x14ac:dyDescent="0.25">
      <c r="A51">
        <v>582.1</v>
      </c>
      <c r="B51" t="s">
        <v>21</v>
      </c>
      <c r="C51" s="1">
        <v>45200</v>
      </c>
      <c r="D51" t="s">
        <v>117</v>
      </c>
      <c r="E51" s="3">
        <v>540.76</v>
      </c>
      <c r="F51" t="s">
        <v>113</v>
      </c>
      <c r="G51" t="s">
        <v>24</v>
      </c>
      <c r="H51" t="s">
        <v>15</v>
      </c>
      <c r="I51">
        <v>53820</v>
      </c>
      <c r="J51">
        <v>16</v>
      </c>
      <c r="K51" t="s">
        <v>114</v>
      </c>
      <c r="L51" t="s">
        <v>115</v>
      </c>
      <c r="M51" t="s">
        <v>15</v>
      </c>
      <c r="N51" s="2">
        <v>45200</v>
      </c>
      <c r="O51">
        <v>33301188</v>
      </c>
      <c r="P51" t="s">
        <v>28</v>
      </c>
      <c r="Q51">
        <v>9945542790</v>
      </c>
      <c r="R51">
        <v>206842</v>
      </c>
      <c r="T51">
        <v>1</v>
      </c>
    </row>
    <row r="52" spans="1:22" x14ac:dyDescent="0.25">
      <c r="A52">
        <v>582.1</v>
      </c>
      <c r="B52" t="s">
        <v>21</v>
      </c>
      <c r="C52" s="1">
        <v>45231</v>
      </c>
      <c r="D52" t="s">
        <v>117</v>
      </c>
      <c r="E52" s="3">
        <v>574.98</v>
      </c>
      <c r="F52" t="s">
        <v>113</v>
      </c>
      <c r="G52" t="s">
        <v>24</v>
      </c>
      <c r="H52" t="s">
        <v>15</v>
      </c>
      <c r="I52">
        <v>56394</v>
      </c>
      <c r="J52">
        <v>54</v>
      </c>
      <c r="K52" t="s">
        <v>114</v>
      </c>
      <c r="L52" t="s">
        <v>115</v>
      </c>
      <c r="M52" t="s">
        <v>15</v>
      </c>
      <c r="N52" s="2">
        <v>45231</v>
      </c>
      <c r="O52">
        <v>33301188</v>
      </c>
      <c r="P52" t="s">
        <v>28</v>
      </c>
      <c r="Q52">
        <v>9947982981</v>
      </c>
      <c r="R52">
        <v>207112</v>
      </c>
      <c r="T52">
        <v>1</v>
      </c>
    </row>
    <row r="53" spans="1:22" x14ac:dyDescent="0.25">
      <c r="A53">
        <v>582.1</v>
      </c>
      <c r="B53" t="s">
        <v>21</v>
      </c>
      <c r="C53" s="1">
        <v>45236</v>
      </c>
      <c r="D53" t="s">
        <v>129</v>
      </c>
      <c r="E53" s="3">
        <v>1701.3</v>
      </c>
      <c r="F53" t="s">
        <v>113</v>
      </c>
      <c r="G53" t="s">
        <v>55</v>
      </c>
      <c r="H53" t="s">
        <v>15</v>
      </c>
      <c r="I53">
        <v>56268</v>
      </c>
      <c r="J53">
        <v>5</v>
      </c>
      <c r="K53" t="s">
        <v>114</v>
      </c>
      <c r="L53" t="s">
        <v>115</v>
      </c>
      <c r="M53" t="s">
        <v>15</v>
      </c>
      <c r="N53" s="2">
        <v>45231</v>
      </c>
      <c r="O53">
        <v>22200714</v>
      </c>
      <c r="P53" t="s">
        <v>130</v>
      </c>
      <c r="Q53">
        <v>20231115084258</v>
      </c>
      <c r="R53">
        <v>796</v>
      </c>
      <c r="T53">
        <v>1</v>
      </c>
    </row>
    <row r="54" spans="1:22" x14ac:dyDescent="0.25">
      <c r="A54">
        <v>582.1</v>
      </c>
      <c r="B54" t="s">
        <v>21</v>
      </c>
      <c r="C54" s="1">
        <v>45261</v>
      </c>
      <c r="D54" t="s">
        <v>117</v>
      </c>
      <c r="E54" s="3">
        <v>672.88</v>
      </c>
      <c r="F54" t="s">
        <v>113</v>
      </c>
      <c r="G54" t="s">
        <v>24</v>
      </c>
      <c r="H54" t="s">
        <v>15</v>
      </c>
      <c r="I54">
        <v>59768</v>
      </c>
      <c r="J54">
        <v>26</v>
      </c>
      <c r="K54" t="s">
        <v>114</v>
      </c>
      <c r="L54" t="s">
        <v>115</v>
      </c>
      <c r="M54" t="s">
        <v>15</v>
      </c>
      <c r="N54" s="2">
        <v>45261</v>
      </c>
      <c r="O54">
        <v>33301188</v>
      </c>
      <c r="P54" t="s">
        <v>28</v>
      </c>
      <c r="Q54">
        <v>9950421702</v>
      </c>
      <c r="R54">
        <v>207492</v>
      </c>
      <c r="T54">
        <v>1</v>
      </c>
    </row>
    <row r="55" spans="1:22" x14ac:dyDescent="0.25">
      <c r="A55">
        <v>582.1</v>
      </c>
      <c r="B55" t="s">
        <v>21</v>
      </c>
      <c r="C55" s="1">
        <v>45266</v>
      </c>
      <c r="D55" t="s">
        <v>131</v>
      </c>
      <c r="E55" s="3">
        <v>266.33</v>
      </c>
      <c r="F55" t="s">
        <v>113</v>
      </c>
      <c r="G55" t="s">
        <v>91</v>
      </c>
      <c r="H55" t="s">
        <v>15</v>
      </c>
      <c r="I55">
        <v>60000</v>
      </c>
      <c r="J55">
        <v>33</v>
      </c>
      <c r="K55" t="s">
        <v>114</v>
      </c>
      <c r="L55" t="s">
        <v>115</v>
      </c>
      <c r="M55" t="s">
        <v>15</v>
      </c>
      <c r="N55" s="2">
        <v>45261</v>
      </c>
      <c r="O55">
        <v>33302112</v>
      </c>
      <c r="P55" t="s">
        <v>35</v>
      </c>
      <c r="Q55" t="s">
        <v>132</v>
      </c>
      <c r="R55">
        <v>7517</v>
      </c>
      <c r="T55">
        <v>1</v>
      </c>
    </row>
    <row r="56" spans="1:22" x14ac:dyDescent="0.25">
      <c r="A56">
        <v>582.1</v>
      </c>
      <c r="B56" t="s">
        <v>21</v>
      </c>
      <c r="C56" s="1">
        <v>45288</v>
      </c>
      <c r="D56" t="s">
        <v>117</v>
      </c>
      <c r="E56" s="3">
        <v>837.62</v>
      </c>
      <c r="F56" t="s">
        <v>113</v>
      </c>
      <c r="G56" t="s">
        <v>24</v>
      </c>
      <c r="H56" t="s">
        <v>15</v>
      </c>
      <c r="I56">
        <v>61871</v>
      </c>
      <c r="J56">
        <v>98</v>
      </c>
      <c r="K56" t="s">
        <v>114</v>
      </c>
      <c r="L56" t="s">
        <v>115</v>
      </c>
      <c r="M56" t="s">
        <v>15</v>
      </c>
      <c r="N56" s="2">
        <v>45261</v>
      </c>
      <c r="O56">
        <v>33301188</v>
      </c>
      <c r="P56" t="s">
        <v>28</v>
      </c>
      <c r="Q56">
        <v>9952893604</v>
      </c>
      <c r="R56">
        <v>207929</v>
      </c>
      <c r="T56">
        <v>1</v>
      </c>
    </row>
    <row r="57" spans="1:22" x14ac:dyDescent="0.25">
      <c r="A57">
        <v>582.1</v>
      </c>
      <c r="B57" t="s">
        <v>21</v>
      </c>
      <c r="C57" s="1">
        <v>45291</v>
      </c>
      <c r="D57" t="s">
        <v>133</v>
      </c>
      <c r="E57" s="3">
        <v>805.91</v>
      </c>
      <c r="F57" t="s">
        <v>120</v>
      </c>
      <c r="G57" t="s">
        <v>134</v>
      </c>
      <c r="H57" t="s">
        <v>27</v>
      </c>
      <c r="I57">
        <v>63512</v>
      </c>
      <c r="J57">
        <v>2</v>
      </c>
      <c r="K57" t="s">
        <v>114</v>
      </c>
      <c r="L57" t="s">
        <v>26</v>
      </c>
      <c r="M57" t="s">
        <v>27</v>
      </c>
      <c r="N57" s="2">
        <v>45261</v>
      </c>
      <c r="R57">
        <v>0</v>
      </c>
      <c r="S57" t="s">
        <v>135</v>
      </c>
      <c r="T57">
        <v>1</v>
      </c>
    </row>
    <row r="58" spans="1:22" x14ac:dyDescent="0.25">
      <c r="A58">
        <v>582.1</v>
      </c>
      <c r="B58" t="s">
        <v>21</v>
      </c>
      <c r="C58" s="1">
        <v>45295</v>
      </c>
      <c r="D58" t="s">
        <v>119</v>
      </c>
      <c r="E58" s="8">
        <v>10208.98</v>
      </c>
      <c r="F58" t="s">
        <v>120</v>
      </c>
      <c r="G58" t="s">
        <v>121</v>
      </c>
      <c r="H58" t="s">
        <v>15</v>
      </c>
      <c r="I58">
        <v>61338</v>
      </c>
      <c r="J58">
        <v>125</v>
      </c>
      <c r="K58" t="s">
        <v>114</v>
      </c>
      <c r="L58" t="s">
        <v>115</v>
      </c>
      <c r="M58" t="s">
        <v>15</v>
      </c>
      <c r="N58" s="2">
        <v>45292</v>
      </c>
      <c r="O58">
        <v>33301708</v>
      </c>
      <c r="P58" t="s">
        <v>93</v>
      </c>
      <c r="Q58">
        <v>1221834</v>
      </c>
      <c r="R58">
        <v>7616</v>
      </c>
      <c r="T58">
        <v>1</v>
      </c>
      <c r="U58">
        <v>1701</v>
      </c>
      <c r="V58" t="s">
        <v>136</v>
      </c>
    </row>
    <row r="59" spans="1:22" x14ac:dyDescent="0.25">
      <c r="A59">
        <v>582.1</v>
      </c>
      <c r="B59" t="s">
        <v>21</v>
      </c>
      <c r="C59" s="1">
        <v>45323</v>
      </c>
      <c r="D59" t="s">
        <v>117</v>
      </c>
      <c r="E59" s="3">
        <v>899.22</v>
      </c>
      <c r="F59" t="s">
        <v>113</v>
      </c>
      <c r="G59" t="s">
        <v>24</v>
      </c>
      <c r="H59" t="s">
        <v>15</v>
      </c>
      <c r="I59">
        <v>65407</v>
      </c>
      <c r="J59">
        <v>32</v>
      </c>
      <c r="K59" t="s">
        <v>114</v>
      </c>
      <c r="L59" t="s">
        <v>115</v>
      </c>
      <c r="M59" t="s">
        <v>15</v>
      </c>
      <c r="N59" s="2">
        <v>45323</v>
      </c>
      <c r="O59">
        <v>33301188</v>
      </c>
      <c r="P59" t="s">
        <v>28</v>
      </c>
      <c r="Q59">
        <v>9955365363</v>
      </c>
      <c r="R59">
        <v>208287</v>
      </c>
      <c r="T59">
        <v>1</v>
      </c>
    </row>
    <row r="60" spans="1:22" x14ac:dyDescent="0.25">
      <c r="A60">
        <v>582.1</v>
      </c>
      <c r="B60" t="s">
        <v>21</v>
      </c>
      <c r="C60" s="1">
        <v>45328</v>
      </c>
      <c r="D60" t="s">
        <v>143</v>
      </c>
      <c r="E60" s="9">
        <v>4140.54</v>
      </c>
      <c r="F60" t="s">
        <v>138</v>
      </c>
      <c r="G60" t="s">
        <v>141</v>
      </c>
      <c r="H60" t="s">
        <v>15</v>
      </c>
      <c r="I60">
        <v>64841</v>
      </c>
      <c r="J60">
        <v>7</v>
      </c>
      <c r="K60" t="s">
        <v>114</v>
      </c>
      <c r="L60" t="s">
        <v>115</v>
      </c>
      <c r="M60" t="s">
        <v>15</v>
      </c>
      <c r="N60" s="2">
        <v>45323</v>
      </c>
      <c r="O60">
        <v>22200762</v>
      </c>
      <c r="P60" t="s">
        <v>142</v>
      </c>
      <c r="Q60">
        <v>20240222131614</v>
      </c>
      <c r="R60">
        <v>929</v>
      </c>
      <c r="T60">
        <v>1</v>
      </c>
    </row>
    <row r="61" spans="1:22" x14ac:dyDescent="0.25">
      <c r="A61">
        <v>582.1</v>
      </c>
      <c r="B61" t="s">
        <v>21</v>
      </c>
      <c r="C61" s="1">
        <v>45328</v>
      </c>
      <c r="D61" t="s">
        <v>137</v>
      </c>
      <c r="E61" s="9">
        <v>294.10000000000002</v>
      </c>
      <c r="F61" t="s">
        <v>138</v>
      </c>
      <c r="G61" t="s">
        <v>134</v>
      </c>
      <c r="H61" t="s">
        <v>15</v>
      </c>
      <c r="I61">
        <v>63704</v>
      </c>
      <c r="J61">
        <v>36</v>
      </c>
      <c r="K61" t="s">
        <v>114</v>
      </c>
      <c r="L61" t="s">
        <v>115</v>
      </c>
      <c r="M61" t="s">
        <v>15</v>
      </c>
      <c r="N61" s="2">
        <v>45323</v>
      </c>
      <c r="O61">
        <v>22200377</v>
      </c>
      <c r="P61" t="s">
        <v>139</v>
      </c>
      <c r="Q61">
        <v>20240208153426</v>
      </c>
      <c r="R61">
        <v>890</v>
      </c>
      <c r="T61">
        <v>1</v>
      </c>
    </row>
    <row r="62" spans="1:22" x14ac:dyDescent="0.25">
      <c r="A62">
        <v>582.1</v>
      </c>
      <c r="B62" t="s">
        <v>21</v>
      </c>
      <c r="C62" s="1">
        <v>45328</v>
      </c>
      <c r="D62" t="s">
        <v>140</v>
      </c>
      <c r="E62" s="9">
        <v>128.69999999999999</v>
      </c>
      <c r="F62" t="s">
        <v>138</v>
      </c>
      <c r="G62" t="s">
        <v>141</v>
      </c>
      <c r="H62" t="s">
        <v>15</v>
      </c>
      <c r="I62">
        <v>64841</v>
      </c>
      <c r="J62">
        <v>6</v>
      </c>
      <c r="K62" t="s">
        <v>114</v>
      </c>
      <c r="L62" t="s">
        <v>115</v>
      </c>
      <c r="M62" t="s">
        <v>15</v>
      </c>
      <c r="N62" s="2">
        <v>45323</v>
      </c>
      <c r="O62">
        <v>22200762</v>
      </c>
      <c r="P62" t="s">
        <v>142</v>
      </c>
      <c r="Q62">
        <v>20240222131614</v>
      </c>
      <c r="R62">
        <v>929</v>
      </c>
      <c r="T62">
        <v>1</v>
      </c>
    </row>
    <row r="63" spans="1:22" x14ac:dyDescent="0.25">
      <c r="A63">
        <v>582.1</v>
      </c>
      <c r="B63" t="s">
        <v>21</v>
      </c>
      <c r="C63" s="1">
        <v>45342</v>
      </c>
      <c r="D63" t="s">
        <v>119</v>
      </c>
      <c r="E63" s="3">
        <v>1756.19</v>
      </c>
      <c r="F63" t="s">
        <v>120</v>
      </c>
      <c r="G63" t="s">
        <v>121</v>
      </c>
      <c r="H63" t="s">
        <v>15</v>
      </c>
      <c r="I63">
        <v>65177</v>
      </c>
      <c r="J63">
        <v>98</v>
      </c>
      <c r="K63" t="s">
        <v>114</v>
      </c>
      <c r="L63" t="s">
        <v>115</v>
      </c>
      <c r="M63" t="s">
        <v>15</v>
      </c>
      <c r="N63" s="2">
        <v>45323</v>
      </c>
      <c r="O63">
        <v>33301708</v>
      </c>
      <c r="P63" t="s">
        <v>93</v>
      </c>
      <c r="Q63">
        <v>1226813</v>
      </c>
      <c r="R63">
        <v>7680</v>
      </c>
      <c r="T63">
        <v>1</v>
      </c>
      <c r="U63">
        <v>1738</v>
      </c>
      <c r="V63" t="s">
        <v>144</v>
      </c>
    </row>
    <row r="64" spans="1:22" x14ac:dyDescent="0.25">
      <c r="A64">
        <v>582.1</v>
      </c>
      <c r="B64" t="s">
        <v>21</v>
      </c>
      <c r="C64" s="1">
        <v>45350</v>
      </c>
      <c r="D64" t="s">
        <v>117</v>
      </c>
      <c r="E64" s="3">
        <v>935.49</v>
      </c>
      <c r="F64" t="s">
        <v>113</v>
      </c>
      <c r="G64" t="s">
        <v>24</v>
      </c>
      <c r="H64" t="s">
        <v>15</v>
      </c>
      <c r="I64">
        <v>67216</v>
      </c>
      <c r="J64">
        <v>16</v>
      </c>
      <c r="K64" t="s">
        <v>114</v>
      </c>
      <c r="L64" t="s">
        <v>115</v>
      </c>
      <c r="M64" t="s">
        <v>15</v>
      </c>
      <c r="N64" s="2">
        <v>45323</v>
      </c>
      <c r="O64">
        <v>33301188</v>
      </c>
      <c r="P64" t="s">
        <v>28</v>
      </c>
      <c r="Q64">
        <v>9957820237</v>
      </c>
      <c r="R64">
        <v>208466</v>
      </c>
      <c r="T64">
        <v>1</v>
      </c>
    </row>
    <row r="65" spans="1:22" x14ac:dyDescent="0.25">
      <c r="A65">
        <v>582.1</v>
      </c>
      <c r="B65" t="s">
        <v>21</v>
      </c>
      <c r="C65" s="1">
        <v>45352</v>
      </c>
      <c r="D65" t="s">
        <v>145</v>
      </c>
      <c r="E65" s="3">
        <v>915.83</v>
      </c>
      <c r="F65" t="s">
        <v>113</v>
      </c>
      <c r="G65" t="s">
        <v>134</v>
      </c>
      <c r="H65" t="s">
        <v>15</v>
      </c>
      <c r="I65">
        <v>68988</v>
      </c>
      <c r="J65">
        <v>34</v>
      </c>
      <c r="K65" t="s">
        <v>114</v>
      </c>
      <c r="L65" t="s">
        <v>115</v>
      </c>
      <c r="M65" t="s">
        <v>15</v>
      </c>
      <c r="N65" s="2">
        <v>45352</v>
      </c>
      <c r="O65">
        <v>33302112</v>
      </c>
      <c r="P65" t="s">
        <v>35</v>
      </c>
      <c r="Q65" t="s">
        <v>146</v>
      </c>
      <c r="R65">
        <v>7765</v>
      </c>
      <c r="T65">
        <v>1</v>
      </c>
      <c r="U65">
        <v>1968</v>
      </c>
      <c r="V65" t="s">
        <v>147</v>
      </c>
    </row>
    <row r="66" spans="1:22" x14ac:dyDescent="0.25">
      <c r="A66">
        <v>582.1</v>
      </c>
      <c r="B66" t="s">
        <v>21</v>
      </c>
      <c r="C66" s="1">
        <v>45363</v>
      </c>
      <c r="D66" t="s">
        <v>148</v>
      </c>
      <c r="E66" s="8">
        <v>1581.17</v>
      </c>
      <c r="F66" t="s">
        <v>113</v>
      </c>
      <c r="G66" t="s">
        <v>91</v>
      </c>
      <c r="H66" t="s">
        <v>15</v>
      </c>
      <c r="I66">
        <v>68563</v>
      </c>
      <c r="J66">
        <v>14</v>
      </c>
      <c r="K66" t="s">
        <v>114</v>
      </c>
      <c r="L66" t="s">
        <v>115</v>
      </c>
      <c r="M66" t="s">
        <v>15</v>
      </c>
      <c r="N66" s="2">
        <v>45352</v>
      </c>
      <c r="O66">
        <v>33302112</v>
      </c>
      <c r="P66" t="s">
        <v>35</v>
      </c>
      <c r="Q66" t="s">
        <v>149</v>
      </c>
      <c r="R66">
        <v>7746</v>
      </c>
      <c r="T66">
        <v>1</v>
      </c>
      <c r="U66">
        <v>1949</v>
      </c>
      <c r="V66" t="s">
        <v>150</v>
      </c>
    </row>
    <row r="67" spans="1:22" x14ac:dyDescent="0.25">
      <c r="A67">
        <v>582.1</v>
      </c>
      <c r="B67" t="s">
        <v>21</v>
      </c>
      <c r="C67" s="1">
        <v>45364</v>
      </c>
      <c r="D67" t="s">
        <v>90</v>
      </c>
      <c r="E67" s="3">
        <v>2260.15</v>
      </c>
      <c r="F67" t="s">
        <v>113</v>
      </c>
      <c r="G67" t="s">
        <v>91</v>
      </c>
      <c r="H67" t="s">
        <v>15</v>
      </c>
      <c r="I67">
        <v>68563</v>
      </c>
      <c r="J67">
        <v>15</v>
      </c>
      <c r="K67" t="s">
        <v>114</v>
      </c>
      <c r="L67" t="s">
        <v>115</v>
      </c>
      <c r="M67" t="s">
        <v>15</v>
      </c>
      <c r="N67" s="2">
        <v>45352</v>
      </c>
      <c r="O67">
        <v>33302112</v>
      </c>
      <c r="P67" t="s">
        <v>35</v>
      </c>
      <c r="Q67" t="s">
        <v>151</v>
      </c>
      <c r="R67">
        <v>7765</v>
      </c>
      <c r="T67">
        <v>1</v>
      </c>
      <c r="U67">
        <v>1914</v>
      </c>
      <c r="V67" t="s">
        <v>152</v>
      </c>
    </row>
    <row r="68" spans="1:22" x14ac:dyDescent="0.25">
      <c r="A68">
        <v>582.1</v>
      </c>
      <c r="B68" t="s">
        <v>21</v>
      </c>
      <c r="C68" s="1">
        <v>45371</v>
      </c>
      <c r="D68" t="s">
        <v>153</v>
      </c>
      <c r="E68" s="8">
        <v>2371.7600000000002</v>
      </c>
      <c r="F68" t="s">
        <v>113</v>
      </c>
      <c r="G68" t="s">
        <v>91</v>
      </c>
      <c r="H68" t="s">
        <v>15</v>
      </c>
      <c r="I68">
        <v>68563</v>
      </c>
      <c r="J68">
        <v>16</v>
      </c>
      <c r="K68" t="s">
        <v>114</v>
      </c>
      <c r="L68" t="s">
        <v>115</v>
      </c>
      <c r="M68" t="s">
        <v>15</v>
      </c>
      <c r="N68" s="2">
        <v>45352</v>
      </c>
      <c r="O68">
        <v>33302112</v>
      </c>
      <c r="P68" t="s">
        <v>35</v>
      </c>
      <c r="Q68" t="s">
        <v>154</v>
      </c>
      <c r="R68">
        <v>7746</v>
      </c>
      <c r="T68">
        <v>1</v>
      </c>
      <c r="U68">
        <v>1949</v>
      </c>
      <c r="V68" t="s">
        <v>150</v>
      </c>
    </row>
    <row r="69" spans="1:22" x14ac:dyDescent="0.25">
      <c r="A69">
        <v>582.1</v>
      </c>
      <c r="B69" t="s">
        <v>21</v>
      </c>
      <c r="C69" s="1">
        <v>45371</v>
      </c>
      <c r="D69" t="s">
        <v>155</v>
      </c>
      <c r="E69" s="9">
        <v>714.54</v>
      </c>
      <c r="F69" t="s">
        <v>113</v>
      </c>
      <c r="G69" t="s">
        <v>91</v>
      </c>
      <c r="H69" t="s">
        <v>15</v>
      </c>
      <c r="I69">
        <v>68563</v>
      </c>
      <c r="J69">
        <v>17</v>
      </c>
      <c r="K69" t="s">
        <v>114</v>
      </c>
      <c r="L69" t="s">
        <v>115</v>
      </c>
      <c r="M69" t="s">
        <v>15</v>
      </c>
      <c r="N69" s="2">
        <v>45352</v>
      </c>
      <c r="O69">
        <v>33302112</v>
      </c>
      <c r="P69" t="s">
        <v>35</v>
      </c>
      <c r="Q69" t="s">
        <v>156</v>
      </c>
      <c r="R69">
        <v>7746</v>
      </c>
      <c r="T69">
        <v>1</v>
      </c>
      <c r="U69">
        <v>1913</v>
      </c>
      <c r="V69" t="s">
        <v>157</v>
      </c>
    </row>
    <row r="70" spans="1:22" x14ac:dyDescent="0.25">
      <c r="A70">
        <v>582.1</v>
      </c>
      <c r="B70" t="s">
        <v>21</v>
      </c>
      <c r="C70" s="1">
        <v>45379</v>
      </c>
      <c r="D70" t="s">
        <v>117</v>
      </c>
      <c r="E70" s="3">
        <v>952.34</v>
      </c>
      <c r="F70" t="s">
        <v>113</v>
      </c>
      <c r="G70" t="s">
        <v>24</v>
      </c>
      <c r="H70" t="s">
        <v>15</v>
      </c>
      <c r="I70">
        <v>69888</v>
      </c>
      <c r="J70">
        <v>3</v>
      </c>
      <c r="K70" t="s">
        <v>114</v>
      </c>
      <c r="L70" t="s">
        <v>115</v>
      </c>
      <c r="M70" t="s">
        <v>15</v>
      </c>
      <c r="N70" s="2">
        <v>45352</v>
      </c>
      <c r="O70">
        <v>33301188</v>
      </c>
      <c r="P70" t="s">
        <v>28</v>
      </c>
      <c r="Q70">
        <v>9960315108</v>
      </c>
      <c r="R70">
        <v>208758</v>
      </c>
      <c r="T70">
        <v>1</v>
      </c>
    </row>
    <row r="71" spans="1:22" x14ac:dyDescent="0.25">
      <c r="A71">
        <v>582.1</v>
      </c>
      <c r="B71" t="s">
        <v>21</v>
      </c>
      <c r="C71" s="1">
        <v>45380</v>
      </c>
      <c r="D71" t="s">
        <v>158</v>
      </c>
      <c r="E71" s="9">
        <v>2398.64</v>
      </c>
      <c r="F71" t="s">
        <v>113</v>
      </c>
      <c r="G71" t="s">
        <v>134</v>
      </c>
      <c r="H71" t="s">
        <v>15</v>
      </c>
      <c r="I71">
        <v>68988</v>
      </c>
      <c r="J71">
        <v>35</v>
      </c>
      <c r="K71" t="s">
        <v>114</v>
      </c>
      <c r="L71" t="s">
        <v>115</v>
      </c>
      <c r="M71" t="s">
        <v>15</v>
      </c>
      <c r="N71" s="2">
        <v>45352</v>
      </c>
      <c r="O71">
        <v>33302112</v>
      </c>
      <c r="P71" t="s">
        <v>35</v>
      </c>
      <c r="Q71" t="s">
        <v>159</v>
      </c>
      <c r="R71">
        <v>7765</v>
      </c>
      <c r="T71">
        <v>1</v>
      </c>
      <c r="U71">
        <v>1970</v>
      </c>
      <c r="V71" t="s">
        <v>160</v>
      </c>
    </row>
    <row r="72" spans="1:22" x14ac:dyDescent="0.25">
      <c r="A72">
        <v>582.1</v>
      </c>
      <c r="B72" t="s">
        <v>21</v>
      </c>
      <c r="C72" s="1">
        <v>45382</v>
      </c>
      <c r="D72" t="s">
        <v>127</v>
      </c>
      <c r="E72" s="3">
        <v>17.649999999999999</v>
      </c>
      <c r="F72" t="s">
        <v>138</v>
      </c>
      <c r="G72" t="s">
        <v>65</v>
      </c>
      <c r="H72" t="s">
        <v>27</v>
      </c>
      <c r="I72">
        <v>68908</v>
      </c>
      <c r="J72">
        <v>15</v>
      </c>
      <c r="K72" t="s">
        <v>128</v>
      </c>
      <c r="L72" t="s">
        <v>26</v>
      </c>
      <c r="M72" t="s">
        <v>27</v>
      </c>
      <c r="N72" s="2">
        <v>45352</v>
      </c>
      <c r="R72">
        <v>0</v>
      </c>
      <c r="T72">
        <v>1</v>
      </c>
    </row>
    <row r="73" spans="1:22" x14ac:dyDescent="0.25">
      <c r="A73">
        <v>582.1</v>
      </c>
      <c r="B73" t="s">
        <v>21</v>
      </c>
      <c r="C73" s="1">
        <v>45382</v>
      </c>
      <c r="D73" t="s">
        <v>127</v>
      </c>
      <c r="E73" s="3">
        <v>7.72</v>
      </c>
      <c r="F73" t="s">
        <v>138</v>
      </c>
      <c r="G73" t="s">
        <v>65</v>
      </c>
      <c r="H73" t="s">
        <v>27</v>
      </c>
      <c r="I73">
        <v>68908</v>
      </c>
      <c r="J73">
        <v>14</v>
      </c>
      <c r="K73" t="s">
        <v>128</v>
      </c>
      <c r="L73" t="s">
        <v>26</v>
      </c>
      <c r="M73" t="s">
        <v>27</v>
      </c>
      <c r="N73" s="2">
        <v>45352</v>
      </c>
      <c r="R73">
        <v>0</v>
      </c>
      <c r="T73">
        <v>1</v>
      </c>
    </row>
    <row r="74" spans="1:22" x14ac:dyDescent="0.25">
      <c r="A74">
        <v>582.1</v>
      </c>
      <c r="B74" t="s">
        <v>21</v>
      </c>
      <c r="C74" s="1">
        <v>45390</v>
      </c>
      <c r="D74" t="s">
        <v>162</v>
      </c>
      <c r="E74" s="9">
        <v>2086.64</v>
      </c>
      <c r="F74" t="s">
        <v>113</v>
      </c>
      <c r="G74" t="s">
        <v>134</v>
      </c>
      <c r="H74" t="s">
        <v>15</v>
      </c>
      <c r="I74">
        <v>69568</v>
      </c>
      <c r="J74">
        <v>40</v>
      </c>
      <c r="K74" t="s">
        <v>114</v>
      </c>
      <c r="L74" t="s">
        <v>115</v>
      </c>
      <c r="M74" t="s">
        <v>15</v>
      </c>
      <c r="N74" s="2">
        <v>45383</v>
      </c>
      <c r="O74">
        <v>22200714</v>
      </c>
      <c r="P74" t="s">
        <v>130</v>
      </c>
      <c r="Q74">
        <v>20240416142351</v>
      </c>
      <c r="R74">
        <v>1019</v>
      </c>
      <c r="T74">
        <v>1</v>
      </c>
    </row>
    <row r="75" spans="1:22" x14ac:dyDescent="0.25">
      <c r="A75">
        <v>582.1</v>
      </c>
      <c r="B75" t="s">
        <v>21</v>
      </c>
      <c r="C75" s="1">
        <v>45390</v>
      </c>
      <c r="D75" t="s">
        <v>161</v>
      </c>
      <c r="E75" s="9">
        <v>677.05</v>
      </c>
      <c r="F75" t="s">
        <v>113</v>
      </c>
      <c r="G75" t="s">
        <v>134</v>
      </c>
      <c r="H75" t="s">
        <v>15</v>
      </c>
      <c r="I75">
        <v>69568</v>
      </c>
      <c r="J75">
        <v>39</v>
      </c>
      <c r="K75" t="s">
        <v>114</v>
      </c>
      <c r="L75" t="s">
        <v>115</v>
      </c>
      <c r="M75" t="s">
        <v>15</v>
      </c>
      <c r="N75" s="2">
        <v>45383</v>
      </c>
      <c r="O75">
        <v>22200714</v>
      </c>
      <c r="P75" t="s">
        <v>130</v>
      </c>
      <c r="Q75">
        <v>20240416142351</v>
      </c>
      <c r="R75">
        <v>1019</v>
      </c>
      <c r="T75">
        <v>1</v>
      </c>
    </row>
    <row r="76" spans="1:22" x14ac:dyDescent="0.25">
      <c r="A76">
        <v>582.1</v>
      </c>
      <c r="B76" t="s">
        <v>21</v>
      </c>
      <c r="C76" s="1">
        <v>45390</v>
      </c>
      <c r="D76" t="s">
        <v>163</v>
      </c>
      <c r="E76" s="9">
        <v>366.72</v>
      </c>
      <c r="F76" t="s">
        <v>113</v>
      </c>
      <c r="G76" t="s">
        <v>134</v>
      </c>
      <c r="H76" t="s">
        <v>15</v>
      </c>
      <c r="I76">
        <v>69568</v>
      </c>
      <c r="J76">
        <v>41</v>
      </c>
      <c r="K76" t="s">
        <v>114</v>
      </c>
      <c r="L76" t="s">
        <v>115</v>
      </c>
      <c r="M76" t="s">
        <v>15</v>
      </c>
      <c r="N76" s="2">
        <v>45383</v>
      </c>
      <c r="O76">
        <v>22200714</v>
      </c>
      <c r="P76" t="s">
        <v>130</v>
      </c>
      <c r="Q76">
        <v>20240416142351</v>
      </c>
      <c r="R76">
        <v>1019</v>
      </c>
      <c r="T76">
        <v>1</v>
      </c>
    </row>
    <row r="77" spans="1:22" x14ac:dyDescent="0.25">
      <c r="A77">
        <v>582.1</v>
      </c>
      <c r="B77" t="s">
        <v>21</v>
      </c>
      <c r="C77" s="1">
        <v>45404</v>
      </c>
      <c r="D77" t="s">
        <v>90</v>
      </c>
      <c r="E77" s="3">
        <v>144.28</v>
      </c>
      <c r="F77" t="s">
        <v>113</v>
      </c>
      <c r="G77" t="s">
        <v>91</v>
      </c>
      <c r="H77" t="s">
        <v>15</v>
      </c>
      <c r="I77">
        <v>72226</v>
      </c>
      <c r="J77">
        <v>23</v>
      </c>
      <c r="K77" t="s">
        <v>114</v>
      </c>
      <c r="L77" t="s">
        <v>115</v>
      </c>
      <c r="M77" t="s">
        <v>15</v>
      </c>
      <c r="N77" s="2">
        <v>45383</v>
      </c>
      <c r="O77">
        <v>33302112</v>
      </c>
      <c r="P77" t="s">
        <v>35</v>
      </c>
      <c r="Q77" t="s">
        <v>164</v>
      </c>
      <c r="R77">
        <v>7861</v>
      </c>
      <c r="T77">
        <v>1</v>
      </c>
      <c r="U77">
        <v>1914</v>
      </c>
      <c r="V77" t="s">
        <v>152</v>
      </c>
    </row>
    <row r="78" spans="1:22" x14ac:dyDescent="0.25">
      <c r="A78">
        <v>582.1</v>
      </c>
      <c r="B78" t="s">
        <v>21</v>
      </c>
      <c r="C78" s="1">
        <v>45413</v>
      </c>
      <c r="D78" t="s">
        <v>117</v>
      </c>
      <c r="E78" s="3">
        <v>965.83</v>
      </c>
      <c r="F78" t="s">
        <v>113</v>
      </c>
      <c r="G78" t="s">
        <v>24</v>
      </c>
      <c r="H78" t="s">
        <v>15</v>
      </c>
      <c r="I78">
        <v>72289</v>
      </c>
      <c r="J78">
        <v>3</v>
      </c>
      <c r="K78" t="s">
        <v>114</v>
      </c>
      <c r="L78" t="s">
        <v>115</v>
      </c>
      <c r="M78" t="s">
        <v>15</v>
      </c>
      <c r="N78" s="2">
        <v>45413</v>
      </c>
      <c r="O78">
        <v>33301188</v>
      </c>
      <c r="P78" t="s">
        <v>28</v>
      </c>
      <c r="Q78">
        <v>9962806592</v>
      </c>
      <c r="R78">
        <v>208941</v>
      </c>
      <c r="T78">
        <v>1</v>
      </c>
    </row>
    <row r="79" spans="1:22" x14ac:dyDescent="0.25">
      <c r="A79">
        <v>582.1</v>
      </c>
      <c r="B79" t="s">
        <v>21</v>
      </c>
      <c r="C79" s="1">
        <v>45418</v>
      </c>
      <c r="D79" t="s">
        <v>165</v>
      </c>
      <c r="E79" s="8">
        <v>5718.48</v>
      </c>
      <c r="F79" t="s">
        <v>138</v>
      </c>
      <c r="G79" t="s">
        <v>134</v>
      </c>
      <c r="H79" t="s">
        <v>15</v>
      </c>
      <c r="I79">
        <v>71899</v>
      </c>
      <c r="J79">
        <v>11</v>
      </c>
      <c r="K79" t="s">
        <v>114</v>
      </c>
      <c r="L79" t="s">
        <v>115</v>
      </c>
      <c r="M79" t="s">
        <v>15</v>
      </c>
      <c r="N79" s="2">
        <v>45413</v>
      </c>
      <c r="O79">
        <v>22200762</v>
      </c>
      <c r="P79" t="s">
        <v>142</v>
      </c>
      <c r="Q79">
        <v>20240513114218</v>
      </c>
      <c r="R79">
        <v>1065</v>
      </c>
      <c r="T79">
        <v>1</v>
      </c>
    </row>
    <row r="80" spans="1:22" x14ac:dyDescent="0.25">
      <c r="A80">
        <v>582.1</v>
      </c>
      <c r="B80" t="s">
        <v>21</v>
      </c>
      <c r="C80" s="1">
        <v>45418</v>
      </c>
      <c r="D80" t="s">
        <v>166</v>
      </c>
      <c r="E80" s="3">
        <v>818</v>
      </c>
      <c r="F80" t="s">
        <v>138</v>
      </c>
      <c r="G80" t="s">
        <v>134</v>
      </c>
      <c r="H80" t="s">
        <v>15</v>
      </c>
      <c r="I80">
        <v>71899</v>
      </c>
      <c r="J80">
        <v>12</v>
      </c>
      <c r="K80" t="s">
        <v>114</v>
      </c>
      <c r="L80" t="s">
        <v>115</v>
      </c>
      <c r="M80" t="s">
        <v>15</v>
      </c>
      <c r="N80" s="2">
        <v>45413</v>
      </c>
      <c r="O80">
        <v>22200762</v>
      </c>
      <c r="P80" t="s">
        <v>142</v>
      </c>
      <c r="Q80">
        <v>20240513114218</v>
      </c>
      <c r="R80">
        <v>1065</v>
      </c>
      <c r="T80">
        <v>1</v>
      </c>
    </row>
    <row r="81" spans="1:20" x14ac:dyDescent="0.25">
      <c r="A81">
        <v>582.1</v>
      </c>
      <c r="B81" t="s">
        <v>21</v>
      </c>
      <c r="C81" s="1">
        <v>45444</v>
      </c>
      <c r="D81" t="s">
        <v>117</v>
      </c>
      <c r="E81" s="3">
        <v>910.69</v>
      </c>
      <c r="F81" t="s">
        <v>113</v>
      </c>
      <c r="G81" t="s">
        <v>24</v>
      </c>
      <c r="H81" t="s">
        <v>15</v>
      </c>
      <c r="I81">
        <v>75117</v>
      </c>
      <c r="J81">
        <v>13</v>
      </c>
      <c r="K81" t="s">
        <v>114</v>
      </c>
      <c r="L81" t="s">
        <v>115</v>
      </c>
      <c r="M81" t="s">
        <v>15</v>
      </c>
      <c r="N81" s="2">
        <v>45444</v>
      </c>
      <c r="O81">
        <v>33301188</v>
      </c>
      <c r="P81" t="s">
        <v>28</v>
      </c>
      <c r="Q81">
        <v>9965317211</v>
      </c>
      <c r="R81">
        <v>209228</v>
      </c>
      <c r="T81">
        <v>1</v>
      </c>
    </row>
    <row r="82" spans="1:20" x14ac:dyDescent="0.25">
      <c r="A82">
        <v>582.1</v>
      </c>
      <c r="B82" t="s">
        <v>21</v>
      </c>
      <c r="C82" s="1">
        <v>45468</v>
      </c>
      <c r="D82" t="s">
        <v>167</v>
      </c>
      <c r="E82" s="8">
        <v>374</v>
      </c>
      <c r="F82" t="s">
        <v>113</v>
      </c>
      <c r="G82" t="s">
        <v>91</v>
      </c>
      <c r="H82" t="s">
        <v>15</v>
      </c>
      <c r="I82">
        <v>76879</v>
      </c>
      <c r="J82">
        <v>48</v>
      </c>
      <c r="K82" t="s">
        <v>114</v>
      </c>
      <c r="L82" t="s">
        <v>115</v>
      </c>
      <c r="M82" t="s">
        <v>15</v>
      </c>
      <c r="N82" s="2">
        <v>45444</v>
      </c>
      <c r="O82">
        <v>33302112</v>
      </c>
      <c r="P82" t="s">
        <v>35</v>
      </c>
      <c r="Q82" t="s">
        <v>168</v>
      </c>
      <c r="R82">
        <v>7978</v>
      </c>
      <c r="T82">
        <v>1</v>
      </c>
    </row>
    <row r="83" spans="1:20" x14ac:dyDescent="0.25">
      <c r="A83">
        <v>582.1</v>
      </c>
      <c r="B83" t="s">
        <v>21</v>
      </c>
      <c r="C83" s="1">
        <v>45471</v>
      </c>
      <c r="D83" t="s">
        <v>117</v>
      </c>
      <c r="E83" s="3">
        <v>1032.83</v>
      </c>
      <c r="F83" t="s">
        <v>113</v>
      </c>
      <c r="G83" t="s">
        <v>24</v>
      </c>
      <c r="H83" t="s">
        <v>15</v>
      </c>
      <c r="I83">
        <v>77345</v>
      </c>
      <c r="J83">
        <v>56</v>
      </c>
      <c r="K83" t="s">
        <v>114</v>
      </c>
      <c r="L83" t="s">
        <v>115</v>
      </c>
      <c r="M83" t="s">
        <v>15</v>
      </c>
      <c r="N83" s="2">
        <v>45444</v>
      </c>
      <c r="O83">
        <v>33301188</v>
      </c>
      <c r="P83" t="s">
        <v>28</v>
      </c>
      <c r="Q83">
        <v>9967762348</v>
      </c>
      <c r="R83">
        <v>209490</v>
      </c>
      <c r="T83">
        <v>1</v>
      </c>
    </row>
    <row r="84" spans="1:20" x14ac:dyDescent="0.25">
      <c r="A84">
        <v>582.1</v>
      </c>
      <c r="B84" t="s">
        <v>21</v>
      </c>
      <c r="C84" s="1">
        <v>45473</v>
      </c>
      <c r="D84" t="s">
        <v>127</v>
      </c>
      <c r="E84" s="3">
        <v>49.08</v>
      </c>
      <c r="F84" t="s">
        <v>138</v>
      </c>
      <c r="G84" t="s">
        <v>65</v>
      </c>
      <c r="H84" t="s">
        <v>27</v>
      </c>
      <c r="I84">
        <v>76056</v>
      </c>
      <c r="J84">
        <v>13</v>
      </c>
      <c r="K84" t="s">
        <v>128</v>
      </c>
      <c r="L84" t="s">
        <v>26</v>
      </c>
      <c r="M84" t="s">
        <v>27</v>
      </c>
      <c r="N84" s="2">
        <v>45444</v>
      </c>
      <c r="R84">
        <v>0</v>
      </c>
      <c r="T84">
        <v>1</v>
      </c>
    </row>
    <row r="85" spans="1:20" x14ac:dyDescent="0.25">
      <c r="A85">
        <v>582.1</v>
      </c>
      <c r="B85" t="s">
        <v>21</v>
      </c>
      <c r="C85" s="1">
        <v>45501</v>
      </c>
      <c r="D85" t="s">
        <v>117</v>
      </c>
      <c r="E85" s="3">
        <v>1375.74</v>
      </c>
      <c r="F85" t="s">
        <v>113</v>
      </c>
      <c r="G85" t="s">
        <v>24</v>
      </c>
      <c r="H85" t="s">
        <v>15</v>
      </c>
      <c r="I85">
        <v>79785</v>
      </c>
      <c r="J85">
        <v>36</v>
      </c>
      <c r="K85" t="s">
        <v>114</v>
      </c>
      <c r="L85" t="s">
        <v>115</v>
      </c>
      <c r="M85" t="s">
        <v>15</v>
      </c>
      <c r="N85" s="2">
        <v>45474</v>
      </c>
      <c r="O85">
        <v>33301188</v>
      </c>
      <c r="P85" t="s">
        <v>28</v>
      </c>
      <c r="Q85">
        <v>9970188228</v>
      </c>
      <c r="R85">
        <v>209745</v>
      </c>
      <c r="T85">
        <v>1</v>
      </c>
    </row>
    <row r="86" spans="1:20" x14ac:dyDescent="0.25">
      <c r="A86">
        <v>582.1</v>
      </c>
      <c r="B86" t="s">
        <v>21</v>
      </c>
      <c r="C86" s="1">
        <v>45532</v>
      </c>
      <c r="D86" t="s">
        <v>117</v>
      </c>
      <c r="E86" s="3">
        <v>868.51</v>
      </c>
      <c r="F86" t="s">
        <v>113</v>
      </c>
      <c r="G86" t="s">
        <v>24</v>
      </c>
      <c r="H86" t="s">
        <v>15</v>
      </c>
      <c r="I86">
        <v>82891</v>
      </c>
      <c r="J86">
        <v>63</v>
      </c>
      <c r="K86" t="s">
        <v>114</v>
      </c>
      <c r="L86" t="s">
        <v>115</v>
      </c>
      <c r="M86" t="s">
        <v>15</v>
      </c>
      <c r="N86" s="2">
        <v>45505</v>
      </c>
      <c r="O86">
        <v>33301188</v>
      </c>
      <c r="P86" t="s">
        <v>28</v>
      </c>
      <c r="Q86">
        <v>9972586630</v>
      </c>
      <c r="R86">
        <v>210030</v>
      </c>
      <c r="T86">
        <v>1</v>
      </c>
    </row>
    <row r="87" spans="1:20" x14ac:dyDescent="0.25">
      <c r="A87">
        <v>582.1</v>
      </c>
      <c r="B87" t="s">
        <v>21</v>
      </c>
      <c r="C87" s="1">
        <v>45536</v>
      </c>
      <c r="D87" t="s">
        <v>117</v>
      </c>
      <c r="E87" s="3">
        <v>800.83</v>
      </c>
      <c r="F87" t="s">
        <v>113</v>
      </c>
      <c r="G87" t="s">
        <v>24</v>
      </c>
      <c r="H87" t="s">
        <v>15</v>
      </c>
      <c r="I87">
        <v>82891</v>
      </c>
      <c r="J87">
        <v>64</v>
      </c>
      <c r="K87" t="s">
        <v>114</v>
      </c>
      <c r="L87" t="s">
        <v>115</v>
      </c>
      <c r="M87" t="s">
        <v>15</v>
      </c>
      <c r="N87" s="2">
        <v>45536</v>
      </c>
      <c r="O87">
        <v>33301188</v>
      </c>
      <c r="P87" t="s">
        <v>28</v>
      </c>
      <c r="Q87">
        <v>9972791721</v>
      </c>
      <c r="R87">
        <v>210030</v>
      </c>
      <c r="S87" t="s">
        <v>171</v>
      </c>
      <c r="T87">
        <v>1</v>
      </c>
    </row>
    <row r="88" spans="1:20" x14ac:dyDescent="0.25">
      <c r="A88">
        <v>582.1</v>
      </c>
      <c r="B88" t="s">
        <v>21</v>
      </c>
      <c r="C88" s="1">
        <v>45536</v>
      </c>
      <c r="D88" t="s">
        <v>169</v>
      </c>
      <c r="E88" s="8">
        <v>581.04999999999995</v>
      </c>
      <c r="F88" t="s">
        <v>113</v>
      </c>
      <c r="G88" t="s">
        <v>141</v>
      </c>
      <c r="H88" t="s">
        <v>15</v>
      </c>
      <c r="I88">
        <v>84171</v>
      </c>
      <c r="J88">
        <v>123</v>
      </c>
      <c r="K88" t="s">
        <v>114</v>
      </c>
      <c r="L88" t="s">
        <v>115</v>
      </c>
      <c r="M88" t="s">
        <v>15</v>
      </c>
      <c r="N88" s="2">
        <v>45536</v>
      </c>
      <c r="O88">
        <v>33302112</v>
      </c>
      <c r="P88" t="s">
        <v>35</v>
      </c>
      <c r="Q88" t="s">
        <v>170</v>
      </c>
      <c r="R88">
        <v>8161</v>
      </c>
      <c r="T88">
        <v>1</v>
      </c>
    </row>
    <row r="89" spans="1:20" x14ac:dyDescent="0.25">
      <c r="A89">
        <v>582.1</v>
      </c>
      <c r="B89" t="s">
        <v>21</v>
      </c>
      <c r="C89" s="1">
        <v>45566</v>
      </c>
      <c r="D89" t="s">
        <v>117</v>
      </c>
      <c r="E89" s="3">
        <v>1149.08</v>
      </c>
      <c r="F89" t="s">
        <v>113</v>
      </c>
      <c r="G89" t="s">
        <v>24</v>
      </c>
      <c r="H89" t="s">
        <v>15</v>
      </c>
      <c r="I89">
        <v>85533</v>
      </c>
      <c r="J89">
        <v>21</v>
      </c>
      <c r="K89" t="s">
        <v>114</v>
      </c>
      <c r="L89" t="s">
        <v>115</v>
      </c>
      <c r="M89" t="s">
        <v>15</v>
      </c>
      <c r="N89" s="2">
        <v>45566</v>
      </c>
      <c r="O89">
        <v>33301188</v>
      </c>
      <c r="P89" t="s">
        <v>28</v>
      </c>
      <c r="Q89">
        <v>9975207657</v>
      </c>
      <c r="R89">
        <v>210301</v>
      </c>
      <c r="T89">
        <v>1</v>
      </c>
    </row>
    <row r="90" spans="1:20" x14ac:dyDescent="0.25">
      <c r="A90">
        <v>582.1</v>
      </c>
      <c r="B90" t="s">
        <v>21</v>
      </c>
      <c r="C90" s="1">
        <v>45597</v>
      </c>
      <c r="D90" t="s">
        <v>117</v>
      </c>
      <c r="E90" s="3">
        <v>1024.49</v>
      </c>
      <c r="F90" t="s">
        <v>113</v>
      </c>
      <c r="G90" t="s">
        <v>24</v>
      </c>
      <c r="H90" t="s">
        <v>15</v>
      </c>
      <c r="I90">
        <v>88491</v>
      </c>
      <c r="J90">
        <v>69</v>
      </c>
      <c r="K90" t="s">
        <v>114</v>
      </c>
      <c r="L90" t="s">
        <v>115</v>
      </c>
      <c r="M90" t="s">
        <v>15</v>
      </c>
      <c r="N90" s="2">
        <v>45597</v>
      </c>
      <c r="O90">
        <v>33301188</v>
      </c>
      <c r="P90" t="s">
        <v>28</v>
      </c>
      <c r="Q90">
        <v>9977648884</v>
      </c>
      <c r="R90">
        <v>210626</v>
      </c>
      <c r="T90">
        <v>1</v>
      </c>
    </row>
    <row r="91" spans="1:20" x14ac:dyDescent="0.25">
      <c r="A91">
        <v>582.1</v>
      </c>
      <c r="B91" t="s">
        <v>21</v>
      </c>
      <c r="C91" s="1">
        <v>45627</v>
      </c>
      <c r="D91" t="s">
        <v>117</v>
      </c>
      <c r="E91" s="3">
        <v>1024.98</v>
      </c>
      <c r="F91" t="s">
        <v>113</v>
      </c>
      <c r="G91" t="s">
        <v>24</v>
      </c>
      <c r="H91" t="s">
        <v>15</v>
      </c>
      <c r="I91">
        <v>90311</v>
      </c>
      <c r="J91">
        <v>40</v>
      </c>
      <c r="K91" t="s">
        <v>114</v>
      </c>
      <c r="L91" t="s">
        <v>115</v>
      </c>
      <c r="M91" t="s">
        <v>15</v>
      </c>
      <c r="N91" s="2">
        <v>45627</v>
      </c>
      <c r="O91">
        <v>33301188</v>
      </c>
      <c r="P91" t="s">
        <v>28</v>
      </c>
      <c r="Q91">
        <v>6100054133</v>
      </c>
      <c r="R91">
        <v>210860</v>
      </c>
      <c r="T91">
        <v>1</v>
      </c>
    </row>
    <row r="92" spans="1:20" x14ac:dyDescent="0.25">
      <c r="A92">
        <v>582.1</v>
      </c>
      <c r="B92" t="s">
        <v>21</v>
      </c>
      <c r="C92" s="1">
        <v>45654</v>
      </c>
      <c r="D92" t="s">
        <v>117</v>
      </c>
      <c r="E92" s="3">
        <v>148.63</v>
      </c>
      <c r="F92" t="s">
        <v>113</v>
      </c>
      <c r="G92" t="s">
        <v>24</v>
      </c>
      <c r="H92" t="s">
        <v>15</v>
      </c>
      <c r="I92">
        <v>92229</v>
      </c>
      <c r="J92">
        <v>77</v>
      </c>
      <c r="K92" t="s">
        <v>114</v>
      </c>
      <c r="L92" t="s">
        <v>115</v>
      </c>
      <c r="M92" t="s">
        <v>15</v>
      </c>
      <c r="N92" s="2">
        <v>45627</v>
      </c>
      <c r="O92">
        <v>33301188</v>
      </c>
      <c r="P92" t="s">
        <v>28</v>
      </c>
      <c r="Q92">
        <v>6102290056</v>
      </c>
      <c r="R92">
        <v>210973</v>
      </c>
      <c r="S92" t="s">
        <v>172</v>
      </c>
      <c r="T92">
        <v>1</v>
      </c>
    </row>
    <row r="93" spans="1:20" x14ac:dyDescent="0.25">
      <c r="A93">
        <v>582.1</v>
      </c>
      <c r="B93" t="s">
        <v>21</v>
      </c>
      <c r="C93" s="1">
        <v>45657</v>
      </c>
      <c r="D93" t="s">
        <v>173</v>
      </c>
      <c r="E93" s="8">
        <v>28740</v>
      </c>
      <c r="F93" t="s">
        <v>120</v>
      </c>
      <c r="G93" t="s">
        <v>134</v>
      </c>
      <c r="H93" t="s">
        <v>174</v>
      </c>
      <c r="I93">
        <v>93665</v>
      </c>
      <c r="J93">
        <v>2</v>
      </c>
      <c r="K93" t="s">
        <v>114</v>
      </c>
      <c r="L93" t="s">
        <v>175</v>
      </c>
      <c r="M93" t="s">
        <v>174</v>
      </c>
      <c r="N93" s="2">
        <v>45627</v>
      </c>
      <c r="R93">
        <v>0</v>
      </c>
      <c r="T93">
        <v>1</v>
      </c>
    </row>
    <row r="94" spans="1:20" x14ac:dyDescent="0.25">
      <c r="A94">
        <v>582.1</v>
      </c>
      <c r="B94" t="s">
        <v>21</v>
      </c>
      <c r="C94" s="1">
        <v>45658</v>
      </c>
      <c r="D94" t="s">
        <v>117</v>
      </c>
      <c r="E94" s="3">
        <v>1540.8</v>
      </c>
      <c r="F94" t="s">
        <v>113</v>
      </c>
      <c r="G94" t="s">
        <v>24</v>
      </c>
      <c r="H94" t="s">
        <v>15</v>
      </c>
      <c r="I94">
        <v>92874</v>
      </c>
      <c r="J94">
        <v>130</v>
      </c>
      <c r="K94" t="s">
        <v>114</v>
      </c>
      <c r="L94" t="s">
        <v>115</v>
      </c>
      <c r="M94" t="s">
        <v>15</v>
      </c>
      <c r="N94" s="2">
        <v>45658</v>
      </c>
      <c r="O94">
        <v>33301188</v>
      </c>
      <c r="P94" t="s">
        <v>28</v>
      </c>
      <c r="Q94">
        <v>6102500718</v>
      </c>
      <c r="R94">
        <v>211043</v>
      </c>
      <c r="T94">
        <v>1</v>
      </c>
    </row>
    <row r="95" spans="1:20" x14ac:dyDescent="0.25">
      <c r="C95" s="1"/>
      <c r="E95" s="3">
        <f>SUBTOTAL(109,Table1[Amount])</f>
        <v>111440.61000000003</v>
      </c>
      <c r="N95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by Month</vt:lpstr>
      <vt:lpstr>582.1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2025-03-23T17:53:55Z</dcterms:created>
  <dcterms:modified xsi:type="dcterms:W3CDTF">2025-03-26T18:06:14Z</dcterms:modified>
</cp:coreProperties>
</file>