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SC\Rate Case 2024-00402\AG1\AG1-8F\"/>
    </mc:Choice>
  </mc:AlternateContent>
  <xr:revisionPtr revIDLastSave="0" documentId="8_{D276C9A3-BC7E-415C-AD83-435B9B830F6E}" xr6:coauthVersionLast="47" xr6:coauthVersionMax="47" xr10:uidLastSave="{00000000-0000-0000-0000-000000000000}"/>
  <bookViews>
    <workbookView xWindow="28680" yWindow="-120" windowWidth="29040" windowHeight="15720" xr2:uid="{1C269224-2C47-4CCC-AA14-112A26866C25}"/>
  </bookViews>
  <sheets>
    <sheet name="Sheet1" sheetId="1" r:id="rId1"/>
  </sheets>
  <definedNames>
    <definedName name="_xlnm.Print_Area" localSheetId="0">Sheet1!$A$1:$H$23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23" i="1" l="1"/>
  <c r="F23" i="1"/>
  <c r="E23" i="1"/>
  <c r="D23" i="1"/>
  <c r="C23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<sst xmlns="http://schemas.openxmlformats.org/spreadsheetml/2006/main" count="31" uniqueCount="20">
  <si>
    <t>South Kentucky RECC</t>
  </si>
  <si>
    <t>Case No. 2024-00402</t>
  </si>
  <si>
    <t>Employee</t>
  </si>
  <si>
    <t>Compensation</t>
  </si>
  <si>
    <t>Chief Legal Officer</t>
  </si>
  <si>
    <t>Regular Wages</t>
  </si>
  <si>
    <t>Excess Vacation Pay</t>
  </si>
  <si>
    <t>Total Compensation</t>
  </si>
  <si>
    <t>AG1-8F - Company's Attorney Salary and Benefits 2021-2025</t>
  </si>
  <si>
    <t>Benefits - Utility Paid</t>
  </si>
  <si>
    <t>Life &amp; AD&amp;D Insurance</t>
  </si>
  <si>
    <t>Long Term Disability</t>
  </si>
  <si>
    <t>Short Term Disability</t>
  </si>
  <si>
    <t>Defined Contribution Plan</t>
  </si>
  <si>
    <t>HSA Contribution</t>
  </si>
  <si>
    <t>Award</t>
  </si>
  <si>
    <t>Bonus - Cell Phone Reimbursement</t>
  </si>
  <si>
    <t>Healthcare Insurance</t>
  </si>
  <si>
    <t>Dental Insurance</t>
  </si>
  <si>
    <t>Total Benefits - Utility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</si>
</sst>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  <xf numFmtId="0" fontId="0" fillId="0" borderId="2" xfId="0" applyBorder="1"/>
    <xf numFmtId="44" fontId="0" fillId="0" borderId="2" xfId="1" applyFont="1" applyBorder="1"/>
    <xf numFmtId="44" fontId="2" fillId="0" borderId="0" xfId="0" applyNumberFormat="1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4867-7D19-482C-BD12-B7BD1E3580A1}">
  <dimension ref="A1:Y23"/>
  <sheetViews>
    <sheetView tabSelected="1" zoomScaleNormal="100" workbookViewId="0">
      <selection activeCell="D26" sqref="D26"/>
    </sheetView>
  </sheetViews>
  <sheetFormatPr defaultRowHeight="15" x14ac:dyDescent="0.25"/>
  <cols>
    <col min="1" max="1" width="27.5703125" customWidth="1"/>
    <col min="2" max="2" width="40.42578125" bestFit="1" customWidth="1"/>
    <col min="3" max="7" width="12.5703125" bestFit="1" customWidth="1"/>
  </cols>
  <sheetData>
    <row r="1" spans="1:25" x14ac:dyDescent="0.25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x14ac:dyDescent="0.25">
      <c r="A2" s="1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x14ac:dyDescent="0.25">
      <c r="A3" s="11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</row>
    <row r="6" spans="1:25" s="6" customFormat="1" x14ac:dyDescent="0.25">
      <c r="A6" s="4" t="s">
        <v>2</v>
      </c>
      <c r="B6" s="5" t="s">
        <v>3</v>
      </c>
      <c r="C6" s="5">
        <v>2021</v>
      </c>
      <c r="D6" s="5">
        <v>2022</v>
      </c>
      <c r="E6" s="5">
        <v>2023</v>
      </c>
      <c r="F6" s="5">
        <v>2024</v>
      </c>
      <c r="G6" s="5">
        <v>2025</v>
      </c>
    </row>
    <row r="7" spans="1:25" x14ac:dyDescent="0.25">
      <c r="A7" s="12" t="s">
        <v>4</v>
      </c>
      <c r="B7" t="s">
        <v>5</v>
      </c>
      <c r="C7" s="7">
        <v>0</v>
      </c>
      <c r="D7" s="7">
        <v>78000</v>
      </c>
      <c r="E7" s="7">
        <v>214230.8</v>
      </c>
      <c r="F7" s="7">
        <f>181291.35-F10-F9</f>
        <v>150769.28</v>
      </c>
      <c r="G7" s="7">
        <v>0</v>
      </c>
    </row>
    <row r="8" spans="1:25" x14ac:dyDescent="0.25">
      <c r="A8" s="12" t="s">
        <v>4</v>
      </c>
      <c r="B8" t="s">
        <v>16</v>
      </c>
      <c r="C8" s="7">
        <v>0</v>
      </c>
      <c r="D8" s="7">
        <v>200</v>
      </c>
      <c r="E8" s="7">
        <v>0</v>
      </c>
      <c r="F8" s="7">
        <v>0</v>
      </c>
      <c r="G8" s="7">
        <v>0</v>
      </c>
    </row>
    <row r="9" spans="1:25" x14ac:dyDescent="0.25">
      <c r="A9" s="12" t="s">
        <v>4</v>
      </c>
      <c r="B9" t="s">
        <v>15</v>
      </c>
      <c r="C9" s="7">
        <v>0</v>
      </c>
      <c r="D9" s="7">
        <v>0</v>
      </c>
      <c r="E9" s="7">
        <v>0</v>
      </c>
      <c r="F9" s="7">
        <v>700</v>
      </c>
      <c r="G9" s="7">
        <v>0</v>
      </c>
    </row>
    <row r="10" spans="1:25" x14ac:dyDescent="0.25">
      <c r="A10" s="13" t="s">
        <v>4</v>
      </c>
      <c r="B10" s="8" t="s">
        <v>6</v>
      </c>
      <c r="C10" s="9">
        <v>0</v>
      </c>
      <c r="D10" s="9">
        <v>0</v>
      </c>
      <c r="E10" s="9">
        <v>0</v>
      </c>
      <c r="F10" s="9">
        <v>29822.07</v>
      </c>
      <c r="G10" s="9">
        <v>0</v>
      </c>
    </row>
    <row r="11" spans="1:25" x14ac:dyDescent="0.25">
      <c r="A11" s="14"/>
      <c r="B11" t="s">
        <v>7</v>
      </c>
      <c r="C11" s="7">
        <f>SUM(C7:C10)</f>
        <v>0</v>
      </c>
      <c r="D11" s="7">
        <f t="shared" ref="D11:G11" si="0">SUM(D7:D10)</f>
        <v>78200</v>
      </c>
      <c r="E11" s="7">
        <f t="shared" si="0"/>
        <v>214230.8</v>
      </c>
      <c r="F11" s="7">
        <f t="shared" si="0"/>
        <v>181291.35</v>
      </c>
      <c r="G11" s="7">
        <f t="shared" si="0"/>
        <v>0</v>
      </c>
    </row>
    <row r="12" spans="1:25" x14ac:dyDescent="0.25">
      <c r="A12" s="14"/>
    </row>
    <row r="13" spans="1:25" x14ac:dyDescent="0.25">
      <c r="A13" s="14"/>
      <c r="B13" s="3"/>
      <c r="C13" s="10"/>
      <c r="D13" s="10"/>
      <c r="E13" s="10"/>
      <c r="F13" s="10"/>
      <c r="G13" s="10"/>
    </row>
    <row r="14" spans="1:25" x14ac:dyDescent="0.25">
      <c r="A14" s="14"/>
      <c r="B14" s="3"/>
    </row>
    <row r="15" spans="1:25" s="6" customFormat="1" x14ac:dyDescent="0.25">
      <c r="A15" s="4" t="s">
        <v>2</v>
      </c>
      <c r="B15" s="5" t="s">
        <v>9</v>
      </c>
      <c r="C15" s="5">
        <v>2021</v>
      </c>
      <c r="D15" s="5">
        <v>2022</v>
      </c>
      <c r="E15" s="5">
        <v>2023</v>
      </c>
      <c r="F15" s="5">
        <v>2024</v>
      </c>
      <c r="G15" s="5">
        <v>2025</v>
      </c>
    </row>
    <row r="16" spans="1:25" x14ac:dyDescent="0.25">
      <c r="A16" s="12" t="s">
        <v>4</v>
      </c>
      <c r="B16" t="s">
        <v>17</v>
      </c>
      <c r="C16" s="7">
        <v>0</v>
      </c>
      <c r="D16" s="7">
        <v>2810.15</v>
      </c>
      <c r="E16" s="7">
        <v>5461.62</v>
      </c>
      <c r="F16" s="7">
        <v>3409.42</v>
      </c>
      <c r="G16" s="7">
        <v>0</v>
      </c>
    </row>
    <row r="17" spans="1:7" x14ac:dyDescent="0.25">
      <c r="A17" s="12" t="s">
        <v>4</v>
      </c>
      <c r="B17" t="s">
        <v>18</v>
      </c>
      <c r="C17" s="7">
        <v>0</v>
      </c>
      <c r="D17" s="7">
        <v>72.849999999999994</v>
      </c>
      <c r="E17" s="7">
        <v>174.84</v>
      </c>
      <c r="F17" s="7">
        <v>107.17</v>
      </c>
      <c r="G17" s="7">
        <v>0</v>
      </c>
    </row>
    <row r="18" spans="1:7" x14ac:dyDescent="0.25">
      <c r="A18" s="12" t="s">
        <v>4</v>
      </c>
      <c r="B18" t="s">
        <v>10</v>
      </c>
      <c r="C18" s="7">
        <v>0</v>
      </c>
      <c r="D18" s="7">
        <v>172.38</v>
      </c>
      <c r="E18" s="7">
        <v>1130.4000000000001</v>
      </c>
      <c r="F18" s="7">
        <v>672</v>
      </c>
      <c r="G18" s="7">
        <v>0</v>
      </c>
    </row>
    <row r="19" spans="1:7" x14ac:dyDescent="0.25">
      <c r="A19" s="12" t="s">
        <v>4</v>
      </c>
      <c r="B19" t="s">
        <v>11</v>
      </c>
      <c r="C19" s="7">
        <v>0</v>
      </c>
      <c r="D19" s="7">
        <v>178.8</v>
      </c>
      <c r="E19" s="7">
        <v>535.20000000000005</v>
      </c>
      <c r="F19" s="7">
        <v>312.2</v>
      </c>
      <c r="G19" s="7">
        <v>0</v>
      </c>
    </row>
    <row r="20" spans="1:7" x14ac:dyDescent="0.25">
      <c r="A20" s="12" t="s">
        <v>4</v>
      </c>
      <c r="B20" t="s">
        <v>12</v>
      </c>
      <c r="C20" s="7">
        <v>0</v>
      </c>
      <c r="D20" s="7">
        <v>0</v>
      </c>
      <c r="E20" s="7">
        <v>604.95000000000005</v>
      </c>
      <c r="F20" s="7">
        <v>381.5</v>
      </c>
      <c r="G20" s="7">
        <v>0</v>
      </c>
    </row>
    <row r="21" spans="1:7" x14ac:dyDescent="0.25">
      <c r="A21" s="12" t="s">
        <v>4</v>
      </c>
      <c r="B21" t="s">
        <v>13</v>
      </c>
      <c r="C21" s="7">
        <v>0</v>
      </c>
      <c r="D21" s="7">
        <v>0</v>
      </c>
      <c r="E21" s="7">
        <v>2034.6</v>
      </c>
      <c r="F21" s="7">
        <v>3015.36</v>
      </c>
      <c r="G21" s="7">
        <v>0</v>
      </c>
    </row>
    <row r="22" spans="1:7" x14ac:dyDescent="0.25">
      <c r="A22" s="13" t="s">
        <v>4</v>
      </c>
      <c r="B22" s="8" t="s">
        <v>14</v>
      </c>
      <c r="C22" s="9">
        <v>0</v>
      </c>
      <c r="D22" s="9">
        <v>0</v>
      </c>
      <c r="E22" s="9">
        <v>1500</v>
      </c>
      <c r="F22" s="9">
        <v>1600</v>
      </c>
      <c r="G22" s="9">
        <v>0</v>
      </c>
    </row>
    <row r="23" spans="1:7" x14ac:dyDescent="0.25">
      <c r="B23" t="s">
        <v>19</v>
      </c>
      <c r="C23" s="7">
        <f t="shared" ref="C23:G23" si="1">C16+C17+C18+C19+C20+C21+C22</f>
        <v>0</v>
      </c>
      <c r="D23" s="7">
        <f t="shared" si="1"/>
        <v>3234.1800000000003</v>
      </c>
      <c r="E23" s="7">
        <f t="shared" si="1"/>
        <v>11441.61</v>
      </c>
      <c r="F23" s="7">
        <f t="shared" si="1"/>
        <v>9497.65</v>
      </c>
      <c r="G23" s="7">
        <f t="shared" si="1"/>
        <v>0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Stevens</dc:creator>
  <cp:lastModifiedBy>Carrie Bessinger</cp:lastModifiedBy>
  <cp:lastPrinted>2025-03-19T20:21:26Z</cp:lastPrinted>
  <dcterms:created xsi:type="dcterms:W3CDTF">2025-03-19T17:38:47Z</dcterms:created>
  <dcterms:modified xsi:type="dcterms:W3CDTF">2025-03-24T18:49:11Z</dcterms:modified>
</cp:coreProperties>
</file>