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G:\PSC\2024-00402 Rate Case\AG1\Completed Responses\"/>
    </mc:Choice>
  </mc:AlternateContent>
  <xr:revisionPtr revIDLastSave="0" documentId="13_ncr:1_{E7AA210C-A16B-4E79-8FB8-04E12DC904A8}" xr6:coauthVersionLast="47" xr6:coauthVersionMax="47" xr10:uidLastSave="{00000000-0000-0000-0000-000000000000}"/>
  <bookViews>
    <workbookView xWindow="-120" yWindow="-120" windowWidth="29040" windowHeight="15720" xr2:uid="{F982E714-81AC-44C4-97CC-9E1563236CF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3" i="1" l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C53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C50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C47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C39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C8" i="1"/>
</calcChain>
</file>

<file path=xl/sharedStrings.xml><?xml version="1.0" encoding="utf-8"?>
<sst xmlns="http://schemas.openxmlformats.org/spreadsheetml/2006/main" count="81" uniqueCount="43">
  <si>
    <t>South Kentucky RECC</t>
  </si>
  <si>
    <t>Case 2024-00402</t>
  </si>
  <si>
    <t>Debt Servicer</t>
  </si>
  <si>
    <t>Loan Number</t>
  </si>
  <si>
    <t>RUS</t>
  </si>
  <si>
    <t>RET 8-1</t>
  </si>
  <si>
    <t>RET 8-2</t>
  </si>
  <si>
    <t>FFB</t>
  </si>
  <si>
    <t>FFB 1-1</t>
  </si>
  <si>
    <t>FFB 1-2</t>
  </si>
  <si>
    <t>FFB 2-1</t>
  </si>
  <si>
    <t>FFB 2-2</t>
  </si>
  <si>
    <t>FFB 4-1</t>
  </si>
  <si>
    <t>FFB 4-2</t>
  </si>
  <si>
    <t>FFB 4-3</t>
  </si>
  <si>
    <t>FFB 4-4</t>
  </si>
  <si>
    <t>FFB 4-5</t>
  </si>
  <si>
    <t>FFB 4-6</t>
  </si>
  <si>
    <t>FFB 4-7</t>
  </si>
  <si>
    <t>FFB 4-9</t>
  </si>
  <si>
    <t>FFB 4-10</t>
  </si>
  <si>
    <t>FFB 4-11</t>
  </si>
  <si>
    <t>FFB 4-12</t>
  </si>
  <si>
    <t>FFB 4-13</t>
  </si>
  <si>
    <t>FFB 4-14</t>
  </si>
  <si>
    <t>FFB 4-15</t>
  </si>
  <si>
    <t>FFB 5-1</t>
  </si>
  <si>
    <t>FFB 5-2</t>
  </si>
  <si>
    <t>FFB 5-3</t>
  </si>
  <si>
    <t>FFB 5-4</t>
  </si>
  <si>
    <t>FFB 5-5</t>
  </si>
  <si>
    <t>FFB 5-6</t>
  </si>
  <si>
    <t>FFB 5-7</t>
  </si>
  <si>
    <t>FFB 6-1</t>
  </si>
  <si>
    <t>FFB 6-2</t>
  </si>
  <si>
    <t>FFB 6-3</t>
  </si>
  <si>
    <t>FFB 6-4</t>
  </si>
  <si>
    <t>CFC</t>
  </si>
  <si>
    <t>CoBank</t>
  </si>
  <si>
    <t>0087244T01</t>
  </si>
  <si>
    <t>City of Monticello</t>
  </si>
  <si>
    <t>Principal Payments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</si>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</sst>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44" fontId="0" fillId="0" borderId="0" xfId="1" applyFont="1"/>
    <xf numFmtId="9" fontId="0" fillId="0" borderId="0" xfId="2" applyFont="1"/>
    <xf numFmtId="44" fontId="2" fillId="0" borderId="0" xfId="1" applyFont="1"/>
    <xf numFmtId="9" fontId="2" fillId="0" borderId="0" xfId="2" applyFont="1"/>
    <xf numFmtId="1" fontId="0" fillId="0" borderId="0" xfId="0" applyNumberFormat="1"/>
    <xf numFmtId="2" fontId="0" fillId="0" borderId="0" xfId="0" applyNumberFormat="1"/>
    <xf numFmtId="16" fontId="0" fillId="0" borderId="0" xfId="0" applyNumberFormat="1"/>
    <xf numFmtId="0" fontId="0" fillId="0" borderId="0" xfId="0" applyAlignment="1">
      <alignment horizontal="left"/>
    </xf>
    <xf numFmtId="17" fontId="2" fillId="0" borderId="0" xfId="0" applyNumberFormat="1" applyFont="1"/>
    <xf numFmtId="0" fontId="2" fillId="0" borderId="0" xfId="0" applyFont="1" applyAlignment="1">
      <alignment horizontal="left"/>
    </xf>
    <xf numFmtId="44" fontId="2" fillId="0" borderId="0" xfId="0" applyNumberFormat="1" applyFont="1"/>
    <xf numFmtId="0" fontId="2" fillId="0" borderId="0" xfId="0" applyFont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E82E8-2814-445F-9CB2-433B32DE0B6E}">
  <dimension ref="A1:W53"/>
  <sheetViews>
    <sheetView tabSelected="1" topLeftCell="A31" workbookViewId="0">
      <selection activeCell="B57" sqref="B57"/>
    </sheetView>
  </sheetViews>
  <sheetFormatPr defaultRowHeight="15" x14ac:dyDescent="0.25"/>
  <cols>
    <col min="1" max="1" width="21" bestFit="1" customWidth="1"/>
    <col min="2" max="2" width="14.5703125" bestFit="1" customWidth="1"/>
    <col min="3" max="16" width="12.5703125" bestFit="1" customWidth="1"/>
    <col min="17" max="17" width="15.28515625" bestFit="1" customWidth="1"/>
    <col min="18" max="23" width="12.5703125" bestFit="1" customWidth="1"/>
  </cols>
  <sheetData>
    <row r="1" spans="1:23" x14ac:dyDescent="0.25">
      <c r="A1" s="1" t="s">
        <v>0</v>
      </c>
      <c r="B1" s="2"/>
      <c r="G1" s="3"/>
    </row>
    <row r="2" spans="1:23" s="1" customFormat="1" x14ac:dyDescent="0.25">
      <c r="A2" s="1" t="s">
        <v>1</v>
      </c>
      <c r="B2" s="4"/>
      <c r="G2" s="5"/>
    </row>
    <row r="3" spans="1:23" s="1" customFormat="1" x14ac:dyDescent="0.25">
      <c r="B3" s="4"/>
      <c r="G3" s="5"/>
    </row>
    <row r="4" spans="1:23" s="1" customFormat="1" x14ac:dyDescent="0.25">
      <c r="C4" s="13" t="s">
        <v>41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</row>
    <row r="5" spans="1:23" s="1" customFormat="1" x14ac:dyDescent="0.25">
      <c r="A5" s="4" t="s">
        <v>2</v>
      </c>
      <c r="B5" s="4" t="s">
        <v>3</v>
      </c>
      <c r="C5" s="10">
        <v>45078</v>
      </c>
      <c r="D5" s="10">
        <v>45108</v>
      </c>
      <c r="E5" s="10">
        <v>45139</v>
      </c>
      <c r="F5" s="10">
        <v>45170</v>
      </c>
      <c r="G5" s="10">
        <v>45200</v>
      </c>
      <c r="H5" s="10">
        <v>45231</v>
      </c>
      <c r="I5" s="10">
        <v>45261</v>
      </c>
      <c r="J5" s="10">
        <v>45292</v>
      </c>
      <c r="K5" s="10">
        <v>45323</v>
      </c>
      <c r="L5" s="10">
        <v>45352</v>
      </c>
      <c r="M5" s="10">
        <v>45383</v>
      </c>
      <c r="N5" s="10">
        <v>45413</v>
      </c>
      <c r="O5" s="10">
        <v>45444</v>
      </c>
      <c r="P5" s="10">
        <v>45474</v>
      </c>
      <c r="Q5" s="10">
        <v>45505</v>
      </c>
      <c r="R5" s="10">
        <v>45536</v>
      </c>
      <c r="S5" s="10">
        <v>45566</v>
      </c>
      <c r="T5" s="10">
        <v>45597</v>
      </c>
      <c r="U5" s="10">
        <v>45627</v>
      </c>
      <c r="V5" s="10">
        <v>45658</v>
      </c>
      <c r="W5" s="10">
        <v>45689</v>
      </c>
    </row>
    <row r="6" spans="1:23" x14ac:dyDescent="0.25">
      <c r="A6" t="s">
        <v>4</v>
      </c>
      <c r="B6" t="s">
        <v>5</v>
      </c>
      <c r="C6" s="2">
        <v>11095.63</v>
      </c>
      <c r="D6" s="2">
        <v>11037.52</v>
      </c>
      <c r="E6" s="2">
        <v>11057.44</v>
      </c>
      <c r="F6" s="2">
        <v>11153.6</v>
      </c>
      <c r="G6" s="2">
        <v>11097.52</v>
      </c>
      <c r="H6" s="2">
        <v>11192.47</v>
      </c>
      <c r="I6" s="2">
        <v>10693.63</v>
      </c>
      <c r="J6" s="2">
        <v>10729.68</v>
      </c>
      <c r="K6" s="2">
        <v>10962.54</v>
      </c>
      <c r="L6" s="2">
        <v>10784.8</v>
      </c>
      <c r="M6" s="2">
        <v>10913.22</v>
      </c>
      <c r="N6" s="2">
        <v>10839.93</v>
      </c>
      <c r="O6" s="2">
        <v>10966.71</v>
      </c>
      <c r="P6" s="2">
        <v>10895.34</v>
      </c>
      <c r="Q6" s="2">
        <v>10923.03</v>
      </c>
      <c r="R6" s="2">
        <v>11047.33</v>
      </c>
      <c r="S6" s="2">
        <v>10978.85</v>
      </c>
      <c r="T6" s="2">
        <v>11101.49</v>
      </c>
      <c r="U6" s="2">
        <v>11034.96</v>
      </c>
      <c r="V6" s="2">
        <v>11055.11</v>
      </c>
      <c r="W6" s="2">
        <v>11360.09</v>
      </c>
    </row>
    <row r="7" spans="1:23" x14ac:dyDescent="0.25">
      <c r="A7" t="s">
        <v>4</v>
      </c>
      <c r="B7" t="s">
        <v>6</v>
      </c>
      <c r="C7" s="2">
        <v>11708.57</v>
      </c>
      <c r="D7" s="2">
        <v>10806.12</v>
      </c>
      <c r="E7" s="2">
        <v>10829.06</v>
      </c>
      <c r="F7" s="2">
        <v>10941.48</v>
      </c>
      <c r="G7" s="2">
        <v>10875.29</v>
      </c>
      <c r="H7" s="2">
        <v>10986.31</v>
      </c>
      <c r="I7" s="2">
        <v>10921.7</v>
      </c>
      <c r="J7" s="2">
        <v>10952.21</v>
      </c>
      <c r="K7" s="2">
        <v>11146.3</v>
      </c>
      <c r="L7" s="2">
        <v>10999.01</v>
      </c>
      <c r="M7" s="2">
        <v>11106.23</v>
      </c>
      <c r="N7" s="2">
        <v>11045.82</v>
      </c>
      <c r="O7" s="2">
        <v>11151.63</v>
      </c>
      <c r="P7" s="2">
        <v>11092.82</v>
      </c>
      <c r="Q7" s="2">
        <v>11116.31</v>
      </c>
      <c r="R7" s="2">
        <v>11219.99</v>
      </c>
      <c r="S7" s="2">
        <v>11163.6</v>
      </c>
      <c r="T7" s="2">
        <v>11265.86</v>
      </c>
      <c r="U7" s="2">
        <v>11211.1</v>
      </c>
      <c r="V7" s="2">
        <v>11228.29</v>
      </c>
      <c r="W7" s="2">
        <v>11481.69</v>
      </c>
    </row>
    <row r="8" spans="1:23" s="1" customFormat="1" x14ac:dyDescent="0.25">
      <c r="A8" s="1" t="s">
        <v>42</v>
      </c>
      <c r="C8" s="4">
        <f>SUM(C6:C7)</f>
        <v>22804.199999999997</v>
      </c>
      <c r="D8" s="4">
        <f t="shared" ref="D8:W8" si="0">SUM(D6:D7)</f>
        <v>21843.64</v>
      </c>
      <c r="E8" s="4">
        <f t="shared" si="0"/>
        <v>21886.5</v>
      </c>
      <c r="F8" s="4">
        <f t="shared" si="0"/>
        <v>22095.08</v>
      </c>
      <c r="G8" s="4">
        <f t="shared" si="0"/>
        <v>21972.81</v>
      </c>
      <c r="H8" s="4">
        <f t="shared" si="0"/>
        <v>22178.78</v>
      </c>
      <c r="I8" s="4">
        <f t="shared" si="0"/>
        <v>21615.33</v>
      </c>
      <c r="J8" s="4">
        <f t="shared" si="0"/>
        <v>21681.89</v>
      </c>
      <c r="K8" s="4">
        <f t="shared" si="0"/>
        <v>22108.84</v>
      </c>
      <c r="L8" s="4">
        <f t="shared" si="0"/>
        <v>21783.809999999998</v>
      </c>
      <c r="M8" s="4">
        <f t="shared" si="0"/>
        <v>22019.449999999997</v>
      </c>
      <c r="N8" s="4">
        <f t="shared" si="0"/>
        <v>21885.75</v>
      </c>
      <c r="O8" s="4">
        <f t="shared" si="0"/>
        <v>22118.339999999997</v>
      </c>
      <c r="P8" s="4">
        <f t="shared" si="0"/>
        <v>21988.16</v>
      </c>
      <c r="Q8" s="4">
        <f t="shared" si="0"/>
        <v>22039.34</v>
      </c>
      <c r="R8" s="4">
        <f t="shared" si="0"/>
        <v>22267.32</v>
      </c>
      <c r="S8" s="4">
        <f t="shared" si="0"/>
        <v>22142.45</v>
      </c>
      <c r="T8" s="4">
        <f t="shared" si="0"/>
        <v>22367.35</v>
      </c>
      <c r="U8" s="4">
        <f t="shared" si="0"/>
        <v>22246.059999999998</v>
      </c>
      <c r="V8" s="4">
        <f t="shared" si="0"/>
        <v>22283.4</v>
      </c>
      <c r="W8" s="4">
        <f t="shared" si="0"/>
        <v>22841.78</v>
      </c>
    </row>
    <row r="9" spans="1:23" x14ac:dyDescent="0.25"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x14ac:dyDescent="0.25">
      <c r="A10" t="s">
        <v>7</v>
      </c>
      <c r="B10" s="6" t="s">
        <v>8</v>
      </c>
      <c r="C10" s="2">
        <v>36605.480000000003</v>
      </c>
      <c r="D10" s="2">
        <v>0</v>
      </c>
      <c r="E10" s="2">
        <v>0</v>
      </c>
      <c r="F10" s="2">
        <v>35843.699999999997</v>
      </c>
      <c r="G10" s="2">
        <v>0</v>
      </c>
      <c r="H10" s="2">
        <v>0</v>
      </c>
      <c r="I10" s="2">
        <v>36875.85</v>
      </c>
      <c r="J10" s="2">
        <v>0</v>
      </c>
      <c r="K10" s="2">
        <v>0</v>
      </c>
      <c r="L10" s="2">
        <v>37985.919999999998</v>
      </c>
      <c r="M10" s="2">
        <v>0</v>
      </c>
      <c r="N10" s="2">
        <v>0</v>
      </c>
      <c r="O10" s="2">
        <v>37961.050000000003</v>
      </c>
      <c r="P10" s="2">
        <v>0</v>
      </c>
      <c r="Q10" s="2">
        <v>0</v>
      </c>
      <c r="R10" s="2">
        <v>38287.15</v>
      </c>
      <c r="S10" s="2">
        <v>0</v>
      </c>
      <c r="T10" s="2">
        <v>0</v>
      </c>
      <c r="U10" s="2">
        <v>38275.65</v>
      </c>
      <c r="V10" s="2">
        <v>0</v>
      </c>
      <c r="W10" s="2">
        <v>0</v>
      </c>
    </row>
    <row r="11" spans="1:23" x14ac:dyDescent="0.25">
      <c r="A11" t="s">
        <v>7</v>
      </c>
      <c r="B11" s="7" t="s">
        <v>9</v>
      </c>
      <c r="C11" s="2">
        <v>22199.62</v>
      </c>
      <c r="D11" s="2">
        <v>0</v>
      </c>
      <c r="E11" s="2">
        <v>0</v>
      </c>
      <c r="F11" s="2">
        <v>21697.94</v>
      </c>
      <c r="G11" s="2">
        <v>0</v>
      </c>
      <c r="H11" s="2">
        <v>0</v>
      </c>
      <c r="I11" s="2">
        <v>22367.87</v>
      </c>
      <c r="J11" s="2">
        <v>0</v>
      </c>
      <c r="K11" s="2">
        <v>0</v>
      </c>
      <c r="L11" s="2">
        <v>23089.200000000001</v>
      </c>
      <c r="M11" s="2">
        <v>0</v>
      </c>
      <c r="N11" s="2">
        <v>0</v>
      </c>
      <c r="O11" s="2">
        <v>23069.17</v>
      </c>
      <c r="P11" s="2">
        <v>0</v>
      </c>
      <c r="Q11" s="2">
        <v>0</v>
      </c>
      <c r="R11" s="2">
        <v>23278.47</v>
      </c>
      <c r="S11" s="2">
        <v>0</v>
      </c>
      <c r="T11" s="2">
        <v>0</v>
      </c>
      <c r="U11" s="2">
        <v>23267.07</v>
      </c>
      <c r="V11" s="2">
        <v>0</v>
      </c>
      <c r="W11" s="2">
        <v>0</v>
      </c>
    </row>
    <row r="12" spans="1:23" x14ac:dyDescent="0.25">
      <c r="A12" t="s">
        <v>7</v>
      </c>
      <c r="B12" t="s">
        <v>10</v>
      </c>
      <c r="C12" s="2">
        <v>109652.44</v>
      </c>
      <c r="D12" s="2">
        <v>0</v>
      </c>
      <c r="E12" s="2">
        <v>0</v>
      </c>
      <c r="F12" s="2">
        <v>106854.39999999999</v>
      </c>
      <c r="G12" s="2">
        <v>0</v>
      </c>
      <c r="H12" s="2">
        <v>0</v>
      </c>
      <c r="I12" s="2">
        <v>110397.05</v>
      </c>
      <c r="J12" s="2">
        <v>0</v>
      </c>
      <c r="K12" s="2">
        <v>0</v>
      </c>
      <c r="L12" s="2">
        <v>114221.75999999999</v>
      </c>
      <c r="M12" s="2">
        <v>0</v>
      </c>
      <c r="N12" s="2">
        <v>0</v>
      </c>
      <c r="O12" s="2">
        <v>114027.92</v>
      </c>
      <c r="P12" s="2">
        <v>0</v>
      </c>
      <c r="Q12" s="2">
        <v>0</v>
      </c>
      <c r="R12" s="2">
        <v>115076.63</v>
      </c>
      <c r="S12" s="2">
        <v>0</v>
      </c>
      <c r="T12" s="2">
        <v>0</v>
      </c>
      <c r="U12" s="2">
        <v>114925.36</v>
      </c>
      <c r="V12" s="2">
        <v>0</v>
      </c>
      <c r="W12" s="2">
        <v>0</v>
      </c>
    </row>
    <row r="13" spans="1:23" x14ac:dyDescent="0.25">
      <c r="A13" t="s">
        <v>7</v>
      </c>
      <c r="B13" s="8" t="s">
        <v>11</v>
      </c>
      <c r="C13" s="2">
        <v>91305.99</v>
      </c>
      <c r="D13" s="2">
        <v>0</v>
      </c>
      <c r="E13" s="2">
        <v>0</v>
      </c>
      <c r="F13" s="2">
        <v>89391.14</v>
      </c>
      <c r="G13" s="2">
        <v>0</v>
      </c>
      <c r="H13" s="2">
        <v>0</v>
      </c>
      <c r="I13" s="2">
        <v>91897.61</v>
      </c>
      <c r="J13" s="2">
        <v>0</v>
      </c>
      <c r="K13" s="2">
        <v>0</v>
      </c>
      <c r="L13" s="2">
        <v>94596.37</v>
      </c>
      <c r="M13" s="2">
        <v>0</v>
      </c>
      <c r="N13" s="2">
        <v>0</v>
      </c>
      <c r="O13" s="2">
        <v>94494.22</v>
      </c>
      <c r="P13" s="2">
        <v>0</v>
      </c>
      <c r="Q13" s="2">
        <v>0</v>
      </c>
      <c r="R13" s="2">
        <v>95257.56</v>
      </c>
      <c r="S13" s="2">
        <v>0</v>
      </c>
      <c r="T13" s="2">
        <v>0</v>
      </c>
      <c r="U13" s="2">
        <v>95185.99</v>
      </c>
      <c r="V13" s="2">
        <v>0</v>
      </c>
      <c r="W13" s="2">
        <v>0</v>
      </c>
    </row>
    <row r="14" spans="1:23" x14ac:dyDescent="0.25">
      <c r="A14" t="s">
        <v>7</v>
      </c>
      <c r="B14" t="s">
        <v>12</v>
      </c>
      <c r="C14" s="2">
        <v>93708.46</v>
      </c>
      <c r="D14" s="2">
        <v>0</v>
      </c>
      <c r="E14" s="2">
        <v>0</v>
      </c>
      <c r="F14" s="2">
        <v>91809.11</v>
      </c>
      <c r="G14" s="2">
        <v>0</v>
      </c>
      <c r="H14" s="2">
        <v>0</v>
      </c>
      <c r="I14" s="2">
        <v>94108.58</v>
      </c>
      <c r="J14" s="2">
        <v>0</v>
      </c>
      <c r="K14" s="2">
        <v>0</v>
      </c>
      <c r="L14" s="2">
        <v>96590.52</v>
      </c>
      <c r="M14" s="2">
        <v>0</v>
      </c>
      <c r="N14" s="2">
        <v>0</v>
      </c>
      <c r="O14" s="2">
        <v>96404.38</v>
      </c>
      <c r="P14" s="2">
        <v>0</v>
      </c>
      <c r="Q14" s="2">
        <v>0</v>
      </c>
      <c r="R14" s="2">
        <v>97041.24</v>
      </c>
      <c r="S14" s="2">
        <v>0</v>
      </c>
      <c r="T14" s="2">
        <v>0</v>
      </c>
      <c r="U14" s="2">
        <v>96879.13</v>
      </c>
      <c r="V14" s="2">
        <v>0</v>
      </c>
      <c r="W14" s="2">
        <v>0</v>
      </c>
    </row>
    <row r="15" spans="1:23" x14ac:dyDescent="0.25">
      <c r="A15" t="s">
        <v>7</v>
      </c>
      <c r="B15" t="s">
        <v>13</v>
      </c>
      <c r="C15" s="2">
        <v>36575.32</v>
      </c>
      <c r="D15" s="2">
        <v>0</v>
      </c>
      <c r="E15" s="2">
        <v>0</v>
      </c>
      <c r="F15" s="2">
        <v>35430.480000000003</v>
      </c>
      <c r="G15" s="2">
        <v>0</v>
      </c>
      <c r="H15" s="2">
        <v>0</v>
      </c>
      <c r="I15" s="2">
        <v>36729.199999999997</v>
      </c>
      <c r="J15" s="2">
        <v>0</v>
      </c>
      <c r="K15" s="2">
        <v>0</v>
      </c>
      <c r="L15" s="2">
        <v>38138.85</v>
      </c>
      <c r="M15" s="2">
        <v>0</v>
      </c>
      <c r="N15" s="2">
        <v>0</v>
      </c>
      <c r="O15" s="2">
        <v>37994.300000000003</v>
      </c>
      <c r="P15" s="2">
        <v>0</v>
      </c>
      <c r="Q15" s="2">
        <v>0</v>
      </c>
      <c r="R15" s="2">
        <v>38329.65</v>
      </c>
      <c r="S15" s="2">
        <v>0</v>
      </c>
      <c r="T15" s="2">
        <v>0</v>
      </c>
      <c r="U15" s="2">
        <v>38197.89</v>
      </c>
      <c r="V15" s="2">
        <v>0</v>
      </c>
      <c r="W15" s="2">
        <v>0</v>
      </c>
    </row>
    <row r="16" spans="1:23" x14ac:dyDescent="0.25">
      <c r="A16" t="s">
        <v>7</v>
      </c>
      <c r="B16" t="s">
        <v>14</v>
      </c>
      <c r="C16" s="2">
        <v>16418.689999999999</v>
      </c>
      <c r="D16" s="2">
        <v>0</v>
      </c>
      <c r="E16" s="2">
        <v>0</v>
      </c>
      <c r="F16" s="2">
        <v>15903.63</v>
      </c>
      <c r="G16" s="2">
        <v>0</v>
      </c>
      <c r="H16" s="2">
        <v>0</v>
      </c>
      <c r="I16" s="2">
        <v>16487.72</v>
      </c>
      <c r="J16" s="2">
        <v>0</v>
      </c>
      <c r="K16" s="2">
        <v>0</v>
      </c>
      <c r="L16" s="2">
        <v>17121.71</v>
      </c>
      <c r="M16" s="2">
        <v>0</v>
      </c>
      <c r="N16" s="2">
        <v>0</v>
      </c>
      <c r="O16" s="2">
        <v>17056.599999999999</v>
      </c>
      <c r="P16" s="2">
        <v>0</v>
      </c>
      <c r="Q16" s="2">
        <v>0</v>
      </c>
      <c r="R16" s="2">
        <v>17207.36</v>
      </c>
      <c r="S16" s="2">
        <v>0</v>
      </c>
      <c r="T16" s="2">
        <v>0</v>
      </c>
      <c r="U16" s="2">
        <v>17148</v>
      </c>
      <c r="V16" s="2">
        <v>0</v>
      </c>
      <c r="W16" s="2">
        <v>0</v>
      </c>
    </row>
    <row r="17" spans="1:23" x14ac:dyDescent="0.25">
      <c r="A17" t="s">
        <v>7</v>
      </c>
      <c r="B17" t="s">
        <v>15</v>
      </c>
      <c r="C17" s="2">
        <v>16672.62</v>
      </c>
      <c r="D17" s="2">
        <v>0</v>
      </c>
      <c r="E17" s="2">
        <v>0</v>
      </c>
      <c r="F17" s="2">
        <v>16149.6</v>
      </c>
      <c r="G17" s="2">
        <v>0</v>
      </c>
      <c r="H17" s="2">
        <v>0</v>
      </c>
      <c r="I17" s="2">
        <v>16742.72</v>
      </c>
      <c r="J17" s="2">
        <v>0</v>
      </c>
      <c r="K17" s="2">
        <v>0</v>
      </c>
      <c r="L17" s="2">
        <v>17386.52</v>
      </c>
      <c r="M17" s="2">
        <v>0</v>
      </c>
      <c r="N17" s="2">
        <v>0</v>
      </c>
      <c r="O17" s="2">
        <v>17320.400000000001</v>
      </c>
      <c r="P17" s="2">
        <v>0</v>
      </c>
      <c r="Q17" s="2">
        <v>0</v>
      </c>
      <c r="R17" s="2">
        <v>17473.5</v>
      </c>
      <c r="S17" s="2">
        <v>0</v>
      </c>
      <c r="T17" s="2">
        <v>0</v>
      </c>
      <c r="U17" s="2">
        <v>17413.22</v>
      </c>
      <c r="V17" s="2">
        <v>0</v>
      </c>
      <c r="W17" s="2">
        <v>0</v>
      </c>
    </row>
    <row r="18" spans="1:23" x14ac:dyDescent="0.25">
      <c r="A18" t="s">
        <v>7</v>
      </c>
      <c r="B18" t="s">
        <v>16</v>
      </c>
      <c r="C18" s="2">
        <v>63837.4</v>
      </c>
      <c r="D18" s="2">
        <v>0</v>
      </c>
      <c r="E18" s="2">
        <v>0</v>
      </c>
      <c r="F18" s="2">
        <v>62390.48</v>
      </c>
      <c r="G18" s="2">
        <v>0</v>
      </c>
      <c r="H18" s="2">
        <v>0</v>
      </c>
      <c r="I18" s="2">
        <v>64114.39</v>
      </c>
      <c r="J18" s="2">
        <v>0</v>
      </c>
      <c r="K18" s="2">
        <v>0</v>
      </c>
      <c r="L18" s="2">
        <v>65977.58</v>
      </c>
      <c r="M18" s="2">
        <v>0</v>
      </c>
      <c r="N18" s="2">
        <v>0</v>
      </c>
      <c r="O18" s="2">
        <v>65825.47</v>
      </c>
      <c r="P18" s="2">
        <v>0</v>
      </c>
      <c r="Q18" s="2">
        <v>0</v>
      </c>
      <c r="R18" s="2">
        <v>66295.19</v>
      </c>
      <c r="S18" s="2">
        <v>0</v>
      </c>
      <c r="T18" s="2">
        <v>0</v>
      </c>
      <c r="U18" s="2">
        <v>66160.88</v>
      </c>
      <c r="V18" s="2">
        <v>0</v>
      </c>
      <c r="W18" s="2">
        <v>0</v>
      </c>
    </row>
    <row r="19" spans="1:23" x14ac:dyDescent="0.25">
      <c r="A19" t="s">
        <v>7</v>
      </c>
      <c r="B19" t="s">
        <v>17</v>
      </c>
      <c r="C19" s="2">
        <v>6811.18</v>
      </c>
      <c r="D19" s="2">
        <v>0</v>
      </c>
      <c r="E19" s="2">
        <v>0</v>
      </c>
      <c r="F19" s="2">
        <v>6703.39</v>
      </c>
      <c r="G19" s="2">
        <v>0</v>
      </c>
      <c r="H19" s="2">
        <v>0</v>
      </c>
      <c r="I19" s="2">
        <v>6838.33</v>
      </c>
      <c r="J19" s="2">
        <v>0</v>
      </c>
      <c r="K19" s="2">
        <v>0</v>
      </c>
      <c r="L19" s="2">
        <v>6983.58</v>
      </c>
      <c r="M19" s="2">
        <v>0</v>
      </c>
      <c r="N19" s="2">
        <v>0</v>
      </c>
      <c r="O19" s="2">
        <v>5537.78</v>
      </c>
      <c r="P19" s="2">
        <v>0</v>
      </c>
      <c r="Q19" s="2">
        <v>0</v>
      </c>
      <c r="R19" s="2">
        <v>5595.64</v>
      </c>
      <c r="S19" s="2">
        <v>0</v>
      </c>
      <c r="T19" s="2">
        <v>0</v>
      </c>
      <c r="U19" s="2">
        <v>5566.37</v>
      </c>
      <c r="V19" s="2">
        <v>0</v>
      </c>
      <c r="W19" s="2">
        <v>0</v>
      </c>
    </row>
    <row r="20" spans="1:23" x14ac:dyDescent="0.25">
      <c r="A20" t="s">
        <v>7</v>
      </c>
      <c r="B20" t="s">
        <v>18</v>
      </c>
      <c r="C20" s="2">
        <v>6811.27</v>
      </c>
      <c r="D20" s="2">
        <v>0</v>
      </c>
      <c r="E20" s="2">
        <v>0</v>
      </c>
      <c r="F20" s="2">
        <v>6703.47</v>
      </c>
      <c r="G20" s="2">
        <v>0</v>
      </c>
      <c r="H20" s="2">
        <v>0</v>
      </c>
      <c r="I20" s="2">
        <v>6838.41</v>
      </c>
      <c r="J20" s="2">
        <v>0</v>
      </c>
      <c r="K20" s="2">
        <v>0</v>
      </c>
      <c r="L20" s="2">
        <v>6983.66</v>
      </c>
      <c r="M20" s="2">
        <v>0</v>
      </c>
      <c r="N20" s="2">
        <v>0</v>
      </c>
      <c r="O20" s="2">
        <v>5537.84</v>
      </c>
      <c r="P20" s="2">
        <v>0</v>
      </c>
      <c r="Q20" s="2">
        <v>0</v>
      </c>
      <c r="R20" s="2">
        <v>5595.7</v>
      </c>
      <c r="S20" s="2">
        <v>0</v>
      </c>
      <c r="T20" s="2">
        <v>0</v>
      </c>
      <c r="U20" s="2">
        <v>5566.43</v>
      </c>
      <c r="V20" s="2">
        <v>0</v>
      </c>
      <c r="W20" s="2">
        <v>0</v>
      </c>
    </row>
    <row r="21" spans="1:23" x14ac:dyDescent="0.25">
      <c r="A21" t="s">
        <v>7</v>
      </c>
      <c r="B21" t="s">
        <v>19</v>
      </c>
      <c r="C21" s="2">
        <v>5673.58</v>
      </c>
      <c r="D21" s="2">
        <v>0</v>
      </c>
      <c r="E21" s="2">
        <v>0</v>
      </c>
      <c r="F21" s="2">
        <v>5495.6</v>
      </c>
      <c r="G21" s="2">
        <v>0</v>
      </c>
      <c r="H21" s="2">
        <v>0</v>
      </c>
      <c r="I21" s="2">
        <v>5697.43</v>
      </c>
      <c r="J21" s="2">
        <v>0</v>
      </c>
      <c r="K21" s="2">
        <v>0</v>
      </c>
      <c r="L21" s="2">
        <v>5916.51</v>
      </c>
      <c r="M21" s="2">
        <v>0</v>
      </c>
      <c r="N21" s="2">
        <v>0</v>
      </c>
      <c r="O21" s="2">
        <v>5894.01</v>
      </c>
      <c r="P21" s="2">
        <v>0</v>
      </c>
      <c r="Q21" s="2">
        <v>0</v>
      </c>
      <c r="R21" s="2">
        <v>5946.11</v>
      </c>
      <c r="S21" s="2">
        <v>0</v>
      </c>
      <c r="T21" s="2">
        <v>0</v>
      </c>
      <c r="U21" s="2">
        <v>5925.6</v>
      </c>
      <c r="V21" s="2">
        <v>0</v>
      </c>
      <c r="W21" s="2">
        <v>0</v>
      </c>
    </row>
    <row r="22" spans="1:23" x14ac:dyDescent="0.25">
      <c r="A22" t="s">
        <v>7</v>
      </c>
      <c r="B22" t="s">
        <v>20</v>
      </c>
      <c r="C22" s="2">
        <v>5673.22</v>
      </c>
      <c r="D22" s="2">
        <v>0</v>
      </c>
      <c r="E22" s="2">
        <v>0</v>
      </c>
      <c r="F22" s="2">
        <v>5495.25</v>
      </c>
      <c r="G22" s="2">
        <v>0</v>
      </c>
      <c r="H22" s="2">
        <v>0</v>
      </c>
      <c r="I22" s="2">
        <v>5697.08</v>
      </c>
      <c r="J22" s="2">
        <v>0</v>
      </c>
      <c r="K22" s="2">
        <v>0</v>
      </c>
      <c r="L22" s="2">
        <v>5916.14</v>
      </c>
      <c r="M22" s="2">
        <v>0</v>
      </c>
      <c r="N22" s="2">
        <v>0</v>
      </c>
      <c r="O22" s="2">
        <v>5893.64</v>
      </c>
      <c r="P22" s="2">
        <v>0</v>
      </c>
      <c r="Q22" s="2">
        <v>0</v>
      </c>
      <c r="R22" s="2">
        <v>5945.74</v>
      </c>
      <c r="S22" s="2">
        <v>0</v>
      </c>
      <c r="T22" s="2">
        <v>0</v>
      </c>
      <c r="U22" s="2">
        <v>5925.23</v>
      </c>
      <c r="V22" s="2">
        <v>0</v>
      </c>
      <c r="W22" s="2">
        <v>0</v>
      </c>
    </row>
    <row r="23" spans="1:23" x14ac:dyDescent="0.25">
      <c r="A23" t="s">
        <v>7</v>
      </c>
      <c r="B23" t="s">
        <v>21</v>
      </c>
      <c r="C23" s="2">
        <v>23416.34</v>
      </c>
      <c r="D23" s="2">
        <v>0</v>
      </c>
      <c r="E23" s="2">
        <v>0</v>
      </c>
      <c r="F23" s="2">
        <v>22955.95</v>
      </c>
      <c r="G23" s="2">
        <v>0</v>
      </c>
      <c r="H23" s="2">
        <v>0</v>
      </c>
      <c r="I23" s="2">
        <v>23515.71</v>
      </c>
      <c r="J23" s="2">
        <v>0</v>
      </c>
      <c r="K23" s="2">
        <v>0</v>
      </c>
      <c r="L23" s="2">
        <v>24119.68</v>
      </c>
      <c r="M23" s="2">
        <v>0</v>
      </c>
      <c r="N23" s="2">
        <v>0</v>
      </c>
      <c r="O23" s="2">
        <v>24075.439999999999</v>
      </c>
      <c r="P23" s="2">
        <v>0</v>
      </c>
      <c r="Q23" s="2">
        <v>0</v>
      </c>
      <c r="R23" s="2">
        <v>24231.14</v>
      </c>
      <c r="S23" s="2">
        <v>0</v>
      </c>
      <c r="T23" s="2">
        <v>0</v>
      </c>
      <c r="U23" s="2">
        <v>24192.77</v>
      </c>
      <c r="V23" s="2">
        <v>0</v>
      </c>
      <c r="W23" s="2">
        <v>0</v>
      </c>
    </row>
    <row r="24" spans="1:23" x14ac:dyDescent="0.25">
      <c r="A24" t="s">
        <v>7</v>
      </c>
      <c r="B24" t="s">
        <v>22</v>
      </c>
      <c r="C24" s="2">
        <v>5673.22</v>
      </c>
      <c r="D24" s="2">
        <v>0</v>
      </c>
      <c r="E24" s="2">
        <v>0</v>
      </c>
      <c r="F24" s="2">
        <v>5495.25</v>
      </c>
      <c r="G24" s="2">
        <v>0</v>
      </c>
      <c r="H24" s="2">
        <v>0</v>
      </c>
      <c r="I24" s="2">
        <v>5697.08</v>
      </c>
      <c r="J24" s="2">
        <v>0</v>
      </c>
      <c r="K24" s="2">
        <v>0</v>
      </c>
      <c r="L24" s="2">
        <v>5916.14</v>
      </c>
      <c r="M24" s="2">
        <v>0</v>
      </c>
      <c r="N24" s="2">
        <v>0</v>
      </c>
      <c r="O24" s="2">
        <v>5893.64</v>
      </c>
      <c r="P24" s="2">
        <v>0</v>
      </c>
      <c r="Q24" s="2">
        <v>0</v>
      </c>
      <c r="R24" s="2">
        <v>5945.74</v>
      </c>
      <c r="S24" s="2">
        <v>0</v>
      </c>
      <c r="T24" s="2">
        <v>0</v>
      </c>
      <c r="U24" s="2">
        <v>5925.23</v>
      </c>
      <c r="V24" s="2">
        <v>0</v>
      </c>
      <c r="W24" s="2">
        <v>0</v>
      </c>
    </row>
    <row r="25" spans="1:23" x14ac:dyDescent="0.25">
      <c r="A25" t="s">
        <v>7</v>
      </c>
      <c r="B25" t="s">
        <v>23</v>
      </c>
      <c r="C25" s="2">
        <v>20727.86</v>
      </c>
      <c r="D25" s="2">
        <v>0</v>
      </c>
      <c r="E25" s="2">
        <v>0</v>
      </c>
      <c r="F25" s="2">
        <v>20383.34</v>
      </c>
      <c r="G25" s="2">
        <v>0</v>
      </c>
      <c r="H25" s="2">
        <v>0</v>
      </c>
      <c r="I25" s="2">
        <v>20811.86</v>
      </c>
      <c r="J25" s="2">
        <v>0</v>
      </c>
      <c r="K25" s="2">
        <v>0</v>
      </c>
      <c r="L25" s="2">
        <v>21273.37</v>
      </c>
      <c r="M25" s="2">
        <v>0</v>
      </c>
      <c r="N25" s="2">
        <v>0</v>
      </c>
      <c r="O25" s="2">
        <v>21243.83</v>
      </c>
      <c r="P25" s="2">
        <v>0</v>
      </c>
      <c r="Q25" s="2">
        <v>0</v>
      </c>
      <c r="R25" s="2">
        <v>21365.69</v>
      </c>
      <c r="S25" s="2">
        <v>0</v>
      </c>
      <c r="T25" s="2">
        <v>0</v>
      </c>
      <c r="U25" s="2">
        <v>21340.71</v>
      </c>
      <c r="V25" s="2">
        <v>0</v>
      </c>
      <c r="W25" s="2">
        <v>0</v>
      </c>
    </row>
    <row r="26" spans="1:23" x14ac:dyDescent="0.25">
      <c r="A26" t="s">
        <v>7</v>
      </c>
      <c r="B26" t="s">
        <v>24</v>
      </c>
      <c r="C26" s="2">
        <v>6963.13</v>
      </c>
      <c r="D26" s="2">
        <v>0</v>
      </c>
      <c r="E26" s="2">
        <v>0</v>
      </c>
      <c r="F26" s="2">
        <v>6853.13</v>
      </c>
      <c r="G26" s="2">
        <v>0</v>
      </c>
      <c r="H26" s="2">
        <v>0</v>
      </c>
      <c r="I26" s="2">
        <v>6990.86</v>
      </c>
      <c r="J26" s="2">
        <v>0</v>
      </c>
      <c r="K26" s="2">
        <v>0</v>
      </c>
      <c r="L26" s="2">
        <v>7139.1</v>
      </c>
      <c r="M26" s="2">
        <v>0</v>
      </c>
      <c r="N26" s="2">
        <v>0</v>
      </c>
      <c r="O26" s="2">
        <v>7130.01</v>
      </c>
      <c r="P26" s="2">
        <v>0</v>
      </c>
      <c r="Q26" s="2">
        <v>0</v>
      </c>
      <c r="R26" s="2">
        <v>7169.42</v>
      </c>
      <c r="S26" s="2">
        <v>0</v>
      </c>
      <c r="T26" s="2">
        <v>0</v>
      </c>
      <c r="U26" s="2">
        <v>7161.79</v>
      </c>
      <c r="V26" s="2">
        <v>0</v>
      </c>
      <c r="W26" s="2">
        <v>0</v>
      </c>
    </row>
    <row r="27" spans="1:23" x14ac:dyDescent="0.25">
      <c r="A27" t="s">
        <v>7</v>
      </c>
      <c r="B27" t="s">
        <v>25</v>
      </c>
      <c r="C27" s="2">
        <v>9052.07</v>
      </c>
      <c r="D27" s="2">
        <v>0</v>
      </c>
      <c r="E27" s="2">
        <v>0</v>
      </c>
      <c r="F27" s="2">
        <v>8909.07</v>
      </c>
      <c r="G27" s="2">
        <v>0</v>
      </c>
      <c r="H27" s="2">
        <v>0</v>
      </c>
      <c r="I27" s="2">
        <v>9088.11</v>
      </c>
      <c r="J27" s="2">
        <v>0</v>
      </c>
      <c r="K27" s="2">
        <v>0</v>
      </c>
      <c r="L27" s="2">
        <v>9280.84</v>
      </c>
      <c r="M27" s="2">
        <v>0</v>
      </c>
      <c r="N27" s="2">
        <v>0</v>
      </c>
      <c r="O27" s="2">
        <v>9269.01</v>
      </c>
      <c r="P27" s="2">
        <v>0</v>
      </c>
      <c r="Q27" s="2">
        <v>0</v>
      </c>
      <c r="R27" s="2">
        <v>9320.24</v>
      </c>
      <c r="S27" s="2">
        <v>0</v>
      </c>
      <c r="T27" s="2">
        <v>0</v>
      </c>
      <c r="U27" s="2">
        <v>9310.33</v>
      </c>
      <c r="V27" s="2">
        <v>0</v>
      </c>
      <c r="W27" s="2">
        <v>0</v>
      </c>
    </row>
    <row r="28" spans="1:23" x14ac:dyDescent="0.25">
      <c r="A28" t="s">
        <v>7</v>
      </c>
      <c r="B28" s="8" t="s">
        <v>26</v>
      </c>
      <c r="C28" s="2">
        <v>11256.58</v>
      </c>
      <c r="D28" s="2">
        <v>0</v>
      </c>
      <c r="E28" s="2">
        <v>0</v>
      </c>
      <c r="F28" s="2">
        <v>10948.72</v>
      </c>
      <c r="G28" s="2">
        <v>0</v>
      </c>
      <c r="H28" s="2">
        <v>0</v>
      </c>
      <c r="I28" s="2">
        <v>11273.7</v>
      </c>
      <c r="J28" s="2">
        <v>0</v>
      </c>
      <c r="K28" s="2">
        <v>0</v>
      </c>
      <c r="L28" s="2">
        <v>11627.05</v>
      </c>
      <c r="M28" s="2">
        <v>0</v>
      </c>
      <c r="N28" s="2">
        <v>0</v>
      </c>
      <c r="O28" s="2">
        <v>11576.61</v>
      </c>
      <c r="P28" s="2">
        <v>0</v>
      </c>
      <c r="Q28" s="2">
        <v>0</v>
      </c>
      <c r="R28" s="2">
        <v>11650.61</v>
      </c>
      <c r="S28" s="2">
        <v>0</v>
      </c>
      <c r="T28" s="2">
        <v>0</v>
      </c>
      <c r="U28" s="2">
        <v>11602.77</v>
      </c>
      <c r="V28" s="2">
        <v>0</v>
      </c>
      <c r="W28" s="2">
        <v>0</v>
      </c>
    </row>
    <row r="29" spans="1:23" x14ac:dyDescent="0.25">
      <c r="A29" t="s">
        <v>7</v>
      </c>
      <c r="B29" s="8" t="s">
        <v>27</v>
      </c>
      <c r="C29" s="2">
        <v>11344.59</v>
      </c>
      <c r="D29" s="2">
        <v>0</v>
      </c>
      <c r="E29" s="2">
        <v>0</v>
      </c>
      <c r="F29" s="2">
        <v>11044.6</v>
      </c>
      <c r="G29" s="2">
        <v>0</v>
      </c>
      <c r="H29" s="2">
        <v>0</v>
      </c>
      <c r="I29" s="2">
        <v>11362.61</v>
      </c>
      <c r="J29" s="2">
        <v>0</v>
      </c>
      <c r="K29" s="2">
        <v>0</v>
      </c>
      <c r="L29" s="2">
        <v>11708.23</v>
      </c>
      <c r="M29" s="2">
        <v>0</v>
      </c>
      <c r="N29" s="2">
        <v>0</v>
      </c>
      <c r="O29" s="2">
        <v>11659.57</v>
      </c>
      <c r="P29" s="2">
        <v>0</v>
      </c>
      <c r="Q29" s="2">
        <v>0</v>
      </c>
      <c r="R29" s="2">
        <v>11732.43</v>
      </c>
      <c r="S29" s="2">
        <v>0</v>
      </c>
      <c r="T29" s="2">
        <v>0</v>
      </c>
      <c r="U29" s="2">
        <v>11686.33</v>
      </c>
      <c r="V29" s="2">
        <v>0</v>
      </c>
      <c r="W29" s="2">
        <v>0</v>
      </c>
    </row>
    <row r="30" spans="1:23" x14ac:dyDescent="0.25">
      <c r="A30" t="s">
        <v>7</v>
      </c>
      <c r="B30" t="s">
        <v>28</v>
      </c>
      <c r="C30" s="2">
        <v>27104.6</v>
      </c>
      <c r="D30" s="2">
        <v>0</v>
      </c>
      <c r="E30" s="2">
        <v>0</v>
      </c>
      <c r="F30" s="2">
        <v>26239.59</v>
      </c>
      <c r="G30" s="2">
        <v>0</v>
      </c>
      <c r="H30" s="2">
        <v>0</v>
      </c>
      <c r="I30" s="2">
        <v>27134.84</v>
      </c>
      <c r="J30" s="2">
        <v>0</v>
      </c>
      <c r="K30" s="2">
        <v>0</v>
      </c>
      <c r="L30" s="2">
        <v>28110.01</v>
      </c>
      <c r="M30" s="2">
        <v>0</v>
      </c>
      <c r="N30" s="2">
        <v>0</v>
      </c>
      <c r="O30" s="2">
        <v>27961.69</v>
      </c>
      <c r="P30" s="2">
        <v>0</v>
      </c>
      <c r="Q30" s="2">
        <v>0</v>
      </c>
      <c r="R30" s="2">
        <v>28159.69</v>
      </c>
      <c r="S30" s="2">
        <v>0</v>
      </c>
      <c r="T30" s="2">
        <v>0</v>
      </c>
      <c r="U30" s="2">
        <v>28018.28</v>
      </c>
      <c r="V30" s="2">
        <v>0</v>
      </c>
      <c r="W30" s="2">
        <v>0</v>
      </c>
    </row>
    <row r="31" spans="1:23" x14ac:dyDescent="0.25">
      <c r="A31" t="s">
        <v>7</v>
      </c>
      <c r="B31" t="s">
        <v>29</v>
      </c>
      <c r="C31" s="2">
        <v>26629.7</v>
      </c>
      <c r="D31" s="2">
        <v>0</v>
      </c>
      <c r="E31" s="2">
        <v>0</v>
      </c>
      <c r="F31" s="2">
        <v>25719.58</v>
      </c>
      <c r="G31" s="2">
        <v>0</v>
      </c>
      <c r="H31" s="2">
        <v>0</v>
      </c>
      <c r="I31" s="2">
        <v>26653.09</v>
      </c>
      <c r="J31" s="2">
        <v>0</v>
      </c>
      <c r="K31" s="2">
        <v>0</v>
      </c>
      <c r="L31" s="2">
        <v>27670.799999999999</v>
      </c>
      <c r="M31" s="2">
        <v>0</v>
      </c>
      <c r="N31" s="2">
        <v>0</v>
      </c>
      <c r="O31" s="2">
        <v>27511.63</v>
      </c>
      <c r="P31" s="2">
        <v>0</v>
      </c>
      <c r="Q31" s="2">
        <v>0</v>
      </c>
      <c r="R31" s="2">
        <v>27715.27</v>
      </c>
      <c r="S31" s="2">
        <v>0</v>
      </c>
      <c r="T31" s="2">
        <v>0</v>
      </c>
      <c r="U31" s="2">
        <v>27563.16</v>
      </c>
      <c r="V31" s="2">
        <v>0</v>
      </c>
      <c r="W31" s="2">
        <v>0</v>
      </c>
    </row>
    <row r="32" spans="1:23" x14ac:dyDescent="0.25">
      <c r="A32" t="s">
        <v>7</v>
      </c>
      <c r="B32" t="s">
        <v>30</v>
      </c>
      <c r="C32" s="2">
        <v>47873.85</v>
      </c>
      <c r="D32" s="2">
        <v>0</v>
      </c>
      <c r="E32" s="2">
        <v>0</v>
      </c>
      <c r="F32" s="2">
        <v>46188.41</v>
      </c>
      <c r="G32" s="2">
        <v>0</v>
      </c>
      <c r="H32" s="2">
        <v>0</v>
      </c>
      <c r="I32" s="2">
        <v>47910.38</v>
      </c>
      <c r="J32" s="2">
        <v>0</v>
      </c>
      <c r="K32" s="2">
        <v>0</v>
      </c>
      <c r="L32" s="2">
        <v>49788.38</v>
      </c>
      <c r="M32" s="2">
        <v>0</v>
      </c>
      <c r="N32" s="2">
        <v>0</v>
      </c>
      <c r="O32" s="2">
        <v>49491.1</v>
      </c>
      <c r="P32" s="2">
        <v>0</v>
      </c>
      <c r="Q32" s="2">
        <v>0</v>
      </c>
      <c r="R32" s="2">
        <v>49864.44</v>
      </c>
      <c r="S32" s="2">
        <v>0</v>
      </c>
      <c r="T32" s="2">
        <v>0</v>
      </c>
      <c r="U32" s="2">
        <v>49580.1</v>
      </c>
      <c r="V32" s="2">
        <v>0</v>
      </c>
      <c r="W32" s="2">
        <v>0</v>
      </c>
    </row>
    <row r="33" spans="1:23" x14ac:dyDescent="0.25">
      <c r="A33" t="s">
        <v>7</v>
      </c>
      <c r="B33" t="s">
        <v>31</v>
      </c>
      <c r="C33" s="2">
        <v>31673.96</v>
      </c>
      <c r="D33" s="2">
        <v>0</v>
      </c>
      <c r="E33" s="2">
        <v>0</v>
      </c>
      <c r="F33" s="2">
        <v>31094.2</v>
      </c>
      <c r="G33" s="2">
        <v>0</v>
      </c>
      <c r="H33" s="2">
        <v>0</v>
      </c>
      <c r="I33" s="2">
        <v>31735.95</v>
      </c>
      <c r="J33" s="2">
        <v>0</v>
      </c>
      <c r="K33" s="2">
        <v>0</v>
      </c>
      <c r="L33" s="2">
        <v>32430.76</v>
      </c>
      <c r="M33" s="2">
        <v>0</v>
      </c>
      <c r="N33" s="2">
        <v>0</v>
      </c>
      <c r="O33" s="2">
        <v>32346.75</v>
      </c>
      <c r="P33" s="2">
        <v>0</v>
      </c>
      <c r="Q33" s="2">
        <v>0</v>
      </c>
      <c r="R33" s="2">
        <v>32502.62</v>
      </c>
      <c r="S33" s="2">
        <v>0</v>
      </c>
      <c r="T33" s="2">
        <v>0</v>
      </c>
      <c r="U33" s="2">
        <v>32424.11</v>
      </c>
      <c r="V33" s="2">
        <v>0</v>
      </c>
      <c r="W33" s="2">
        <v>0</v>
      </c>
    </row>
    <row r="34" spans="1:23" x14ac:dyDescent="0.25">
      <c r="A34" t="s">
        <v>7</v>
      </c>
      <c r="B34" t="s">
        <v>32</v>
      </c>
      <c r="C34" s="2">
        <v>84778.1</v>
      </c>
      <c r="D34" s="2">
        <v>0</v>
      </c>
      <c r="E34" s="2">
        <v>0</v>
      </c>
      <c r="F34" s="2">
        <v>84011.01</v>
      </c>
      <c r="G34" s="2">
        <v>0</v>
      </c>
      <c r="H34" s="2">
        <v>0</v>
      </c>
      <c r="I34" s="2">
        <v>84918.49</v>
      </c>
      <c r="J34" s="2">
        <v>0</v>
      </c>
      <c r="K34" s="2">
        <v>0</v>
      </c>
      <c r="L34" s="2">
        <v>85895.53</v>
      </c>
      <c r="M34" s="2">
        <v>0</v>
      </c>
      <c r="N34" s="2">
        <v>0</v>
      </c>
      <c r="O34" s="2">
        <v>85805.9</v>
      </c>
      <c r="P34" s="2">
        <v>0</v>
      </c>
      <c r="Q34" s="2">
        <v>0</v>
      </c>
      <c r="R34" s="2">
        <v>86044.42</v>
      </c>
      <c r="S34" s="2">
        <v>0</v>
      </c>
      <c r="T34" s="2">
        <v>0</v>
      </c>
      <c r="U34" s="2">
        <v>85963.08</v>
      </c>
      <c r="V34" s="2">
        <v>0</v>
      </c>
      <c r="W34" s="2">
        <v>0</v>
      </c>
    </row>
    <row r="35" spans="1:23" x14ac:dyDescent="0.25">
      <c r="A35" t="s">
        <v>7</v>
      </c>
      <c r="B35" t="s">
        <v>33</v>
      </c>
      <c r="C35" s="2">
        <v>54849.84</v>
      </c>
      <c r="D35" s="2">
        <v>0</v>
      </c>
      <c r="E35" s="2">
        <v>0</v>
      </c>
      <c r="F35" s="2">
        <v>53449.79</v>
      </c>
      <c r="G35" s="2">
        <v>0</v>
      </c>
      <c r="H35" s="2">
        <v>0</v>
      </c>
      <c r="I35" s="2">
        <v>54860.12</v>
      </c>
      <c r="J35" s="2">
        <v>0</v>
      </c>
      <c r="K35" s="2">
        <v>0</v>
      </c>
      <c r="L35" s="2">
        <v>56396.1</v>
      </c>
      <c r="M35" s="2">
        <v>0</v>
      </c>
      <c r="N35" s="2">
        <v>0</v>
      </c>
      <c r="O35" s="2">
        <v>56135.71</v>
      </c>
      <c r="P35" s="2">
        <v>0</v>
      </c>
      <c r="Q35" s="2">
        <v>0</v>
      </c>
      <c r="R35" s="2">
        <v>56428.53</v>
      </c>
      <c r="S35" s="2">
        <v>0</v>
      </c>
      <c r="T35" s="2">
        <v>0</v>
      </c>
      <c r="U35" s="2">
        <v>56178</v>
      </c>
      <c r="V35" s="2">
        <v>0</v>
      </c>
      <c r="W35" s="2">
        <v>0</v>
      </c>
    </row>
    <row r="36" spans="1:23" x14ac:dyDescent="0.25">
      <c r="A36" t="s">
        <v>7</v>
      </c>
      <c r="B36" t="s">
        <v>34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40085.760000000002</v>
      </c>
      <c r="J36" s="2">
        <v>0</v>
      </c>
      <c r="K36" s="2">
        <v>0</v>
      </c>
      <c r="L36" s="2">
        <v>42896.85</v>
      </c>
      <c r="M36" s="2">
        <v>0</v>
      </c>
      <c r="N36" s="2">
        <v>0</v>
      </c>
      <c r="O36" s="2">
        <v>42243.89</v>
      </c>
      <c r="P36" s="2">
        <v>0</v>
      </c>
      <c r="Q36" s="2">
        <v>0</v>
      </c>
      <c r="R36" s="2">
        <v>42658.35</v>
      </c>
      <c r="S36" s="2">
        <v>0</v>
      </c>
      <c r="T36" s="2">
        <v>0</v>
      </c>
      <c r="U36" s="2">
        <v>42016.83</v>
      </c>
      <c r="V36" s="2">
        <v>0</v>
      </c>
      <c r="W36" s="2">
        <v>0</v>
      </c>
    </row>
    <row r="37" spans="1:23" x14ac:dyDescent="0.25">
      <c r="A37" t="s">
        <v>7</v>
      </c>
      <c r="B37" t="s">
        <v>35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22171.63</v>
      </c>
      <c r="V37" s="2">
        <v>0</v>
      </c>
      <c r="W37" s="2">
        <v>0</v>
      </c>
    </row>
    <row r="38" spans="1:23" x14ac:dyDescent="0.25">
      <c r="A38" t="s">
        <v>7</v>
      </c>
      <c r="B38" t="s">
        <v>36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</row>
    <row r="39" spans="1:23" s="1" customFormat="1" x14ac:dyDescent="0.25">
      <c r="A39" s="1" t="s">
        <v>42</v>
      </c>
      <c r="C39" s="4">
        <f>SUM(C10:C38)</f>
        <v>873289.10999999975</v>
      </c>
      <c r="D39" s="4">
        <f t="shared" ref="D39:W39" si="1">SUM(D10:D38)</f>
        <v>0</v>
      </c>
      <c r="E39" s="4">
        <f t="shared" si="1"/>
        <v>0</v>
      </c>
      <c r="F39" s="4">
        <f t="shared" si="1"/>
        <v>853160.82999999973</v>
      </c>
      <c r="G39" s="4">
        <f t="shared" si="1"/>
        <v>0</v>
      </c>
      <c r="H39" s="4">
        <f t="shared" si="1"/>
        <v>0</v>
      </c>
      <c r="I39" s="4">
        <f t="shared" si="1"/>
        <v>916830.7999999997</v>
      </c>
      <c r="J39" s="4">
        <f t="shared" si="1"/>
        <v>0</v>
      </c>
      <c r="K39" s="4">
        <f t="shared" si="1"/>
        <v>0</v>
      </c>
      <c r="L39" s="4">
        <f t="shared" si="1"/>
        <v>945161.16000000015</v>
      </c>
      <c r="M39" s="4">
        <f t="shared" si="1"/>
        <v>0</v>
      </c>
      <c r="N39" s="4">
        <f t="shared" si="1"/>
        <v>0</v>
      </c>
      <c r="O39" s="4">
        <f t="shared" si="1"/>
        <v>939361.55999999982</v>
      </c>
      <c r="P39" s="4">
        <f t="shared" si="1"/>
        <v>0</v>
      </c>
      <c r="Q39" s="4">
        <f t="shared" si="1"/>
        <v>0</v>
      </c>
      <c r="R39" s="4">
        <f t="shared" si="1"/>
        <v>946118.53000000014</v>
      </c>
      <c r="S39" s="4">
        <f t="shared" si="1"/>
        <v>0</v>
      </c>
      <c r="T39" s="4">
        <f t="shared" si="1"/>
        <v>0</v>
      </c>
      <c r="U39" s="4">
        <f t="shared" si="1"/>
        <v>965571.94</v>
      </c>
      <c r="V39" s="4">
        <f t="shared" si="1"/>
        <v>0</v>
      </c>
      <c r="W39" s="4">
        <f t="shared" si="1"/>
        <v>0</v>
      </c>
    </row>
    <row r="40" spans="1:23" x14ac:dyDescent="0.25"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x14ac:dyDescent="0.25">
      <c r="A41" t="s">
        <v>37</v>
      </c>
      <c r="B41" s="9">
        <v>9020001</v>
      </c>
      <c r="C41" s="2">
        <v>0</v>
      </c>
      <c r="D41" s="2">
        <v>0</v>
      </c>
      <c r="E41" s="2">
        <v>32176.45</v>
      </c>
      <c r="F41" s="2">
        <v>0</v>
      </c>
      <c r="G41" s="2">
        <v>0</v>
      </c>
      <c r="H41" s="2">
        <v>32679.21</v>
      </c>
      <c r="I41" s="2">
        <v>0</v>
      </c>
      <c r="J41" s="2">
        <v>0</v>
      </c>
      <c r="K41" s="2">
        <v>33189.82</v>
      </c>
      <c r="L41" s="2">
        <v>0</v>
      </c>
      <c r="M41" s="2">
        <v>0</v>
      </c>
      <c r="N41" s="2">
        <v>33708.42</v>
      </c>
      <c r="O41" s="2">
        <v>0</v>
      </c>
      <c r="P41" s="2">
        <v>0</v>
      </c>
      <c r="Q41" s="2">
        <v>34234.29</v>
      </c>
      <c r="R41" s="2">
        <v>0</v>
      </c>
      <c r="S41" s="2">
        <v>0</v>
      </c>
      <c r="T41" s="2"/>
      <c r="U41" s="2">
        <v>0</v>
      </c>
      <c r="V41" s="2">
        <v>0</v>
      </c>
      <c r="W41" s="2"/>
    </row>
    <row r="42" spans="1:23" x14ac:dyDescent="0.25">
      <c r="A42" t="s">
        <v>37</v>
      </c>
      <c r="B42" s="9">
        <v>9021001</v>
      </c>
      <c r="C42" s="2">
        <v>0</v>
      </c>
      <c r="D42" s="2">
        <v>0</v>
      </c>
      <c r="E42" s="2">
        <v>21469.13</v>
      </c>
      <c r="F42" s="2">
        <v>0</v>
      </c>
      <c r="G42" s="2">
        <v>0</v>
      </c>
      <c r="H42" s="2">
        <v>21804.59</v>
      </c>
      <c r="I42" s="2">
        <v>0</v>
      </c>
      <c r="J42" s="2">
        <v>0</v>
      </c>
      <c r="K42" s="2">
        <v>22145.279999999999</v>
      </c>
      <c r="L42" s="2">
        <v>0</v>
      </c>
      <c r="M42" s="2">
        <v>0</v>
      </c>
      <c r="N42" s="2">
        <v>22491.3</v>
      </c>
      <c r="O42" s="2">
        <v>0</v>
      </c>
      <c r="P42" s="2">
        <v>0</v>
      </c>
      <c r="Q42" s="2">
        <v>22842.73</v>
      </c>
      <c r="R42" s="2">
        <v>0</v>
      </c>
      <c r="S42" s="2">
        <v>0</v>
      </c>
      <c r="T42" s="2">
        <v>23199.65</v>
      </c>
      <c r="U42" s="2">
        <v>0</v>
      </c>
      <c r="V42" s="2">
        <v>0</v>
      </c>
      <c r="W42" s="2">
        <v>23562.14</v>
      </c>
    </row>
    <row r="43" spans="1:23" x14ac:dyDescent="0.25">
      <c r="A43" t="s">
        <v>37</v>
      </c>
      <c r="B43" s="9">
        <v>9022001</v>
      </c>
      <c r="C43" s="2">
        <v>0</v>
      </c>
      <c r="D43" s="2">
        <v>0</v>
      </c>
      <c r="E43" s="2">
        <v>29231.34</v>
      </c>
      <c r="F43" s="2">
        <v>0</v>
      </c>
      <c r="G43" s="2">
        <v>0</v>
      </c>
      <c r="H43" s="2">
        <v>29717.31</v>
      </c>
      <c r="I43" s="2">
        <v>0</v>
      </c>
      <c r="J43" s="2">
        <v>0</v>
      </c>
      <c r="K43" s="2">
        <v>30211.360000000001</v>
      </c>
      <c r="L43" s="2">
        <v>0</v>
      </c>
      <c r="M43" s="2">
        <v>0</v>
      </c>
      <c r="N43" s="2">
        <v>30713.62</v>
      </c>
      <c r="O43" s="2">
        <v>0</v>
      </c>
      <c r="P43" s="2">
        <v>0</v>
      </c>
      <c r="Q43" s="2">
        <v>31224.240000000002</v>
      </c>
      <c r="R43" s="2">
        <v>0</v>
      </c>
      <c r="S43" s="2">
        <v>0</v>
      </c>
      <c r="T43" s="2">
        <v>31743.34</v>
      </c>
      <c r="U43" s="2">
        <v>0</v>
      </c>
      <c r="V43" s="2">
        <v>0</v>
      </c>
      <c r="W43" s="2">
        <v>32271.07</v>
      </c>
    </row>
    <row r="44" spans="1:23" x14ac:dyDescent="0.25">
      <c r="A44" t="s">
        <v>37</v>
      </c>
      <c r="B44" s="9">
        <v>9023001</v>
      </c>
      <c r="C44" s="2">
        <v>0</v>
      </c>
      <c r="D44" s="2">
        <v>0</v>
      </c>
      <c r="E44" s="2">
        <v>36421.1</v>
      </c>
      <c r="F44" s="2">
        <v>0</v>
      </c>
      <c r="G44" s="2">
        <v>0</v>
      </c>
      <c r="H44" s="2">
        <v>37031.15</v>
      </c>
      <c r="I44" s="2">
        <v>0</v>
      </c>
      <c r="J44" s="2">
        <v>0</v>
      </c>
      <c r="K44" s="2">
        <v>37651.42</v>
      </c>
      <c r="L44" s="2">
        <v>0</v>
      </c>
      <c r="M44" s="2">
        <v>0</v>
      </c>
      <c r="N44" s="2">
        <v>38282.080000000002</v>
      </c>
      <c r="O44" s="2">
        <v>0</v>
      </c>
      <c r="P44" s="2">
        <v>0</v>
      </c>
      <c r="Q44" s="2">
        <v>38923.31</v>
      </c>
      <c r="R44" s="2">
        <v>0</v>
      </c>
      <c r="S44" s="2">
        <v>0</v>
      </c>
      <c r="T44" s="2">
        <v>39575.269999999997</v>
      </c>
      <c r="U44" s="2">
        <v>0</v>
      </c>
      <c r="V44" s="2">
        <v>0</v>
      </c>
      <c r="W44" s="2">
        <v>40238.160000000003</v>
      </c>
    </row>
    <row r="45" spans="1:23" x14ac:dyDescent="0.25">
      <c r="A45" t="s">
        <v>37</v>
      </c>
      <c r="B45" s="9">
        <v>9027013</v>
      </c>
      <c r="C45" s="2">
        <v>0</v>
      </c>
      <c r="D45" s="2">
        <v>0</v>
      </c>
      <c r="E45" s="2">
        <v>108132.5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/>
      <c r="L45" s="2">
        <v>0</v>
      </c>
      <c r="M45" s="2">
        <v>0</v>
      </c>
      <c r="N45" s="2"/>
      <c r="O45" s="2">
        <v>0</v>
      </c>
      <c r="P45" s="2">
        <v>0</v>
      </c>
      <c r="Q45" s="2"/>
      <c r="R45" s="2">
        <v>0</v>
      </c>
      <c r="S45" s="2">
        <v>0</v>
      </c>
      <c r="T45" s="2"/>
      <c r="U45" s="2">
        <v>0</v>
      </c>
      <c r="V45" s="2">
        <v>0</v>
      </c>
    </row>
    <row r="46" spans="1:23" x14ac:dyDescent="0.25">
      <c r="A46" t="s">
        <v>37</v>
      </c>
      <c r="B46" s="9">
        <v>9027014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67546.83</v>
      </c>
      <c r="I46" s="2">
        <v>0</v>
      </c>
      <c r="J46" s="2">
        <v>0</v>
      </c>
      <c r="K46" s="2">
        <v>68315.179999999993</v>
      </c>
      <c r="L46" s="2">
        <v>0</v>
      </c>
      <c r="M46" s="2">
        <v>0</v>
      </c>
      <c r="N46" s="2">
        <v>69092.259999999995</v>
      </c>
      <c r="O46" s="2">
        <v>0</v>
      </c>
      <c r="P46" s="2">
        <v>0</v>
      </c>
      <c r="Q46" s="2">
        <v>69878.149999999994</v>
      </c>
      <c r="R46" s="2">
        <v>0</v>
      </c>
      <c r="S46" s="2">
        <v>0</v>
      </c>
      <c r="T46" s="2"/>
      <c r="U46" s="2">
        <v>0</v>
      </c>
      <c r="V46" s="2">
        <v>0</v>
      </c>
    </row>
    <row r="47" spans="1:23" s="1" customFormat="1" x14ac:dyDescent="0.25">
      <c r="A47" s="1" t="s">
        <v>42</v>
      </c>
      <c r="B47" s="11"/>
      <c r="C47" s="4">
        <f>SUM(C41:C46)</f>
        <v>0</v>
      </c>
      <c r="D47" s="4">
        <f t="shared" ref="D47:W47" si="2">SUM(D41:D46)</f>
        <v>0</v>
      </c>
      <c r="E47" s="4">
        <f t="shared" si="2"/>
        <v>227430.52</v>
      </c>
      <c r="F47" s="4">
        <f t="shared" si="2"/>
        <v>0</v>
      </c>
      <c r="G47" s="4">
        <f t="shared" si="2"/>
        <v>0</v>
      </c>
      <c r="H47" s="4">
        <f t="shared" si="2"/>
        <v>188779.09000000003</v>
      </c>
      <c r="I47" s="4">
        <f t="shared" si="2"/>
        <v>0</v>
      </c>
      <c r="J47" s="4">
        <f t="shared" si="2"/>
        <v>0</v>
      </c>
      <c r="K47" s="4">
        <f t="shared" si="2"/>
        <v>191513.06</v>
      </c>
      <c r="L47" s="4">
        <f t="shared" si="2"/>
        <v>0</v>
      </c>
      <c r="M47" s="4">
        <f t="shared" si="2"/>
        <v>0</v>
      </c>
      <c r="N47" s="4">
        <f t="shared" si="2"/>
        <v>194287.68</v>
      </c>
      <c r="O47" s="4">
        <f t="shared" si="2"/>
        <v>0</v>
      </c>
      <c r="P47" s="4">
        <f t="shared" si="2"/>
        <v>0</v>
      </c>
      <c r="Q47" s="4">
        <f t="shared" si="2"/>
        <v>197102.72</v>
      </c>
      <c r="R47" s="4">
        <f t="shared" si="2"/>
        <v>0</v>
      </c>
      <c r="S47" s="4">
        <f t="shared" si="2"/>
        <v>0</v>
      </c>
      <c r="T47" s="4">
        <f t="shared" si="2"/>
        <v>94518.260000000009</v>
      </c>
      <c r="U47" s="4">
        <f t="shared" si="2"/>
        <v>0</v>
      </c>
      <c r="V47" s="4">
        <f t="shared" si="2"/>
        <v>0</v>
      </c>
      <c r="W47" s="4">
        <f t="shared" si="2"/>
        <v>96071.37</v>
      </c>
    </row>
    <row r="48" spans="1:23" x14ac:dyDescent="0.25">
      <c r="B48" s="9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3" x14ac:dyDescent="0.25">
      <c r="A49" t="s">
        <v>38</v>
      </c>
      <c r="B49" t="s">
        <v>39</v>
      </c>
      <c r="C49" s="2">
        <v>252560.5</v>
      </c>
      <c r="D49" s="2">
        <v>253318.04</v>
      </c>
      <c r="E49" s="2">
        <v>254077.84</v>
      </c>
      <c r="F49" s="2">
        <v>254839.93</v>
      </c>
      <c r="G49" s="2">
        <v>255604.3</v>
      </c>
      <c r="H49" s="2">
        <v>256370.97</v>
      </c>
      <c r="I49" s="2">
        <v>257139.93</v>
      </c>
      <c r="J49" s="2">
        <v>257911.2</v>
      </c>
      <c r="K49" s="2">
        <v>258684.79</v>
      </c>
      <c r="L49" s="2">
        <v>259460.69</v>
      </c>
      <c r="M49" s="2">
        <v>260238.93</v>
      </c>
      <c r="N49" s="2">
        <v>261019.49</v>
      </c>
      <c r="O49" s="2">
        <v>261802.4</v>
      </c>
      <c r="P49" s="2">
        <v>262587.65000000002</v>
      </c>
      <c r="Q49" s="2">
        <v>263375.27</v>
      </c>
      <c r="R49" s="2">
        <v>264165.24</v>
      </c>
      <c r="S49" s="2">
        <v>264957.58</v>
      </c>
      <c r="T49" s="2">
        <v>265752.3</v>
      </c>
      <c r="U49" s="2">
        <v>266549.40000000002</v>
      </c>
      <c r="V49" s="2">
        <v>267348.90000000002</v>
      </c>
      <c r="W49" s="2">
        <v>268150.78999999998</v>
      </c>
    </row>
    <row r="50" spans="1:23" s="1" customFormat="1" x14ac:dyDescent="0.25">
      <c r="A50" s="1" t="s">
        <v>42</v>
      </c>
      <c r="C50" s="4">
        <f>SUM(C49)</f>
        <v>252560.5</v>
      </c>
      <c r="D50" s="4">
        <f t="shared" ref="D50:W50" si="3">SUM(D49)</f>
        <v>253318.04</v>
      </c>
      <c r="E50" s="4">
        <f t="shared" si="3"/>
        <v>254077.84</v>
      </c>
      <c r="F50" s="4">
        <f t="shared" si="3"/>
        <v>254839.93</v>
      </c>
      <c r="G50" s="4">
        <f t="shared" si="3"/>
        <v>255604.3</v>
      </c>
      <c r="H50" s="4">
        <f t="shared" si="3"/>
        <v>256370.97</v>
      </c>
      <c r="I50" s="4">
        <f t="shared" si="3"/>
        <v>257139.93</v>
      </c>
      <c r="J50" s="4">
        <f t="shared" si="3"/>
        <v>257911.2</v>
      </c>
      <c r="K50" s="4">
        <f t="shared" si="3"/>
        <v>258684.79</v>
      </c>
      <c r="L50" s="4">
        <f t="shared" si="3"/>
        <v>259460.69</v>
      </c>
      <c r="M50" s="4">
        <f t="shared" si="3"/>
        <v>260238.93</v>
      </c>
      <c r="N50" s="4">
        <f t="shared" si="3"/>
        <v>261019.49</v>
      </c>
      <c r="O50" s="4">
        <f t="shared" si="3"/>
        <v>261802.4</v>
      </c>
      <c r="P50" s="4">
        <f t="shared" si="3"/>
        <v>262587.65000000002</v>
      </c>
      <c r="Q50" s="4">
        <f t="shared" si="3"/>
        <v>263375.27</v>
      </c>
      <c r="R50" s="4">
        <f t="shared" si="3"/>
        <v>264165.24</v>
      </c>
      <c r="S50" s="4">
        <f t="shared" si="3"/>
        <v>264957.58</v>
      </c>
      <c r="T50" s="4">
        <f t="shared" si="3"/>
        <v>265752.3</v>
      </c>
      <c r="U50" s="4">
        <f t="shared" si="3"/>
        <v>266549.40000000002</v>
      </c>
      <c r="V50" s="4">
        <f t="shared" si="3"/>
        <v>267348.90000000002</v>
      </c>
      <c r="W50" s="4">
        <f t="shared" si="3"/>
        <v>268150.78999999998</v>
      </c>
    </row>
    <row r="51" spans="1:23" x14ac:dyDescent="0.25"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x14ac:dyDescent="0.25">
      <c r="A52" t="s">
        <v>40</v>
      </c>
      <c r="B52" s="9">
        <v>123107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146666.66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147670.24</v>
      </c>
      <c r="T52" s="2">
        <v>0</v>
      </c>
      <c r="U52" s="2">
        <v>146666.66</v>
      </c>
      <c r="V52" s="2">
        <v>0</v>
      </c>
      <c r="W52" s="2">
        <v>0</v>
      </c>
    </row>
    <row r="53" spans="1:23" s="1" customFormat="1" x14ac:dyDescent="0.25">
      <c r="A53" s="1" t="s">
        <v>42</v>
      </c>
      <c r="C53" s="12">
        <f>SUM(C52)</f>
        <v>0</v>
      </c>
      <c r="D53" s="12">
        <f t="shared" ref="D53:W53" si="4">SUM(D52)</f>
        <v>0</v>
      </c>
      <c r="E53" s="12">
        <f t="shared" si="4"/>
        <v>0</v>
      </c>
      <c r="F53" s="12">
        <f t="shared" si="4"/>
        <v>0</v>
      </c>
      <c r="G53" s="12">
        <f t="shared" si="4"/>
        <v>0</v>
      </c>
      <c r="H53" s="12">
        <f t="shared" si="4"/>
        <v>0</v>
      </c>
      <c r="I53" s="12">
        <f t="shared" si="4"/>
        <v>146666.66</v>
      </c>
      <c r="J53" s="12">
        <f t="shared" si="4"/>
        <v>0</v>
      </c>
      <c r="K53" s="12">
        <f t="shared" si="4"/>
        <v>0</v>
      </c>
      <c r="L53" s="12">
        <f t="shared" si="4"/>
        <v>0</v>
      </c>
      <c r="M53" s="12">
        <f t="shared" si="4"/>
        <v>0</v>
      </c>
      <c r="N53" s="12">
        <f t="shared" si="4"/>
        <v>0</v>
      </c>
      <c r="O53" s="12">
        <f t="shared" si="4"/>
        <v>0</v>
      </c>
      <c r="P53" s="12">
        <f t="shared" si="4"/>
        <v>0</v>
      </c>
      <c r="Q53" s="12">
        <f t="shared" si="4"/>
        <v>0</v>
      </c>
      <c r="R53" s="12">
        <f t="shared" si="4"/>
        <v>0</v>
      </c>
      <c r="S53" s="12">
        <f t="shared" si="4"/>
        <v>147670.24</v>
      </c>
      <c r="T53" s="12">
        <f t="shared" si="4"/>
        <v>0</v>
      </c>
      <c r="U53" s="12">
        <f t="shared" si="4"/>
        <v>146666.66</v>
      </c>
      <c r="V53" s="12">
        <f t="shared" si="4"/>
        <v>0</v>
      </c>
      <c r="W53" s="12">
        <f t="shared" si="4"/>
        <v>0</v>
      </c>
    </row>
  </sheetData>
  <mergeCells count="1">
    <mergeCell ref="C4:W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Travis Mofield</dc:creator>
  <cp:lastModifiedBy>Travis Mofield</cp:lastModifiedBy>
  <dcterms:created xsi:type="dcterms:W3CDTF">2025-03-19T13:32:32Z</dcterms:created>
  <dcterms:modified xsi:type="dcterms:W3CDTF">2025-03-19T15:13:49Z</dcterms:modified>
</cp:coreProperties>
</file>