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SC\Rate Case 2024-00402\AG1\"/>
    </mc:Choice>
  </mc:AlternateContent>
  <xr:revisionPtr revIDLastSave="0" documentId="13_ncr:1_{66B2A439-9F53-4FAD-A35E-31BDDEBFBF09}" xr6:coauthVersionLast="47" xr6:coauthVersionMax="47" xr10:uidLastSave="{00000000-0000-0000-0000-000000000000}"/>
  <bookViews>
    <workbookView xWindow="-28920" yWindow="-120" windowWidth="29040" windowHeight="15720" xr2:uid="{BF53DDF8-2A29-4776-A664-67E015DAD37A}"/>
  </bookViews>
  <sheets>
    <sheet name="1.10 Wages" sheetId="1" r:id="rId1"/>
  </sheets>
  <definedNames>
    <definedName name="_xlnm.Print_Area" localSheetId="0">'1.10 Wages'!$A$1:$E$172</definedName>
    <definedName name="_xlnm.Print_Titles" localSheetId="0">'1.10 Wages'!$1:$3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3" i="1" l="1"/>
  <c r="B28" i="1"/>
  <c r="D27" i="1"/>
  <c r="D26" i="1"/>
  <c r="D25" i="1"/>
  <c r="D24" i="1"/>
  <c r="D23" i="1"/>
  <c r="D21" i="1"/>
  <c r="D20" i="1"/>
  <c r="D19" i="1"/>
  <c r="D18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<sst xmlns="http://schemas.openxmlformats.org/spreadsheetml/2006/main" count="174" uniqueCount="174">
  <si>
    <t>Line</t>
  </si>
  <si>
    <t>Count</t>
  </si>
  <si>
    <t>ID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</si>
  <si>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</si>
  <si>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</si>
  <si>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</si>
  <si>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</si>
  <si>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</si>
  <si>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</si>
  <si>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</si>
  <si>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</si>
  <si>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</si>
  <si>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</si>
  <si>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</si>
  <si>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</si>
  <si>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</si>
  <si>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</si>
  <si>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</si>
  <si>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</si>
  <si>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</si>
  <si>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</si>
  <si>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</si>
  <si>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</si>
  <si>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</si>
  <si>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</si>
  <si>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</si>
  <si>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Hourly Employees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</si>
  <si>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</si>
  <si>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</si>
  <si>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</si>
  <si>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</si>
  <si>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</si>
  <si>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</si>
  <si>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</si>
  <si>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</si>
  <si>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</si>
  <si>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</si>
  <si>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</si>
  <si>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</si>
  <si>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</si>
  <si>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</si>
  <si>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</si>
  <si>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</si>
  <si>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</si>
  <si>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</si>
  <si>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</si>
  <si>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</si>
  <si>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</si>
  <si>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</si>
  <si>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</si>
  <si>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</si>
  <si>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</si>
  <si>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</si>
  <si>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</si>
  <si>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</si>
  <si>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</si>
  <si>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</si>
  <si>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</si>
  <si>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</si>
  <si>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</si>
  <si>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</si>
  <si>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</si>
  <si>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</si>
  <si>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</si>
  <si>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</si>
  <si>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</si>
  <si>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</si>
  <si>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</si>
  <si>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</si>
  <si>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</si>
  <si>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</si>
  <si>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</si>
  <si>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</si>
  <si>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</si>
  <si>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</si>
  <si>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</si>
  <si>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H50</t>
  </si>
  <si>
    <t>H51</t>
  </si>
  <si>
    <t>H52</t>
  </si>
  <si>
    <t>H53</t>
  </si>
  <si>
    <t>H54</t>
  </si>
  <si>
    <t>H55</t>
  </si>
  <si>
    <t>H56</t>
  </si>
  <si>
    <t>H57</t>
  </si>
  <si>
    <t>H58</t>
  </si>
  <si>
    <t>H59</t>
  </si>
  <si>
    <t>H60</t>
  </si>
  <si>
    <t>H61</t>
  </si>
  <si>
    <t>H62</t>
  </si>
  <si>
    <t>H63</t>
  </si>
  <si>
    <t>H64</t>
  </si>
  <si>
    <t>H65</t>
  </si>
  <si>
    <t>H66</t>
  </si>
  <si>
    <t>H67</t>
  </si>
  <si>
    <t>H68</t>
  </si>
  <si>
    <t>H69</t>
  </si>
  <si>
    <t>H70</t>
  </si>
  <si>
    <t>H71</t>
  </si>
  <si>
    <t>H72</t>
  </si>
  <si>
    <t>H73</t>
  </si>
  <si>
    <t>H74</t>
  </si>
  <si>
    <t>H75</t>
  </si>
  <si>
    <t>H76</t>
  </si>
  <si>
    <t>H77</t>
  </si>
  <si>
    <t>H78</t>
  </si>
  <si>
    <t>H79</t>
  </si>
  <si>
    <t>H80</t>
  </si>
  <si>
    <t>H81</t>
  </si>
  <si>
    <t>H82</t>
  </si>
  <si>
    <t>H83</t>
  </si>
  <si>
    <t>H84</t>
  </si>
  <si>
    <t>H85</t>
  </si>
  <si>
    <t>H86</t>
  </si>
  <si>
    <t>H87</t>
  </si>
  <si>
    <t>H88</t>
  </si>
  <si>
    <t>H89</t>
  </si>
  <si>
    <t>H90</t>
  </si>
  <si>
    <t>H91</t>
  </si>
  <si>
    <t>H92</t>
  </si>
  <si>
    <t>H93</t>
  </si>
  <si>
    <t>H94</t>
  </si>
  <si>
    <t>H95</t>
  </si>
  <si>
    <t>H96</t>
  </si>
  <si>
    <t>H97</t>
  </si>
  <si>
    <t>H98</t>
  </si>
  <si>
    <t>H99</t>
  </si>
  <si>
    <t>H100</t>
  </si>
  <si>
    <t>H101</t>
  </si>
  <si>
    <t>H102</t>
  </si>
  <si>
    <t>H103</t>
  </si>
  <si>
    <t>H104</t>
  </si>
  <si>
    <t>H105</t>
  </si>
  <si>
    <t>H106</t>
  </si>
  <si>
    <t>H107</t>
  </si>
  <si>
    <t>H108</t>
  </si>
  <si>
    <t>H109</t>
  </si>
  <si>
    <t>H110</t>
  </si>
  <si>
    <t>H111</t>
  </si>
  <si>
    <t>H112</t>
  </si>
  <si>
    <t>H113</t>
  </si>
  <si>
    <t>H114</t>
  </si>
  <si>
    <t>H115</t>
  </si>
  <si>
    <t>H116</t>
  </si>
  <si>
    <t>H117</t>
  </si>
  <si>
    <t>H118</t>
  </si>
  <si>
    <t>H119</t>
  </si>
  <si>
    <t>H120</t>
  </si>
  <si>
    <t>H121</t>
  </si>
  <si>
    <t>H122</t>
  </si>
  <si>
    <t>H123</t>
  </si>
  <si>
    <t>H124</t>
  </si>
  <si>
    <t>H125</t>
  </si>
  <si>
    <t>H126</t>
  </si>
  <si>
    <t>H127</t>
  </si>
  <si>
    <t>H128</t>
  </si>
  <si>
    <t>H129</t>
  </si>
  <si>
    <t>H130</t>
  </si>
  <si>
    <t>H131</t>
  </si>
  <si>
    <t>H132</t>
  </si>
  <si>
    <t>H133</t>
  </si>
  <si>
    <t>H134</t>
  </si>
  <si>
    <t>H135</t>
  </si>
  <si>
    <t>H136</t>
  </si>
  <si>
    <t>H137</t>
  </si>
  <si>
    <t>H138</t>
  </si>
  <si>
    <t>H139</t>
  </si>
  <si>
    <t>H140</t>
  </si>
  <si>
    <t>H141</t>
  </si>
  <si>
    <t>H142</t>
  </si>
  <si>
    <t>Wage Rate</t>
  </si>
  <si>
    <t>Wage Effective Date</t>
  </si>
  <si>
    <t>Salary Employees</t>
  </si>
  <si>
    <t>Wage Effective Dates</t>
  </si>
  <si>
    <t>Should be $60.04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</si>
</sst>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0" fontId="2" fillId="0" borderId="0" xfId="2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164" fontId="2" fillId="0" borderId="0" xfId="0" applyNumberFormat="1" applyFont="1"/>
    <xf numFmtId="44" fontId="2" fillId="0" borderId="0" xfId="1" applyFont="1" applyFill="1" applyBorder="1"/>
    <xf numFmtId="0" fontId="5" fillId="0" borderId="0" xfId="0" applyFont="1" applyAlignment="1">
      <alignment horizontal="center"/>
    </xf>
    <xf numFmtId="2" fontId="2" fillId="0" borderId="0" xfId="0" applyNumberFormat="1" applyFont="1"/>
  </cellXfs>
  <cellStyles count="3">
    <cellStyle name="Currency" xfId="1" builtinId="4"/>
    <cellStyle name="Normal" xfId="0" builtinId="0"/>
    <cellStyle name="Normal 2" xfId="2" xr:uid="{C07CA391-97B0-406F-824A-27B55C3AFD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778-086A-4349-9EA7-C6D9078587CE}">
  <dimension ref="A1:G173"/>
  <sheetViews>
    <sheetView tabSelected="1" zoomScaleNormal="100" zoomScaleSheetLayoutView="100" workbookViewId="0">
      <selection activeCell="H16" sqref="H16"/>
    </sheetView>
  </sheetViews>
  <sheetFormatPr defaultColWidth="9.140625" defaultRowHeight="12.75" x14ac:dyDescent="0.2"/>
  <cols>
    <col min="1" max="1" width="5.85546875" style="7" customWidth="1"/>
    <col min="2" max="2" width="6.42578125" style="8" customWidth="1"/>
    <col min="3" max="3" width="5.28515625" style="7" bestFit="1" customWidth="1"/>
    <col min="4" max="4" width="9.28515625" style="2" bestFit="1" customWidth="1"/>
    <col min="5" max="5" width="12.28515625" style="2" customWidth="1"/>
    <col min="6" max="6" width="15.5703125" style="2" bestFit="1" customWidth="1"/>
    <col min="7" max="16384" width="9.140625" style="2"/>
  </cols>
  <sheetData>
    <row r="1" spans="1:7" s="6" customFormat="1" ht="15" customHeight="1" x14ac:dyDescent="0.2">
      <c r="A1" s="3" t="s">
        <v>172</v>
      </c>
      <c r="B1" s="3"/>
      <c r="C1" s="3"/>
      <c r="D1" s="3"/>
      <c r="E1" s="3"/>
    </row>
    <row r="2" spans="1:7" s="6" customFormat="1" ht="15" customHeight="1" x14ac:dyDescent="0.2">
      <c r="A2" s="3"/>
      <c r="B2" s="3"/>
      <c r="C2" s="3"/>
      <c r="D2" s="3"/>
      <c r="E2" s="3"/>
    </row>
    <row r="3" spans="1:7" ht="45.75" customHeight="1" x14ac:dyDescent="0.2">
      <c r="A3" s="7" t="s">
        <v>0</v>
      </c>
      <c r="B3" s="8" t="s">
        <v>1</v>
      </c>
      <c r="C3" s="7" t="s">
        <v>2</v>
      </c>
      <c r="D3" s="4" t="s">
        <v>169</v>
      </c>
      <c r="E3" s="4" t="s">
        <v>170</v>
      </c>
    </row>
    <row r="4" spans="1:7" x14ac:dyDescent="0.2">
      <c r="B4" s="9" t="s">
        <v>171</v>
      </c>
      <c r="D4" s="10"/>
      <c r="E4" s="4"/>
      <c r="G4" s="11"/>
    </row>
    <row r="5" spans="1:7" x14ac:dyDescent="0.2">
      <c r="A5" s="7">
        <v>1</v>
      </c>
      <c r="B5" s="8">
        <v>1</v>
      </c>
      <c r="C5" s="7" t="s">
        <v>3</v>
      </c>
      <c r="D5" s="12"/>
      <c r="E5" s="4"/>
    </row>
    <row r="6" spans="1:7" x14ac:dyDescent="0.2">
      <c r="A6" s="7">
        <v>2</v>
      </c>
      <c r="B6" s="8">
        <v>1</v>
      </c>
      <c r="C6" s="7" t="s">
        <v>4</v>
      </c>
      <c r="D6" s="12">
        <f>155000/2080</f>
        <v>74.519230769230774</v>
      </c>
      <c r="E6" s="5">
        <v>45472</v>
      </c>
    </row>
    <row r="7" spans="1:7" x14ac:dyDescent="0.2">
      <c r="A7" s="7">
        <v>3</v>
      </c>
      <c r="B7" s="8">
        <v>1</v>
      </c>
      <c r="C7" s="7" t="s">
        <v>5</v>
      </c>
      <c r="D7" s="12">
        <f>130697/2080</f>
        <v>62.835096153846152</v>
      </c>
      <c r="E7" s="5">
        <v>45472</v>
      </c>
    </row>
    <row r="8" spans="1:7" x14ac:dyDescent="0.2">
      <c r="A8" s="7">
        <v>4</v>
      </c>
      <c r="B8" s="8">
        <v>1</v>
      </c>
      <c r="C8" s="7" t="s">
        <v>6</v>
      </c>
      <c r="D8" s="12">
        <f>130697/2080</f>
        <v>62.835096153846152</v>
      </c>
      <c r="E8" s="5">
        <v>45472</v>
      </c>
    </row>
    <row r="9" spans="1:7" x14ac:dyDescent="0.2">
      <c r="A9" s="7">
        <v>5</v>
      </c>
      <c r="B9" s="8">
        <v>1</v>
      </c>
      <c r="C9" s="7" t="s">
        <v>7</v>
      </c>
      <c r="D9" s="12">
        <f>325000/2080</f>
        <v>156.25</v>
      </c>
      <c r="E9" s="5">
        <v>45658</v>
      </c>
    </row>
    <row r="10" spans="1:7" x14ac:dyDescent="0.2">
      <c r="A10" s="7">
        <v>6</v>
      </c>
      <c r="B10" s="8">
        <v>1</v>
      </c>
      <c r="C10" s="7" t="s">
        <v>8</v>
      </c>
      <c r="D10" s="12">
        <f>109862/2080</f>
        <v>52.818269230769232</v>
      </c>
      <c r="E10" s="5">
        <v>45472</v>
      </c>
    </row>
    <row r="11" spans="1:7" x14ac:dyDescent="0.2">
      <c r="A11" s="7">
        <v>7</v>
      </c>
      <c r="B11" s="8">
        <v>1</v>
      </c>
      <c r="C11" s="7" t="s">
        <v>9</v>
      </c>
      <c r="D11" s="12">
        <f>106403/2080</f>
        <v>51.155288461538461</v>
      </c>
      <c r="E11" s="5">
        <v>45626</v>
      </c>
    </row>
    <row r="12" spans="1:7" x14ac:dyDescent="0.2">
      <c r="A12" s="7">
        <v>8</v>
      </c>
      <c r="B12" s="8">
        <v>1</v>
      </c>
      <c r="C12" s="7" t="s">
        <v>10</v>
      </c>
      <c r="D12" s="12">
        <f>120870/2080</f>
        <v>58.11057692307692</v>
      </c>
      <c r="E12" s="5">
        <v>45547</v>
      </c>
      <c r="F12" s="2" t="s">
        <v>173</v>
      </c>
    </row>
    <row r="13" spans="1:7" x14ac:dyDescent="0.2">
      <c r="A13" s="7">
        <v>9</v>
      </c>
      <c r="B13" s="8">
        <v>1</v>
      </c>
      <c r="C13" s="7" t="s">
        <v>11</v>
      </c>
      <c r="D13" s="12">
        <f>117874/2080</f>
        <v>56.670192307692311</v>
      </c>
      <c r="E13" s="5">
        <v>45416</v>
      </c>
    </row>
    <row r="14" spans="1:7" x14ac:dyDescent="0.2">
      <c r="A14" s="7">
        <v>10</v>
      </c>
      <c r="B14" s="8">
        <v>1</v>
      </c>
      <c r="C14" s="7" t="s">
        <v>12</v>
      </c>
      <c r="D14" s="12">
        <f>94726/2080</f>
        <v>45.541346153846156</v>
      </c>
      <c r="E14" s="5">
        <v>45626</v>
      </c>
    </row>
    <row r="15" spans="1:7" x14ac:dyDescent="0.2">
      <c r="A15" s="7">
        <v>11</v>
      </c>
      <c r="B15" s="8">
        <v>1</v>
      </c>
      <c r="C15" s="7" t="s">
        <v>13</v>
      </c>
      <c r="D15" s="12">
        <f>109862/2080</f>
        <v>52.818269230769232</v>
      </c>
      <c r="E15" s="5">
        <v>45472</v>
      </c>
    </row>
    <row r="16" spans="1:7" x14ac:dyDescent="0.2">
      <c r="A16" s="7">
        <v>12</v>
      </c>
      <c r="B16" s="8">
        <v>1</v>
      </c>
      <c r="C16" s="7" t="s">
        <v>14</v>
      </c>
      <c r="D16" s="12">
        <f>130697/2080</f>
        <v>62.835096153846152</v>
      </c>
      <c r="E16" s="5">
        <v>45472</v>
      </c>
    </row>
    <row r="17" spans="1:7" x14ac:dyDescent="0.2">
      <c r="A17" s="7">
        <v>13</v>
      </c>
      <c r="B17" s="8">
        <v>1</v>
      </c>
      <c r="C17" s="7" t="s">
        <v>15</v>
      </c>
      <c r="D17" s="12">
        <v>46.88</v>
      </c>
      <c r="E17" s="5">
        <v>45472</v>
      </c>
    </row>
    <row r="18" spans="1:7" x14ac:dyDescent="0.2">
      <c r="A18" s="7">
        <v>14</v>
      </c>
      <c r="B18" s="8">
        <v>1</v>
      </c>
      <c r="C18" s="7" t="s">
        <v>16</v>
      </c>
      <c r="D18" s="12">
        <f>130697/2080</f>
        <v>62.835096153846152</v>
      </c>
      <c r="E18" s="5">
        <v>45472</v>
      </c>
    </row>
    <row r="19" spans="1:7" x14ac:dyDescent="0.2">
      <c r="A19" s="7">
        <v>15</v>
      </c>
      <c r="B19" s="8">
        <v>1</v>
      </c>
      <c r="C19" s="7" t="s">
        <v>17</v>
      </c>
      <c r="D19" s="12">
        <f>118603/2080</f>
        <v>57.020673076923075</v>
      </c>
      <c r="E19" s="5">
        <v>45626</v>
      </c>
    </row>
    <row r="20" spans="1:7" x14ac:dyDescent="0.2">
      <c r="A20" s="7">
        <v>16</v>
      </c>
      <c r="B20" s="8">
        <v>1</v>
      </c>
      <c r="C20" s="7" t="s">
        <v>18</v>
      </c>
      <c r="D20" s="12">
        <f>177000/2080</f>
        <v>85.09615384615384</v>
      </c>
      <c r="E20" s="5">
        <v>45556</v>
      </c>
    </row>
    <row r="21" spans="1:7" x14ac:dyDescent="0.2">
      <c r="A21" s="7">
        <v>17</v>
      </c>
      <c r="B21" s="8">
        <v>1</v>
      </c>
      <c r="C21" s="7" t="s">
        <v>19</v>
      </c>
      <c r="D21" s="12">
        <f>155875/2080</f>
        <v>74.93990384615384</v>
      </c>
      <c r="E21" s="5">
        <v>45626</v>
      </c>
    </row>
    <row r="22" spans="1:7" x14ac:dyDescent="0.2">
      <c r="A22" s="7">
        <v>18</v>
      </c>
      <c r="B22" s="8">
        <v>1</v>
      </c>
      <c r="C22" s="7" t="s">
        <v>20</v>
      </c>
      <c r="D22" s="12"/>
      <c r="E22" s="5"/>
    </row>
    <row r="23" spans="1:7" x14ac:dyDescent="0.2">
      <c r="A23" s="7">
        <v>19</v>
      </c>
      <c r="B23" s="8">
        <v>1</v>
      </c>
      <c r="C23" s="7" t="s">
        <v>21</v>
      </c>
      <c r="D23" s="12">
        <f>133000/2080</f>
        <v>63.942307692307693</v>
      </c>
      <c r="E23" s="5">
        <v>45472</v>
      </c>
    </row>
    <row r="24" spans="1:7" x14ac:dyDescent="0.2">
      <c r="A24" s="7">
        <v>20</v>
      </c>
      <c r="B24" s="8">
        <v>1</v>
      </c>
      <c r="C24" s="7" t="s">
        <v>22</v>
      </c>
      <c r="D24" s="12">
        <f>109862/2080</f>
        <v>52.818269230769232</v>
      </c>
      <c r="E24" s="5">
        <v>45472</v>
      </c>
    </row>
    <row r="25" spans="1:7" x14ac:dyDescent="0.2">
      <c r="A25" s="7">
        <v>21</v>
      </c>
      <c r="B25" s="8">
        <v>1</v>
      </c>
      <c r="C25" s="7" t="s">
        <v>23</v>
      </c>
      <c r="D25" s="12">
        <f>139600/2080</f>
        <v>67.115384615384613</v>
      </c>
      <c r="E25" s="5">
        <v>45626</v>
      </c>
      <c r="G25" s="11"/>
    </row>
    <row r="26" spans="1:7" x14ac:dyDescent="0.2">
      <c r="A26" s="7">
        <v>22</v>
      </c>
      <c r="B26" s="8">
        <v>1</v>
      </c>
      <c r="C26" s="7" t="s">
        <v>24</v>
      </c>
      <c r="D26" s="12">
        <f>124870/2080</f>
        <v>60.033653846153847</v>
      </c>
      <c r="E26" s="5">
        <v>45549</v>
      </c>
      <c r="G26" s="11"/>
    </row>
    <row r="27" spans="1:7" x14ac:dyDescent="0.2">
      <c r="A27" s="7">
        <v>23</v>
      </c>
      <c r="B27" s="8">
        <v>1</v>
      </c>
      <c r="C27" s="7" t="s">
        <v>25</v>
      </c>
      <c r="D27" s="12">
        <f>190000/2080</f>
        <v>91.34615384615384</v>
      </c>
      <c r="E27" s="5">
        <v>45472</v>
      </c>
      <c r="G27" s="11"/>
    </row>
    <row r="28" spans="1:7" x14ac:dyDescent="0.2">
      <c r="A28" s="7">
        <v>24</v>
      </c>
      <c r="B28" s="1">
        <f>SUM(B5:B27)</f>
        <v>23</v>
      </c>
      <c r="C28" s="13"/>
      <c r="D28" s="10"/>
      <c r="E28" s="4"/>
      <c r="G28" s="11"/>
    </row>
    <row r="29" spans="1:7" x14ac:dyDescent="0.2">
      <c r="A29" s="7">
        <v>25</v>
      </c>
      <c r="D29" s="14"/>
      <c r="E29" s="4"/>
      <c r="G29" s="11"/>
    </row>
    <row r="30" spans="1:7" x14ac:dyDescent="0.2">
      <c r="A30" s="7">
        <v>26</v>
      </c>
      <c r="B30" s="9" t="s">
        <v>26</v>
      </c>
      <c r="D30" s="10"/>
      <c r="E30" s="4"/>
      <c r="G30" s="11"/>
    </row>
    <row r="31" spans="1:7" x14ac:dyDescent="0.2">
      <c r="A31" s="7">
        <v>27</v>
      </c>
      <c r="B31" s="8">
        <v>1</v>
      </c>
      <c r="C31" s="7" t="s">
        <v>27</v>
      </c>
      <c r="D31" s="14"/>
      <c r="E31" s="4"/>
      <c r="G31" s="11"/>
    </row>
    <row r="32" spans="1:7" x14ac:dyDescent="0.2">
      <c r="A32" s="7">
        <v>28</v>
      </c>
      <c r="B32" s="8">
        <v>1</v>
      </c>
      <c r="C32" s="7" t="s">
        <v>28</v>
      </c>
      <c r="D32" s="14">
        <v>48.42</v>
      </c>
      <c r="E32" s="5">
        <v>45640</v>
      </c>
      <c r="G32" s="11"/>
    </row>
    <row r="33" spans="1:7" x14ac:dyDescent="0.2">
      <c r="A33" s="7">
        <v>29</v>
      </c>
      <c r="B33" s="8">
        <v>1</v>
      </c>
      <c r="C33" s="7" t="s">
        <v>29</v>
      </c>
      <c r="D33" s="14"/>
      <c r="E33" s="4"/>
      <c r="G33" s="11"/>
    </row>
    <row r="34" spans="1:7" x14ac:dyDescent="0.2">
      <c r="A34" s="7">
        <v>30</v>
      </c>
      <c r="B34" s="8">
        <v>1</v>
      </c>
      <c r="C34" s="7" t="s">
        <v>30</v>
      </c>
      <c r="D34" s="14"/>
      <c r="E34" s="4"/>
      <c r="G34" s="11"/>
    </row>
    <row r="35" spans="1:7" x14ac:dyDescent="0.2">
      <c r="A35" s="7">
        <v>31</v>
      </c>
      <c r="B35" s="8">
        <v>1</v>
      </c>
      <c r="C35" s="7" t="s">
        <v>31</v>
      </c>
      <c r="D35" s="14">
        <v>29.6</v>
      </c>
      <c r="E35" s="5">
        <v>45472</v>
      </c>
      <c r="G35" s="11"/>
    </row>
    <row r="36" spans="1:7" x14ac:dyDescent="0.2">
      <c r="A36" s="7">
        <v>32</v>
      </c>
      <c r="B36" s="8">
        <v>1</v>
      </c>
      <c r="C36" s="7" t="s">
        <v>32</v>
      </c>
      <c r="D36" s="14"/>
      <c r="E36" s="4"/>
      <c r="G36" s="11"/>
    </row>
    <row r="37" spans="1:7" x14ac:dyDescent="0.2">
      <c r="A37" s="7">
        <v>33</v>
      </c>
      <c r="B37" s="8">
        <v>1</v>
      </c>
      <c r="C37" s="7" t="s">
        <v>33</v>
      </c>
      <c r="D37" s="14">
        <v>48.42</v>
      </c>
      <c r="E37" s="5">
        <v>45640</v>
      </c>
      <c r="G37" s="11"/>
    </row>
    <row r="38" spans="1:7" x14ac:dyDescent="0.2">
      <c r="A38" s="7">
        <v>34</v>
      </c>
      <c r="B38" s="8">
        <v>1</v>
      </c>
      <c r="C38" s="7" t="s">
        <v>34</v>
      </c>
      <c r="D38" s="14">
        <v>36.74</v>
      </c>
      <c r="E38" s="5">
        <v>45472</v>
      </c>
      <c r="G38" s="11"/>
    </row>
    <row r="39" spans="1:7" x14ac:dyDescent="0.2">
      <c r="A39" s="7">
        <v>35</v>
      </c>
      <c r="B39" s="8">
        <v>1</v>
      </c>
      <c r="C39" s="7" t="s">
        <v>35</v>
      </c>
      <c r="D39" s="14">
        <v>44.11</v>
      </c>
      <c r="E39" s="5">
        <v>45698</v>
      </c>
      <c r="G39" s="11"/>
    </row>
    <row r="40" spans="1:7" x14ac:dyDescent="0.2">
      <c r="A40" s="7">
        <v>36</v>
      </c>
      <c r="B40" s="8">
        <v>1</v>
      </c>
      <c r="C40" s="7" t="s">
        <v>36</v>
      </c>
      <c r="D40" s="14">
        <v>30.18</v>
      </c>
      <c r="E40" s="5">
        <v>45640</v>
      </c>
      <c r="G40" s="11"/>
    </row>
    <row r="41" spans="1:7" x14ac:dyDescent="0.2">
      <c r="A41" s="7">
        <v>37</v>
      </c>
      <c r="B41" s="8">
        <v>1</v>
      </c>
      <c r="C41" s="7" t="s">
        <v>37</v>
      </c>
      <c r="D41" s="14">
        <v>34.369999999999997</v>
      </c>
      <c r="E41" s="5">
        <v>45626</v>
      </c>
      <c r="G41" s="11"/>
    </row>
    <row r="42" spans="1:7" x14ac:dyDescent="0.2">
      <c r="A42" s="7">
        <v>38</v>
      </c>
      <c r="B42" s="8">
        <v>1</v>
      </c>
      <c r="C42" s="7" t="s">
        <v>38</v>
      </c>
      <c r="D42" s="14">
        <v>48.42</v>
      </c>
      <c r="E42" s="5">
        <v>45640</v>
      </c>
      <c r="G42" s="11"/>
    </row>
    <row r="43" spans="1:7" x14ac:dyDescent="0.2">
      <c r="A43" s="7">
        <v>39</v>
      </c>
      <c r="B43" s="8">
        <v>1</v>
      </c>
      <c r="C43" s="7" t="s">
        <v>39</v>
      </c>
      <c r="D43" s="14">
        <v>46.27</v>
      </c>
      <c r="E43" s="5">
        <v>45640</v>
      </c>
      <c r="G43" s="11"/>
    </row>
    <row r="44" spans="1:7" x14ac:dyDescent="0.2">
      <c r="A44" s="7">
        <v>40</v>
      </c>
      <c r="B44" s="8">
        <v>1</v>
      </c>
      <c r="C44" s="7" t="s">
        <v>40</v>
      </c>
      <c r="D44" s="14">
        <v>38.799999999999997</v>
      </c>
      <c r="E44" s="5">
        <v>45640</v>
      </c>
      <c r="G44" s="11"/>
    </row>
    <row r="45" spans="1:7" x14ac:dyDescent="0.2">
      <c r="A45" s="7">
        <v>41</v>
      </c>
      <c r="B45" s="8">
        <v>1</v>
      </c>
      <c r="C45" s="7" t="s">
        <v>41</v>
      </c>
      <c r="D45" s="14">
        <v>46.27</v>
      </c>
      <c r="E45" s="5">
        <v>45640</v>
      </c>
      <c r="G45" s="11"/>
    </row>
    <row r="46" spans="1:7" x14ac:dyDescent="0.2">
      <c r="A46" s="7">
        <v>42</v>
      </c>
      <c r="B46" s="8">
        <v>1</v>
      </c>
      <c r="C46" s="7" t="s">
        <v>42</v>
      </c>
      <c r="D46" s="14">
        <v>46.27</v>
      </c>
      <c r="E46" s="5">
        <v>45640</v>
      </c>
      <c r="G46" s="11"/>
    </row>
    <row r="47" spans="1:7" x14ac:dyDescent="0.2">
      <c r="A47" s="7">
        <v>43</v>
      </c>
      <c r="B47" s="8">
        <v>1</v>
      </c>
      <c r="C47" s="7" t="s">
        <v>43</v>
      </c>
      <c r="D47" s="14">
        <v>46.27</v>
      </c>
      <c r="E47" s="5">
        <v>45640</v>
      </c>
      <c r="G47" s="11"/>
    </row>
    <row r="48" spans="1:7" x14ac:dyDescent="0.2">
      <c r="A48" s="7">
        <v>44</v>
      </c>
      <c r="B48" s="8">
        <v>1</v>
      </c>
      <c r="C48" s="7" t="s">
        <v>44</v>
      </c>
      <c r="D48" s="14">
        <v>38.799999999999997</v>
      </c>
      <c r="E48" s="5">
        <v>45640</v>
      </c>
      <c r="G48" s="11"/>
    </row>
    <row r="49" spans="1:7" x14ac:dyDescent="0.2">
      <c r="A49" s="7">
        <v>45</v>
      </c>
      <c r="B49" s="8">
        <v>1</v>
      </c>
      <c r="C49" s="7" t="s">
        <v>45</v>
      </c>
      <c r="D49" s="14">
        <v>48.42</v>
      </c>
      <c r="E49" s="5">
        <v>45640</v>
      </c>
      <c r="G49" s="11"/>
    </row>
    <row r="50" spans="1:7" x14ac:dyDescent="0.2">
      <c r="A50" s="7">
        <v>46</v>
      </c>
      <c r="B50" s="8">
        <v>1</v>
      </c>
      <c r="C50" s="7" t="s">
        <v>46</v>
      </c>
      <c r="D50" s="14"/>
      <c r="E50" s="4"/>
      <c r="G50" s="11"/>
    </row>
    <row r="51" spans="1:7" x14ac:dyDescent="0.2">
      <c r="A51" s="7">
        <v>47</v>
      </c>
      <c r="B51" s="8">
        <v>1</v>
      </c>
      <c r="C51" s="7" t="s">
        <v>47</v>
      </c>
      <c r="D51" s="14">
        <v>38.799999999999997</v>
      </c>
      <c r="E51" s="5">
        <v>45640</v>
      </c>
      <c r="G51" s="11"/>
    </row>
    <row r="52" spans="1:7" x14ac:dyDescent="0.2">
      <c r="A52" s="7">
        <v>48</v>
      </c>
      <c r="B52" s="8">
        <v>1</v>
      </c>
      <c r="C52" s="7" t="s">
        <v>48</v>
      </c>
      <c r="D52" s="14"/>
      <c r="E52" s="4"/>
      <c r="G52" s="11"/>
    </row>
    <row r="53" spans="1:7" x14ac:dyDescent="0.2">
      <c r="A53" s="7">
        <v>49</v>
      </c>
      <c r="B53" s="8">
        <v>1</v>
      </c>
      <c r="C53" s="7" t="s">
        <v>49</v>
      </c>
      <c r="D53" s="14">
        <v>46.27</v>
      </c>
      <c r="E53" s="5">
        <v>45640</v>
      </c>
      <c r="G53" s="11"/>
    </row>
    <row r="54" spans="1:7" x14ac:dyDescent="0.2">
      <c r="A54" s="7">
        <v>50</v>
      </c>
      <c r="B54" s="8">
        <v>1</v>
      </c>
      <c r="C54" s="7" t="s">
        <v>50</v>
      </c>
      <c r="D54" s="14">
        <v>46.56</v>
      </c>
      <c r="E54" s="5">
        <v>45472</v>
      </c>
      <c r="G54" s="11"/>
    </row>
    <row r="55" spans="1:7" x14ac:dyDescent="0.2">
      <c r="A55" s="7">
        <v>51</v>
      </c>
      <c r="B55" s="8">
        <v>1</v>
      </c>
      <c r="C55" s="7" t="s">
        <v>51</v>
      </c>
      <c r="D55" s="14">
        <v>47.27</v>
      </c>
      <c r="E55" s="5">
        <v>44744</v>
      </c>
      <c r="G55" s="11"/>
    </row>
    <row r="56" spans="1:7" x14ac:dyDescent="0.2">
      <c r="A56" s="7">
        <v>52</v>
      </c>
      <c r="B56" s="8">
        <v>1</v>
      </c>
      <c r="C56" s="7" t="s">
        <v>52</v>
      </c>
      <c r="D56" s="14">
        <v>37.75</v>
      </c>
      <c r="E56" s="5">
        <v>45472</v>
      </c>
      <c r="G56" s="11"/>
    </row>
    <row r="57" spans="1:7" x14ac:dyDescent="0.2">
      <c r="A57" s="7">
        <v>53</v>
      </c>
      <c r="B57" s="8">
        <v>1</v>
      </c>
      <c r="C57" s="7" t="s">
        <v>53</v>
      </c>
      <c r="D57" s="14"/>
      <c r="E57" s="4"/>
      <c r="G57" s="11"/>
    </row>
    <row r="58" spans="1:7" x14ac:dyDescent="0.2">
      <c r="A58" s="7">
        <v>54</v>
      </c>
      <c r="B58" s="8">
        <v>1</v>
      </c>
      <c r="C58" s="7" t="s">
        <v>54</v>
      </c>
      <c r="D58" s="14">
        <v>42.06</v>
      </c>
      <c r="E58" s="5">
        <v>45472</v>
      </c>
      <c r="G58" s="11"/>
    </row>
    <row r="59" spans="1:7" x14ac:dyDescent="0.2">
      <c r="A59" s="7">
        <v>55</v>
      </c>
      <c r="B59" s="8">
        <v>1</v>
      </c>
      <c r="C59" s="7" t="s">
        <v>55</v>
      </c>
      <c r="D59" s="14">
        <v>46.27</v>
      </c>
      <c r="E59" s="5">
        <v>45640</v>
      </c>
      <c r="G59" s="11"/>
    </row>
    <row r="60" spans="1:7" x14ac:dyDescent="0.2">
      <c r="A60" s="7">
        <v>56</v>
      </c>
      <c r="B60" s="8">
        <v>1</v>
      </c>
      <c r="C60" s="7" t="s">
        <v>56</v>
      </c>
      <c r="D60" s="14">
        <v>38.799999999999997</v>
      </c>
      <c r="E60" s="5">
        <v>45640</v>
      </c>
      <c r="G60" s="11"/>
    </row>
    <row r="61" spans="1:7" x14ac:dyDescent="0.2">
      <c r="A61" s="7">
        <v>57</v>
      </c>
      <c r="B61" s="8">
        <v>1</v>
      </c>
      <c r="C61" s="7" t="s">
        <v>57</v>
      </c>
      <c r="D61" s="14">
        <v>33.619999999999997</v>
      </c>
      <c r="E61" s="5">
        <v>45472</v>
      </c>
      <c r="G61" s="11"/>
    </row>
    <row r="62" spans="1:7" x14ac:dyDescent="0.2">
      <c r="A62" s="7">
        <v>58</v>
      </c>
      <c r="B62" s="8">
        <v>1</v>
      </c>
      <c r="C62" s="7" t="s">
        <v>58</v>
      </c>
      <c r="D62" s="14">
        <v>46.27</v>
      </c>
      <c r="E62" s="5">
        <v>45640</v>
      </c>
      <c r="G62" s="11"/>
    </row>
    <row r="63" spans="1:7" x14ac:dyDescent="0.2">
      <c r="A63" s="7">
        <v>59</v>
      </c>
      <c r="B63" s="8">
        <v>1</v>
      </c>
      <c r="C63" s="7" t="s">
        <v>59</v>
      </c>
      <c r="D63" s="14">
        <v>48.42</v>
      </c>
      <c r="E63" s="5">
        <v>45640</v>
      </c>
      <c r="G63" s="11"/>
    </row>
    <row r="64" spans="1:7" x14ac:dyDescent="0.2">
      <c r="A64" s="7">
        <v>60</v>
      </c>
      <c r="B64" s="8">
        <v>1</v>
      </c>
      <c r="C64" s="7" t="s">
        <v>60</v>
      </c>
      <c r="D64" s="14">
        <v>25.74</v>
      </c>
      <c r="E64" s="5">
        <v>45472</v>
      </c>
      <c r="G64" s="11"/>
    </row>
    <row r="65" spans="1:7" x14ac:dyDescent="0.2">
      <c r="A65" s="7">
        <v>61</v>
      </c>
      <c r="B65" s="8">
        <v>1</v>
      </c>
      <c r="C65" s="7" t="s">
        <v>61</v>
      </c>
      <c r="D65" s="14">
        <v>29.6</v>
      </c>
      <c r="E65" s="5">
        <v>45472</v>
      </c>
      <c r="G65" s="11"/>
    </row>
    <row r="66" spans="1:7" x14ac:dyDescent="0.2">
      <c r="A66" s="7">
        <v>62</v>
      </c>
      <c r="B66" s="8">
        <v>1</v>
      </c>
      <c r="C66" s="7" t="s">
        <v>62</v>
      </c>
      <c r="D66" s="14">
        <v>25.74</v>
      </c>
      <c r="E66" s="5">
        <v>45472</v>
      </c>
      <c r="G66" s="11"/>
    </row>
    <row r="67" spans="1:7" x14ac:dyDescent="0.2">
      <c r="A67" s="7">
        <v>63</v>
      </c>
      <c r="B67" s="8">
        <v>1</v>
      </c>
      <c r="C67" s="7" t="s">
        <v>63</v>
      </c>
      <c r="D67" s="14">
        <v>46.27</v>
      </c>
      <c r="E67" s="5">
        <v>45640</v>
      </c>
      <c r="G67" s="11"/>
    </row>
    <row r="68" spans="1:7" x14ac:dyDescent="0.2">
      <c r="A68" s="7">
        <v>64</v>
      </c>
      <c r="B68" s="8">
        <v>1</v>
      </c>
      <c r="C68" s="7" t="s">
        <v>64</v>
      </c>
      <c r="D68" s="14">
        <v>46.27</v>
      </c>
      <c r="E68" s="5">
        <v>45640</v>
      </c>
      <c r="G68" s="11"/>
    </row>
    <row r="69" spans="1:7" x14ac:dyDescent="0.2">
      <c r="A69" s="7">
        <v>65</v>
      </c>
      <c r="B69" s="8">
        <v>1</v>
      </c>
      <c r="C69" s="7" t="s">
        <v>65</v>
      </c>
      <c r="D69" s="14">
        <v>37.75</v>
      </c>
      <c r="E69" s="5">
        <v>45472</v>
      </c>
      <c r="G69" s="11"/>
    </row>
    <row r="70" spans="1:7" x14ac:dyDescent="0.2">
      <c r="A70" s="7">
        <v>66</v>
      </c>
      <c r="B70" s="8">
        <v>1</v>
      </c>
      <c r="C70" s="7" t="s">
        <v>66</v>
      </c>
      <c r="D70" s="14">
        <v>25.74</v>
      </c>
      <c r="E70" s="5">
        <v>45472</v>
      </c>
      <c r="G70" s="11"/>
    </row>
    <row r="71" spans="1:7" x14ac:dyDescent="0.2">
      <c r="A71" s="7">
        <v>67</v>
      </c>
      <c r="B71" s="8">
        <v>1</v>
      </c>
      <c r="C71" s="7" t="s">
        <v>67</v>
      </c>
      <c r="D71" s="14">
        <v>37.75</v>
      </c>
      <c r="E71" s="5">
        <v>45472</v>
      </c>
      <c r="G71" s="11"/>
    </row>
    <row r="72" spans="1:7" x14ac:dyDescent="0.2">
      <c r="A72" s="7">
        <v>68</v>
      </c>
      <c r="B72" s="8">
        <v>1</v>
      </c>
      <c r="C72" s="7" t="s">
        <v>68</v>
      </c>
      <c r="D72" s="14"/>
      <c r="E72" s="4"/>
      <c r="G72" s="11"/>
    </row>
    <row r="73" spans="1:7" x14ac:dyDescent="0.2">
      <c r="A73" s="7">
        <v>69</v>
      </c>
      <c r="B73" s="8">
        <v>1</v>
      </c>
      <c r="C73" s="7" t="s">
        <v>69</v>
      </c>
      <c r="D73" s="14">
        <v>46.27</v>
      </c>
      <c r="E73" s="5">
        <v>45640</v>
      </c>
      <c r="G73" s="11"/>
    </row>
    <row r="74" spans="1:7" x14ac:dyDescent="0.2">
      <c r="A74" s="7">
        <v>70</v>
      </c>
      <c r="B74" s="8">
        <v>1</v>
      </c>
      <c r="C74" s="7" t="s">
        <v>70</v>
      </c>
      <c r="D74" s="14">
        <v>37.75</v>
      </c>
      <c r="E74" s="5">
        <v>45472</v>
      </c>
      <c r="G74" s="11"/>
    </row>
    <row r="75" spans="1:7" x14ac:dyDescent="0.2">
      <c r="A75" s="7">
        <v>71</v>
      </c>
      <c r="B75" s="8">
        <v>1</v>
      </c>
      <c r="C75" s="7" t="s">
        <v>71</v>
      </c>
      <c r="D75" s="14">
        <v>28.37</v>
      </c>
      <c r="E75" s="5">
        <v>45626</v>
      </c>
      <c r="G75" s="11"/>
    </row>
    <row r="76" spans="1:7" x14ac:dyDescent="0.2">
      <c r="A76" s="7">
        <v>72</v>
      </c>
      <c r="B76" s="8">
        <v>1</v>
      </c>
      <c r="C76" s="7" t="s">
        <v>72</v>
      </c>
      <c r="D76" s="14"/>
      <c r="E76" s="4"/>
      <c r="G76" s="11"/>
    </row>
    <row r="77" spans="1:7" x14ac:dyDescent="0.2">
      <c r="A77" s="7">
        <v>73</v>
      </c>
      <c r="B77" s="8">
        <v>1</v>
      </c>
      <c r="C77" s="7" t="s">
        <v>73</v>
      </c>
      <c r="D77" s="14">
        <v>35.29</v>
      </c>
      <c r="E77" s="5">
        <v>45626</v>
      </c>
      <c r="G77" s="11"/>
    </row>
    <row r="78" spans="1:7" x14ac:dyDescent="0.2">
      <c r="A78" s="7">
        <v>74</v>
      </c>
      <c r="B78" s="8">
        <v>1</v>
      </c>
      <c r="C78" s="7" t="s">
        <v>74</v>
      </c>
      <c r="D78" s="14">
        <v>37.75</v>
      </c>
      <c r="E78" s="5">
        <v>45472</v>
      </c>
      <c r="G78" s="11"/>
    </row>
    <row r="79" spans="1:7" x14ac:dyDescent="0.2">
      <c r="A79" s="7">
        <v>75</v>
      </c>
      <c r="B79" s="8">
        <v>1</v>
      </c>
      <c r="C79" s="7" t="s">
        <v>75</v>
      </c>
      <c r="D79" s="14">
        <v>25.74</v>
      </c>
      <c r="E79" s="5">
        <v>45472</v>
      </c>
      <c r="G79" s="11"/>
    </row>
    <row r="80" spans="1:7" x14ac:dyDescent="0.2">
      <c r="A80" s="7">
        <v>76</v>
      </c>
      <c r="B80" s="8">
        <v>1</v>
      </c>
      <c r="C80" s="7" t="s">
        <v>76</v>
      </c>
      <c r="D80" s="14">
        <v>48.42</v>
      </c>
      <c r="E80" s="5">
        <v>45640</v>
      </c>
      <c r="G80" s="11"/>
    </row>
    <row r="81" spans="1:7" x14ac:dyDescent="0.2">
      <c r="A81" s="7">
        <v>77</v>
      </c>
      <c r="B81" s="8">
        <v>1</v>
      </c>
      <c r="C81" s="7" t="s">
        <v>77</v>
      </c>
      <c r="D81" s="14">
        <v>46.27</v>
      </c>
      <c r="E81" s="5">
        <v>45640</v>
      </c>
      <c r="G81" s="11"/>
    </row>
    <row r="82" spans="1:7" x14ac:dyDescent="0.2">
      <c r="A82" s="7">
        <v>78</v>
      </c>
      <c r="B82" s="8">
        <v>1</v>
      </c>
      <c r="C82" s="7" t="s">
        <v>78</v>
      </c>
      <c r="D82" s="14">
        <v>41.02</v>
      </c>
      <c r="E82" s="5">
        <v>45626</v>
      </c>
      <c r="G82" s="11"/>
    </row>
    <row r="83" spans="1:7" x14ac:dyDescent="0.2">
      <c r="A83" s="7">
        <v>79</v>
      </c>
      <c r="B83" s="8">
        <v>1</v>
      </c>
      <c r="C83" s="7" t="s">
        <v>79</v>
      </c>
      <c r="D83" s="14">
        <v>25.74</v>
      </c>
      <c r="E83" s="5">
        <v>45472</v>
      </c>
      <c r="G83" s="11"/>
    </row>
    <row r="84" spans="1:7" x14ac:dyDescent="0.2">
      <c r="A84" s="7">
        <v>80</v>
      </c>
      <c r="B84" s="8">
        <v>1</v>
      </c>
      <c r="C84" s="7" t="s">
        <v>80</v>
      </c>
      <c r="D84" s="14">
        <v>37.75</v>
      </c>
      <c r="E84" s="5">
        <v>45472</v>
      </c>
      <c r="G84" s="11"/>
    </row>
    <row r="85" spans="1:7" x14ac:dyDescent="0.2">
      <c r="A85" s="7">
        <v>81</v>
      </c>
      <c r="B85" s="8">
        <v>1</v>
      </c>
      <c r="C85" s="7" t="s">
        <v>81</v>
      </c>
      <c r="D85" s="14">
        <v>27.03</v>
      </c>
      <c r="E85" s="5">
        <v>45544</v>
      </c>
      <c r="G85" s="11"/>
    </row>
    <row r="86" spans="1:7" x14ac:dyDescent="0.2">
      <c r="A86" s="7">
        <v>82</v>
      </c>
      <c r="B86" s="8">
        <v>1</v>
      </c>
      <c r="C86" s="7" t="s">
        <v>82</v>
      </c>
      <c r="D86" s="14">
        <v>25.74</v>
      </c>
      <c r="E86" s="5">
        <v>45472</v>
      </c>
      <c r="G86" s="11"/>
    </row>
    <row r="87" spans="1:7" x14ac:dyDescent="0.2">
      <c r="A87" s="7">
        <v>83</v>
      </c>
      <c r="B87" s="8">
        <v>1</v>
      </c>
      <c r="C87" s="7" t="s">
        <v>83</v>
      </c>
      <c r="D87" s="14">
        <v>38.799999999999997</v>
      </c>
      <c r="E87" s="5">
        <v>45640</v>
      </c>
      <c r="G87" s="11"/>
    </row>
    <row r="88" spans="1:7" x14ac:dyDescent="0.2">
      <c r="A88" s="7">
        <v>84</v>
      </c>
      <c r="B88" s="8">
        <v>1</v>
      </c>
      <c r="C88" s="7" t="s">
        <v>84</v>
      </c>
      <c r="D88" s="14"/>
      <c r="E88" s="4"/>
      <c r="G88" s="11"/>
    </row>
    <row r="89" spans="1:7" x14ac:dyDescent="0.2">
      <c r="A89" s="7">
        <v>85</v>
      </c>
      <c r="B89" s="8">
        <v>1</v>
      </c>
      <c r="C89" s="7" t="s">
        <v>85</v>
      </c>
      <c r="D89" s="14">
        <v>35.49</v>
      </c>
      <c r="E89" s="5">
        <v>45640</v>
      </c>
      <c r="G89" s="11"/>
    </row>
    <row r="90" spans="1:7" x14ac:dyDescent="0.2">
      <c r="A90" s="7">
        <v>86</v>
      </c>
      <c r="B90" s="8">
        <v>1</v>
      </c>
      <c r="C90" s="7" t="s">
        <v>86</v>
      </c>
      <c r="D90" s="14">
        <v>48.42</v>
      </c>
      <c r="E90" s="5">
        <v>45640</v>
      </c>
      <c r="G90" s="11"/>
    </row>
    <row r="91" spans="1:7" x14ac:dyDescent="0.2">
      <c r="A91" s="7">
        <v>87</v>
      </c>
      <c r="B91" s="8">
        <v>1</v>
      </c>
      <c r="C91" s="7" t="s">
        <v>87</v>
      </c>
      <c r="D91" s="14">
        <v>46.27</v>
      </c>
      <c r="E91" s="5">
        <v>45640</v>
      </c>
      <c r="G91" s="11"/>
    </row>
    <row r="92" spans="1:7" x14ac:dyDescent="0.2">
      <c r="A92" s="7">
        <v>88</v>
      </c>
      <c r="B92" s="8">
        <v>1</v>
      </c>
      <c r="C92" s="7" t="s">
        <v>88</v>
      </c>
      <c r="D92" s="14">
        <v>36.869999999999997</v>
      </c>
      <c r="E92" s="5">
        <v>45626</v>
      </c>
      <c r="G92" s="11"/>
    </row>
    <row r="93" spans="1:7" x14ac:dyDescent="0.2">
      <c r="A93" s="7">
        <v>89</v>
      </c>
      <c r="B93" s="8">
        <v>1</v>
      </c>
      <c r="C93" s="7" t="s">
        <v>89</v>
      </c>
      <c r="D93" s="14">
        <v>48.42</v>
      </c>
      <c r="E93" s="5">
        <v>45640</v>
      </c>
      <c r="G93" s="11"/>
    </row>
    <row r="94" spans="1:7" x14ac:dyDescent="0.2">
      <c r="A94" s="7">
        <v>90</v>
      </c>
      <c r="B94" s="8">
        <v>1</v>
      </c>
      <c r="C94" s="7" t="s">
        <v>90</v>
      </c>
      <c r="D94" s="14"/>
      <c r="E94" s="4"/>
      <c r="G94" s="11"/>
    </row>
    <row r="95" spans="1:7" x14ac:dyDescent="0.2">
      <c r="A95" s="7">
        <v>91</v>
      </c>
      <c r="B95" s="8">
        <v>1</v>
      </c>
      <c r="C95" s="7" t="s">
        <v>91</v>
      </c>
      <c r="D95" s="14">
        <v>46.27</v>
      </c>
      <c r="E95" s="5">
        <v>45640</v>
      </c>
      <c r="G95" s="11"/>
    </row>
    <row r="96" spans="1:7" x14ac:dyDescent="0.2">
      <c r="A96" s="7">
        <v>92</v>
      </c>
      <c r="B96" s="8">
        <v>1</v>
      </c>
      <c r="C96" s="7" t="s">
        <v>92</v>
      </c>
      <c r="D96" s="14">
        <v>46.27</v>
      </c>
      <c r="E96" s="5">
        <v>45640</v>
      </c>
      <c r="G96" s="11"/>
    </row>
    <row r="97" spans="1:7" x14ac:dyDescent="0.2">
      <c r="A97" s="7">
        <v>93</v>
      </c>
      <c r="B97" s="8">
        <v>1</v>
      </c>
      <c r="C97" s="7" t="s">
        <v>93</v>
      </c>
      <c r="D97" s="14">
        <v>48.42</v>
      </c>
      <c r="E97" s="5">
        <v>45640</v>
      </c>
      <c r="G97" s="11"/>
    </row>
    <row r="98" spans="1:7" x14ac:dyDescent="0.2">
      <c r="A98" s="7">
        <v>94</v>
      </c>
      <c r="B98" s="8">
        <v>1</v>
      </c>
      <c r="C98" s="7" t="s">
        <v>94</v>
      </c>
      <c r="D98" s="14">
        <v>48.42</v>
      </c>
      <c r="E98" s="5">
        <v>45640</v>
      </c>
      <c r="G98" s="11"/>
    </row>
    <row r="99" spans="1:7" x14ac:dyDescent="0.2">
      <c r="A99" s="7">
        <v>95</v>
      </c>
      <c r="B99" s="8">
        <v>1</v>
      </c>
      <c r="C99" s="7" t="s">
        <v>95</v>
      </c>
      <c r="D99" s="14">
        <v>34.49</v>
      </c>
      <c r="E99" s="5">
        <v>45640</v>
      </c>
      <c r="G99" s="11"/>
    </row>
    <row r="100" spans="1:7" x14ac:dyDescent="0.2">
      <c r="A100" s="7">
        <v>96</v>
      </c>
      <c r="B100" s="8">
        <v>1</v>
      </c>
      <c r="C100" s="7" t="s">
        <v>96</v>
      </c>
      <c r="D100" s="14">
        <v>25.74</v>
      </c>
      <c r="E100" s="5">
        <v>45472</v>
      </c>
      <c r="G100" s="11"/>
    </row>
    <row r="101" spans="1:7" x14ac:dyDescent="0.2">
      <c r="A101" s="7">
        <v>97</v>
      </c>
      <c r="B101" s="8">
        <v>1</v>
      </c>
      <c r="C101" s="7" t="s">
        <v>97</v>
      </c>
      <c r="D101" s="14">
        <v>41.9</v>
      </c>
      <c r="E101" s="5">
        <v>45640</v>
      </c>
      <c r="G101" s="11"/>
    </row>
    <row r="102" spans="1:7" x14ac:dyDescent="0.2">
      <c r="A102" s="7">
        <v>98</v>
      </c>
      <c r="B102" s="8">
        <v>1</v>
      </c>
      <c r="C102" s="7" t="s">
        <v>98</v>
      </c>
      <c r="D102" s="14">
        <v>46.27</v>
      </c>
      <c r="E102" s="5">
        <v>45640</v>
      </c>
      <c r="G102" s="11"/>
    </row>
    <row r="103" spans="1:7" x14ac:dyDescent="0.2">
      <c r="A103" s="7">
        <v>99</v>
      </c>
      <c r="B103" s="8">
        <v>1</v>
      </c>
      <c r="C103" s="7" t="s">
        <v>99</v>
      </c>
      <c r="D103" s="14">
        <v>46.27</v>
      </c>
      <c r="E103" s="5">
        <v>45640</v>
      </c>
      <c r="G103" s="11"/>
    </row>
    <row r="104" spans="1:7" x14ac:dyDescent="0.2">
      <c r="A104" s="7">
        <v>100</v>
      </c>
      <c r="B104" s="8">
        <v>1</v>
      </c>
      <c r="C104" s="7" t="s">
        <v>100</v>
      </c>
      <c r="D104" s="14">
        <v>48.42</v>
      </c>
      <c r="E104" s="5">
        <v>45640</v>
      </c>
      <c r="G104" s="11"/>
    </row>
    <row r="105" spans="1:7" x14ac:dyDescent="0.2">
      <c r="A105" s="7">
        <v>101</v>
      </c>
      <c r="B105" s="8">
        <v>1</v>
      </c>
      <c r="C105" s="7" t="s">
        <v>101</v>
      </c>
      <c r="D105" s="14">
        <v>25.74</v>
      </c>
      <c r="E105" s="5">
        <v>45472</v>
      </c>
      <c r="G105" s="11"/>
    </row>
    <row r="106" spans="1:7" x14ac:dyDescent="0.2">
      <c r="A106" s="7">
        <v>102</v>
      </c>
      <c r="B106" s="8">
        <v>1</v>
      </c>
      <c r="C106" s="7" t="s">
        <v>102</v>
      </c>
      <c r="D106" s="14"/>
      <c r="E106" s="4"/>
      <c r="G106" s="11"/>
    </row>
    <row r="107" spans="1:7" x14ac:dyDescent="0.2">
      <c r="A107" s="7">
        <v>103</v>
      </c>
      <c r="B107" s="8">
        <v>1</v>
      </c>
      <c r="C107" s="7" t="s">
        <v>103</v>
      </c>
      <c r="D107" s="14">
        <v>25.74</v>
      </c>
      <c r="E107" s="5">
        <v>45472</v>
      </c>
      <c r="G107" s="11"/>
    </row>
    <row r="108" spans="1:7" x14ac:dyDescent="0.2">
      <c r="A108" s="7">
        <v>104</v>
      </c>
      <c r="B108" s="8">
        <v>1</v>
      </c>
      <c r="C108" s="7" t="s">
        <v>104</v>
      </c>
      <c r="D108" s="14">
        <v>36.86</v>
      </c>
      <c r="E108" s="5">
        <v>45640</v>
      </c>
      <c r="G108" s="11"/>
    </row>
    <row r="109" spans="1:7" x14ac:dyDescent="0.2">
      <c r="A109" s="7">
        <v>105</v>
      </c>
      <c r="B109" s="8">
        <v>1</v>
      </c>
      <c r="C109" s="7" t="s">
        <v>105</v>
      </c>
      <c r="D109" s="14"/>
      <c r="E109" s="4"/>
      <c r="G109" s="11"/>
    </row>
    <row r="110" spans="1:7" x14ac:dyDescent="0.2">
      <c r="A110" s="7">
        <v>106</v>
      </c>
      <c r="B110" s="8">
        <v>1</v>
      </c>
      <c r="C110" s="7" t="s">
        <v>106</v>
      </c>
      <c r="D110" s="14"/>
      <c r="E110" s="4"/>
      <c r="G110" s="11"/>
    </row>
    <row r="111" spans="1:7" x14ac:dyDescent="0.2">
      <c r="A111" s="7">
        <v>107</v>
      </c>
      <c r="B111" s="8">
        <v>1</v>
      </c>
      <c r="C111" s="7" t="s">
        <v>107</v>
      </c>
      <c r="D111" s="14">
        <v>36.86</v>
      </c>
      <c r="E111" s="5">
        <v>45640</v>
      </c>
      <c r="G111" s="11"/>
    </row>
    <row r="112" spans="1:7" x14ac:dyDescent="0.2">
      <c r="A112" s="7">
        <v>108</v>
      </c>
      <c r="B112" s="8">
        <v>1</v>
      </c>
      <c r="C112" s="7" t="s">
        <v>108</v>
      </c>
      <c r="D112" s="14">
        <v>44.11</v>
      </c>
      <c r="E112" s="5">
        <v>45640</v>
      </c>
      <c r="G112" s="11"/>
    </row>
    <row r="113" spans="1:7" x14ac:dyDescent="0.2">
      <c r="A113" s="7">
        <v>109</v>
      </c>
      <c r="B113" s="8">
        <v>1</v>
      </c>
      <c r="C113" s="7" t="s">
        <v>109</v>
      </c>
      <c r="D113" s="14">
        <v>46.27</v>
      </c>
      <c r="E113" s="5">
        <v>45640</v>
      </c>
      <c r="G113" s="11"/>
    </row>
    <row r="114" spans="1:7" x14ac:dyDescent="0.2">
      <c r="A114" s="7">
        <v>110</v>
      </c>
      <c r="B114" s="8">
        <v>1</v>
      </c>
      <c r="C114" s="7" t="s">
        <v>110</v>
      </c>
      <c r="D114" s="14">
        <v>25.74</v>
      </c>
      <c r="E114" s="5">
        <v>45472</v>
      </c>
      <c r="G114" s="11"/>
    </row>
    <row r="115" spans="1:7" x14ac:dyDescent="0.2">
      <c r="A115" s="7">
        <v>111</v>
      </c>
      <c r="B115" s="8">
        <v>1</v>
      </c>
      <c r="C115" s="7" t="s">
        <v>111</v>
      </c>
      <c r="D115" s="14"/>
      <c r="E115" s="5"/>
      <c r="G115" s="11"/>
    </row>
    <row r="116" spans="1:7" x14ac:dyDescent="0.2">
      <c r="A116" s="7">
        <v>112</v>
      </c>
      <c r="B116" s="8">
        <v>1</v>
      </c>
      <c r="C116" s="7" t="s">
        <v>112</v>
      </c>
      <c r="D116" s="14">
        <v>46.27</v>
      </c>
      <c r="E116" s="5">
        <v>45640</v>
      </c>
      <c r="G116" s="11"/>
    </row>
    <row r="117" spans="1:7" x14ac:dyDescent="0.2">
      <c r="A117" s="7">
        <v>113</v>
      </c>
      <c r="B117" s="8">
        <v>1</v>
      </c>
      <c r="C117" s="7" t="s">
        <v>113</v>
      </c>
      <c r="D117" s="14"/>
      <c r="E117" s="5"/>
      <c r="G117" s="11"/>
    </row>
    <row r="118" spans="1:7" x14ac:dyDescent="0.2">
      <c r="A118" s="7">
        <v>114</v>
      </c>
      <c r="B118" s="8">
        <v>1</v>
      </c>
      <c r="C118" s="7" t="s">
        <v>114</v>
      </c>
      <c r="D118" s="14">
        <v>42.06</v>
      </c>
      <c r="E118" s="5">
        <v>45640</v>
      </c>
      <c r="G118" s="11"/>
    </row>
    <row r="119" spans="1:7" x14ac:dyDescent="0.2">
      <c r="A119" s="7">
        <v>115</v>
      </c>
      <c r="B119" s="8">
        <v>1</v>
      </c>
      <c r="C119" s="7" t="s">
        <v>115</v>
      </c>
      <c r="D119" s="14">
        <v>42.06</v>
      </c>
      <c r="E119" s="5">
        <v>45472</v>
      </c>
      <c r="G119" s="11"/>
    </row>
    <row r="120" spans="1:7" x14ac:dyDescent="0.2">
      <c r="A120" s="7">
        <v>116</v>
      </c>
      <c r="B120" s="8">
        <v>1</v>
      </c>
      <c r="C120" s="7" t="s">
        <v>116</v>
      </c>
      <c r="D120" s="14"/>
      <c r="E120" s="5"/>
      <c r="G120" s="11"/>
    </row>
    <row r="121" spans="1:7" x14ac:dyDescent="0.2">
      <c r="A121" s="7">
        <v>117</v>
      </c>
      <c r="B121" s="8">
        <v>1</v>
      </c>
      <c r="C121" s="7" t="s">
        <v>117</v>
      </c>
      <c r="D121" s="14">
        <v>37.75</v>
      </c>
      <c r="E121" s="5">
        <v>45549</v>
      </c>
      <c r="G121" s="11"/>
    </row>
    <row r="122" spans="1:7" x14ac:dyDescent="0.2">
      <c r="A122" s="7">
        <v>118</v>
      </c>
      <c r="B122" s="8">
        <v>1</v>
      </c>
      <c r="C122" s="7" t="s">
        <v>118</v>
      </c>
      <c r="D122" s="14">
        <v>46.27</v>
      </c>
      <c r="E122" s="5">
        <v>45640</v>
      </c>
      <c r="G122" s="11"/>
    </row>
    <row r="123" spans="1:7" x14ac:dyDescent="0.2">
      <c r="A123" s="7">
        <v>119</v>
      </c>
      <c r="B123" s="8">
        <v>1</v>
      </c>
      <c r="C123" s="7" t="s">
        <v>119</v>
      </c>
      <c r="D123" s="14">
        <v>46.27</v>
      </c>
      <c r="E123" s="5">
        <v>45640</v>
      </c>
      <c r="G123" s="11"/>
    </row>
    <row r="124" spans="1:7" x14ac:dyDescent="0.2">
      <c r="A124" s="7">
        <v>120</v>
      </c>
      <c r="B124" s="8">
        <v>1</v>
      </c>
      <c r="C124" s="7" t="s">
        <v>120</v>
      </c>
      <c r="D124" s="14">
        <v>37.81</v>
      </c>
      <c r="E124" s="5">
        <v>45640</v>
      </c>
      <c r="G124" s="11"/>
    </row>
    <row r="125" spans="1:7" x14ac:dyDescent="0.2">
      <c r="A125" s="7">
        <v>121</v>
      </c>
      <c r="B125" s="8">
        <v>1</v>
      </c>
      <c r="C125" s="7" t="s">
        <v>121</v>
      </c>
      <c r="D125" s="14"/>
      <c r="E125" s="5"/>
      <c r="G125" s="11"/>
    </row>
    <row r="126" spans="1:7" x14ac:dyDescent="0.2">
      <c r="A126" s="7">
        <v>122</v>
      </c>
      <c r="B126" s="8">
        <v>1</v>
      </c>
      <c r="C126" s="7" t="s">
        <v>122</v>
      </c>
      <c r="D126" s="14"/>
      <c r="E126" s="5"/>
      <c r="G126" s="11"/>
    </row>
    <row r="127" spans="1:7" x14ac:dyDescent="0.2">
      <c r="A127" s="7">
        <v>123</v>
      </c>
      <c r="B127" s="8">
        <v>1</v>
      </c>
      <c r="C127" s="7" t="s">
        <v>123</v>
      </c>
      <c r="D127" s="14">
        <v>26.91</v>
      </c>
      <c r="E127" s="5">
        <v>45626</v>
      </c>
      <c r="G127" s="11"/>
    </row>
    <row r="128" spans="1:7" x14ac:dyDescent="0.2">
      <c r="A128" s="7">
        <v>124</v>
      </c>
      <c r="B128" s="8">
        <v>1</v>
      </c>
      <c r="C128" s="7" t="s">
        <v>124</v>
      </c>
      <c r="D128" s="14">
        <v>27.13</v>
      </c>
      <c r="E128" s="5">
        <v>45612</v>
      </c>
      <c r="G128" s="11"/>
    </row>
    <row r="129" spans="1:7" x14ac:dyDescent="0.2">
      <c r="A129" s="7">
        <v>125</v>
      </c>
      <c r="B129" s="8">
        <v>1</v>
      </c>
      <c r="C129" s="7" t="s">
        <v>125</v>
      </c>
      <c r="D129" s="14">
        <v>25.74</v>
      </c>
      <c r="E129" s="5">
        <v>45626</v>
      </c>
      <c r="G129" s="11"/>
    </row>
    <row r="130" spans="1:7" x14ac:dyDescent="0.2">
      <c r="A130" s="7">
        <v>126</v>
      </c>
      <c r="B130" s="8">
        <v>1</v>
      </c>
      <c r="C130" s="7" t="s">
        <v>126</v>
      </c>
      <c r="D130" s="14"/>
      <c r="E130" s="5"/>
      <c r="G130" s="11"/>
    </row>
    <row r="131" spans="1:7" x14ac:dyDescent="0.2">
      <c r="A131" s="7">
        <v>127</v>
      </c>
      <c r="B131" s="8">
        <v>1</v>
      </c>
      <c r="C131" s="7" t="s">
        <v>127</v>
      </c>
      <c r="D131" s="14">
        <v>25.74</v>
      </c>
      <c r="E131" s="5">
        <v>45626</v>
      </c>
      <c r="G131" s="11"/>
    </row>
    <row r="132" spans="1:7" x14ac:dyDescent="0.2">
      <c r="A132" s="7">
        <v>128</v>
      </c>
      <c r="B132" s="8">
        <v>1</v>
      </c>
      <c r="C132" s="7" t="s">
        <v>128</v>
      </c>
      <c r="D132" s="14"/>
      <c r="E132" s="5"/>
      <c r="G132" s="11"/>
    </row>
    <row r="133" spans="1:7" x14ac:dyDescent="0.2">
      <c r="A133" s="7">
        <v>129</v>
      </c>
      <c r="B133" s="8">
        <v>1</v>
      </c>
      <c r="C133" s="7" t="s">
        <v>129</v>
      </c>
      <c r="D133" s="14">
        <v>42.06</v>
      </c>
      <c r="E133" s="5">
        <v>45640</v>
      </c>
      <c r="G133" s="11"/>
    </row>
    <row r="134" spans="1:7" x14ac:dyDescent="0.2">
      <c r="A134" s="7">
        <v>130</v>
      </c>
      <c r="B134" s="8">
        <v>1</v>
      </c>
      <c r="C134" s="7" t="s">
        <v>130</v>
      </c>
      <c r="D134" s="14">
        <v>25.74</v>
      </c>
      <c r="E134" s="5">
        <v>45626</v>
      </c>
      <c r="G134" s="11"/>
    </row>
    <row r="135" spans="1:7" x14ac:dyDescent="0.2">
      <c r="A135" s="7">
        <v>131</v>
      </c>
      <c r="B135" s="8">
        <v>1</v>
      </c>
      <c r="C135" s="7" t="s">
        <v>131</v>
      </c>
      <c r="D135" s="14">
        <v>41.9</v>
      </c>
      <c r="E135" s="5">
        <v>45640</v>
      </c>
      <c r="G135" s="11"/>
    </row>
    <row r="136" spans="1:7" x14ac:dyDescent="0.2">
      <c r="A136" s="7">
        <v>132</v>
      </c>
      <c r="B136" s="8">
        <v>1</v>
      </c>
      <c r="C136" s="7" t="s">
        <v>132</v>
      </c>
      <c r="D136" s="14">
        <v>43.95</v>
      </c>
      <c r="E136" s="5">
        <v>45640</v>
      </c>
      <c r="G136" s="11"/>
    </row>
    <row r="137" spans="1:7" x14ac:dyDescent="0.2">
      <c r="A137" s="7">
        <v>133</v>
      </c>
      <c r="B137" s="8">
        <v>1</v>
      </c>
      <c r="C137" s="7" t="s">
        <v>133</v>
      </c>
      <c r="D137" s="14">
        <v>41.9</v>
      </c>
      <c r="E137" s="5">
        <v>45640</v>
      </c>
      <c r="G137" s="11"/>
    </row>
    <row r="138" spans="1:7" x14ac:dyDescent="0.2">
      <c r="A138" s="7">
        <v>134</v>
      </c>
      <c r="B138" s="8">
        <v>1</v>
      </c>
      <c r="C138" s="7" t="s">
        <v>134</v>
      </c>
      <c r="D138" s="14">
        <v>35.49</v>
      </c>
      <c r="E138" s="5">
        <v>45640</v>
      </c>
      <c r="G138" s="11"/>
    </row>
    <row r="139" spans="1:7" x14ac:dyDescent="0.2">
      <c r="A139" s="7">
        <v>135</v>
      </c>
      <c r="B139" s="8">
        <v>1</v>
      </c>
      <c r="C139" s="7" t="s">
        <v>135</v>
      </c>
      <c r="D139" s="14">
        <v>41.9</v>
      </c>
      <c r="E139" s="5">
        <v>45640</v>
      </c>
      <c r="G139" s="11"/>
    </row>
    <row r="140" spans="1:7" x14ac:dyDescent="0.2">
      <c r="A140" s="7">
        <v>136</v>
      </c>
      <c r="B140" s="8">
        <v>1</v>
      </c>
      <c r="C140" s="7" t="s">
        <v>136</v>
      </c>
      <c r="D140" s="14">
        <v>31.61</v>
      </c>
      <c r="E140" s="5">
        <v>45626</v>
      </c>
      <c r="G140" s="11"/>
    </row>
    <row r="141" spans="1:7" x14ac:dyDescent="0.2">
      <c r="A141" s="7">
        <v>137</v>
      </c>
      <c r="B141" s="8">
        <v>1</v>
      </c>
      <c r="C141" s="7" t="s">
        <v>137</v>
      </c>
      <c r="D141" s="14">
        <v>41.9</v>
      </c>
      <c r="E141" s="5">
        <v>45640</v>
      </c>
      <c r="G141" s="11"/>
    </row>
    <row r="142" spans="1:7" x14ac:dyDescent="0.2">
      <c r="A142" s="7">
        <v>138</v>
      </c>
      <c r="B142" s="8">
        <v>1</v>
      </c>
      <c r="C142" s="7" t="s">
        <v>138</v>
      </c>
      <c r="D142" s="14">
        <v>36.86</v>
      </c>
      <c r="E142" s="5">
        <v>45640</v>
      </c>
      <c r="G142" s="11"/>
    </row>
    <row r="143" spans="1:7" x14ac:dyDescent="0.2">
      <c r="A143" s="7">
        <v>139</v>
      </c>
      <c r="B143" s="8">
        <v>1</v>
      </c>
      <c r="C143" s="7" t="s">
        <v>139</v>
      </c>
      <c r="D143" s="14">
        <v>34.369999999999997</v>
      </c>
      <c r="E143" s="5">
        <v>45626</v>
      </c>
      <c r="G143" s="11"/>
    </row>
    <row r="144" spans="1:7" x14ac:dyDescent="0.2">
      <c r="A144" s="7">
        <v>140</v>
      </c>
      <c r="B144" s="8">
        <v>1</v>
      </c>
      <c r="C144" s="7" t="s">
        <v>140</v>
      </c>
      <c r="D144" s="14">
        <v>34.369999999999997</v>
      </c>
      <c r="E144" s="5">
        <v>45626</v>
      </c>
      <c r="G144" s="11"/>
    </row>
    <row r="145" spans="1:7" x14ac:dyDescent="0.2">
      <c r="A145" s="7">
        <v>141</v>
      </c>
      <c r="B145" s="8">
        <v>1</v>
      </c>
      <c r="C145" s="7" t="s">
        <v>141</v>
      </c>
      <c r="D145" s="14"/>
      <c r="E145" s="5"/>
      <c r="G145" s="11"/>
    </row>
    <row r="146" spans="1:7" x14ac:dyDescent="0.2">
      <c r="A146" s="7">
        <v>142</v>
      </c>
      <c r="B146" s="8">
        <v>1</v>
      </c>
      <c r="C146" s="7" t="s">
        <v>142</v>
      </c>
      <c r="D146" s="14"/>
      <c r="E146" s="5"/>
      <c r="G146" s="11"/>
    </row>
    <row r="147" spans="1:7" x14ac:dyDescent="0.2">
      <c r="A147" s="7">
        <v>143</v>
      </c>
      <c r="B147" s="8">
        <v>1</v>
      </c>
      <c r="C147" s="7" t="s">
        <v>143</v>
      </c>
      <c r="D147" s="14"/>
      <c r="E147" s="5"/>
      <c r="G147" s="11"/>
    </row>
    <row r="148" spans="1:7" x14ac:dyDescent="0.2">
      <c r="A148" s="7">
        <v>144</v>
      </c>
      <c r="B148" s="8">
        <v>1</v>
      </c>
      <c r="C148" s="7" t="s">
        <v>144</v>
      </c>
      <c r="D148" s="14">
        <v>30.14</v>
      </c>
      <c r="E148" s="5">
        <v>45626</v>
      </c>
      <c r="G148" s="11"/>
    </row>
    <row r="149" spans="1:7" x14ac:dyDescent="0.2">
      <c r="A149" s="7">
        <v>145</v>
      </c>
      <c r="B149" s="8">
        <v>1</v>
      </c>
      <c r="C149" s="7" t="s">
        <v>145</v>
      </c>
      <c r="D149" s="14">
        <v>30.74</v>
      </c>
      <c r="E149" s="5">
        <v>45556</v>
      </c>
      <c r="G149" s="11"/>
    </row>
    <row r="150" spans="1:7" x14ac:dyDescent="0.2">
      <c r="A150" s="7">
        <v>146</v>
      </c>
      <c r="B150" s="8">
        <v>1</v>
      </c>
      <c r="C150" s="7" t="s">
        <v>146</v>
      </c>
      <c r="D150" s="14">
        <v>41.9</v>
      </c>
      <c r="E150" s="5">
        <v>45640</v>
      </c>
      <c r="G150" s="11"/>
    </row>
    <row r="151" spans="1:7" x14ac:dyDescent="0.2">
      <c r="A151" s="7">
        <v>147</v>
      </c>
      <c r="B151" s="8">
        <v>1</v>
      </c>
      <c r="C151" s="7" t="s">
        <v>147</v>
      </c>
      <c r="D151" s="14">
        <v>35.49</v>
      </c>
      <c r="E151" s="5">
        <v>45640</v>
      </c>
      <c r="G151" s="11"/>
    </row>
    <row r="152" spans="1:7" x14ac:dyDescent="0.2">
      <c r="A152" s="7">
        <v>148</v>
      </c>
      <c r="B152" s="8">
        <v>1</v>
      </c>
      <c r="C152" s="7" t="s">
        <v>148</v>
      </c>
      <c r="D152" s="14">
        <v>35.49</v>
      </c>
      <c r="E152" s="5">
        <v>45640</v>
      </c>
      <c r="G152" s="11"/>
    </row>
    <row r="153" spans="1:7" x14ac:dyDescent="0.2">
      <c r="A153" s="7">
        <v>149</v>
      </c>
      <c r="B153" s="8">
        <v>1</v>
      </c>
      <c r="C153" s="7" t="s">
        <v>149</v>
      </c>
      <c r="D153" s="14">
        <v>36.86</v>
      </c>
      <c r="E153" s="5">
        <v>45640</v>
      </c>
      <c r="G153" s="11"/>
    </row>
    <row r="154" spans="1:7" x14ac:dyDescent="0.2">
      <c r="A154" s="7">
        <v>150</v>
      </c>
      <c r="B154" s="8">
        <v>1</v>
      </c>
      <c r="C154" s="7" t="s">
        <v>150</v>
      </c>
      <c r="D154" s="14">
        <v>23.41</v>
      </c>
      <c r="E154" s="5">
        <v>45626</v>
      </c>
      <c r="G154" s="11"/>
    </row>
    <row r="155" spans="1:7" x14ac:dyDescent="0.2">
      <c r="A155" s="7">
        <v>151</v>
      </c>
      <c r="B155" s="8">
        <v>1</v>
      </c>
      <c r="C155" s="7" t="s">
        <v>151</v>
      </c>
      <c r="D155" s="14">
        <v>34.369999999999997</v>
      </c>
      <c r="E155" s="5">
        <v>45626</v>
      </c>
      <c r="G155" s="11"/>
    </row>
    <row r="156" spans="1:7" x14ac:dyDescent="0.2">
      <c r="A156" s="7">
        <v>152</v>
      </c>
      <c r="B156" s="8">
        <v>1</v>
      </c>
      <c r="C156" s="7" t="s">
        <v>152</v>
      </c>
      <c r="D156" s="14">
        <v>23.41</v>
      </c>
      <c r="E156" s="5">
        <v>45626</v>
      </c>
      <c r="G156" s="11"/>
    </row>
    <row r="157" spans="1:7" x14ac:dyDescent="0.2">
      <c r="A157" s="7">
        <v>153</v>
      </c>
      <c r="B157" s="8">
        <v>1</v>
      </c>
      <c r="C157" s="7" t="s">
        <v>153</v>
      </c>
      <c r="D157" s="14"/>
      <c r="E157" s="5"/>
      <c r="G157" s="11"/>
    </row>
    <row r="158" spans="1:7" x14ac:dyDescent="0.2">
      <c r="A158" s="7">
        <v>154</v>
      </c>
      <c r="B158" s="8">
        <v>1</v>
      </c>
      <c r="C158" s="7" t="s">
        <v>154</v>
      </c>
      <c r="D158" s="14">
        <v>22.25</v>
      </c>
      <c r="E158" s="5">
        <v>45626</v>
      </c>
      <c r="G158" s="11"/>
    </row>
    <row r="159" spans="1:7" x14ac:dyDescent="0.2">
      <c r="A159" s="7">
        <v>155</v>
      </c>
      <c r="B159" s="8">
        <v>1</v>
      </c>
      <c r="C159" s="7" t="s">
        <v>155</v>
      </c>
      <c r="D159" s="14">
        <v>27.16</v>
      </c>
      <c r="E159" s="5">
        <v>45640</v>
      </c>
      <c r="G159" s="11"/>
    </row>
    <row r="160" spans="1:7" x14ac:dyDescent="0.2">
      <c r="A160" s="7">
        <v>156</v>
      </c>
      <c r="B160" s="8">
        <v>1</v>
      </c>
      <c r="C160" s="7" t="s">
        <v>156</v>
      </c>
      <c r="D160" s="14">
        <v>31.18</v>
      </c>
      <c r="E160" s="5">
        <v>45640</v>
      </c>
      <c r="G160" s="11"/>
    </row>
    <row r="161" spans="1:7" x14ac:dyDescent="0.2">
      <c r="A161" s="7">
        <v>157</v>
      </c>
      <c r="B161" s="8">
        <v>1</v>
      </c>
      <c r="C161" s="7" t="s">
        <v>157</v>
      </c>
      <c r="D161" s="14">
        <v>40.51</v>
      </c>
      <c r="E161" s="5">
        <v>45626</v>
      </c>
      <c r="G161" s="11"/>
    </row>
    <row r="162" spans="1:7" x14ac:dyDescent="0.2">
      <c r="A162" s="7">
        <v>158</v>
      </c>
      <c r="B162" s="8">
        <v>1</v>
      </c>
      <c r="C162" s="7" t="s">
        <v>158</v>
      </c>
      <c r="D162" s="14"/>
      <c r="E162" s="5"/>
      <c r="G162" s="11"/>
    </row>
    <row r="163" spans="1:7" x14ac:dyDescent="0.2">
      <c r="A163" s="7">
        <v>159</v>
      </c>
      <c r="B163" s="8">
        <v>1</v>
      </c>
      <c r="C163" s="7" t="s">
        <v>159</v>
      </c>
      <c r="D163" s="14">
        <v>39.700000000000003</v>
      </c>
      <c r="E163" s="5">
        <v>45640</v>
      </c>
      <c r="G163" s="11"/>
    </row>
    <row r="164" spans="1:7" x14ac:dyDescent="0.2">
      <c r="A164" s="7">
        <v>160</v>
      </c>
      <c r="B164" s="8">
        <v>1</v>
      </c>
      <c r="C164" s="7" t="s">
        <v>160</v>
      </c>
      <c r="D164" s="14">
        <v>22.25</v>
      </c>
      <c r="E164" s="5">
        <v>45626</v>
      </c>
      <c r="G164" s="11"/>
    </row>
    <row r="165" spans="1:7" x14ac:dyDescent="0.2">
      <c r="A165" s="7">
        <v>161</v>
      </c>
      <c r="B165" s="8">
        <v>1</v>
      </c>
      <c r="C165" s="7" t="s">
        <v>161</v>
      </c>
      <c r="D165" s="14">
        <v>36.86</v>
      </c>
      <c r="E165" s="5">
        <v>45640</v>
      </c>
      <c r="G165" s="11"/>
    </row>
    <row r="166" spans="1:7" x14ac:dyDescent="0.2">
      <c r="A166" s="7">
        <v>162</v>
      </c>
      <c r="B166" s="8">
        <v>1</v>
      </c>
      <c r="C166" s="7" t="s">
        <v>162</v>
      </c>
      <c r="D166" s="14">
        <v>36.86</v>
      </c>
      <c r="E166" s="5">
        <v>45640</v>
      </c>
      <c r="G166" s="11"/>
    </row>
    <row r="167" spans="1:7" x14ac:dyDescent="0.2">
      <c r="A167" s="7">
        <v>163</v>
      </c>
      <c r="B167" s="8">
        <v>1</v>
      </c>
      <c r="C167" s="7" t="s">
        <v>163</v>
      </c>
      <c r="D167" s="14">
        <v>24.24</v>
      </c>
      <c r="E167" s="5">
        <v>45495</v>
      </c>
      <c r="G167" s="11"/>
    </row>
    <row r="168" spans="1:7" x14ac:dyDescent="0.2">
      <c r="A168" s="7">
        <v>164</v>
      </c>
      <c r="B168" s="8">
        <v>1</v>
      </c>
      <c r="C168" s="7" t="s">
        <v>164</v>
      </c>
      <c r="D168" s="14">
        <v>24.57</v>
      </c>
      <c r="E168" s="5">
        <v>45640</v>
      </c>
      <c r="G168" s="11"/>
    </row>
    <row r="169" spans="1:7" x14ac:dyDescent="0.2">
      <c r="A169" s="7">
        <v>165</v>
      </c>
      <c r="B169" s="8">
        <v>1</v>
      </c>
      <c r="C169" s="7" t="s">
        <v>165</v>
      </c>
      <c r="D169" s="14">
        <v>30.74</v>
      </c>
      <c r="E169" s="5">
        <v>45558</v>
      </c>
      <c r="G169" s="11"/>
    </row>
    <row r="170" spans="1:7" x14ac:dyDescent="0.2">
      <c r="A170" s="7">
        <v>166</v>
      </c>
      <c r="B170" s="8">
        <v>1</v>
      </c>
      <c r="C170" s="7" t="s">
        <v>166</v>
      </c>
      <c r="D170" s="14">
        <v>21.14</v>
      </c>
      <c r="E170" s="5">
        <v>45579</v>
      </c>
      <c r="G170" s="11"/>
    </row>
    <row r="171" spans="1:7" x14ac:dyDescent="0.2">
      <c r="A171" s="7">
        <v>167</v>
      </c>
      <c r="B171" s="8">
        <v>1</v>
      </c>
      <c r="C171" s="7" t="s">
        <v>167</v>
      </c>
      <c r="D171" s="14">
        <v>27.81</v>
      </c>
      <c r="E171" s="5">
        <v>45579</v>
      </c>
      <c r="G171" s="11"/>
    </row>
    <row r="172" spans="1:7" x14ac:dyDescent="0.2">
      <c r="A172" s="7">
        <v>168</v>
      </c>
      <c r="B172" s="8">
        <v>1</v>
      </c>
      <c r="C172" s="7" t="s">
        <v>168</v>
      </c>
      <c r="D172" s="14">
        <v>21.14</v>
      </c>
      <c r="E172" s="5">
        <v>45621</v>
      </c>
      <c r="G172" s="11"/>
    </row>
    <row r="173" spans="1:7" x14ac:dyDescent="0.2">
      <c r="B173" s="1">
        <f>SUM(B31:B172)</f>
        <v>142</v>
      </c>
    </row>
  </sheetData>
  <pageMargins left="0.7" right="0.7" top="0.75" bottom="0.75" header="0.3" footer="0.3"/>
  <pageSetup fitToHeight="3" orientation="landscape" r:id="rId1"/>
  <headerFooter alignWithMargins="0">
    <oddFooter>&amp;RExhibit  JW-2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1.10 Wages</vt:lpstr>
      <vt:lpstr>'1.10 Wages'!Print_Area</vt:lpstr>
      <vt:lpstr>'1.10 Wages'!Print_Titles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2025-03-21T18:11:26Z</dcterms:created>
  <dcterms:modified xsi:type="dcterms:W3CDTF">2025-03-22T15:01:26Z</dcterms:modified>
</cp:coreProperties>
</file>