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8_{DE1BAB19-E015-4E96-ADC0-A480AAD8C47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Schedule L3" sheetId="1" r:id="rId1"/>
    <sheet name="Workpapers" sheetId="3" r:id="rId2"/>
  </sheets>
  <definedNames>
    <definedName name="_xlnm._FilterDatabase" localSheetId="1" hidden="1">Workpapers!$A$6:$G$67</definedName>
    <definedName name="_xlnm.Print_Area" localSheetId="0">'Schedule L3'!$A$1:$C$37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3" l="1"/>
  <c r="C11" i="1" l="1"/>
</calcChain>
</file>

<file path=xl/sharedStrings.xml><?xml version="1.0" encoding="utf-8"?>
<sst xmlns="http://schemas.openxmlformats.org/spreadsheetml/2006/main" count="261" uniqueCount="124">
  <si>
    <t>Schedule L3</t>
  </si>
  <si>
    <t>Analysis of Account No. 426 – Other Income Deductions For the Test Year</t>
  </si>
  <si>
    <t>Line No.</t>
  </si>
  <si>
    <t>Item (a)</t>
  </si>
  <si>
    <t>Amount (b)</t>
  </si>
  <si>
    <t>Donations</t>
  </si>
  <si>
    <t>Civic Activities</t>
  </si>
  <si>
    <t>Political Activities</t>
  </si>
  <si>
    <t>Other</t>
  </si>
  <si>
    <t>Total</t>
  </si>
  <si>
    <t>Note: Include detailed workpapers supporting this analysis. Expenditures under $500 are to be grouped by the classes shown on this Form.</t>
  </si>
  <si>
    <t xml:space="preserve">Notes (c) </t>
  </si>
  <si>
    <t>**Note: Amounts above were booked into G/L Accounts 426.10, 426.30, 426.40, 426.50</t>
  </si>
  <si>
    <t>Includes the following expenditures: $500 to Bluegrass Council, BSA for Hal Rogers Dinner, $1,000 ($500 on August 2023 and $500 in February 2024) to Friends of Wolf Creek for Fishing Derbies, $5,000 ($2,500 on October 2023 and $2,500 on March 2024) to The Center of Rural Development for Rogers Scholar Program, $1,000 to American Cancer Society Relay for Life, $1,000 to CFC Integrity Fund, and $500 to March of Dimes for a Sponsorship</t>
  </si>
  <si>
    <t>Includes the following expenditures: $1,000 for Rotary International Dinner Sponsorship, $1,000 to Somerset-Pulaski Chamber of Commerce for Young Entrepeneurs Academy, and $2,000 to Somerset Pulaski Chamber of Commerce Operation Beautification Trash Collection Program, $500 to Somerset Pulaski Chamber of Commerce for Awards Banquet, $500 to Monticello-Wayne Chamber of Commerce for Annual Dues, $500 to Clinton County Chamber of Commerce for Annual Dues, and $893.14 to Kentucky Electric Cooperative for Annual Kentucky Chamber of Commerce Dues</t>
  </si>
  <si>
    <t>KEC INC</t>
  </si>
  <si>
    <t>DIRECTOR SPOUSE EXPENSE-KAEC</t>
  </si>
  <si>
    <t>9755 - DIRECTOR EXP - SPOUSE EXPENSE</t>
  </si>
  <si>
    <t>OTHER DEDUCTIONS</t>
  </si>
  <si>
    <t>MONTICELLO-WAYNE CO C OF C</t>
  </si>
  <si>
    <t>MONT-WAYNE COC 2024 LUNCHEON SPONSOR</t>
  </si>
  <si>
    <t>7250 - ADVERTISING-LEGAL/PSC</t>
  </si>
  <si>
    <t>EXP FOR CER CIVIC,POL &amp; REL ACT</t>
  </si>
  <si>
    <t>RUSSELL CHAMBER OF COMMERCE</t>
  </si>
  <si>
    <t>RUSSELL CHAMBER OF COMMERCE BANQUET</t>
  </si>
  <si>
    <t>7305 - CIVIC CLUBS MEALS &amp; EXPENSE</t>
  </si>
  <si>
    <t>SOM PUL CHAMBER OF COMMERCE</t>
  </si>
  <si>
    <t>SOM PUL CHAMBER OF COMM AWARDS BANQUET</t>
  </si>
  <si>
    <t>RUSSELL CHAMBER DUES</t>
  </si>
  <si>
    <t>7140 - DUES &amp; SUBSCRIPTIONS</t>
  </si>
  <si>
    <t>LIBERTY CASEY CO CHAMBER</t>
  </si>
  <si>
    <t>LIBERTY CHAMBER DUES</t>
  </si>
  <si>
    <t>MONT/WAYNE CHAMBER DUES</t>
  </si>
  <si>
    <t>ROTARY INTERNATIONAL DINNER SPONSORSHIP</t>
  </si>
  <si>
    <t>ROTARY CLUB-INTERNATIONAL DINNER</t>
  </si>
  <si>
    <t>ALBANY CLINTON CO CHAMBER</t>
  </si>
  <si>
    <t>CLINTON CO CHAMBER OF COMMERCE DUES</t>
  </si>
  <si>
    <t>YOUNG ENTREPRENEURS ACADEMY</t>
  </si>
  <si>
    <t>7300 - PUBLIC RELATIONS/GOODWILL</t>
  </si>
  <si>
    <t>KY CHAMBER OF COMMERCE DUES</t>
  </si>
  <si>
    <t>RE: OPERATION BEAUTIFICATION</t>
  </si>
  <si>
    <t>SOMERSET ROTARY CLUB</t>
  </si>
  <si>
    <t>ROTARY CLUB-ELECTION PANCAKE BREAKFAST</t>
  </si>
  <si>
    <t>COM OF KY-WITHHOLDING TAX PEN</t>
  </si>
  <si>
    <t>2175 - PENALTIES</t>
  </si>
  <si>
    <t>PENALTIES</t>
  </si>
  <si>
    <t>TURPIN, JOYCE</t>
  </si>
  <si>
    <t>CHAMBER GOLF PRIZE</t>
  </si>
  <si>
    <t>7310 - DONATIONS</t>
  </si>
  <si>
    <t>DONATIONS(CHAR, SOCIAL OR COMM)</t>
  </si>
  <si>
    <t>BLUE GRASS COUNCIL, BSA</t>
  </si>
  <si>
    <t>BSA-HAL ROGERS DINNER</t>
  </si>
  <si>
    <t>CLINTON CHAMBER FIREWORKS</t>
  </si>
  <si>
    <t>UNITED WAY OF SO CENTRAL KY</t>
  </si>
  <si>
    <t>UNITED WAY-GOLF SCRAMBLE TEAM</t>
  </si>
  <si>
    <t>AMERICAN CANCER SOCIETY</t>
  </si>
  <si>
    <t>DENIM &amp; DIAMONDS TABLE</t>
  </si>
  <si>
    <t>BLEVINS, MORGHAN D</t>
  </si>
  <si>
    <t>DONATIONS</t>
  </si>
  <si>
    <t>KEC WIRE AUCTION GIFT</t>
  </si>
  <si>
    <t>KRUS</t>
  </si>
  <si>
    <t>KRUS GOLF SCRAMBLE</t>
  </si>
  <si>
    <t>RUSSELL CO BAND BOOSTERS</t>
  </si>
  <si>
    <t>RUSSELL CO BAND</t>
  </si>
  <si>
    <t>WHITLEY CITY ELEMENTARY</t>
  </si>
  <si>
    <t>WHITLEY CITY ELEMENTARY FOOTBALL</t>
  </si>
  <si>
    <t>FRIENDS OF WOLF CREEK NFH</t>
  </si>
  <si>
    <t>FRIENDS OF WOLF CREEK-FISHING DERBIES</t>
  </si>
  <si>
    <t>CFC-INTEGRITY FUND CONTRIBUTION</t>
  </si>
  <si>
    <t>OAK HILL ELEMENTARY SCHOOL</t>
  </si>
  <si>
    <t>OAK HILL ELEMENTARY PTO</t>
  </si>
  <si>
    <t>THE CENTER FOR RURAL DEVELOP</t>
  </si>
  <si>
    <t>ROGERS SCHOLARS PROGRAM</t>
  </si>
  <si>
    <t>LABOR</t>
  </si>
  <si>
    <t>9300 - PAYROLL TAXES</t>
  </si>
  <si>
    <t>9200 - EMPLOYEE BENEFITS</t>
  </si>
  <si>
    <t>9100 - PTO</t>
  </si>
  <si>
    <t>9000 - LABOR</t>
  </si>
  <si>
    <t>DISTRIBUTION OF UNPRODUCTIVE PAYS</t>
  </si>
  <si>
    <t>9920 - PAYROLL FRINGE BENEFITS - ALLOCATION</t>
  </si>
  <si>
    <t>DISTRIBUTION OF BENEFIT COST</t>
  </si>
  <si>
    <t>TRANSPORTATION DISTRIBUTION</t>
  </si>
  <si>
    <t>8100 - TRANSPORTATION</t>
  </si>
  <si>
    <t>MATERIAL CHARGE</t>
  </si>
  <si>
    <t>0 - Unassigned Activity</t>
  </si>
  <si>
    <t>KEC CONFERENCE BASKET</t>
  </si>
  <si>
    <t>Miscellaneous Charges</t>
  </si>
  <si>
    <t>THINKING OF YOU LLC</t>
  </si>
  <si>
    <t>CHAMBER OF COMMERCE-AUCTION</t>
  </si>
  <si>
    <t>BRANSCUM, TERRY</t>
  </si>
  <si>
    <t>HOMELESS CHRISTMAS DINNERS</t>
  </si>
  <si>
    <t>PULASKI COUNTY DANCE TEAM</t>
  </si>
  <si>
    <t>HUTTON, DOUGLAS EDWARD</t>
  </si>
  <si>
    <t>DONATIONS-TJ MAXX</t>
  </si>
  <si>
    <t>DONATIONS-OLLIE'S</t>
  </si>
  <si>
    <t>AMERICAN CANCER-RELAY FOR LIFE</t>
  </si>
  <si>
    <t>WAYNE CO HS CHEER BOOSTERS</t>
  </si>
  <si>
    <t>WAYNE CO VARSITY CHEER-DONATION</t>
  </si>
  <si>
    <t>SHOPVILLE ELEMENTARY SCHOOL</t>
  </si>
  <si>
    <t>SHOPVILLE ELEMENTARY-GOLF SCRAMBLE</t>
  </si>
  <si>
    <t>FRIENDS OF WOLF CREEK-FISHING DERBY</t>
  </si>
  <si>
    <t>SOMERSET HIGH SCHOOL DRAMA</t>
  </si>
  <si>
    <t>SHS DRAMA-THE LITTLE MERMAID</t>
  </si>
  <si>
    <t>SOMERSET HIGH SCHOOL</t>
  </si>
  <si>
    <t>SOMERSET HIGH SCHOOL-SCIENCE PRIZE</t>
  </si>
  <si>
    <t>YOUNG PROFESSIONAL LAKE CUMB</t>
  </si>
  <si>
    <t>GOLF SCRAMBLE-DOUBLE TEE PACKAGE</t>
  </si>
  <si>
    <t>PULASKI COUNTY PUBLIC LIBRARY</t>
  </si>
  <si>
    <t>PULASKI COUNTY IMAGINATION LIBRARY</t>
  </si>
  <si>
    <t>BURNSIDE ELEMENTARY</t>
  </si>
  <si>
    <t>BURNSIDE ELEMENTARY SCHOOL-ROBOTICS TEAM</t>
  </si>
  <si>
    <t>MARCH OF DIMES</t>
  </si>
  <si>
    <t>MARCH OF DIMES SPONSOR</t>
  </si>
  <si>
    <t>Vendor Name</t>
  </si>
  <si>
    <t>Reference</t>
  </si>
  <si>
    <t>Amount</t>
  </si>
  <si>
    <t>Activity</t>
  </si>
  <si>
    <t>Account Desc</t>
  </si>
  <si>
    <t>Account</t>
  </si>
  <si>
    <t xml:space="preserve">South Kentucky RECC </t>
  </si>
  <si>
    <t>Case No. 2024-00402</t>
  </si>
  <si>
    <t>Date</t>
  </si>
  <si>
    <t>Internal labor, transportation and fees related to the administration of Donations and Civic Activities</t>
  </si>
  <si>
    <t>Analysis of Account No. 426 – Workpapers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</si>
</sst>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164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 indent="2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4" fontId="0" fillId="0" borderId="0" xfId="1" applyFont="1"/>
    <xf numFmtId="14" fontId="0" fillId="0" borderId="0" xfId="0" applyNumberFormat="1"/>
    <xf numFmtId="44" fontId="0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zoomScaleNormal="100" workbookViewId="0">
      <selection activeCell="A2" sqref="A2:A4"/>
    </sheetView>
  </sheetViews>
  <sheetFormatPr defaultRowHeight="15" x14ac:dyDescent="0.25"/>
  <cols>
    <col min="1" max="1" width="9.140625" style="1"/>
    <col min="2" max="2" width="66.42578125" style="1" customWidth="1"/>
    <col min="3" max="3" width="25.5703125" style="1" customWidth="1"/>
    <col min="4" max="4" width="51.7109375" style="1" customWidth="1"/>
    <col min="5" max="16384" width="9.140625" style="1"/>
  </cols>
  <sheetData>
    <row r="1" spans="1:13" ht="15.6" customHeight="1" x14ac:dyDescent="0.25">
      <c r="A1" s="16"/>
      <c r="B1" s="17"/>
      <c r="C1" s="17"/>
      <c r="D1" s="18" t="s">
        <v>0</v>
      </c>
      <c r="E1" s="5"/>
      <c r="F1" s="5"/>
      <c r="G1" s="5"/>
      <c r="H1" s="5"/>
      <c r="I1" s="5"/>
      <c r="J1" s="5"/>
      <c r="K1" s="5"/>
      <c r="L1" s="5"/>
      <c r="M1" s="5"/>
    </row>
    <row r="2" spans="1:13" ht="15.75" customHeight="1" x14ac:dyDescent="0.25">
      <c r="A2" s="19" t="s">
        <v>119</v>
      </c>
      <c r="B2" s="7"/>
      <c r="C2" s="7"/>
      <c r="D2" s="20"/>
      <c r="E2" s="5"/>
      <c r="F2" s="5"/>
      <c r="G2" s="5"/>
      <c r="H2" s="5"/>
      <c r="I2" s="5"/>
      <c r="J2" s="5"/>
      <c r="K2" s="5"/>
      <c r="L2" s="5"/>
      <c r="M2" s="5"/>
    </row>
    <row r="3" spans="1:13" ht="15.75" customHeight="1" x14ac:dyDescent="0.25">
      <c r="A3" s="19" t="s">
        <v>120</v>
      </c>
      <c r="B3" s="7"/>
      <c r="C3" s="7"/>
      <c r="D3" s="20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19" t="s">
        <v>1</v>
      </c>
      <c r="B4" s="6"/>
      <c r="C4" s="6"/>
      <c r="D4" s="21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22"/>
      <c r="B5" s="23"/>
      <c r="C5" s="23"/>
      <c r="D5" s="24"/>
      <c r="E5" s="5"/>
      <c r="F5" s="5"/>
      <c r="G5" s="5"/>
      <c r="H5" s="5"/>
      <c r="I5" s="5"/>
      <c r="J5" s="5"/>
      <c r="K5" s="5"/>
      <c r="L5" s="5"/>
      <c r="M5" s="5"/>
    </row>
    <row r="6" spans="1:13" ht="30" x14ac:dyDescent="0.25">
      <c r="A6" s="8" t="s">
        <v>2</v>
      </c>
      <c r="B6" s="9" t="s">
        <v>3</v>
      </c>
      <c r="C6" s="10" t="s">
        <v>4</v>
      </c>
      <c r="D6" s="11" t="s">
        <v>11</v>
      </c>
    </row>
    <row r="7" spans="1:13" ht="135" x14ac:dyDescent="0.25">
      <c r="A7" s="12">
        <v>1</v>
      </c>
      <c r="B7" s="13" t="s">
        <v>5</v>
      </c>
      <c r="C7" s="2">
        <v>14490.03</v>
      </c>
      <c r="D7" s="3" t="s">
        <v>13</v>
      </c>
    </row>
    <row r="8" spans="1:13" ht="165" x14ac:dyDescent="0.25">
      <c r="A8" s="12">
        <v>2</v>
      </c>
      <c r="B8" s="13" t="s">
        <v>6</v>
      </c>
      <c r="C8" s="2">
        <v>7608.14</v>
      </c>
      <c r="D8" s="3" t="s">
        <v>14</v>
      </c>
    </row>
    <row r="9" spans="1:13" ht="34.5" customHeight="1" x14ac:dyDescent="0.25">
      <c r="A9" s="12">
        <v>3</v>
      </c>
      <c r="B9" s="13" t="s">
        <v>7</v>
      </c>
      <c r="C9" s="2">
        <v>0</v>
      </c>
      <c r="D9" s="4"/>
    </row>
    <row r="10" spans="1:13" ht="34.5" customHeight="1" x14ac:dyDescent="0.25">
      <c r="A10" s="12">
        <v>4</v>
      </c>
      <c r="B10" s="13" t="s">
        <v>8</v>
      </c>
      <c r="C10" s="2">
        <v>2495.27</v>
      </c>
      <c r="D10" s="3" t="s">
        <v>122</v>
      </c>
    </row>
    <row r="11" spans="1:13" ht="34.5" customHeight="1" x14ac:dyDescent="0.25">
      <c r="A11" s="12">
        <v>5</v>
      </c>
      <c r="B11" s="13" t="s">
        <v>9</v>
      </c>
      <c r="C11" s="2">
        <f>SUM(C7:C10)</f>
        <v>24593.440000000002</v>
      </c>
      <c r="D11" s="4"/>
    </row>
    <row r="12" spans="1:13" x14ac:dyDescent="0.25">
      <c r="A12" s="14"/>
    </row>
    <row r="13" spans="1:13" x14ac:dyDescent="0.25">
      <c r="A13" s="15" t="s">
        <v>10</v>
      </c>
      <c r="B13" s="15"/>
      <c r="C13" s="15"/>
    </row>
    <row r="14" spans="1:13" x14ac:dyDescent="0.25">
      <c r="A14" s="15"/>
      <c r="B14" s="15"/>
      <c r="C14" s="15"/>
    </row>
    <row r="16" spans="1:13" x14ac:dyDescent="0.25">
      <c r="B16" s="14" t="s">
        <v>12</v>
      </c>
    </row>
  </sheetData>
  <mergeCells count="1">
    <mergeCell ref="A13:C14"/>
  </mergeCells>
  <pageMargins left="0.25" right="0.25" top="0.75" bottom="0.75" header="0.3" footer="0.3"/>
  <pageSetup orientation="portrait" horizontalDpi="4294967294" verticalDpi="4294967294" r:id="rId1"/>
  <headerFooter>
    <oddHeader>&amp;RExhibit 45 C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3C21B-5B7E-48B5-8E89-29B80114EB24}">
  <dimension ref="A2:G69"/>
  <sheetViews>
    <sheetView tabSelected="1" workbookViewId="0">
      <selection activeCell="F74" sqref="F74"/>
    </sheetView>
  </sheetViews>
  <sheetFormatPr defaultRowHeight="15" x14ac:dyDescent="0.25"/>
  <cols>
    <col min="1" max="1" width="8.140625" bestFit="1" customWidth="1"/>
    <col min="2" max="2" width="35" bestFit="1" customWidth="1"/>
    <col min="3" max="3" width="43.28515625" bestFit="1" customWidth="1"/>
    <col min="4" max="4" width="10.42578125" bestFit="1" customWidth="1"/>
    <col min="5" max="5" width="43.85546875" bestFit="1" customWidth="1"/>
    <col min="6" max="6" width="44.85546875" bestFit="1" customWidth="1"/>
    <col min="7" max="7" width="11.5703125" style="25" bestFit="1" customWidth="1"/>
  </cols>
  <sheetData>
    <row r="2" spans="1:7" x14ac:dyDescent="0.25">
      <c r="A2" s="19" t="s">
        <v>119</v>
      </c>
    </row>
    <row r="3" spans="1:7" x14ac:dyDescent="0.25">
      <c r="A3" s="19" t="s">
        <v>120</v>
      </c>
    </row>
    <row r="4" spans="1:7" x14ac:dyDescent="0.25">
      <c r="A4" s="19" t="s">
        <v>123</v>
      </c>
    </row>
    <row r="6" spans="1:7" x14ac:dyDescent="0.25">
      <c r="A6" t="s">
        <v>118</v>
      </c>
      <c r="B6" t="s">
        <v>117</v>
      </c>
      <c r="C6" t="s">
        <v>116</v>
      </c>
      <c r="D6" t="s">
        <v>121</v>
      </c>
      <c r="E6" t="s">
        <v>113</v>
      </c>
      <c r="F6" t="s">
        <v>114</v>
      </c>
      <c r="G6" s="25" t="s">
        <v>115</v>
      </c>
    </row>
    <row r="7" spans="1:7" x14ac:dyDescent="0.25">
      <c r="A7">
        <v>426.4</v>
      </c>
      <c r="B7" t="s">
        <v>22</v>
      </c>
      <c r="C7" t="s">
        <v>25</v>
      </c>
      <c r="D7" s="26">
        <v>45429</v>
      </c>
      <c r="E7" t="s">
        <v>41</v>
      </c>
      <c r="F7" t="s">
        <v>42</v>
      </c>
      <c r="G7" s="25">
        <v>200</v>
      </c>
    </row>
    <row r="8" spans="1:7" x14ac:dyDescent="0.25">
      <c r="A8">
        <v>426.1</v>
      </c>
      <c r="B8" t="s">
        <v>49</v>
      </c>
      <c r="C8" t="s">
        <v>48</v>
      </c>
      <c r="D8" s="26">
        <v>45425</v>
      </c>
      <c r="E8" t="s">
        <v>92</v>
      </c>
      <c r="F8" t="s">
        <v>58</v>
      </c>
      <c r="G8" s="25">
        <v>104.94</v>
      </c>
    </row>
    <row r="9" spans="1:7" x14ac:dyDescent="0.25">
      <c r="A9">
        <v>426.1</v>
      </c>
      <c r="B9" t="s">
        <v>49</v>
      </c>
      <c r="C9" t="s">
        <v>48</v>
      </c>
      <c r="D9" s="26">
        <v>45390</v>
      </c>
      <c r="E9" t="s">
        <v>57</v>
      </c>
      <c r="F9" t="s">
        <v>58</v>
      </c>
      <c r="G9" s="25">
        <v>135.53</v>
      </c>
    </row>
    <row r="10" spans="1:7" x14ac:dyDescent="0.25">
      <c r="A10">
        <v>426.1</v>
      </c>
      <c r="B10" t="s">
        <v>49</v>
      </c>
      <c r="C10" t="s">
        <v>48</v>
      </c>
      <c r="D10" s="26">
        <v>45400</v>
      </c>
      <c r="E10" t="s">
        <v>111</v>
      </c>
      <c r="F10" t="s">
        <v>112</v>
      </c>
      <c r="G10" s="25">
        <v>500</v>
      </c>
    </row>
    <row r="11" spans="1:7" x14ac:dyDescent="0.25">
      <c r="A11">
        <v>426.1</v>
      </c>
      <c r="B11" t="s">
        <v>49</v>
      </c>
      <c r="C11" t="s">
        <v>48</v>
      </c>
      <c r="D11" s="26">
        <v>45358</v>
      </c>
      <c r="E11" t="s">
        <v>109</v>
      </c>
      <c r="F11" t="s">
        <v>110</v>
      </c>
      <c r="G11" s="25">
        <v>50</v>
      </c>
    </row>
    <row r="12" spans="1:7" x14ac:dyDescent="0.25">
      <c r="A12">
        <v>426.1</v>
      </c>
      <c r="B12" t="s">
        <v>49</v>
      </c>
      <c r="C12" t="s">
        <v>48</v>
      </c>
      <c r="D12" s="26">
        <v>45383</v>
      </c>
      <c r="E12" t="s">
        <v>107</v>
      </c>
      <c r="F12" t="s">
        <v>108</v>
      </c>
      <c r="G12" s="25">
        <v>150</v>
      </c>
    </row>
    <row r="13" spans="1:7" x14ac:dyDescent="0.25">
      <c r="A13">
        <v>426.1</v>
      </c>
      <c r="B13" t="s">
        <v>49</v>
      </c>
      <c r="C13" t="s">
        <v>48</v>
      </c>
      <c r="D13" s="26">
        <v>45376</v>
      </c>
      <c r="E13" t="s">
        <v>71</v>
      </c>
      <c r="F13" t="s">
        <v>72</v>
      </c>
      <c r="G13" s="25">
        <v>2500</v>
      </c>
    </row>
    <row r="14" spans="1:7" x14ac:dyDescent="0.25">
      <c r="A14">
        <v>426.1</v>
      </c>
      <c r="B14" t="s">
        <v>49</v>
      </c>
      <c r="C14" t="s">
        <v>48</v>
      </c>
      <c r="D14" s="26">
        <v>45377</v>
      </c>
      <c r="E14" t="s">
        <v>105</v>
      </c>
      <c r="F14" t="s">
        <v>106</v>
      </c>
      <c r="G14" s="25">
        <v>600</v>
      </c>
    </row>
    <row r="15" spans="1:7" x14ac:dyDescent="0.25">
      <c r="A15">
        <v>426.4</v>
      </c>
      <c r="B15" t="s">
        <v>22</v>
      </c>
      <c r="C15" t="s">
        <v>38</v>
      </c>
      <c r="D15" s="26">
        <v>45373</v>
      </c>
      <c r="E15" t="s">
        <v>26</v>
      </c>
      <c r="F15" t="s">
        <v>40</v>
      </c>
      <c r="G15" s="25">
        <v>2000</v>
      </c>
    </row>
    <row r="16" spans="1:7" x14ac:dyDescent="0.25">
      <c r="A16">
        <v>426.4</v>
      </c>
      <c r="B16" t="s">
        <v>22</v>
      </c>
      <c r="C16" t="s">
        <v>29</v>
      </c>
      <c r="D16" s="26">
        <v>45357</v>
      </c>
      <c r="E16" t="s">
        <v>15</v>
      </c>
      <c r="F16" t="s">
        <v>39</v>
      </c>
      <c r="G16" s="25">
        <v>893.14</v>
      </c>
    </row>
    <row r="17" spans="1:7" x14ac:dyDescent="0.25">
      <c r="A17">
        <v>426.1</v>
      </c>
      <c r="B17" t="s">
        <v>49</v>
      </c>
      <c r="C17" t="s">
        <v>48</v>
      </c>
      <c r="D17" s="26">
        <v>45355</v>
      </c>
      <c r="E17" t="s">
        <v>103</v>
      </c>
      <c r="F17" t="s">
        <v>104</v>
      </c>
      <c r="G17" s="25">
        <v>25</v>
      </c>
    </row>
    <row r="18" spans="1:7" x14ac:dyDescent="0.25">
      <c r="A18">
        <v>426.1</v>
      </c>
      <c r="B18" t="s">
        <v>49</v>
      </c>
      <c r="C18" t="s">
        <v>48</v>
      </c>
      <c r="D18" s="26">
        <v>45351</v>
      </c>
      <c r="E18" t="s">
        <v>101</v>
      </c>
      <c r="F18" t="s">
        <v>102</v>
      </c>
      <c r="G18" s="25">
        <v>100</v>
      </c>
    </row>
    <row r="19" spans="1:7" x14ac:dyDescent="0.25">
      <c r="A19">
        <v>426.4</v>
      </c>
      <c r="B19" t="s">
        <v>22</v>
      </c>
      <c r="C19" t="s">
        <v>38</v>
      </c>
      <c r="D19" s="26">
        <v>45350</v>
      </c>
      <c r="E19" t="s">
        <v>26</v>
      </c>
      <c r="F19" t="s">
        <v>37</v>
      </c>
      <c r="G19" s="25">
        <v>1000</v>
      </c>
    </row>
    <row r="20" spans="1:7" x14ac:dyDescent="0.25">
      <c r="A20">
        <v>426.3</v>
      </c>
      <c r="B20" t="s">
        <v>45</v>
      </c>
      <c r="C20" t="s">
        <v>44</v>
      </c>
      <c r="D20" s="26">
        <v>45322</v>
      </c>
      <c r="F20" t="s">
        <v>43</v>
      </c>
      <c r="G20" s="25">
        <v>21.64</v>
      </c>
    </row>
    <row r="21" spans="1:7" x14ac:dyDescent="0.25">
      <c r="A21">
        <v>426.1</v>
      </c>
      <c r="B21" t="s">
        <v>49</v>
      </c>
      <c r="C21" t="s">
        <v>48</v>
      </c>
      <c r="D21" s="26">
        <v>45335</v>
      </c>
      <c r="E21" t="s">
        <v>66</v>
      </c>
      <c r="F21" t="s">
        <v>100</v>
      </c>
      <c r="G21" s="25">
        <v>500</v>
      </c>
    </row>
    <row r="22" spans="1:7" x14ac:dyDescent="0.25">
      <c r="A22">
        <v>426.4</v>
      </c>
      <c r="B22" t="s">
        <v>22</v>
      </c>
      <c r="C22" t="s">
        <v>29</v>
      </c>
      <c r="D22" s="26">
        <v>45336</v>
      </c>
      <c r="E22" t="s">
        <v>35</v>
      </c>
      <c r="F22" t="s">
        <v>36</v>
      </c>
      <c r="G22" s="25">
        <v>500</v>
      </c>
    </row>
    <row r="23" spans="1:7" x14ac:dyDescent="0.25">
      <c r="A23">
        <v>426.1</v>
      </c>
      <c r="B23" t="s">
        <v>49</v>
      </c>
      <c r="C23" t="s">
        <v>48</v>
      </c>
      <c r="D23" s="26">
        <v>45330</v>
      </c>
      <c r="E23" t="s">
        <v>98</v>
      </c>
      <c r="F23" t="s">
        <v>99</v>
      </c>
      <c r="G23" s="25">
        <v>240</v>
      </c>
    </row>
    <row r="24" spans="1:7" x14ac:dyDescent="0.25">
      <c r="A24">
        <v>426.4</v>
      </c>
      <c r="B24" t="s">
        <v>22</v>
      </c>
      <c r="C24" t="s">
        <v>25</v>
      </c>
      <c r="D24" s="26">
        <v>45330</v>
      </c>
      <c r="E24" t="s">
        <v>33</v>
      </c>
      <c r="F24" t="s">
        <v>34</v>
      </c>
      <c r="G24" s="25">
        <v>1000</v>
      </c>
    </row>
    <row r="25" spans="1:7" x14ac:dyDescent="0.25">
      <c r="A25">
        <v>426.4</v>
      </c>
      <c r="B25" t="s">
        <v>22</v>
      </c>
      <c r="C25" t="s">
        <v>29</v>
      </c>
      <c r="D25" s="26">
        <v>45301</v>
      </c>
      <c r="E25" t="s">
        <v>19</v>
      </c>
      <c r="F25" t="s">
        <v>32</v>
      </c>
      <c r="G25" s="25">
        <v>500</v>
      </c>
    </row>
    <row r="26" spans="1:7" x14ac:dyDescent="0.25">
      <c r="A26">
        <v>426.5</v>
      </c>
      <c r="B26" t="s">
        <v>18</v>
      </c>
      <c r="C26" t="s">
        <v>17</v>
      </c>
      <c r="D26" s="26">
        <v>45310</v>
      </c>
      <c r="E26" t="s">
        <v>15</v>
      </c>
      <c r="F26" t="s">
        <v>16</v>
      </c>
      <c r="G26" s="25">
        <v>807</v>
      </c>
    </row>
    <row r="27" spans="1:7" x14ac:dyDescent="0.25">
      <c r="A27">
        <v>426.4</v>
      </c>
      <c r="B27" t="s">
        <v>22</v>
      </c>
      <c r="C27" t="s">
        <v>29</v>
      </c>
      <c r="D27" s="26">
        <v>45311</v>
      </c>
      <c r="E27" t="s">
        <v>30</v>
      </c>
      <c r="F27" t="s">
        <v>31</v>
      </c>
      <c r="G27" s="25">
        <v>315</v>
      </c>
    </row>
    <row r="28" spans="1:7" x14ac:dyDescent="0.25">
      <c r="A28">
        <v>426.1</v>
      </c>
      <c r="B28" t="s">
        <v>49</v>
      </c>
      <c r="C28" t="s">
        <v>48</v>
      </c>
      <c r="D28" s="26">
        <v>45309</v>
      </c>
      <c r="E28" t="s">
        <v>96</v>
      </c>
      <c r="F28" t="s">
        <v>97</v>
      </c>
      <c r="G28" s="25">
        <v>20</v>
      </c>
    </row>
    <row r="29" spans="1:7" x14ac:dyDescent="0.25">
      <c r="A29">
        <v>426.1</v>
      </c>
      <c r="B29" t="s">
        <v>49</v>
      </c>
      <c r="C29" t="s">
        <v>48</v>
      </c>
      <c r="D29" s="26">
        <v>45309</v>
      </c>
      <c r="E29" t="s">
        <v>55</v>
      </c>
      <c r="F29" t="s">
        <v>95</v>
      </c>
      <c r="G29" s="25">
        <v>1000</v>
      </c>
    </row>
    <row r="30" spans="1:7" x14ac:dyDescent="0.25">
      <c r="A30">
        <v>426.1</v>
      </c>
      <c r="B30" t="s">
        <v>49</v>
      </c>
      <c r="C30" t="s">
        <v>48</v>
      </c>
      <c r="D30" s="26">
        <v>45299</v>
      </c>
      <c r="E30" t="s">
        <v>92</v>
      </c>
      <c r="F30" t="s">
        <v>94</v>
      </c>
      <c r="G30" s="25">
        <v>97.94</v>
      </c>
    </row>
    <row r="31" spans="1:7" x14ac:dyDescent="0.25">
      <c r="A31">
        <v>426.1</v>
      </c>
      <c r="B31" t="s">
        <v>49</v>
      </c>
      <c r="C31" t="s">
        <v>48</v>
      </c>
      <c r="D31" s="26">
        <v>45299</v>
      </c>
      <c r="E31" t="s">
        <v>92</v>
      </c>
      <c r="F31" t="s">
        <v>93</v>
      </c>
      <c r="G31" s="25">
        <v>366.59</v>
      </c>
    </row>
    <row r="32" spans="1:7" x14ac:dyDescent="0.25">
      <c r="A32">
        <v>426.1</v>
      </c>
      <c r="B32" t="s">
        <v>49</v>
      </c>
      <c r="C32" t="s">
        <v>48</v>
      </c>
      <c r="D32" s="26">
        <v>45299</v>
      </c>
      <c r="E32" t="s">
        <v>57</v>
      </c>
      <c r="F32" t="s">
        <v>58</v>
      </c>
      <c r="G32" s="25">
        <v>71.680000000000007</v>
      </c>
    </row>
    <row r="33" spans="1:7" x14ac:dyDescent="0.25">
      <c r="A33">
        <v>426.1</v>
      </c>
      <c r="B33" t="s">
        <v>49</v>
      </c>
      <c r="C33" t="s">
        <v>48</v>
      </c>
      <c r="D33" s="26">
        <v>45301</v>
      </c>
      <c r="E33" t="s">
        <v>91</v>
      </c>
      <c r="F33" t="s">
        <v>91</v>
      </c>
      <c r="G33" s="25">
        <v>50</v>
      </c>
    </row>
    <row r="34" spans="1:7" x14ac:dyDescent="0.25">
      <c r="A34">
        <v>426.4</v>
      </c>
      <c r="B34" t="s">
        <v>22</v>
      </c>
      <c r="C34" t="s">
        <v>29</v>
      </c>
      <c r="D34" s="26">
        <v>45293</v>
      </c>
      <c r="E34" t="s">
        <v>23</v>
      </c>
      <c r="F34" t="s">
        <v>28</v>
      </c>
      <c r="G34" s="25">
        <v>390</v>
      </c>
    </row>
    <row r="35" spans="1:7" x14ac:dyDescent="0.25">
      <c r="A35">
        <v>426.4</v>
      </c>
      <c r="B35" t="s">
        <v>22</v>
      </c>
      <c r="C35" t="s">
        <v>25</v>
      </c>
      <c r="D35" s="26">
        <v>45287</v>
      </c>
      <c r="E35" t="s">
        <v>26</v>
      </c>
      <c r="F35" t="s">
        <v>27</v>
      </c>
      <c r="G35" s="25">
        <v>500</v>
      </c>
    </row>
    <row r="36" spans="1:7" x14ac:dyDescent="0.25">
      <c r="A36">
        <v>426.1</v>
      </c>
      <c r="B36" t="s">
        <v>49</v>
      </c>
      <c r="C36" t="s">
        <v>48</v>
      </c>
      <c r="D36" s="26">
        <v>45266</v>
      </c>
      <c r="E36" t="s">
        <v>57</v>
      </c>
      <c r="F36" t="s">
        <v>58</v>
      </c>
      <c r="G36" s="25">
        <v>691.02</v>
      </c>
    </row>
    <row r="37" spans="1:7" x14ac:dyDescent="0.25">
      <c r="A37">
        <v>426.1</v>
      </c>
      <c r="B37" t="s">
        <v>49</v>
      </c>
      <c r="C37" t="s">
        <v>48</v>
      </c>
      <c r="D37" s="26">
        <v>45268</v>
      </c>
      <c r="E37" t="s">
        <v>89</v>
      </c>
      <c r="F37" t="s">
        <v>90</v>
      </c>
      <c r="G37" s="25">
        <v>250</v>
      </c>
    </row>
    <row r="38" spans="1:7" x14ac:dyDescent="0.25">
      <c r="A38">
        <v>426.1</v>
      </c>
      <c r="B38" t="s">
        <v>49</v>
      </c>
      <c r="C38" t="s">
        <v>48</v>
      </c>
      <c r="D38" s="26">
        <v>45246</v>
      </c>
      <c r="E38" t="s">
        <v>87</v>
      </c>
      <c r="F38" t="s">
        <v>88</v>
      </c>
      <c r="G38" s="25">
        <v>185.5</v>
      </c>
    </row>
    <row r="39" spans="1:7" x14ac:dyDescent="0.25">
      <c r="A39">
        <v>426.1</v>
      </c>
      <c r="B39" t="s">
        <v>49</v>
      </c>
      <c r="C39" t="s">
        <v>48</v>
      </c>
      <c r="D39" s="26">
        <v>45236</v>
      </c>
      <c r="E39" t="s">
        <v>57</v>
      </c>
      <c r="F39" t="s">
        <v>58</v>
      </c>
      <c r="G39" s="25">
        <v>63.58</v>
      </c>
    </row>
    <row r="40" spans="1:7" x14ac:dyDescent="0.25">
      <c r="A40">
        <v>426.1</v>
      </c>
      <c r="B40" t="s">
        <v>49</v>
      </c>
      <c r="C40" t="s">
        <v>48</v>
      </c>
      <c r="D40" s="26">
        <v>45260</v>
      </c>
      <c r="F40" t="s">
        <v>86</v>
      </c>
      <c r="G40" s="25">
        <v>124.27</v>
      </c>
    </row>
    <row r="41" spans="1:7" x14ac:dyDescent="0.25">
      <c r="A41">
        <v>426.1</v>
      </c>
      <c r="B41" t="s">
        <v>49</v>
      </c>
      <c r="C41" t="s">
        <v>48</v>
      </c>
      <c r="D41" s="26">
        <v>45236</v>
      </c>
      <c r="E41" t="s">
        <v>46</v>
      </c>
      <c r="F41" t="s">
        <v>85</v>
      </c>
      <c r="G41" s="25">
        <v>27.52</v>
      </c>
    </row>
    <row r="42" spans="1:7" x14ac:dyDescent="0.25">
      <c r="A42">
        <v>426.1</v>
      </c>
      <c r="B42" t="s">
        <v>49</v>
      </c>
      <c r="C42" t="s">
        <v>48</v>
      </c>
      <c r="D42" s="26">
        <v>45236</v>
      </c>
      <c r="E42" t="s">
        <v>46</v>
      </c>
      <c r="F42" t="s">
        <v>85</v>
      </c>
      <c r="G42" s="25">
        <v>12.48</v>
      </c>
    </row>
    <row r="43" spans="1:7" x14ac:dyDescent="0.25">
      <c r="A43">
        <v>426.1</v>
      </c>
      <c r="B43" t="s">
        <v>49</v>
      </c>
      <c r="C43" t="s">
        <v>84</v>
      </c>
      <c r="D43" s="26">
        <v>45239</v>
      </c>
      <c r="F43" t="s">
        <v>83</v>
      </c>
      <c r="G43" s="25">
        <v>39.4</v>
      </c>
    </row>
    <row r="44" spans="1:7" x14ac:dyDescent="0.25">
      <c r="A44">
        <v>426.4</v>
      </c>
      <c r="B44" t="s">
        <v>22</v>
      </c>
      <c r="C44" t="s">
        <v>25</v>
      </c>
      <c r="D44" s="26">
        <v>45217</v>
      </c>
      <c r="E44" t="s">
        <v>23</v>
      </c>
      <c r="F44" t="s">
        <v>24</v>
      </c>
      <c r="G44" s="25">
        <v>60</v>
      </c>
    </row>
    <row r="45" spans="1:7" x14ac:dyDescent="0.25">
      <c r="A45">
        <v>426.1</v>
      </c>
      <c r="B45" t="s">
        <v>49</v>
      </c>
      <c r="C45" t="s">
        <v>82</v>
      </c>
      <c r="D45" s="26">
        <v>45199</v>
      </c>
      <c r="F45" t="s">
        <v>81</v>
      </c>
      <c r="G45" s="25">
        <v>281.39</v>
      </c>
    </row>
    <row r="46" spans="1:7" x14ac:dyDescent="0.25">
      <c r="A46">
        <v>426.1</v>
      </c>
      <c r="B46" t="s">
        <v>49</v>
      </c>
      <c r="C46" t="s">
        <v>75</v>
      </c>
      <c r="D46" s="26">
        <v>45199</v>
      </c>
      <c r="F46" t="s">
        <v>80</v>
      </c>
      <c r="G46" s="25">
        <v>94.72</v>
      </c>
    </row>
    <row r="47" spans="1:7" x14ac:dyDescent="0.25">
      <c r="A47">
        <v>426.1</v>
      </c>
      <c r="B47" t="s">
        <v>49</v>
      </c>
      <c r="C47" t="s">
        <v>79</v>
      </c>
      <c r="D47" s="26">
        <v>45199</v>
      </c>
      <c r="F47" t="s">
        <v>78</v>
      </c>
      <c r="G47" s="25">
        <v>33.159999999999997</v>
      </c>
    </row>
    <row r="48" spans="1:7" x14ac:dyDescent="0.25">
      <c r="A48">
        <v>426.1</v>
      </c>
      <c r="B48" t="s">
        <v>49</v>
      </c>
      <c r="C48" t="s">
        <v>77</v>
      </c>
      <c r="D48" s="26">
        <v>45199</v>
      </c>
      <c r="F48" t="s">
        <v>73</v>
      </c>
      <c r="G48" s="25">
        <v>735.69</v>
      </c>
    </row>
    <row r="49" spans="1:7" x14ac:dyDescent="0.25">
      <c r="A49">
        <v>426.1</v>
      </c>
      <c r="B49" t="s">
        <v>49</v>
      </c>
      <c r="C49" t="s">
        <v>76</v>
      </c>
      <c r="D49" s="26">
        <v>45199</v>
      </c>
      <c r="F49" t="s">
        <v>73</v>
      </c>
      <c r="G49" s="25">
        <v>98.12</v>
      </c>
    </row>
    <row r="50" spans="1:7" x14ac:dyDescent="0.25">
      <c r="A50">
        <v>426.1</v>
      </c>
      <c r="B50" t="s">
        <v>49</v>
      </c>
      <c r="C50" t="s">
        <v>75</v>
      </c>
      <c r="D50" s="26">
        <v>45199</v>
      </c>
      <c r="F50" t="s">
        <v>73</v>
      </c>
      <c r="G50" s="25">
        <v>290.19</v>
      </c>
    </row>
    <row r="51" spans="1:7" x14ac:dyDescent="0.25">
      <c r="A51">
        <v>426.1</v>
      </c>
      <c r="B51" t="s">
        <v>49</v>
      </c>
      <c r="C51" t="s">
        <v>74</v>
      </c>
      <c r="D51" s="26">
        <v>45199</v>
      </c>
      <c r="F51" t="s">
        <v>73</v>
      </c>
      <c r="G51" s="25">
        <v>93.96</v>
      </c>
    </row>
    <row r="52" spans="1:7" x14ac:dyDescent="0.25">
      <c r="A52">
        <v>426.1</v>
      </c>
      <c r="B52" t="s">
        <v>49</v>
      </c>
      <c r="C52" t="s">
        <v>48</v>
      </c>
      <c r="D52" s="26">
        <v>45205</v>
      </c>
      <c r="E52" t="s">
        <v>57</v>
      </c>
      <c r="F52" t="s">
        <v>58</v>
      </c>
      <c r="G52" s="25">
        <v>210.98</v>
      </c>
    </row>
    <row r="53" spans="1:7" x14ac:dyDescent="0.25">
      <c r="A53">
        <v>426.1</v>
      </c>
      <c r="B53" t="s">
        <v>49</v>
      </c>
      <c r="C53" t="s">
        <v>48</v>
      </c>
      <c r="D53" s="26">
        <v>45210</v>
      </c>
      <c r="E53" t="s">
        <v>71</v>
      </c>
      <c r="F53" t="s">
        <v>72</v>
      </c>
      <c r="G53" s="25">
        <v>2500</v>
      </c>
    </row>
    <row r="54" spans="1:7" x14ac:dyDescent="0.25">
      <c r="A54">
        <v>426.1</v>
      </c>
      <c r="B54" t="s">
        <v>49</v>
      </c>
      <c r="C54" t="s">
        <v>48</v>
      </c>
      <c r="D54" s="26">
        <v>45211</v>
      </c>
      <c r="E54" t="s">
        <v>69</v>
      </c>
      <c r="F54" t="s">
        <v>70</v>
      </c>
      <c r="G54" s="25">
        <v>200</v>
      </c>
    </row>
    <row r="55" spans="1:7" x14ac:dyDescent="0.25">
      <c r="A55">
        <v>426.1</v>
      </c>
      <c r="B55" t="s">
        <v>49</v>
      </c>
      <c r="C55" t="s">
        <v>48</v>
      </c>
      <c r="D55" s="26">
        <v>45199</v>
      </c>
      <c r="F55" t="s">
        <v>68</v>
      </c>
      <c r="G55" s="25">
        <v>1000</v>
      </c>
    </row>
    <row r="56" spans="1:7" x14ac:dyDescent="0.25">
      <c r="A56">
        <v>426.4</v>
      </c>
      <c r="B56" t="s">
        <v>22</v>
      </c>
      <c r="C56" t="s">
        <v>21</v>
      </c>
      <c r="D56" s="26">
        <v>45174</v>
      </c>
      <c r="E56" t="s">
        <v>19</v>
      </c>
      <c r="F56" t="s">
        <v>20</v>
      </c>
      <c r="G56" s="25">
        <v>250</v>
      </c>
    </row>
    <row r="57" spans="1:7" x14ac:dyDescent="0.25">
      <c r="A57">
        <v>426.1</v>
      </c>
      <c r="B57" t="s">
        <v>49</v>
      </c>
      <c r="C57" t="s">
        <v>48</v>
      </c>
      <c r="D57" s="26">
        <v>45161</v>
      </c>
      <c r="E57" t="s">
        <v>66</v>
      </c>
      <c r="F57" t="s">
        <v>67</v>
      </c>
      <c r="G57" s="25">
        <v>500</v>
      </c>
    </row>
    <row r="58" spans="1:7" x14ac:dyDescent="0.25">
      <c r="A58">
        <v>426.1</v>
      </c>
      <c r="B58" t="s">
        <v>49</v>
      </c>
      <c r="C58" t="s">
        <v>48</v>
      </c>
      <c r="D58" s="26">
        <v>45161</v>
      </c>
      <c r="E58" t="s">
        <v>64</v>
      </c>
      <c r="F58" t="s">
        <v>65</v>
      </c>
      <c r="G58" s="25">
        <v>50</v>
      </c>
    </row>
    <row r="59" spans="1:7" x14ac:dyDescent="0.25">
      <c r="A59">
        <v>426.1</v>
      </c>
      <c r="B59" t="s">
        <v>49</v>
      </c>
      <c r="C59" t="s">
        <v>48</v>
      </c>
      <c r="D59" s="26">
        <v>45161</v>
      </c>
      <c r="E59" t="s">
        <v>62</v>
      </c>
      <c r="F59" t="s">
        <v>63</v>
      </c>
      <c r="G59" s="25">
        <v>100</v>
      </c>
    </row>
    <row r="60" spans="1:7" x14ac:dyDescent="0.25">
      <c r="A60">
        <v>426.1</v>
      </c>
      <c r="B60" t="s">
        <v>49</v>
      </c>
      <c r="C60" t="s">
        <v>48</v>
      </c>
      <c r="D60" s="26">
        <v>45161</v>
      </c>
      <c r="E60" t="s">
        <v>60</v>
      </c>
      <c r="F60" t="s">
        <v>61</v>
      </c>
      <c r="G60" s="25">
        <v>400</v>
      </c>
    </row>
    <row r="61" spans="1:7" x14ac:dyDescent="0.25">
      <c r="A61">
        <v>426.1</v>
      </c>
      <c r="B61" t="s">
        <v>49</v>
      </c>
      <c r="C61" t="s">
        <v>48</v>
      </c>
      <c r="D61" s="26">
        <v>45145</v>
      </c>
      <c r="E61" t="s">
        <v>46</v>
      </c>
      <c r="F61" t="s">
        <v>59</v>
      </c>
      <c r="G61" s="25">
        <v>122.96</v>
      </c>
    </row>
    <row r="62" spans="1:7" x14ac:dyDescent="0.25">
      <c r="A62">
        <v>426.1</v>
      </c>
      <c r="B62" t="s">
        <v>49</v>
      </c>
      <c r="C62" t="s">
        <v>48</v>
      </c>
      <c r="D62" s="26">
        <v>45124</v>
      </c>
      <c r="E62" t="s">
        <v>57</v>
      </c>
      <c r="F62" t="s">
        <v>58</v>
      </c>
      <c r="G62" s="25">
        <v>31.76</v>
      </c>
    </row>
    <row r="63" spans="1:7" x14ac:dyDescent="0.25">
      <c r="A63">
        <v>426.1</v>
      </c>
      <c r="B63" t="s">
        <v>49</v>
      </c>
      <c r="C63" t="s">
        <v>48</v>
      </c>
      <c r="D63" s="26">
        <v>45123</v>
      </c>
      <c r="E63" t="s">
        <v>55</v>
      </c>
      <c r="F63" t="s">
        <v>56</v>
      </c>
      <c r="G63" s="25">
        <v>400</v>
      </c>
    </row>
    <row r="64" spans="1:7" x14ac:dyDescent="0.25">
      <c r="A64">
        <v>426.1</v>
      </c>
      <c r="B64" t="s">
        <v>49</v>
      </c>
      <c r="C64" t="s">
        <v>48</v>
      </c>
      <c r="D64" s="26">
        <v>45113</v>
      </c>
      <c r="E64" t="s">
        <v>53</v>
      </c>
      <c r="F64" t="s">
        <v>54</v>
      </c>
      <c r="G64" s="25">
        <v>300</v>
      </c>
    </row>
    <row r="65" spans="1:7" x14ac:dyDescent="0.25">
      <c r="A65">
        <v>426.1</v>
      </c>
      <c r="B65" t="s">
        <v>49</v>
      </c>
      <c r="C65" t="s">
        <v>48</v>
      </c>
      <c r="D65" s="26">
        <v>45100</v>
      </c>
      <c r="E65" t="s">
        <v>35</v>
      </c>
      <c r="F65" t="s">
        <v>52</v>
      </c>
      <c r="G65" s="25">
        <v>250</v>
      </c>
    </row>
    <row r="66" spans="1:7" x14ac:dyDescent="0.25">
      <c r="A66">
        <v>426.1</v>
      </c>
      <c r="B66" t="s">
        <v>49</v>
      </c>
      <c r="C66" t="s">
        <v>48</v>
      </c>
      <c r="D66" s="26">
        <v>45091</v>
      </c>
      <c r="E66" t="s">
        <v>50</v>
      </c>
      <c r="F66" t="s">
        <v>51</v>
      </c>
      <c r="G66" s="25">
        <v>500</v>
      </c>
    </row>
    <row r="67" spans="1:7" x14ac:dyDescent="0.25">
      <c r="A67">
        <v>426.1</v>
      </c>
      <c r="B67" t="s">
        <v>49</v>
      </c>
      <c r="C67" t="s">
        <v>48</v>
      </c>
      <c r="D67" s="26">
        <v>45083</v>
      </c>
      <c r="E67" t="s">
        <v>46</v>
      </c>
      <c r="F67" t="s">
        <v>47</v>
      </c>
      <c r="G67" s="25">
        <v>58.28</v>
      </c>
    </row>
    <row r="68" spans="1:7" ht="15.75" thickBot="1" x14ac:dyDescent="0.3">
      <c r="G68" s="27">
        <f>SUM(G7:G67)</f>
        <v>24593.439999999991</v>
      </c>
    </row>
    <row r="69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 L3</vt:lpstr>
      <vt:lpstr>Workpapers</vt:lpstr>
      <vt:lpstr>'Schedule L3'!Print_Area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Carrie Bessinger</cp:lastModifiedBy>
  <cp:lastPrinted>2021-12-14T20:19:17Z</cp:lastPrinted>
  <dcterms:created xsi:type="dcterms:W3CDTF">2021-12-07T19:53:07Z</dcterms:created>
  <dcterms:modified xsi:type="dcterms:W3CDTF">2025-03-03T17:47:28Z</dcterms:modified>
</cp:coreProperties>
</file>