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Rate Case 2024\Application Ready To Send To Attorney\First Batch Sent\"/>
    </mc:Choice>
  </mc:AlternateContent>
  <xr:revisionPtr revIDLastSave="0" documentId="8_{285791CA-EB45-470A-9C46-E0ABF71641B3}" xr6:coauthVersionLast="47" xr6:coauthVersionMax="47" xr10:uidLastSave="{00000000-0000-0000-0000-000000000000}"/>
  <bookViews>
    <workbookView xWindow="28680" yWindow="-120" windowWidth="29040" windowHeight="15720" xr2:uid="{E334C132-1D71-48BB-88B3-08706C0DF9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C13" i="1"/>
  <c r="E13" i="1"/>
</calcChain>
</file>

<file path=xl/sharedStrings.xml><?xml version="1.0" encoding="utf-8"?>
<sst xmlns="http://schemas.openxmlformats.org/spreadsheetml/2006/main" count="41" uniqueCount="23">
  <si>
    <t>Rate Case Expenses</t>
  </si>
  <si>
    <t>Case No. 2024-00388</t>
  </si>
  <si>
    <t>Exhibit 18</t>
  </si>
  <si>
    <t>Witness:</t>
  </si>
  <si>
    <t>Expense incurred</t>
  </si>
  <si>
    <t>as of Application</t>
  </si>
  <si>
    <t>Date</t>
  </si>
  <si>
    <t>Estimated Expense</t>
  </si>
  <si>
    <t>Description</t>
  </si>
  <si>
    <t>Legal - Honaker Law Office</t>
  </si>
  <si>
    <t>Consulting - Catalyst Consulting LLC</t>
  </si>
  <si>
    <t>Addvertising/Notices</t>
  </si>
  <si>
    <t>Supplies/Misc</t>
  </si>
  <si>
    <t xml:space="preserve">   Total</t>
  </si>
  <si>
    <t>Detail of expenses incurred as of application date:</t>
  </si>
  <si>
    <t>Vendor</t>
  </si>
  <si>
    <t>Invoice</t>
  </si>
  <si>
    <t>GL Account</t>
  </si>
  <si>
    <t>Amount</t>
  </si>
  <si>
    <t>Honaker Law Office</t>
  </si>
  <si>
    <t>Catalyst Consulting LLC</t>
  </si>
  <si>
    <t>Cumberland Valley Electric, Inc.</t>
  </si>
  <si>
    <t>Robert Tolliver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</si>
</sst>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42" fontId="3" fillId="0" borderId="0" xfId="0" applyNumberFormat="1" applyFont="1"/>
    <xf numFmtId="14" fontId="3" fillId="0" borderId="0" xfId="0" applyNumberFormat="1" applyFont="1"/>
    <xf numFmtId="2" fontId="3" fillId="0" borderId="0" xfId="0" applyNumberFormat="1" applyFont="1" applyAlignment="1">
      <alignment horizontal="center"/>
    </xf>
    <xf numFmtId="42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20BE-2DF4-4C73-B733-6B51F58A6CC1}">
  <dimension ref="A1:F38"/>
  <sheetViews>
    <sheetView tabSelected="1" zoomScaleNormal="100" workbookViewId="0">
      <selection activeCell="F4" sqref="F4"/>
    </sheetView>
  </sheetViews>
  <sheetFormatPr defaultRowHeight="15" x14ac:dyDescent="0.25"/>
  <cols>
    <col min="1" max="1" width="40.5703125" customWidth="1"/>
    <col min="2" max="2" width="15.7109375" customWidth="1"/>
    <col min="3" max="3" width="20.7109375" customWidth="1"/>
    <col min="4" max="4" width="15.7109375" customWidth="1"/>
    <col min="5" max="5" width="20.7109375" customWidth="1"/>
  </cols>
  <sheetData>
    <row r="1" spans="1:6" ht="15.75" x14ac:dyDescent="0.25">
      <c r="A1" s="1" t="s">
        <v>21</v>
      </c>
      <c r="E1" s="2" t="s">
        <v>1</v>
      </c>
    </row>
    <row r="2" spans="1:6" ht="15.75" x14ac:dyDescent="0.25">
      <c r="A2" s="1" t="s">
        <v>0</v>
      </c>
      <c r="E2" s="2" t="s">
        <v>2</v>
      </c>
    </row>
    <row r="3" spans="1:6" ht="15.75" x14ac:dyDescent="0.25">
      <c r="E3" s="2" t="s">
        <v>3</v>
      </c>
      <c r="F3" t="s">
        <v>22</v>
      </c>
    </row>
    <row r="6" spans="1:6" ht="15.75" x14ac:dyDescent="0.25">
      <c r="E6" s="3" t="s">
        <v>4</v>
      </c>
    </row>
    <row r="7" spans="1:6" ht="15.75" x14ac:dyDescent="0.25">
      <c r="E7" s="3" t="s">
        <v>5</v>
      </c>
    </row>
    <row r="8" spans="1:6" ht="15.75" x14ac:dyDescent="0.25">
      <c r="A8" s="4" t="s">
        <v>8</v>
      </c>
      <c r="C8" s="5" t="s">
        <v>7</v>
      </c>
      <c r="E8" s="5" t="s">
        <v>6</v>
      </c>
    </row>
    <row r="9" spans="1:6" ht="15.75" x14ac:dyDescent="0.25">
      <c r="A9" s="6" t="s">
        <v>9</v>
      </c>
      <c r="C9" s="10">
        <v>115000</v>
      </c>
      <c r="D9" s="9"/>
      <c r="E9" s="10">
        <f>E20+E22+E23+E29+E31+E33+E35+E37+E38</f>
        <v>14302</v>
      </c>
    </row>
    <row r="10" spans="1:6" ht="15.75" x14ac:dyDescent="0.25">
      <c r="A10" s="6" t="s">
        <v>10</v>
      </c>
      <c r="C10" s="10">
        <v>45000</v>
      </c>
      <c r="D10" s="9"/>
      <c r="E10" s="10">
        <f>E21+E24+E25+E26+E27+E28+E30+E32+E34+E36</f>
        <v>15439</v>
      </c>
    </row>
    <row r="11" spans="1:6" ht="15.75" x14ac:dyDescent="0.25">
      <c r="A11" s="6" t="s">
        <v>11</v>
      </c>
      <c r="C11" s="10">
        <v>2500</v>
      </c>
      <c r="D11" s="9"/>
      <c r="E11" s="10">
        <v>0</v>
      </c>
    </row>
    <row r="12" spans="1:6" ht="15.75" x14ac:dyDescent="0.25">
      <c r="A12" s="6" t="s">
        <v>12</v>
      </c>
      <c r="C12" s="10">
        <v>1000</v>
      </c>
      <c r="D12" s="9"/>
      <c r="E12" s="10">
        <v>0</v>
      </c>
    </row>
    <row r="13" spans="1:6" ht="16.5" thickBot="1" x14ac:dyDescent="0.3">
      <c r="A13" s="1" t="s">
        <v>13</v>
      </c>
      <c r="C13" s="13">
        <f>SUM(C9:C12)</f>
        <v>163500</v>
      </c>
      <c r="D13" s="9"/>
      <c r="E13" s="13">
        <f>SUM(E9:E12)</f>
        <v>29741</v>
      </c>
    </row>
    <row r="14" spans="1:6" ht="15.75" thickTop="1" x14ac:dyDescent="0.25"/>
    <row r="16" spans="1:6" ht="15.75" x14ac:dyDescent="0.25">
      <c r="A16" s="1" t="s">
        <v>14</v>
      </c>
    </row>
    <row r="19" spans="1:5" x14ac:dyDescent="0.25">
      <c r="A19" s="7" t="s">
        <v>15</v>
      </c>
      <c r="B19" s="8" t="s">
        <v>6</v>
      </c>
      <c r="C19" s="8" t="s">
        <v>16</v>
      </c>
      <c r="D19" s="8" t="s">
        <v>17</v>
      </c>
      <c r="E19" s="8" t="s">
        <v>18</v>
      </c>
    </row>
    <row r="20" spans="1:5" ht="15.75" x14ac:dyDescent="0.25">
      <c r="A20" s="6" t="s">
        <v>19</v>
      </c>
      <c r="B20" s="11">
        <v>45382</v>
      </c>
      <c r="C20" s="6">
        <v>756</v>
      </c>
      <c r="D20" s="12">
        <v>928</v>
      </c>
      <c r="E20" s="10">
        <v>1008</v>
      </c>
    </row>
    <row r="21" spans="1:5" ht="15.75" x14ac:dyDescent="0.25">
      <c r="A21" s="6" t="s">
        <v>20</v>
      </c>
      <c r="B21" s="11">
        <v>45412</v>
      </c>
      <c r="C21" s="6">
        <v>220404</v>
      </c>
      <c r="D21" s="12">
        <v>928</v>
      </c>
      <c r="E21" s="10">
        <v>2300</v>
      </c>
    </row>
    <row r="22" spans="1:5" ht="15.75" x14ac:dyDescent="0.25">
      <c r="A22" s="6" t="s">
        <v>19</v>
      </c>
      <c r="B22" s="11">
        <v>45412</v>
      </c>
      <c r="C22" s="6">
        <v>804</v>
      </c>
      <c r="D22" s="12">
        <v>928</v>
      </c>
      <c r="E22" s="10">
        <v>662</v>
      </c>
    </row>
    <row r="23" spans="1:5" ht="15.75" x14ac:dyDescent="0.25">
      <c r="A23" s="6" t="s">
        <v>19</v>
      </c>
      <c r="B23" s="11">
        <v>45443</v>
      </c>
      <c r="C23" s="6">
        <v>805</v>
      </c>
      <c r="D23" s="12">
        <v>928</v>
      </c>
      <c r="E23" s="10">
        <v>662</v>
      </c>
    </row>
    <row r="24" spans="1:5" ht="15.75" x14ac:dyDescent="0.25">
      <c r="A24" s="6" t="s">
        <v>20</v>
      </c>
      <c r="B24" s="11">
        <v>45473</v>
      </c>
      <c r="C24" s="6">
        <v>240603</v>
      </c>
      <c r="D24" s="12">
        <v>928</v>
      </c>
      <c r="E24" s="10">
        <v>1610</v>
      </c>
    </row>
    <row r="25" spans="1:5" ht="15.75" x14ac:dyDescent="0.25">
      <c r="A25" s="6" t="s">
        <v>20</v>
      </c>
      <c r="B25" s="11">
        <v>45473</v>
      </c>
      <c r="C25" s="6">
        <v>220505</v>
      </c>
      <c r="D25" s="12">
        <v>928</v>
      </c>
      <c r="E25" s="10">
        <v>2415</v>
      </c>
    </row>
    <row r="26" spans="1:5" ht="15.75" x14ac:dyDescent="0.25">
      <c r="A26" s="6" t="s">
        <v>20</v>
      </c>
      <c r="B26" s="11">
        <v>45517</v>
      </c>
      <c r="C26" s="6">
        <v>959</v>
      </c>
      <c r="D26" s="12">
        <v>928</v>
      </c>
      <c r="E26" s="10">
        <v>29</v>
      </c>
    </row>
    <row r="27" spans="1:5" ht="15.75" x14ac:dyDescent="0.25">
      <c r="A27" s="6" t="s">
        <v>20</v>
      </c>
      <c r="B27" s="11">
        <v>45535</v>
      </c>
      <c r="C27" s="6">
        <v>240803</v>
      </c>
      <c r="D27" s="12">
        <v>928</v>
      </c>
      <c r="E27" s="10">
        <v>575</v>
      </c>
    </row>
    <row r="28" spans="1:5" ht="15.75" x14ac:dyDescent="0.25">
      <c r="A28" s="6" t="s">
        <v>20</v>
      </c>
      <c r="B28" s="11">
        <v>45535</v>
      </c>
      <c r="C28" s="6">
        <v>240703</v>
      </c>
      <c r="D28" s="12">
        <v>928</v>
      </c>
      <c r="E28" s="10">
        <v>3680</v>
      </c>
    </row>
    <row r="29" spans="1:5" ht="15.75" x14ac:dyDescent="0.25">
      <c r="A29" s="11" t="s">
        <v>19</v>
      </c>
      <c r="B29" s="11">
        <v>45535</v>
      </c>
      <c r="C29" s="6">
        <v>1009</v>
      </c>
      <c r="D29" s="12">
        <v>928</v>
      </c>
      <c r="E29" s="10">
        <v>1119</v>
      </c>
    </row>
    <row r="30" spans="1:5" ht="15.75" x14ac:dyDescent="0.25">
      <c r="A30" s="6" t="s">
        <v>20</v>
      </c>
      <c r="B30" s="11">
        <v>45565</v>
      </c>
      <c r="C30" s="6">
        <v>240902</v>
      </c>
      <c r="D30" s="12">
        <v>928</v>
      </c>
      <c r="E30" s="10">
        <v>1955</v>
      </c>
    </row>
    <row r="31" spans="1:5" ht="15.75" x14ac:dyDescent="0.25">
      <c r="A31" s="6" t="s">
        <v>19</v>
      </c>
      <c r="B31" s="11">
        <v>45565</v>
      </c>
      <c r="C31" s="6">
        <v>1052</v>
      </c>
      <c r="D31" s="12">
        <v>928</v>
      </c>
      <c r="E31" s="10">
        <v>609</v>
      </c>
    </row>
    <row r="32" spans="1:5" ht="15.75" x14ac:dyDescent="0.25">
      <c r="A32" s="6" t="s">
        <v>20</v>
      </c>
      <c r="B32" s="11">
        <v>45596</v>
      </c>
      <c r="C32" s="6">
        <v>241004</v>
      </c>
      <c r="D32" s="12">
        <v>928</v>
      </c>
      <c r="E32" s="10">
        <v>1725</v>
      </c>
    </row>
    <row r="33" spans="1:5" ht="15.75" x14ac:dyDescent="0.25">
      <c r="A33" s="6" t="s">
        <v>19</v>
      </c>
      <c r="B33" s="11">
        <v>45596</v>
      </c>
      <c r="C33" s="6">
        <v>1100</v>
      </c>
      <c r="D33" s="12">
        <v>928</v>
      </c>
      <c r="E33" s="10">
        <v>889</v>
      </c>
    </row>
    <row r="34" spans="1:5" ht="15.75" x14ac:dyDescent="0.25">
      <c r="A34" s="6" t="s">
        <v>20</v>
      </c>
      <c r="B34" s="11">
        <v>45626</v>
      </c>
      <c r="C34" s="6">
        <v>241104</v>
      </c>
      <c r="D34" s="12">
        <v>928</v>
      </c>
      <c r="E34" s="10">
        <v>230</v>
      </c>
    </row>
    <row r="35" spans="1:5" ht="15.75" x14ac:dyDescent="0.25">
      <c r="A35" s="6" t="s">
        <v>19</v>
      </c>
      <c r="B35" s="11">
        <v>45626</v>
      </c>
      <c r="C35" s="6">
        <v>1151</v>
      </c>
      <c r="D35" s="12">
        <v>928</v>
      </c>
      <c r="E35" s="10">
        <v>3210</v>
      </c>
    </row>
    <row r="36" spans="1:5" ht="15.75" x14ac:dyDescent="0.25">
      <c r="A36" s="6" t="s">
        <v>20</v>
      </c>
      <c r="B36" s="11">
        <v>45657</v>
      </c>
      <c r="C36" s="6">
        <v>241203</v>
      </c>
      <c r="D36" s="12">
        <v>928</v>
      </c>
      <c r="E36" s="10">
        <v>920</v>
      </c>
    </row>
    <row r="37" spans="1:5" ht="15.75" x14ac:dyDescent="0.25">
      <c r="A37" s="6" t="s">
        <v>19</v>
      </c>
      <c r="B37" s="11">
        <v>45657</v>
      </c>
      <c r="C37" s="6">
        <v>1216</v>
      </c>
      <c r="D37" s="12">
        <v>928</v>
      </c>
      <c r="E37" s="10">
        <v>2652</v>
      </c>
    </row>
    <row r="38" spans="1:5" ht="15.75" x14ac:dyDescent="0.25">
      <c r="A38" s="6" t="s">
        <v>19</v>
      </c>
      <c r="B38" s="11">
        <v>45322</v>
      </c>
      <c r="C38" s="6">
        <v>1254</v>
      </c>
      <c r="D38" s="12">
        <v>928</v>
      </c>
      <c r="E38" s="10">
        <v>3491</v>
      </c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Cumberland Valley Electric,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Chaney</dc:creator>
  <cp:lastModifiedBy>Robert D. Tolliver</cp:lastModifiedBy>
  <cp:lastPrinted>2025-03-03T18:02:04Z</cp:lastPrinted>
  <dcterms:created xsi:type="dcterms:W3CDTF">2025-02-17T21:35:51Z</dcterms:created>
  <dcterms:modified xsi:type="dcterms:W3CDTF">2025-03-06T21:50:22Z</dcterms:modified>
</cp:coreProperties>
</file>