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 FP&amp;A\Long Range Financial Plan\2024\2024-00370\Joint Intervenor Post-Hearing DR 12\"/>
    </mc:Choice>
  </mc:AlternateContent>
  <xr:revisionPtr revIDLastSave="0" documentId="13_ncr:1_{AF588F48-4DA9-4AF7-8E51-F7C2BBDFBB3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Journal Entries- Gas Pipeline" sheetId="1" r:id="rId1"/>
  </sheets>
  <definedNames>
    <definedName name="_xlnm.Print_Titles" localSheetId="0">'Journal Entries- Gas Pipeline'!$A:$A,'Journal Entries- Gas Pipeline'!$1:$1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P7" i="1"/>
  <c r="Q7" i="1"/>
  <c r="R7" i="1"/>
  <c r="I7" i="1" l="1"/>
  <c r="H7" i="1"/>
  <c r="K7" i="1"/>
  <c r="J7" i="1"/>
  <c r="G7" i="1"/>
  <c r="F7" i="1"/>
  <c r="N7" i="1"/>
  <c r="M7" i="1"/>
  <c r="L7" i="1"/>
</calcChain>
</file>

<file path=xl/sharedStrings.xml><?xml version="1.0" encoding="utf-8"?>
<sst xmlns="http://schemas.openxmlformats.org/spreadsheetml/2006/main" count="23" uniqueCount="23">
  <si>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</si>
  <si>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</si>
  <si>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</si>
  <si>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</si>
  <si>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</si>
  <si>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</si>
  <si>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</si>
  <si>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</si>
  <si>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</si>
  <si>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</si>
  <si>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</si>
  <si>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</si>
  <si>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</si>
  <si>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</si>
  <si>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</si>
  <si>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</si>
  <si>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</si>
  <si>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RICE: Campbellsville RICE Unit</t>
  </si>
  <si>
    <t>Total Cooper Gas Pipeline Costs</t>
  </si>
  <si>
    <t>Total Spurlock Gas Pipeline Costs</t>
  </si>
  <si>
    <t>Gas Pipeline Costs are reflected as part of Fuel in EKPC's Financial Forecast</t>
  </si>
  <si>
    <t>Total Gas Pipeline Costs</t>
  </si>
  <si>
    <t xml:space="preserve">Gas Pipeline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</si>
</sst>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_);[Red]\(\$#,##0\);&quot; &quot;"/>
  </numFmts>
  <fonts count="4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left" indent="1"/>
    </xf>
    <xf numFmtId="164" fontId="3" fillId="2" borderId="0" xfId="0" applyNumberFormat="1" applyFont="1" applyFill="1" applyAlignment="1">
      <alignment horizontal="right"/>
    </xf>
    <xf numFmtId="0" fontId="0" fillId="2" borderId="0" xfId="0" applyFill="1"/>
    <xf numFmtId="164" fontId="3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"/>
  <sheetViews>
    <sheetView showGridLines="0" showZeros="0" tabSelected="1" workbookViewId="0">
      <pane xSplit="1" ySplit="1" topLeftCell="B2" activePane="bottomRight" state="frozen"/>
      <selection pane="topRight"/>
      <selection pane="bottomLeft"/>
      <selection pane="bottomRight" activeCell="H13" sqref="H13"/>
    </sheetView>
  </sheetViews>
  <sheetFormatPr defaultRowHeight="15" x14ac:dyDescent="0.25"/>
  <cols>
    <col min="1" max="1" width="39" customWidth="1"/>
    <col min="2" max="18" width="11.7109375" customWidth="1"/>
  </cols>
  <sheetData>
    <row r="1" spans="1:18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25">
      <c r="A2" s="3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6" customFormat="1" x14ac:dyDescent="0.25">
      <c r="A4" s="4" t="s">
        <v>18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15018700</v>
      </c>
      <c r="H4" s="5">
        <v>45056100</v>
      </c>
      <c r="I4" s="5">
        <v>45056100</v>
      </c>
      <c r="J4" s="5">
        <v>45056102</v>
      </c>
      <c r="K4" s="5">
        <v>45056112</v>
      </c>
      <c r="L4" s="5">
        <v>45056112</v>
      </c>
      <c r="M4" s="5">
        <v>45056112</v>
      </c>
      <c r="N4" s="5">
        <v>45056112</v>
      </c>
      <c r="O4" s="5">
        <v>45056112</v>
      </c>
      <c r="P4" s="5">
        <v>45056112</v>
      </c>
      <c r="Q4" s="5">
        <v>45056112</v>
      </c>
      <c r="R4" s="5">
        <v>45056112</v>
      </c>
    </row>
    <row r="5" spans="1:18" s="6" customFormat="1" x14ac:dyDescent="0.25">
      <c r="A5" s="4" t="s">
        <v>19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15018700</v>
      </c>
      <c r="H5" s="5">
        <v>45056104</v>
      </c>
      <c r="I5" s="5">
        <v>45056112</v>
      </c>
      <c r="J5" s="5">
        <v>45056112</v>
      </c>
      <c r="K5" s="5">
        <v>45056112</v>
      </c>
      <c r="L5" s="5">
        <v>45056112</v>
      </c>
      <c r="M5" s="5">
        <v>45056112</v>
      </c>
      <c r="N5" s="5">
        <v>45056112</v>
      </c>
      <c r="O5" s="5">
        <v>45056112</v>
      </c>
      <c r="P5" s="5">
        <v>45056112</v>
      </c>
      <c r="Q5" s="5">
        <v>45056112</v>
      </c>
      <c r="R5" s="5">
        <v>45056112</v>
      </c>
    </row>
    <row r="6" spans="1:18" s="6" customFormat="1" x14ac:dyDescent="0.25">
      <c r="A6" s="4" t="s">
        <v>17</v>
      </c>
      <c r="B6" s="5">
        <v>0</v>
      </c>
      <c r="C6" s="5">
        <v>0</v>
      </c>
      <c r="D6" s="5">
        <v>0</v>
      </c>
      <c r="E6" s="5">
        <v>0</v>
      </c>
      <c r="F6" s="7">
        <v>2267181</v>
      </c>
      <c r="G6" s="7">
        <v>3886596</v>
      </c>
      <c r="H6" s="7">
        <v>3886596</v>
      </c>
      <c r="I6" s="7">
        <v>3886596</v>
      </c>
      <c r="J6" s="7">
        <v>3886596</v>
      </c>
      <c r="K6" s="7">
        <v>3886596</v>
      </c>
      <c r="L6" s="7">
        <v>3886596</v>
      </c>
      <c r="M6" s="7">
        <v>3886596</v>
      </c>
      <c r="N6" s="7">
        <v>3886596</v>
      </c>
      <c r="O6" s="7">
        <v>3886596</v>
      </c>
      <c r="P6" s="7">
        <v>3886596</v>
      </c>
      <c r="Q6" s="7">
        <v>3886596</v>
      </c>
      <c r="R6" s="7">
        <v>3886596</v>
      </c>
    </row>
    <row r="7" spans="1:18" s="6" customFormat="1" x14ac:dyDescent="0.25">
      <c r="A7" s="4" t="s">
        <v>21</v>
      </c>
      <c r="B7" s="5"/>
      <c r="C7" s="5"/>
      <c r="D7" s="5"/>
      <c r="E7" s="5"/>
      <c r="F7" s="5">
        <f t="shared" ref="F7:R7" si="0">SUM(F6+F5+F4)</f>
        <v>2267181</v>
      </c>
      <c r="G7" s="5">
        <f t="shared" si="0"/>
        <v>33923996</v>
      </c>
      <c r="H7" s="5">
        <f t="shared" si="0"/>
        <v>93998800</v>
      </c>
      <c r="I7" s="5">
        <f t="shared" si="0"/>
        <v>93998808</v>
      </c>
      <c r="J7" s="5">
        <f t="shared" si="0"/>
        <v>93998810</v>
      </c>
      <c r="K7" s="5">
        <f t="shared" si="0"/>
        <v>93998820</v>
      </c>
      <c r="L7" s="5">
        <f t="shared" si="0"/>
        <v>93998820</v>
      </c>
      <c r="M7" s="5">
        <f t="shared" si="0"/>
        <v>93998820</v>
      </c>
      <c r="N7" s="5">
        <f t="shared" si="0"/>
        <v>93998820</v>
      </c>
      <c r="O7" s="5">
        <f t="shared" si="0"/>
        <v>93998820</v>
      </c>
      <c r="P7" s="5">
        <f t="shared" si="0"/>
        <v>93998820</v>
      </c>
      <c r="Q7" s="5">
        <f t="shared" si="0"/>
        <v>93998820</v>
      </c>
      <c r="R7" s="5">
        <f t="shared" si="0"/>
        <v>93998820</v>
      </c>
    </row>
    <row r="8" spans="1:18" s="6" customFormat="1" x14ac:dyDescent="0.25"/>
    <row r="9" spans="1:18" s="6" customFormat="1" x14ac:dyDescent="0.25">
      <c r="A9" s="4" t="s">
        <v>20</v>
      </c>
    </row>
    <row r="10" spans="1:18" s="6" customFormat="1" x14ac:dyDescent="0.25"/>
    <row r="11" spans="1:18" s="6" customFormat="1" x14ac:dyDescent="0.25"/>
    <row r="12" spans="1:18" s="6" customFormat="1" x14ac:dyDescent="0.25"/>
    <row r="13" spans="1:18" s="6" customFormat="1" x14ac:dyDescent="0.25"/>
  </sheetData>
  <pageMargins left="0.25" right="0.25" top="0.75" bottom="0.75" header="0.3" footer="0.3"/>
  <pageSetup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9BEC49-CD0C-4487-A4F3-531B5CBE2EE0}"/>
</file>

<file path=customXml/itemProps2.xml><?xml version="1.0" encoding="utf-8"?>
<ds:datastoreItem xmlns:ds="http://schemas.openxmlformats.org/officeDocument/2006/customXml" ds:itemID="{25354E03-F224-4226-A908-A8166EB59FC6}"/>
</file>

<file path=customXml/itemProps3.xml><?xml version="1.0" encoding="utf-8"?>
<ds:datastoreItem xmlns:ds="http://schemas.openxmlformats.org/officeDocument/2006/customXml" ds:itemID="{86802671-28A5-41A5-92DF-B5AE675A0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 Entries- Gas Pipeline</vt:lpstr>
      <vt:lpstr>'Journal Entries- Gas Pipeline'!Print_Titles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Robin Hayes</cp:lastModifiedBy>
  <cp:lastPrinted>2025-04-30T15:01:28Z</cp:lastPrinted>
  <dcterms:created xsi:type="dcterms:W3CDTF">2025-04-29T17:20:53Z</dcterms:created>
  <dcterms:modified xsi:type="dcterms:W3CDTF">2025-04-30T15:29:05Z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