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hidePivotFieldList="1"/>
  <mc:AlternateContent xmlns:mc="http://schemas.openxmlformats.org/markup-compatibility/2006">
    <mc:Choice Requires="x15">
      <x15ac:absPath xmlns:x15ac="http://schemas.microsoft.com/office/spreadsheetml/2010/11/ac" url="M:\Hard Drive Backups\17Jun2021\Darrin Files\Cooper Unavailablity Study\2022 Study\"/>
    </mc:Choice>
  </mc:AlternateContent>
  <xr:revisionPtr revIDLastSave="0" documentId="8_{A2A4D455-6A40-4B4B-97AA-18AADA642A7F}" xr6:coauthVersionLast="47" xr6:coauthVersionMax="47" xr10:uidLastSave="{00000000-0000-0000-0000-000000000000}"/>
  <bookViews>
    <workbookView xWindow="-108" yWindow="-108" windowWidth="23256" windowHeight="10440" firstSheet="5" activeTab="5" xr2:uid="{00000000-000D-0000-FFFF-FFFF00000000}"/>
  </bookViews>
  <sheets>
    <sheet name="Scenario Descriptions" sheetId="7" r:id="rId1"/>
    <sheet name="Thermal Overloads" sheetId="1" r:id="rId2"/>
    <sheet name="Voltage Summary" sheetId="2" r:id="rId3"/>
    <sheet name="Voltage Drop Limits" sheetId="3" r:id="rId4"/>
    <sheet name="EKPC Voltage Violations" sheetId="5" r:id="rId5"/>
    <sheet name="PJM Voltage Violations" sheetId="6" r:id="rId6"/>
  </sheets>
  <definedNames>
    <definedName name="_xlnm._FilterDatabase" localSheetId="4" hidden="1">'EKPC Voltage Violations'!$A$4:$Q$20</definedName>
    <definedName name="_xlnm._FilterDatabase" localSheetId="5" hidden="1">'PJM Voltage Violations'!$A$4:$Q$49</definedName>
    <definedName name="_xlnm._FilterDatabase" localSheetId="1" hidden="1">'Thermal Overloads'!$A$3:$V$19</definedName>
    <definedName name="_xlnm._FilterDatabase" localSheetId="3" hidden="1">'Voltage Drop Limits'!$A$3:$P$187</definedName>
    <definedName name="_xlnm._FilterDatabase" localSheetId="2" hidden="1">'Voltage Summary'!$A$4:$BE$98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6" l="1"/>
  <c r="K1" i="6"/>
  <c r="L1" i="6"/>
  <c r="M1" i="6"/>
  <c r="N1" i="6"/>
  <c r="O1" i="6"/>
  <c r="P1" i="6"/>
  <c r="Q1" i="6"/>
  <c r="J3" i="6"/>
  <c r="K3" i="6"/>
  <c r="L3" i="6"/>
  <c r="M3" i="6"/>
  <c r="N3" i="6"/>
  <c r="O3" i="6"/>
  <c r="P3" i="6"/>
  <c r="Q3" i="6"/>
  <c r="Q3" i="5" l="1"/>
  <c r="P3" i="5"/>
  <c r="O3" i="5"/>
  <c r="N3" i="5"/>
  <c r="M3" i="5"/>
  <c r="L3" i="5"/>
  <c r="K3" i="5"/>
  <c r="J3" i="5"/>
  <c r="Q1" i="5"/>
  <c r="P1" i="5"/>
  <c r="O1" i="5"/>
  <c r="N1" i="5"/>
  <c r="M1" i="5"/>
  <c r="L1" i="5"/>
  <c r="K1" i="5"/>
  <c r="J1" i="5"/>
  <c r="J1" i="2" l="1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O2" i="1" l="1"/>
  <c r="P2" i="1"/>
  <c r="Q2" i="1"/>
  <c r="R2" i="1"/>
  <c r="S2" i="1"/>
  <c r="T2" i="1"/>
  <c r="U2" i="1"/>
  <c r="V2" i="1"/>
  <c r="K2" i="3" l="1"/>
  <c r="L2" i="3"/>
  <c r="M2" i="3"/>
  <c r="N2" i="3"/>
  <c r="O2" i="3"/>
  <c r="P2" i="3"/>
  <c r="J2" i="3"/>
</calcChain>
</file>

<file path=xl/sharedStrings.xml><?xml version="1.0" encoding="utf-8"?>
<sst xmlns="http://schemas.openxmlformats.org/spreadsheetml/2006/main" count="1319" uniqueCount="226">
  <si>
    <t>Scenario</t>
  </si>
  <si>
    <t>Offline</t>
  </si>
  <si>
    <t>Redispatch</t>
  </si>
  <si>
    <t>Scenario 1</t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</si>
  <si>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Cooper 1 &amp; 2</t>
    </r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</si>
  <si>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11.5"/>
        <color rgb="FF000000"/>
        <rFont val="Calibri"/>
        <family val="2"/>
        <scheme val="minor"/>
      </rPr>
      <t>Import from the North to pick up lost Cooper generation.</t>
    </r>
  </si>
  <si>
    <r>
      <t>·</t>
    </r>
    <r>
      <rPr>
        <sz val="7"/>
        <color rgb="FF000000"/>
        <rFont val="Times New Roman"/>
        <family val="1"/>
      </rPr>
      <t xml:space="preserve">     </t>
    </r>
    <r>
      <rPr>
        <sz val="11.5"/>
        <color rgb="FF000000"/>
        <rFont val="Calibri"/>
        <family val="2"/>
        <scheme val="minor"/>
      </rPr>
      <t xml:space="preserve">LG&amp;E/KU’s Brown base case generation </t>
    </r>
    <r>
      <rPr>
        <b/>
        <sz val="11.5"/>
        <color rgb="FF000000"/>
        <rFont val="Calibri"/>
        <family val="2"/>
        <scheme val="minor"/>
      </rPr>
      <t xml:space="preserve">“as dispatched” </t>
    </r>
    <r>
      <rPr>
        <sz val="11.5"/>
        <color rgb="FF000000"/>
        <rFont val="Calibri"/>
        <family val="2"/>
        <scheme val="minor"/>
      </rPr>
      <t xml:space="preserve">in the models </t>
    </r>
  </si>
  <si>
    <t>Scenario 2</t>
  </si>
  <si>
    <t>Scenario 3</t>
  </si>
  <si>
    <t>Scenario 4</t>
  </si>
  <si>
    <t>Violation Count</t>
  </si>
  <si>
    <t>Monitored Facility</t>
  </si>
  <si>
    <t>Fr Bus</t>
  </si>
  <si>
    <t>Fr Name</t>
  </si>
  <si>
    <t>To Bus</t>
  </si>
  <si>
    <t>To Name</t>
  </si>
  <si>
    <t>CktId</t>
  </si>
  <si>
    <t>kVs</t>
  </si>
  <si>
    <t>Area</t>
  </si>
  <si>
    <t>Mon Type</t>
  </si>
  <si>
    <t>Rate Base (MVA)</t>
  </si>
  <si>
    <t>Rate Cont (MVA)</t>
  </si>
  <si>
    <t>Cont Name</t>
  </si>
  <si>
    <t>Cont Type</t>
  </si>
  <si>
    <t>S1_O0_SUM</t>
  </si>
  <si>
    <t>S1_O0_WIN</t>
  </si>
  <si>
    <t>S2_O0_SUM</t>
  </si>
  <si>
    <t>S2_O0_WIN</t>
  </si>
  <si>
    <t>S3_O0_SUM</t>
  </si>
  <si>
    <t>S3_O0_WIN</t>
  </si>
  <si>
    <t>S4_O0_SUM</t>
  </si>
  <si>
    <t>S4_O0_WIN</t>
  </si>
  <si>
    <t>324509 2EASTVIEW    69.0  324914 2M-V CLARK T 69.0  1</t>
  </si>
  <si>
    <t>2EASTVIEW</t>
  </si>
  <si>
    <t>2M-V CLARK T</t>
  </si>
  <si>
    <t>PJM</t>
  </si>
  <si>
    <t>324308 4SHREWSBURY   138  324800 4MERE TVA     138  1</t>
  </si>
  <si>
    <t>N1_Auto</t>
  </si>
  <si>
    <t>324514 2ELIHU       69.0  324531 2FERGUSON SO 69.0  1</t>
  </si>
  <si>
    <t>2ELIHU</t>
  </si>
  <si>
    <t>2FERGUSON SO</t>
  </si>
  <si>
    <t>324141 5ELIHU        161  342718 5COOPER2      161  1</t>
  </si>
  <si>
    <t>EKPC_P2-3_COOP S42-1014_SRT-A</t>
  </si>
  <si>
    <t>N1</t>
  </si>
  <si>
    <t>EKPC_P2-3_COOP S42-1039_SRT-A</t>
  </si>
  <si>
    <t>EKPC_P4-2_COOP S42-1014_SRT-A</t>
  </si>
  <si>
    <t>EKPC_P4-5_COOP S42-1014_SRT-A</t>
  </si>
  <si>
    <t>EKPC_P4-5_COOP S42-1039_SRT-A</t>
  </si>
  <si>
    <t>324521 2ETOWN 4     69.0  324575 2HODGENV KU  69.0  1</t>
  </si>
  <si>
    <t>2ETOWN 4</t>
  </si>
  <si>
    <t>2HODGENV KU</t>
  </si>
  <si>
    <t>324102 7BROWN NORTH  345  324106 7HARDIN CO    345  1</t>
  </si>
  <si>
    <t>324531 2FERGUSON SO 69.0  342287 2SOMERSET KU 69.0  1</t>
  </si>
  <si>
    <t>2SOMERSET KU</t>
  </si>
  <si>
    <t>363\320</t>
  </si>
  <si>
    <t>EKPC</t>
  </si>
  <si>
    <t>341008 2ALCAN       69.0  342430 2W BEREA     69.0  1</t>
  </si>
  <si>
    <t>2ALCAN</t>
  </si>
  <si>
    <t>2W BEREA</t>
  </si>
  <si>
    <t>324530 2FAWKES      69.0  341406 2DUNCAN LN T 69.0  1</t>
  </si>
  <si>
    <t>342307 2STEPHENSBRG 69.0  342403 2UPTON T     69.0  1</t>
  </si>
  <si>
    <t>2STEPHENSBRG</t>
  </si>
  <si>
    <t>2UPTON T</t>
  </si>
  <si>
    <t>342691 4W BEREA      138  342430 2W BEREA     69.0  1</t>
  </si>
  <si>
    <t>4W BEREA</t>
  </si>
  <si>
    <t>69\138</t>
  </si>
  <si>
    <t>PJM Violation Count</t>
  </si>
  <si>
    <t>EKPC Violation Count</t>
  </si>
  <si>
    <t>Bus #</t>
  </si>
  <si>
    <t>Bus Name</t>
  </si>
  <si>
    <t>Base kV</t>
  </si>
  <si>
    <t>Min Volt Limit</t>
  </si>
  <si>
    <t>Max Volt Limit</t>
  </si>
  <si>
    <t>S1_O1_SUM</t>
  </si>
  <si>
    <t>S1_O1_WIN</t>
  </si>
  <si>
    <t>S1_O2_SUM</t>
  </si>
  <si>
    <t>S1_O2_WIN</t>
  </si>
  <si>
    <t>S1_O3_SUM</t>
  </si>
  <si>
    <t>S1_O3_WIN</t>
  </si>
  <si>
    <t>S1_O4_SUM</t>
  </si>
  <si>
    <t>S1_O4_WIN</t>
  </si>
  <si>
    <t>S1_O5_SUM</t>
  </si>
  <si>
    <t>S1_O5_WIN</t>
  </si>
  <si>
    <t>S2_O1_SUM</t>
  </si>
  <si>
    <t>S2_O1_WIN</t>
  </si>
  <si>
    <t>S2_O2_SUM</t>
  </si>
  <si>
    <t>S2_O2_WIN</t>
  </si>
  <si>
    <t>S2_O3_SUM</t>
  </si>
  <si>
    <t>S2_O3_WIN</t>
  </si>
  <si>
    <t>S2_O4_SUM</t>
  </si>
  <si>
    <t>S2_O4_WIN</t>
  </si>
  <si>
    <t>S2_O5_SUM</t>
  </si>
  <si>
    <t>S2_O5_WIN</t>
  </si>
  <si>
    <t>S3_O1_SUM</t>
  </si>
  <si>
    <t>S3_O1_WIN</t>
  </si>
  <si>
    <t>S3_O2_SUM</t>
  </si>
  <si>
    <t>S3_O2_WIN</t>
  </si>
  <si>
    <t>S3_O3_SUM</t>
  </si>
  <si>
    <t>S3_O3_WIN</t>
  </si>
  <si>
    <t>S3_O4_SUM</t>
  </si>
  <si>
    <t>S3_O4_WIN</t>
  </si>
  <si>
    <t>S3_O5_SUM</t>
  </si>
  <si>
    <t>S3_O5_WIN</t>
  </si>
  <si>
    <t>S4_O1_SUM</t>
  </si>
  <si>
    <t>S4_O1_WIN</t>
  </si>
  <si>
    <t>S4_O2_SUM</t>
  </si>
  <si>
    <t>S4_O2_WIN</t>
  </si>
  <si>
    <t>S4_O3_SUM</t>
  </si>
  <si>
    <t>S4_O3_WIN</t>
  </si>
  <si>
    <t>S4_O4_SUM</t>
  </si>
  <si>
    <t>S4_O4_WIN</t>
  </si>
  <si>
    <t>S4_O5_SUM</t>
  </si>
  <si>
    <t>S4_O5_WIN</t>
  </si>
  <si>
    <t>2E CAMPBELVL</t>
  </si>
  <si>
    <t>324479 2CAMPBELVL T 69.0  324751 2TAYLOR CO   69.0  1</t>
  </si>
  <si>
    <t>2ASAHI M W</t>
  </si>
  <si>
    <t>EXT_324100 7ALCALDE 345 324130 5ALCALDE 161 1 _SRT-A</t>
  </si>
  <si>
    <t>EXT_324130 5ALCALDE 161 324141 5ELIHU 161 1 _SRT-A</t>
  </si>
  <si>
    <t>EXT_B-345-100_SRT-A</t>
  </si>
  <si>
    <t>EXT_B-69-25_SRT-A</t>
  </si>
  <si>
    <t>2BRONSTON</t>
  </si>
  <si>
    <t>2CABIN HOLLW</t>
  </si>
  <si>
    <t>2COBURG</t>
  </si>
  <si>
    <t>EKPC_P1-2_COP-RUS-WLF161_SRT-A</t>
  </si>
  <si>
    <t>2COLUMBIA</t>
  </si>
  <si>
    <t>2COOPER</t>
  </si>
  <si>
    <t>2COOPER DIST</t>
  </si>
  <si>
    <t>2CRESTON</t>
  </si>
  <si>
    <t>2E SOMERSET</t>
  </si>
  <si>
    <t>2FLOYD EK</t>
  </si>
  <si>
    <t>2GAP OF RIDG</t>
  </si>
  <si>
    <t>2GARLIN</t>
  </si>
  <si>
    <t>2HOMESTEAD S</t>
  </si>
  <si>
    <t>2NANCY</t>
  </si>
  <si>
    <t>2NELSON VAL</t>
  </si>
  <si>
    <t>2NORWOOD</t>
  </si>
  <si>
    <t>2OAK HILL</t>
  </si>
  <si>
    <t>2PHIL</t>
  </si>
  <si>
    <t>2PULASK CO</t>
  </si>
  <si>
    <t>2RUSS SPR EK</t>
  </si>
  <si>
    <t>2S FLOYD</t>
  </si>
  <si>
    <t>2SALEM EK</t>
  </si>
  <si>
    <t>2SEWELLTON</t>
  </si>
  <si>
    <t>2SHOPVILLE</t>
  </si>
  <si>
    <t>2SOMERSET</t>
  </si>
  <si>
    <t>2W SOMERSET</t>
  </si>
  <si>
    <t>2WALNUT GROV</t>
  </si>
  <si>
    <t>2WEBB CR RDS</t>
  </si>
  <si>
    <t>2WINDSOR</t>
  </si>
  <si>
    <t>2WOODSTOCK</t>
  </si>
  <si>
    <t>2ZOLLICOF</t>
  </si>
  <si>
    <t>2ZULA</t>
  </si>
  <si>
    <t>EKPC_P1-2_MCCR-WAYNE161_SRT-A</t>
  </si>
  <si>
    <t>5S OAKHILL</t>
  </si>
  <si>
    <t>%Vdrop Limit</t>
  </si>
  <si>
    <t>%Vrise Limit</t>
  </si>
  <si>
    <t xml:space="preserve">2ASAHI M W  </t>
  </si>
  <si>
    <t>N1_Vdrop</t>
  </si>
  <si>
    <t>2ASAHI M W T</t>
  </si>
  <si>
    <t xml:space="preserve">2BRONSTON   </t>
  </si>
  <si>
    <t xml:space="preserve">2BRONSTON T </t>
  </si>
  <si>
    <t xml:space="preserve">2COBURG     </t>
  </si>
  <si>
    <t>EKPC_P7-1_COOP 161 DBL 1_SRT-A</t>
  </si>
  <si>
    <t>EKPC_P4-2_RUSS S55-1008_SRT-A</t>
  </si>
  <si>
    <t>EKPC_P4-5_RUSS S55-1008_SRT-A</t>
  </si>
  <si>
    <t xml:space="preserve">2COBURG J   </t>
  </si>
  <si>
    <t xml:space="preserve">2COLUMBIA   </t>
  </si>
  <si>
    <t xml:space="preserve">2CONTOWN T  </t>
  </si>
  <si>
    <t xml:space="preserve">2CONTOWN    </t>
  </si>
  <si>
    <t xml:space="preserve">2COOPER     </t>
  </si>
  <si>
    <t xml:space="preserve">2CRESTON    </t>
  </si>
  <si>
    <t>2E SOMERSE T</t>
  </si>
  <si>
    <t xml:space="preserve">2E SOMERSET </t>
  </si>
  <si>
    <t xml:space="preserve">2FLOYD EK   </t>
  </si>
  <si>
    <t>2FLOYD-SFL T</t>
  </si>
  <si>
    <t xml:space="preserve">2GARLIN     </t>
  </si>
  <si>
    <t xml:space="preserve">2GARLIN T   </t>
  </si>
  <si>
    <t xml:space="preserve">2NANCY      </t>
  </si>
  <si>
    <t>2NELSN VAL T</t>
  </si>
  <si>
    <t xml:space="preserve">2NELSON VAL </t>
  </si>
  <si>
    <t xml:space="preserve">2NORWOOD    </t>
  </si>
  <si>
    <t xml:space="preserve">2NORWOOD T  </t>
  </si>
  <si>
    <t xml:space="preserve">2OAK HILL   </t>
  </si>
  <si>
    <t>2OAK HILL NO</t>
  </si>
  <si>
    <t xml:space="preserve">2OAK HILL T </t>
  </si>
  <si>
    <t xml:space="preserve">2PHIL       </t>
  </si>
  <si>
    <t xml:space="preserve">2PULASK CO  </t>
  </si>
  <si>
    <t>2RUSS SPEK T</t>
  </si>
  <si>
    <t>2RUSS SPKU T</t>
  </si>
  <si>
    <t xml:space="preserve">2RUSSEL CO  </t>
  </si>
  <si>
    <t>EKPC_P2-1_RUSSELCO-RUSSELCOJ161.0_SRT-A</t>
  </si>
  <si>
    <t xml:space="preserve">2S FLOYD    </t>
  </si>
  <si>
    <t xml:space="preserve">2SALEM EK   </t>
  </si>
  <si>
    <t xml:space="preserve">2SALEM EK T </t>
  </si>
  <si>
    <t xml:space="preserve">2SEWELLTON  </t>
  </si>
  <si>
    <t xml:space="preserve">2SEWELTN J  </t>
  </si>
  <si>
    <t xml:space="preserve">2SHOPVILLE  </t>
  </si>
  <si>
    <t xml:space="preserve">2SOMERSET   </t>
  </si>
  <si>
    <t>2W COLUMBI T</t>
  </si>
  <si>
    <t xml:space="preserve">2W COLUMBIA </t>
  </si>
  <si>
    <t xml:space="preserve">2W SOMERSET </t>
  </si>
  <si>
    <t>2WEBB CR R T</t>
  </si>
  <si>
    <t xml:space="preserve">2WINDSOR    </t>
  </si>
  <si>
    <t xml:space="preserve">2WOODSTOCK  </t>
  </si>
  <si>
    <t xml:space="preserve">2ZOLLICOF   </t>
  </si>
  <si>
    <t xml:space="preserve">2ZOLLICOF T </t>
  </si>
  <si>
    <t xml:space="preserve">5RUSSEL CO  </t>
  </si>
  <si>
    <t>2UNION UNDWR</t>
  </si>
  <si>
    <t>2SOMERSET SO</t>
  </si>
  <si>
    <t>Include in count PJM Planning criteria violation</t>
  </si>
  <si>
    <t>5GREEN CO</t>
  </si>
  <si>
    <t>EKPC_P2-3_SSHAD S11-1004_SRT-A</t>
  </si>
  <si>
    <t>EKPC_P2-3_SSHAD S11-1014_SRT-A</t>
  </si>
  <si>
    <t>4MARION CO</t>
  </si>
  <si>
    <t>EKPC_P1-2_GRE-SUMSH161_SRT-A</t>
  </si>
  <si>
    <t>EKPC_P2-1_GREENCO-SUMMSHADE161.0_SRT-A</t>
  </si>
  <si>
    <t>EKPC_P2-2_GREEN CO 161_SRT-A</t>
  </si>
  <si>
    <t>EKPC_P2-3_GREEN W45-1004_SRT-A</t>
  </si>
  <si>
    <t>EKPC_P2-3_GREEN W45-1028_SRT-A</t>
  </si>
  <si>
    <t>EKPC_P4-2_GREEN W45-1004_SRT-A</t>
  </si>
  <si>
    <t>EKPC_P4-5_GREEN W45-1004_SRT-A</t>
  </si>
  <si>
    <t>EKPC_P4-5_GREEN W45-1028_SRT-A</t>
  </si>
  <si>
    <t>5MARION IP</t>
  </si>
  <si>
    <t>5PULASK CO</t>
  </si>
  <si>
    <t>5S MARION IP</t>
  </si>
  <si>
    <t>5SALOMA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</si>
</sst>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.5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Calibri"/>
      <family val="2"/>
      <scheme val="minor"/>
    </font>
    <font>
      <b/>
      <sz val="11.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F0A2C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CC33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 indent="2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/>
        <i val="0"/>
        <color theme="8"/>
      </font>
    </dxf>
    <dxf>
      <font>
        <b/>
        <i val="0"/>
        <color rgb="FFFF0000"/>
      </font>
    </dxf>
    <dxf>
      <font>
        <b val="0"/>
        <i val="0"/>
        <color auto="1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 val="0"/>
        <i val="0"/>
        <color auto="1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</xdr:row>
          <xdr:rowOff>152400</xdr:rowOff>
        </xdr:from>
        <xdr:to>
          <xdr:col>3</xdr:col>
          <xdr:colOff>2034540</xdr:colOff>
          <xdr:row>30</xdr:row>
          <xdr:rowOff>129540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0EC29D-32E6-40F7-A0BF-60661725E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F366-994F-47C0-9481-AF9D8B93FDD9}">
  <dimension ref="B1:D4"/>
  <sheetViews>
    <sheetView topLeftCell="A11" workbookViewId="0">
      <selection activeCell="D27" sqref="D27"/>
    </sheetView>
  </sheetViews>
  <sheetFormatPr defaultColWidth="8.85546875" defaultRowHeight="14.45"/>
  <cols>
    <col min="2" max="2" width="18" customWidth="1"/>
    <col min="3" max="3" width="39.28515625" customWidth="1"/>
    <col min="4" max="4" width="83.28515625" customWidth="1"/>
  </cols>
  <sheetData>
    <row r="1" spans="2:4" hidden="1"/>
    <row r="2" spans="2:4" ht="117.6" hidden="1" customHeight="1" thickBot="1">
      <c r="B2" s="11" t="s">
        <v>0</v>
      </c>
      <c r="C2" s="12" t="s">
        <v>1</v>
      </c>
      <c r="D2" s="12" t="s">
        <v>2</v>
      </c>
    </row>
    <row r="3" spans="2:4" ht="15" hidden="1">
      <c r="B3" s="14" t="s">
        <v>3</v>
      </c>
      <c r="C3" s="16" t="s">
        <v>4</v>
      </c>
      <c r="D3" s="13" t="s">
        <v>5</v>
      </c>
    </row>
    <row r="4" spans="2:4" ht="15" hidden="1">
      <c r="B4" s="15"/>
      <c r="C4" s="17"/>
      <c r="D4" s="13" t="s">
        <v>6</v>
      </c>
    </row>
  </sheetData>
  <mergeCells count="2">
    <mergeCell ref="B3:B4"/>
    <mergeCell ref="C3:C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15240</xdr:colOff>
                <xdr:row>4</xdr:row>
                <xdr:rowOff>152400</xdr:rowOff>
              </from>
              <to>
                <xdr:col>3</xdr:col>
                <xdr:colOff>2034540</xdr:colOff>
                <xdr:row>30</xdr:row>
                <xdr:rowOff>129540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zoomScaleNormal="100" workbookViewId="0">
      <pane ySplit="3" topLeftCell="A4" activePane="bottomLeft" state="frozen"/>
      <selection pane="bottomLeft" activeCell="A18" sqref="A18:XFD18"/>
    </sheetView>
  </sheetViews>
  <sheetFormatPr defaultColWidth="5.7109375" defaultRowHeight="14.45"/>
  <cols>
    <col min="1" max="1" width="1.5703125" customWidth="1"/>
    <col min="2" max="2" width="42.28515625" customWidth="1"/>
    <col min="3" max="8" width="9.140625" hidden="1" customWidth="1"/>
    <col min="9" max="12" width="7.28515625" customWidth="1"/>
    <col min="13" max="13" width="39.28515625" bestFit="1" customWidth="1"/>
    <col min="14" max="14" width="9.140625" customWidth="1"/>
  </cols>
  <sheetData>
    <row r="1" spans="1:22" s="1" customFormat="1" ht="18" customHeight="1">
      <c r="O1" s="18" t="s">
        <v>3</v>
      </c>
      <c r="P1" s="19"/>
      <c r="Q1" s="18" t="s">
        <v>7</v>
      </c>
      <c r="R1" s="19"/>
      <c r="S1" s="18" t="s">
        <v>8</v>
      </c>
      <c r="T1" s="19"/>
      <c r="U1" s="18" t="s">
        <v>9</v>
      </c>
      <c r="V1" s="19"/>
    </row>
    <row r="2" spans="1:22" s="1" customFormat="1" ht="19.149999999999999">
      <c r="N2" s="5" t="s">
        <v>10</v>
      </c>
      <c r="O2" s="5">
        <f>COUNTIF(O4:O19,"&gt;=100")</f>
        <v>3</v>
      </c>
      <c r="P2" s="5">
        <f>COUNTIF(P4:P19,"&gt;=100")</f>
        <v>8</v>
      </c>
      <c r="Q2" s="5">
        <f>COUNTIF(Q4:Q19,"&gt;=100")</f>
        <v>7</v>
      </c>
      <c r="R2" s="5">
        <f>COUNTIF(R4:R19,"&gt;=100")</f>
        <v>13</v>
      </c>
      <c r="S2" s="5">
        <f>COUNTIF(S4:S19,"&gt;=100")</f>
        <v>6</v>
      </c>
      <c r="T2" s="5">
        <f>COUNTIF(T4:T19,"&gt;=100")</f>
        <v>8</v>
      </c>
      <c r="U2" s="5">
        <f>COUNTIF(U4:U19,"&gt;=100")</f>
        <v>5</v>
      </c>
      <c r="V2" s="5">
        <f>COUNTIF(V4:V19,"&gt;=100")</f>
        <v>8</v>
      </c>
    </row>
    <row r="3" spans="1:22" s="2" customFormat="1" ht="48.75" customHeight="1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5" t="s">
        <v>23</v>
      </c>
      <c r="O3" s="5" t="s">
        <v>24</v>
      </c>
      <c r="P3" s="5" t="s">
        <v>25</v>
      </c>
      <c r="Q3" s="5" t="s">
        <v>26</v>
      </c>
      <c r="R3" s="5" t="s">
        <v>27</v>
      </c>
      <c r="S3" s="5" t="s">
        <v>28</v>
      </c>
      <c r="T3" s="5" t="s">
        <v>29</v>
      </c>
      <c r="U3" s="5" t="s">
        <v>30</v>
      </c>
      <c r="V3" s="5" t="s">
        <v>31</v>
      </c>
    </row>
    <row r="4" spans="1:22" s="1" customFormat="1" ht="13.9">
      <c r="B4" s="3" t="s">
        <v>32</v>
      </c>
      <c r="C4" s="3">
        <v>324509</v>
      </c>
      <c r="D4" s="3" t="s">
        <v>33</v>
      </c>
      <c r="E4" s="3">
        <v>324914</v>
      </c>
      <c r="F4" s="3" t="s">
        <v>34</v>
      </c>
      <c r="G4" s="3">
        <v>1</v>
      </c>
      <c r="H4" s="3">
        <v>69</v>
      </c>
      <c r="I4" s="3">
        <v>363</v>
      </c>
      <c r="J4" s="3" t="s">
        <v>35</v>
      </c>
      <c r="K4" s="4">
        <v>42</v>
      </c>
      <c r="L4" s="4">
        <v>42</v>
      </c>
      <c r="M4" s="3" t="s">
        <v>36</v>
      </c>
      <c r="N4" s="3" t="s">
        <v>37</v>
      </c>
      <c r="O4" s="8">
        <v>97.52</v>
      </c>
      <c r="P4" s="8">
        <v>71.64</v>
      </c>
      <c r="Q4" s="4">
        <v>95.47</v>
      </c>
      <c r="R4" s="4">
        <v>74.290000000000006</v>
      </c>
      <c r="S4" s="8">
        <v>102.83</v>
      </c>
      <c r="T4" s="8">
        <v>74.099999999999994</v>
      </c>
      <c r="U4" s="4">
        <v>102.94</v>
      </c>
      <c r="V4" s="4">
        <v>75.45</v>
      </c>
    </row>
    <row r="5" spans="1:22">
      <c r="A5" s="1"/>
      <c r="B5" s="3" t="s">
        <v>38</v>
      </c>
      <c r="C5" s="3">
        <v>324514</v>
      </c>
      <c r="D5" s="3" t="s">
        <v>39</v>
      </c>
      <c r="E5" s="3">
        <v>324531</v>
      </c>
      <c r="F5" s="3" t="s">
        <v>40</v>
      </c>
      <c r="G5" s="3">
        <v>1</v>
      </c>
      <c r="H5" s="3">
        <v>69</v>
      </c>
      <c r="I5" s="3">
        <v>363</v>
      </c>
      <c r="J5" s="3" t="s">
        <v>35</v>
      </c>
      <c r="K5" s="4">
        <v>128</v>
      </c>
      <c r="L5" s="4">
        <v>141</v>
      </c>
      <c r="M5" s="3" t="s">
        <v>41</v>
      </c>
      <c r="N5" s="3" t="s">
        <v>37</v>
      </c>
      <c r="O5" s="8">
        <v>81.14</v>
      </c>
      <c r="P5" s="8">
        <v>89.77</v>
      </c>
      <c r="Q5" s="4">
        <v>97.1</v>
      </c>
      <c r="R5" s="4">
        <v>104.85</v>
      </c>
      <c r="S5" s="8">
        <v>77.92</v>
      </c>
      <c r="T5" s="8">
        <v>89.68</v>
      </c>
      <c r="U5" s="4">
        <v>78.209999999999994</v>
      </c>
      <c r="V5" s="4">
        <v>88.67</v>
      </c>
    </row>
    <row r="6" spans="1:22">
      <c r="A6" s="1"/>
      <c r="B6" s="3" t="s">
        <v>38</v>
      </c>
      <c r="C6" s="3">
        <v>324514</v>
      </c>
      <c r="D6" s="3" t="s">
        <v>39</v>
      </c>
      <c r="E6" s="3">
        <v>324531</v>
      </c>
      <c r="F6" s="3" t="s">
        <v>40</v>
      </c>
      <c r="G6" s="3">
        <v>1</v>
      </c>
      <c r="H6" s="3">
        <v>69</v>
      </c>
      <c r="I6" s="3">
        <v>363</v>
      </c>
      <c r="J6" s="3" t="s">
        <v>35</v>
      </c>
      <c r="K6" s="4">
        <v>83</v>
      </c>
      <c r="L6" s="4">
        <v>105</v>
      </c>
      <c r="M6" s="3" t="s">
        <v>42</v>
      </c>
      <c r="N6" s="3" t="s">
        <v>43</v>
      </c>
      <c r="O6" s="8">
        <v>101.65</v>
      </c>
      <c r="P6" s="8">
        <v>118.86</v>
      </c>
      <c r="Q6" s="4">
        <v>104.84</v>
      </c>
      <c r="R6" s="4">
        <v>123.13</v>
      </c>
      <c r="S6" s="8">
        <v>102.18</v>
      </c>
      <c r="T6" s="8">
        <v>122.92</v>
      </c>
      <c r="U6" s="4">
        <v>100.78</v>
      </c>
      <c r="V6" s="4">
        <v>122.97</v>
      </c>
    </row>
    <row r="7" spans="1:22">
      <c r="A7" s="1"/>
      <c r="B7" s="3" t="s">
        <v>38</v>
      </c>
      <c r="C7" s="3">
        <v>324514</v>
      </c>
      <c r="D7" s="3" t="s">
        <v>39</v>
      </c>
      <c r="E7" s="3">
        <v>324531</v>
      </c>
      <c r="F7" s="3" t="s">
        <v>40</v>
      </c>
      <c r="G7" s="3">
        <v>1</v>
      </c>
      <c r="H7" s="3">
        <v>69</v>
      </c>
      <c r="I7" s="3">
        <v>363</v>
      </c>
      <c r="J7" s="3" t="s">
        <v>35</v>
      </c>
      <c r="K7" s="4">
        <v>128</v>
      </c>
      <c r="L7" s="4">
        <v>141</v>
      </c>
      <c r="M7" s="3" t="s">
        <v>44</v>
      </c>
      <c r="N7" s="3" t="s">
        <v>43</v>
      </c>
      <c r="O7" s="8">
        <v>82.87</v>
      </c>
      <c r="P7" s="8">
        <v>93.97</v>
      </c>
      <c r="Q7" s="4">
        <v>96.82</v>
      </c>
      <c r="R7" s="4">
        <v>107.01</v>
      </c>
      <c r="S7" s="8">
        <v>80.55</v>
      </c>
      <c r="T7" s="8">
        <v>94.6</v>
      </c>
      <c r="U7" s="4">
        <v>80.319999999999993</v>
      </c>
      <c r="V7" s="4">
        <v>93.75</v>
      </c>
    </row>
    <row r="8" spans="1:22">
      <c r="A8" s="1"/>
      <c r="B8" s="3" t="s">
        <v>38</v>
      </c>
      <c r="C8" s="3">
        <v>324514</v>
      </c>
      <c r="D8" s="3" t="s">
        <v>39</v>
      </c>
      <c r="E8" s="3">
        <v>324531</v>
      </c>
      <c r="F8" s="3" t="s">
        <v>40</v>
      </c>
      <c r="G8" s="3">
        <v>1</v>
      </c>
      <c r="H8" s="3">
        <v>69</v>
      </c>
      <c r="I8" s="3">
        <v>363</v>
      </c>
      <c r="J8" s="3" t="s">
        <v>35</v>
      </c>
      <c r="K8" s="4">
        <v>83</v>
      </c>
      <c r="L8" s="4">
        <v>105</v>
      </c>
      <c r="M8" s="3" t="s">
        <v>45</v>
      </c>
      <c r="N8" s="3" t="s">
        <v>43</v>
      </c>
      <c r="O8" s="8">
        <v>101.65</v>
      </c>
      <c r="P8" s="8">
        <v>118.86</v>
      </c>
      <c r="Q8" s="4">
        <v>104.84</v>
      </c>
      <c r="R8" s="4">
        <v>123.13</v>
      </c>
      <c r="S8" s="8">
        <v>102.18</v>
      </c>
      <c r="T8" s="8">
        <v>122.92</v>
      </c>
      <c r="U8" s="4">
        <v>100.78</v>
      </c>
      <c r="V8" s="4">
        <v>122.97</v>
      </c>
    </row>
    <row r="9" spans="1:22">
      <c r="A9" s="1"/>
      <c r="B9" s="3" t="s">
        <v>38</v>
      </c>
      <c r="C9" s="3">
        <v>324514</v>
      </c>
      <c r="D9" s="3" t="s">
        <v>39</v>
      </c>
      <c r="E9" s="3">
        <v>324531</v>
      </c>
      <c r="F9" s="3" t="s">
        <v>40</v>
      </c>
      <c r="G9" s="3">
        <v>1</v>
      </c>
      <c r="H9" s="3">
        <v>69</v>
      </c>
      <c r="I9" s="3">
        <v>363</v>
      </c>
      <c r="J9" s="3" t="s">
        <v>35</v>
      </c>
      <c r="K9" s="4">
        <v>83</v>
      </c>
      <c r="L9" s="4">
        <v>105</v>
      </c>
      <c r="M9" s="3" t="s">
        <v>46</v>
      </c>
      <c r="N9" s="3" t="s">
        <v>43</v>
      </c>
      <c r="O9" s="8">
        <v>101.65</v>
      </c>
      <c r="P9" s="8">
        <v>118.86</v>
      </c>
      <c r="Q9" s="4">
        <v>104.84</v>
      </c>
      <c r="R9" s="4">
        <v>123.13</v>
      </c>
      <c r="S9" s="8">
        <v>102.18</v>
      </c>
      <c r="T9" s="8">
        <v>122.92</v>
      </c>
      <c r="U9" s="4">
        <v>100.78</v>
      </c>
      <c r="V9" s="4">
        <v>122.97</v>
      </c>
    </row>
    <row r="10" spans="1:22">
      <c r="A10" s="1"/>
      <c r="B10" s="3" t="s">
        <v>38</v>
      </c>
      <c r="C10" s="3">
        <v>324514</v>
      </c>
      <c r="D10" s="3" t="s">
        <v>39</v>
      </c>
      <c r="E10" s="3">
        <v>324531</v>
      </c>
      <c r="F10" s="3" t="s">
        <v>40</v>
      </c>
      <c r="G10" s="3">
        <v>1</v>
      </c>
      <c r="H10" s="3">
        <v>69</v>
      </c>
      <c r="I10" s="3">
        <v>363</v>
      </c>
      <c r="J10" s="3" t="s">
        <v>35</v>
      </c>
      <c r="K10" s="4">
        <v>128</v>
      </c>
      <c r="L10" s="4">
        <v>141</v>
      </c>
      <c r="M10" s="3" t="s">
        <v>47</v>
      </c>
      <c r="N10" s="3" t="s">
        <v>43</v>
      </c>
      <c r="O10" s="8">
        <v>82.87</v>
      </c>
      <c r="P10" s="8">
        <v>93.97</v>
      </c>
      <c r="Q10" s="4">
        <v>96.82</v>
      </c>
      <c r="R10" s="4">
        <v>107.01</v>
      </c>
      <c r="S10" s="8">
        <v>80.55</v>
      </c>
      <c r="T10" s="8">
        <v>94.6</v>
      </c>
      <c r="U10" s="4">
        <v>80.319999999999993</v>
      </c>
      <c r="V10" s="4">
        <v>93.75</v>
      </c>
    </row>
    <row r="11" spans="1:22">
      <c r="A11" s="1"/>
      <c r="B11" s="3" t="s">
        <v>48</v>
      </c>
      <c r="C11" s="3">
        <v>324521</v>
      </c>
      <c r="D11" s="3" t="s">
        <v>49</v>
      </c>
      <c r="E11" s="3">
        <v>324575</v>
      </c>
      <c r="F11" s="3" t="s">
        <v>50</v>
      </c>
      <c r="G11" s="3">
        <v>1</v>
      </c>
      <c r="H11" s="3">
        <v>69</v>
      </c>
      <c r="I11" s="3">
        <v>363</v>
      </c>
      <c r="J11" s="3" t="s">
        <v>35</v>
      </c>
      <c r="K11" s="4">
        <v>64</v>
      </c>
      <c r="L11" s="4">
        <v>64</v>
      </c>
      <c r="M11" s="3" t="s">
        <v>51</v>
      </c>
      <c r="N11" s="3" t="s">
        <v>37</v>
      </c>
      <c r="O11" s="8">
        <v>90.68</v>
      </c>
      <c r="P11" s="8">
        <v>91.03</v>
      </c>
      <c r="Q11" s="4">
        <v>92.9</v>
      </c>
      <c r="R11" s="4">
        <v>93.41</v>
      </c>
      <c r="S11" s="8">
        <v>103.1</v>
      </c>
      <c r="T11" s="8">
        <v>96.39</v>
      </c>
      <c r="U11" s="4">
        <v>96.66</v>
      </c>
      <c r="V11" s="4">
        <v>95.7</v>
      </c>
    </row>
    <row r="12" spans="1:22">
      <c r="A12" s="1"/>
      <c r="B12" s="3" t="s">
        <v>52</v>
      </c>
      <c r="C12" s="3">
        <v>324531</v>
      </c>
      <c r="D12" s="3" t="s">
        <v>40</v>
      </c>
      <c r="E12" s="3">
        <v>342287</v>
      </c>
      <c r="F12" s="3" t="s">
        <v>53</v>
      </c>
      <c r="G12" s="3">
        <v>1</v>
      </c>
      <c r="H12" s="3">
        <v>69</v>
      </c>
      <c r="I12" s="3" t="s">
        <v>54</v>
      </c>
      <c r="J12" s="3" t="s">
        <v>55</v>
      </c>
      <c r="K12" s="4">
        <v>83</v>
      </c>
      <c r="L12" s="4">
        <v>105</v>
      </c>
      <c r="M12" s="3" t="s">
        <v>42</v>
      </c>
      <c r="N12" s="3" t="s">
        <v>43</v>
      </c>
      <c r="O12" s="8">
        <v>96.99</v>
      </c>
      <c r="P12" s="8">
        <v>114.56</v>
      </c>
      <c r="Q12" s="4">
        <v>100.3</v>
      </c>
      <c r="R12" s="4">
        <v>118.83</v>
      </c>
      <c r="S12" s="8">
        <v>97.72</v>
      </c>
      <c r="T12" s="8">
        <v>118.52</v>
      </c>
      <c r="U12" s="4">
        <v>96.19</v>
      </c>
      <c r="V12" s="4">
        <v>118.53</v>
      </c>
    </row>
    <row r="13" spans="1:22">
      <c r="A13" s="1"/>
      <c r="B13" s="3" t="s">
        <v>52</v>
      </c>
      <c r="C13" s="3">
        <v>324531</v>
      </c>
      <c r="D13" s="3" t="s">
        <v>40</v>
      </c>
      <c r="E13" s="3">
        <v>342287</v>
      </c>
      <c r="F13" s="3" t="s">
        <v>53</v>
      </c>
      <c r="G13" s="3">
        <v>1</v>
      </c>
      <c r="H13" s="3">
        <v>69</v>
      </c>
      <c r="I13" s="3" t="s">
        <v>54</v>
      </c>
      <c r="J13" s="3" t="s">
        <v>55</v>
      </c>
      <c r="K13" s="4">
        <v>128</v>
      </c>
      <c r="L13" s="4">
        <v>141</v>
      </c>
      <c r="M13" s="3" t="s">
        <v>44</v>
      </c>
      <c r="N13" s="3" t="s">
        <v>43</v>
      </c>
      <c r="O13" s="8">
        <v>78.06</v>
      </c>
      <c r="P13" s="8">
        <v>90.03</v>
      </c>
      <c r="Q13" s="4">
        <v>92.12</v>
      </c>
      <c r="R13" s="4">
        <v>102.99</v>
      </c>
      <c r="S13" s="8">
        <v>75.989999999999995</v>
      </c>
      <c r="T13" s="8">
        <v>90.59</v>
      </c>
      <c r="U13" s="4">
        <v>75.5</v>
      </c>
      <c r="V13" s="4">
        <v>89.7</v>
      </c>
    </row>
    <row r="14" spans="1:22">
      <c r="A14" s="1"/>
      <c r="B14" s="3" t="s">
        <v>52</v>
      </c>
      <c r="C14" s="3">
        <v>324531</v>
      </c>
      <c r="D14" s="3" t="s">
        <v>40</v>
      </c>
      <c r="E14" s="3">
        <v>342287</v>
      </c>
      <c r="F14" s="3" t="s">
        <v>53</v>
      </c>
      <c r="G14" s="3">
        <v>1</v>
      </c>
      <c r="H14" s="3">
        <v>69</v>
      </c>
      <c r="I14" s="3" t="s">
        <v>54</v>
      </c>
      <c r="J14" s="3" t="s">
        <v>55</v>
      </c>
      <c r="K14" s="4">
        <v>83</v>
      </c>
      <c r="L14" s="4">
        <v>105</v>
      </c>
      <c r="M14" s="3" t="s">
        <v>45</v>
      </c>
      <c r="N14" s="3" t="s">
        <v>43</v>
      </c>
      <c r="O14" s="8">
        <v>96.99</v>
      </c>
      <c r="P14" s="8">
        <v>114.56</v>
      </c>
      <c r="Q14" s="4">
        <v>100.3</v>
      </c>
      <c r="R14" s="4">
        <v>118.83</v>
      </c>
      <c r="S14" s="8">
        <v>97.72</v>
      </c>
      <c r="T14" s="8">
        <v>118.52</v>
      </c>
      <c r="U14" s="4">
        <v>96.19</v>
      </c>
      <c r="V14" s="4">
        <v>118.53</v>
      </c>
    </row>
    <row r="15" spans="1:22">
      <c r="A15" s="1"/>
      <c r="B15" s="3" t="s">
        <v>52</v>
      </c>
      <c r="C15" s="3">
        <v>324531</v>
      </c>
      <c r="D15" s="3" t="s">
        <v>40</v>
      </c>
      <c r="E15" s="3">
        <v>342287</v>
      </c>
      <c r="F15" s="3" t="s">
        <v>53</v>
      </c>
      <c r="G15" s="3">
        <v>1</v>
      </c>
      <c r="H15" s="3">
        <v>69</v>
      </c>
      <c r="I15" s="3" t="s">
        <v>54</v>
      </c>
      <c r="J15" s="3" t="s">
        <v>55</v>
      </c>
      <c r="K15" s="4">
        <v>83</v>
      </c>
      <c r="L15" s="4">
        <v>105</v>
      </c>
      <c r="M15" s="3" t="s">
        <v>46</v>
      </c>
      <c r="N15" s="3" t="s">
        <v>43</v>
      </c>
      <c r="O15" s="8">
        <v>96.99</v>
      </c>
      <c r="P15" s="8">
        <v>114.56</v>
      </c>
      <c r="Q15" s="4">
        <v>100.3</v>
      </c>
      <c r="R15" s="4">
        <v>118.83</v>
      </c>
      <c r="S15" s="8">
        <v>97.72</v>
      </c>
      <c r="T15" s="8">
        <v>118.52</v>
      </c>
      <c r="U15" s="4">
        <v>96.19</v>
      </c>
      <c r="V15" s="4">
        <v>118.53</v>
      </c>
    </row>
    <row r="16" spans="1:22">
      <c r="A16" s="1"/>
      <c r="B16" s="3" t="s">
        <v>52</v>
      </c>
      <c r="C16" s="3">
        <v>324531</v>
      </c>
      <c r="D16" s="3" t="s">
        <v>40</v>
      </c>
      <c r="E16" s="3">
        <v>342287</v>
      </c>
      <c r="F16" s="3" t="s">
        <v>53</v>
      </c>
      <c r="G16" s="3">
        <v>1</v>
      </c>
      <c r="H16" s="3">
        <v>69</v>
      </c>
      <c r="I16" s="3" t="s">
        <v>54</v>
      </c>
      <c r="J16" s="3" t="s">
        <v>55</v>
      </c>
      <c r="K16" s="4">
        <v>128</v>
      </c>
      <c r="L16" s="4">
        <v>141</v>
      </c>
      <c r="M16" s="3" t="s">
        <v>47</v>
      </c>
      <c r="N16" s="3" t="s">
        <v>43</v>
      </c>
      <c r="O16" s="8">
        <v>78.06</v>
      </c>
      <c r="P16" s="8">
        <v>90.03</v>
      </c>
      <c r="Q16" s="4">
        <v>92.12</v>
      </c>
      <c r="R16" s="4">
        <v>102.99</v>
      </c>
      <c r="S16" s="8">
        <v>75.989999999999995</v>
      </c>
      <c r="T16" s="8">
        <v>90.59</v>
      </c>
      <c r="U16" s="4">
        <v>75.5</v>
      </c>
      <c r="V16" s="4">
        <v>89.7</v>
      </c>
    </row>
    <row r="17" spans="1:22">
      <c r="A17" s="1"/>
      <c r="B17" s="3" t="s">
        <v>56</v>
      </c>
      <c r="C17" s="3">
        <v>341008</v>
      </c>
      <c r="D17" s="3" t="s">
        <v>57</v>
      </c>
      <c r="E17" s="3">
        <v>342430</v>
      </c>
      <c r="F17" s="3" t="s">
        <v>58</v>
      </c>
      <c r="G17" s="3">
        <v>1</v>
      </c>
      <c r="H17" s="3">
        <v>69</v>
      </c>
      <c r="I17" s="3">
        <v>320</v>
      </c>
      <c r="J17" s="3" t="s">
        <v>55</v>
      </c>
      <c r="K17" s="4">
        <v>95</v>
      </c>
      <c r="L17" s="4">
        <v>100</v>
      </c>
      <c r="M17" s="3" t="s">
        <v>59</v>
      </c>
      <c r="N17" s="3" t="s">
        <v>37</v>
      </c>
      <c r="O17" s="8">
        <v>64.27</v>
      </c>
      <c r="P17" s="8">
        <v>113.76</v>
      </c>
      <c r="Q17" s="4">
        <v>64.3</v>
      </c>
      <c r="R17" s="4">
        <v>114.71</v>
      </c>
      <c r="S17" s="8">
        <v>64.88</v>
      </c>
      <c r="T17" s="8">
        <v>114.69</v>
      </c>
      <c r="U17" s="4">
        <v>64.5</v>
      </c>
      <c r="V17" s="4">
        <v>116.21</v>
      </c>
    </row>
    <row r="18" spans="1:22">
      <c r="A18" s="1"/>
      <c r="B18" s="3" t="s">
        <v>60</v>
      </c>
      <c r="C18" s="3">
        <v>342307</v>
      </c>
      <c r="D18" s="3" t="s">
        <v>61</v>
      </c>
      <c r="E18" s="3">
        <v>342403</v>
      </c>
      <c r="F18" s="3" t="s">
        <v>62</v>
      </c>
      <c r="G18" s="3">
        <v>1</v>
      </c>
      <c r="H18" s="3">
        <v>69</v>
      </c>
      <c r="I18" s="3">
        <v>320</v>
      </c>
      <c r="J18" s="3" t="s">
        <v>55</v>
      </c>
      <c r="K18" s="4">
        <v>35</v>
      </c>
      <c r="L18" s="4">
        <v>39</v>
      </c>
      <c r="M18" s="3" t="s">
        <v>36</v>
      </c>
      <c r="N18" s="3" t="s">
        <v>37</v>
      </c>
      <c r="O18" s="8">
        <v>97.15</v>
      </c>
      <c r="P18" s="8">
        <v>83.77</v>
      </c>
      <c r="Q18" s="4">
        <v>105.16</v>
      </c>
      <c r="R18" s="4">
        <v>87.96</v>
      </c>
      <c r="S18" s="8">
        <v>105.65</v>
      </c>
      <c r="T18" s="8">
        <v>87.6</v>
      </c>
      <c r="U18" s="4">
        <v>100.52</v>
      </c>
      <c r="V18" s="4">
        <v>86.53</v>
      </c>
    </row>
    <row r="19" spans="1:22">
      <c r="A19" s="1"/>
      <c r="B19" s="3" t="s">
        <v>63</v>
      </c>
      <c r="C19" s="3">
        <v>342691</v>
      </c>
      <c r="D19" s="3" t="s">
        <v>64</v>
      </c>
      <c r="E19" s="3">
        <v>342430</v>
      </c>
      <c r="F19" s="3" t="s">
        <v>58</v>
      </c>
      <c r="G19" s="3">
        <v>1</v>
      </c>
      <c r="H19" s="3" t="s">
        <v>65</v>
      </c>
      <c r="I19" s="3">
        <v>320</v>
      </c>
      <c r="J19" s="3" t="s">
        <v>55</v>
      </c>
      <c r="K19" s="4">
        <v>121</v>
      </c>
      <c r="L19" s="4">
        <v>139</v>
      </c>
      <c r="M19" s="3" t="s">
        <v>59</v>
      </c>
      <c r="N19" s="3" t="s">
        <v>37</v>
      </c>
      <c r="O19" s="8">
        <v>81.56</v>
      </c>
      <c r="P19" s="8">
        <v>111.86</v>
      </c>
      <c r="Q19" s="4">
        <v>83.07</v>
      </c>
      <c r="R19" s="4">
        <v>113.66</v>
      </c>
      <c r="S19" s="8">
        <v>78.59</v>
      </c>
      <c r="T19" s="8">
        <v>110.37</v>
      </c>
      <c r="U19" s="4">
        <v>79.010000000000005</v>
      </c>
      <c r="V19" s="4">
        <v>109.49</v>
      </c>
    </row>
  </sheetData>
  <autoFilter ref="A3:V19" xr:uid="{00000000-0009-0000-0000-000000000000}"/>
  <mergeCells count="4">
    <mergeCell ref="Q1:R1"/>
    <mergeCell ref="S1:T1"/>
    <mergeCell ref="U1:V1"/>
    <mergeCell ref="O1:P1"/>
  </mergeCells>
  <conditionalFormatting sqref="O4:V19">
    <cfRule type="cellIs" dxfId="10" priority="2" operator="greaterThan">
      <formula>100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98"/>
  <sheetViews>
    <sheetView zoomScaleNormal="100" workbookViewId="0">
      <pane xSplit="8" ySplit="4" topLeftCell="I5" activePane="bottomRight" state="frozen"/>
      <selection pane="bottomRight" activeCell="N3" sqref="N3"/>
      <selection pane="bottomLeft" activeCell="A5" sqref="A5"/>
      <selection pane="topRight" activeCell="I1" sqref="I1"/>
    </sheetView>
  </sheetViews>
  <sheetFormatPr defaultColWidth="9.140625" defaultRowHeight="14.45"/>
  <cols>
    <col min="1" max="1" width="2.7109375" customWidth="1"/>
    <col min="2" max="2" width="5.5703125" style="1" bestFit="1" customWidth="1"/>
    <col min="3" max="3" width="12" style="7" bestFit="1" customWidth="1"/>
    <col min="4" max="4" width="4.7109375" style="1" bestFit="1" customWidth="1"/>
    <col min="5" max="5" width="7.28515625" style="1" bestFit="1" customWidth="1"/>
    <col min="6" max="6" width="42.7109375" style="6" customWidth="1"/>
    <col min="7" max="7" width="8.7109375" style="1" bestFit="1" customWidth="1"/>
    <col min="8" max="8" width="9.140625" style="1"/>
    <col min="9" max="9" width="10.7109375" style="1" customWidth="1"/>
    <col min="10" max="57" width="5.7109375" style="1" customWidth="1"/>
    <col min="58" max="16384" width="9.140625" style="1"/>
  </cols>
  <sheetData>
    <row r="1" spans="1:57" ht="41.45">
      <c r="I1" s="9" t="s">
        <v>66</v>
      </c>
      <c r="J1" s="10">
        <f t="shared" ref="J1:Y1" si="0">COUNTIF(J5:J98,"&lt;0.925")</f>
        <v>0</v>
      </c>
      <c r="K1" s="10">
        <f t="shared" si="0"/>
        <v>7</v>
      </c>
      <c r="L1" s="10">
        <f t="shared" si="0"/>
        <v>0</v>
      </c>
      <c r="M1" s="10">
        <f t="shared" si="0"/>
        <v>1</v>
      </c>
      <c r="N1" s="10">
        <f t="shared" si="0"/>
        <v>0</v>
      </c>
      <c r="O1" s="10">
        <f t="shared" si="0"/>
        <v>3</v>
      </c>
      <c r="P1" s="10">
        <f t="shared" si="0"/>
        <v>0</v>
      </c>
      <c r="Q1" s="10">
        <f t="shared" si="0"/>
        <v>3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2</v>
      </c>
      <c r="V1" s="10">
        <f t="shared" si="0"/>
        <v>0</v>
      </c>
      <c r="W1" s="10">
        <f t="shared" si="0"/>
        <v>94</v>
      </c>
      <c r="X1" s="10">
        <f t="shared" si="0"/>
        <v>0</v>
      </c>
      <c r="Y1" s="10">
        <f t="shared" si="0"/>
        <v>89</v>
      </c>
      <c r="Z1" s="10">
        <f t="shared" ref="Z1:BE1" si="1">COUNTIF(Z5:Z98,"&lt;0.925")</f>
        <v>0</v>
      </c>
      <c r="AA1" s="10">
        <f t="shared" si="1"/>
        <v>87</v>
      </c>
      <c r="AB1" s="10">
        <f t="shared" si="1"/>
        <v>0</v>
      </c>
      <c r="AC1" s="10">
        <f t="shared" si="1"/>
        <v>93</v>
      </c>
      <c r="AD1" s="10">
        <f t="shared" si="1"/>
        <v>0</v>
      </c>
      <c r="AE1" s="10">
        <f t="shared" si="1"/>
        <v>10</v>
      </c>
      <c r="AF1" s="10">
        <f t="shared" si="1"/>
        <v>0</v>
      </c>
      <c r="AG1" s="10">
        <f t="shared" si="1"/>
        <v>15</v>
      </c>
      <c r="AH1" s="10">
        <f t="shared" si="1"/>
        <v>0</v>
      </c>
      <c r="AI1" s="10">
        <f t="shared" si="1"/>
        <v>63</v>
      </c>
      <c r="AJ1" s="10">
        <f t="shared" si="1"/>
        <v>0</v>
      </c>
      <c r="AK1" s="10">
        <f t="shared" si="1"/>
        <v>17</v>
      </c>
      <c r="AL1" s="10">
        <f t="shared" si="1"/>
        <v>0</v>
      </c>
      <c r="AM1" s="10">
        <f t="shared" si="1"/>
        <v>30</v>
      </c>
      <c r="AN1" s="10">
        <f t="shared" si="1"/>
        <v>0</v>
      </c>
      <c r="AO1" s="10">
        <f t="shared" si="1"/>
        <v>57</v>
      </c>
      <c r="AP1" s="10">
        <f t="shared" si="1"/>
        <v>0</v>
      </c>
      <c r="AQ1" s="10">
        <f t="shared" si="1"/>
        <v>1</v>
      </c>
      <c r="AR1" s="10">
        <f t="shared" si="1"/>
        <v>0</v>
      </c>
      <c r="AS1" s="10">
        <f t="shared" si="1"/>
        <v>3</v>
      </c>
      <c r="AT1" s="10">
        <f t="shared" si="1"/>
        <v>0</v>
      </c>
      <c r="AU1" s="10">
        <f t="shared" si="1"/>
        <v>59</v>
      </c>
      <c r="AV1" s="10">
        <f t="shared" si="1"/>
        <v>0</v>
      </c>
      <c r="AW1" s="10">
        <f t="shared" si="1"/>
        <v>19</v>
      </c>
      <c r="AX1" s="10">
        <f t="shared" si="1"/>
        <v>0</v>
      </c>
      <c r="AY1" s="10">
        <f t="shared" si="1"/>
        <v>26</v>
      </c>
      <c r="AZ1" s="10">
        <f t="shared" si="1"/>
        <v>0</v>
      </c>
      <c r="BA1" s="10">
        <f t="shared" si="1"/>
        <v>48</v>
      </c>
      <c r="BB1" s="10">
        <f t="shared" si="1"/>
        <v>0</v>
      </c>
      <c r="BC1" s="10">
        <f t="shared" si="1"/>
        <v>3</v>
      </c>
      <c r="BD1" s="10">
        <f t="shared" si="1"/>
        <v>0</v>
      </c>
      <c r="BE1" s="10">
        <f t="shared" si="1"/>
        <v>4</v>
      </c>
    </row>
    <row r="2" spans="1:57" ht="13.5" customHeight="1">
      <c r="J2" s="18" t="s">
        <v>3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20"/>
      <c r="V2" s="18" t="s">
        <v>7</v>
      </c>
      <c r="W2" s="19"/>
      <c r="X2" s="19"/>
      <c r="Y2" s="19"/>
      <c r="Z2" s="19"/>
      <c r="AA2" s="19"/>
      <c r="AB2" s="19"/>
      <c r="AC2" s="19"/>
      <c r="AD2" s="19"/>
      <c r="AE2" s="19"/>
      <c r="AF2" s="19"/>
      <c r="AG2" s="20"/>
      <c r="AH2" s="18" t="s">
        <v>8</v>
      </c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0"/>
      <c r="AT2" s="18" t="s">
        <v>9</v>
      </c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</row>
    <row r="3" spans="1:57" ht="19.149999999999999">
      <c r="I3" s="5" t="s">
        <v>67</v>
      </c>
      <c r="J3" s="5">
        <f t="shared" ref="J3:Y3" si="2">COUNTIF(J5:J98,"&lt;0.90")</f>
        <v>0</v>
      </c>
      <c r="K3" s="5">
        <f t="shared" si="2"/>
        <v>0</v>
      </c>
      <c r="L3" s="5">
        <f t="shared" si="2"/>
        <v>0</v>
      </c>
      <c r="M3" s="5">
        <f t="shared" si="2"/>
        <v>0</v>
      </c>
      <c r="N3" s="5">
        <f t="shared" si="2"/>
        <v>0</v>
      </c>
      <c r="O3" s="5">
        <f t="shared" si="2"/>
        <v>0</v>
      </c>
      <c r="P3" s="5">
        <f t="shared" si="2"/>
        <v>0</v>
      </c>
      <c r="Q3" s="5">
        <f t="shared" si="2"/>
        <v>0</v>
      </c>
      <c r="R3" s="5">
        <f t="shared" si="2"/>
        <v>0</v>
      </c>
      <c r="S3" s="5">
        <f t="shared" si="2"/>
        <v>0</v>
      </c>
      <c r="T3" s="5">
        <f t="shared" si="2"/>
        <v>0</v>
      </c>
      <c r="U3" s="5">
        <f t="shared" si="2"/>
        <v>0</v>
      </c>
      <c r="V3" s="5">
        <f t="shared" si="2"/>
        <v>0</v>
      </c>
      <c r="W3" s="5">
        <f t="shared" si="2"/>
        <v>85</v>
      </c>
      <c r="X3" s="5">
        <f t="shared" si="2"/>
        <v>0</v>
      </c>
      <c r="Y3" s="5">
        <f t="shared" si="2"/>
        <v>28</v>
      </c>
      <c r="Z3" s="5">
        <f t="shared" ref="Z3:BE3" si="3">COUNTIF(Z5:Z98,"&lt;0.90")</f>
        <v>0</v>
      </c>
      <c r="AA3" s="5">
        <f t="shared" si="3"/>
        <v>50</v>
      </c>
      <c r="AB3" s="5">
        <f t="shared" si="3"/>
        <v>0</v>
      </c>
      <c r="AC3" s="5">
        <f t="shared" si="3"/>
        <v>78</v>
      </c>
      <c r="AD3" s="5">
        <f t="shared" si="3"/>
        <v>0</v>
      </c>
      <c r="AE3" s="5">
        <f t="shared" si="3"/>
        <v>0</v>
      </c>
      <c r="AF3" s="5">
        <f t="shared" si="3"/>
        <v>0</v>
      </c>
      <c r="AG3" s="5">
        <f t="shared" si="3"/>
        <v>0</v>
      </c>
      <c r="AH3" s="5">
        <f t="shared" si="3"/>
        <v>0</v>
      </c>
      <c r="AI3" s="5">
        <f t="shared" si="3"/>
        <v>11</v>
      </c>
      <c r="AJ3" s="5">
        <f t="shared" si="3"/>
        <v>0</v>
      </c>
      <c r="AK3" s="5">
        <f t="shared" si="3"/>
        <v>0</v>
      </c>
      <c r="AL3" s="5">
        <f t="shared" si="3"/>
        <v>0</v>
      </c>
      <c r="AM3" s="5">
        <f t="shared" si="3"/>
        <v>0</v>
      </c>
      <c r="AN3" s="5">
        <f t="shared" si="3"/>
        <v>0</v>
      </c>
      <c r="AO3" s="5">
        <f t="shared" si="3"/>
        <v>11</v>
      </c>
      <c r="AP3" s="5">
        <f t="shared" si="3"/>
        <v>0</v>
      </c>
      <c r="AQ3" s="5">
        <f t="shared" si="3"/>
        <v>0</v>
      </c>
      <c r="AR3" s="5">
        <f t="shared" si="3"/>
        <v>0</v>
      </c>
      <c r="AS3" s="5">
        <f t="shared" si="3"/>
        <v>0</v>
      </c>
      <c r="AT3" s="5">
        <f t="shared" si="3"/>
        <v>0</v>
      </c>
      <c r="AU3" s="5">
        <f t="shared" si="3"/>
        <v>16</v>
      </c>
      <c r="AV3" s="5">
        <f t="shared" si="3"/>
        <v>0</v>
      </c>
      <c r="AW3" s="5">
        <f t="shared" si="3"/>
        <v>0</v>
      </c>
      <c r="AX3" s="5">
        <f t="shared" si="3"/>
        <v>0</v>
      </c>
      <c r="AY3" s="5">
        <f t="shared" si="3"/>
        <v>4</v>
      </c>
      <c r="AZ3" s="5">
        <f t="shared" si="3"/>
        <v>0</v>
      </c>
      <c r="BA3" s="5">
        <f t="shared" si="3"/>
        <v>15</v>
      </c>
      <c r="BB3" s="5">
        <f t="shared" si="3"/>
        <v>0</v>
      </c>
      <c r="BC3" s="5">
        <f t="shared" si="3"/>
        <v>0</v>
      </c>
      <c r="BD3" s="5">
        <f t="shared" si="3"/>
        <v>0</v>
      </c>
      <c r="BE3" s="5">
        <f t="shared" si="3"/>
        <v>0</v>
      </c>
    </row>
    <row r="4" spans="1:57" s="2" customFormat="1" ht="48.75" customHeight="1">
      <c r="A4"/>
      <c r="B4" s="5" t="s">
        <v>68</v>
      </c>
      <c r="C4" s="5" t="s">
        <v>69</v>
      </c>
      <c r="D4" s="5" t="s">
        <v>18</v>
      </c>
      <c r="E4" s="5" t="s">
        <v>70</v>
      </c>
      <c r="F4" s="5" t="s">
        <v>22</v>
      </c>
      <c r="G4" s="5" t="s">
        <v>23</v>
      </c>
      <c r="H4" s="5" t="s">
        <v>71</v>
      </c>
      <c r="I4" s="5" t="s">
        <v>72</v>
      </c>
      <c r="J4" s="5" t="s">
        <v>24</v>
      </c>
      <c r="K4" s="5" t="s">
        <v>25</v>
      </c>
      <c r="L4" s="5" t="s">
        <v>73</v>
      </c>
      <c r="M4" s="5" t="s">
        <v>74</v>
      </c>
      <c r="N4" s="5" t="s">
        <v>75</v>
      </c>
      <c r="O4" s="5" t="s">
        <v>76</v>
      </c>
      <c r="P4" s="5" t="s">
        <v>77</v>
      </c>
      <c r="Q4" s="5" t="s">
        <v>78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26</v>
      </c>
      <c r="W4" s="5" t="s">
        <v>27</v>
      </c>
      <c r="X4" s="5" t="s">
        <v>83</v>
      </c>
      <c r="Y4" s="5" t="s">
        <v>84</v>
      </c>
      <c r="Z4" s="5" t="s">
        <v>85</v>
      </c>
      <c r="AA4" s="5" t="s">
        <v>86</v>
      </c>
      <c r="AB4" s="5" t="s">
        <v>87</v>
      </c>
      <c r="AC4" s="5" t="s">
        <v>88</v>
      </c>
      <c r="AD4" s="5" t="s">
        <v>89</v>
      </c>
      <c r="AE4" s="5" t="s">
        <v>90</v>
      </c>
      <c r="AF4" s="5" t="s">
        <v>91</v>
      </c>
      <c r="AG4" s="5" t="s">
        <v>92</v>
      </c>
      <c r="AH4" s="5" t="s">
        <v>28</v>
      </c>
      <c r="AI4" s="5" t="s">
        <v>29</v>
      </c>
      <c r="AJ4" s="5" t="s">
        <v>93</v>
      </c>
      <c r="AK4" s="5" t="s">
        <v>94</v>
      </c>
      <c r="AL4" s="5" t="s">
        <v>95</v>
      </c>
      <c r="AM4" s="5" t="s">
        <v>96</v>
      </c>
      <c r="AN4" s="5" t="s">
        <v>97</v>
      </c>
      <c r="AO4" s="5" t="s">
        <v>98</v>
      </c>
      <c r="AP4" s="5" t="s">
        <v>99</v>
      </c>
      <c r="AQ4" s="5" t="s">
        <v>100</v>
      </c>
      <c r="AR4" s="5" t="s">
        <v>101</v>
      </c>
      <c r="AS4" s="5" t="s">
        <v>102</v>
      </c>
      <c r="AT4" s="5" t="s">
        <v>30</v>
      </c>
      <c r="AU4" s="5" t="s">
        <v>31</v>
      </c>
      <c r="AV4" s="5" t="s">
        <v>103</v>
      </c>
      <c r="AW4" s="5" t="s">
        <v>104</v>
      </c>
      <c r="AX4" s="5" t="s">
        <v>105</v>
      </c>
      <c r="AY4" s="5" t="s">
        <v>106</v>
      </c>
      <c r="AZ4" s="5" t="s">
        <v>107</v>
      </c>
      <c r="BA4" s="5" t="s">
        <v>108</v>
      </c>
      <c r="BB4" s="5" t="s">
        <v>109</v>
      </c>
      <c r="BC4" s="5" t="s">
        <v>110</v>
      </c>
      <c r="BD4" s="5" t="s">
        <v>111</v>
      </c>
      <c r="BE4" s="5" t="s">
        <v>112</v>
      </c>
    </row>
    <row r="5" spans="1:57">
      <c r="B5" s="4">
        <v>324068</v>
      </c>
      <c r="C5" s="3" t="s">
        <v>113</v>
      </c>
      <c r="D5" s="4">
        <v>363</v>
      </c>
      <c r="E5" s="4">
        <v>69</v>
      </c>
      <c r="F5" s="3" t="s">
        <v>114</v>
      </c>
      <c r="G5" s="4" t="s">
        <v>37</v>
      </c>
      <c r="H5" s="4">
        <v>0.9</v>
      </c>
      <c r="I5" s="4">
        <v>1.06</v>
      </c>
      <c r="J5" s="8">
        <v>0.94530000000000003</v>
      </c>
      <c r="K5" s="8">
        <v>0.92230000000000001</v>
      </c>
      <c r="L5" s="8">
        <v>0.94599999999999995</v>
      </c>
      <c r="M5" s="8">
        <v>0.92430000000000001</v>
      </c>
      <c r="N5" s="8">
        <v>0.94569999999999999</v>
      </c>
      <c r="O5" s="8">
        <v>0.92320000000000002</v>
      </c>
      <c r="P5" s="8">
        <v>0.94530000000000003</v>
      </c>
      <c r="Q5" s="8">
        <v>0.9224</v>
      </c>
      <c r="R5" s="8">
        <v>0.95009999999999994</v>
      </c>
      <c r="S5" s="8">
        <v>0.92959999999999998</v>
      </c>
      <c r="T5" s="8">
        <v>0.95069999999999999</v>
      </c>
      <c r="U5" s="8">
        <v>0.93079999999999996</v>
      </c>
      <c r="V5" s="4">
        <v>0.94179999999999997</v>
      </c>
      <c r="W5" s="4">
        <v>0.91200000000000003</v>
      </c>
      <c r="X5" s="4">
        <v>0.94210000000000005</v>
      </c>
      <c r="Y5" s="4">
        <v>0.91290000000000004</v>
      </c>
      <c r="Z5" s="4">
        <v>0.94220000000000004</v>
      </c>
      <c r="AA5" s="4">
        <v>0.91320000000000001</v>
      </c>
      <c r="AB5" s="4">
        <v>0.94199999999999995</v>
      </c>
      <c r="AC5" s="4">
        <v>0.9123</v>
      </c>
      <c r="AD5" s="4">
        <v>0.94899999999999995</v>
      </c>
      <c r="AE5" s="4">
        <v>0.92459999999999998</v>
      </c>
      <c r="AF5" s="4">
        <v>0.94779999999999998</v>
      </c>
      <c r="AG5" s="4">
        <v>0.92620000000000002</v>
      </c>
      <c r="AH5" s="8">
        <v>0.93149999999999999</v>
      </c>
      <c r="AI5" s="8">
        <v>0.91110000000000002</v>
      </c>
      <c r="AJ5" s="8">
        <v>0.93279999999999996</v>
      </c>
      <c r="AK5" s="8">
        <v>0.91349999999999998</v>
      </c>
      <c r="AL5" s="8">
        <v>0.93179999999999996</v>
      </c>
      <c r="AM5" s="8">
        <v>0.91200000000000003</v>
      </c>
      <c r="AN5" s="8">
        <v>0.93159999999999998</v>
      </c>
      <c r="AO5" s="8">
        <v>0.91110000000000002</v>
      </c>
      <c r="AP5" s="8">
        <v>0.93799999999999994</v>
      </c>
      <c r="AQ5" s="8">
        <v>0.92010000000000003</v>
      </c>
      <c r="AR5" s="8">
        <v>0.94220000000000004</v>
      </c>
      <c r="AS5" s="8">
        <v>0.92320000000000002</v>
      </c>
      <c r="AT5" s="4">
        <v>0.93830000000000002</v>
      </c>
      <c r="AU5" s="4">
        <v>0.89859999999999995</v>
      </c>
      <c r="AV5" s="4">
        <v>0.93969999999999998</v>
      </c>
      <c r="AW5" s="4">
        <v>0.90180000000000005</v>
      </c>
      <c r="AX5" s="4">
        <v>0.93889999999999996</v>
      </c>
      <c r="AY5" s="4">
        <v>0.89980000000000004</v>
      </c>
      <c r="AZ5" s="4">
        <v>0.93810000000000004</v>
      </c>
      <c r="BA5" s="4">
        <v>0.89870000000000005</v>
      </c>
      <c r="BB5" s="4">
        <v>0.94430000000000003</v>
      </c>
      <c r="BC5" s="4">
        <v>0.90900000000000003</v>
      </c>
      <c r="BD5" s="4">
        <v>0.94650000000000001</v>
      </c>
      <c r="BE5" s="4">
        <v>0.91490000000000005</v>
      </c>
    </row>
    <row r="6" spans="1:57">
      <c r="B6" s="4">
        <v>341029</v>
      </c>
      <c r="C6" s="3" t="s">
        <v>115</v>
      </c>
      <c r="D6" s="4">
        <v>320</v>
      </c>
      <c r="E6" s="4">
        <v>69</v>
      </c>
      <c r="F6" s="3" t="s">
        <v>116</v>
      </c>
      <c r="G6" s="4" t="s">
        <v>43</v>
      </c>
      <c r="H6" s="4">
        <v>0.9</v>
      </c>
      <c r="I6" s="4">
        <v>1.06</v>
      </c>
      <c r="J6" s="8">
        <v>0.96309999999999996</v>
      </c>
      <c r="K6" s="8">
        <v>0.94799999999999995</v>
      </c>
      <c r="L6" s="8">
        <v>0.97150000000000003</v>
      </c>
      <c r="M6" s="8">
        <v>0.95169999999999999</v>
      </c>
      <c r="N6" s="8">
        <v>0.96309999999999996</v>
      </c>
      <c r="O6" s="8">
        <v>0.94450000000000001</v>
      </c>
      <c r="P6" s="8">
        <v>0.96389999999999998</v>
      </c>
      <c r="Q6" s="8">
        <v>0.94899999999999995</v>
      </c>
      <c r="R6" s="8">
        <v>0.9738</v>
      </c>
      <c r="S6" s="8">
        <v>0.97199999999999998</v>
      </c>
      <c r="T6" s="8">
        <v>0.96619999999999995</v>
      </c>
      <c r="U6" s="8">
        <v>0.95030000000000003</v>
      </c>
      <c r="V6" s="4">
        <v>0.9849</v>
      </c>
      <c r="W6" s="4">
        <v>0.89890000000000003</v>
      </c>
      <c r="X6" s="4">
        <v>0.96440000000000003</v>
      </c>
      <c r="Y6" s="4">
        <v>0.91210000000000002</v>
      </c>
      <c r="Z6" s="4">
        <v>0.97789999999999999</v>
      </c>
      <c r="AA6" s="4">
        <v>0.90690000000000004</v>
      </c>
      <c r="AB6" s="4">
        <v>0.98529999999999995</v>
      </c>
      <c r="AC6" s="4">
        <v>0.89970000000000006</v>
      </c>
      <c r="AD6" s="4">
        <v>0.97350000000000003</v>
      </c>
      <c r="AE6" s="4">
        <v>0.94610000000000005</v>
      </c>
      <c r="AF6" s="4">
        <v>0.96109999999999995</v>
      </c>
      <c r="AG6" s="4">
        <v>0.93479999999999996</v>
      </c>
      <c r="AH6" s="8">
        <v>0.97270000000000001</v>
      </c>
      <c r="AI6" s="8">
        <v>0.92430000000000001</v>
      </c>
      <c r="AJ6" s="8">
        <v>0.97319999999999995</v>
      </c>
      <c r="AK6" s="8">
        <v>0.93979999999999997</v>
      </c>
      <c r="AL6" s="8">
        <v>0.97440000000000004</v>
      </c>
      <c r="AM6" s="8">
        <v>0.93130000000000002</v>
      </c>
      <c r="AN6" s="8">
        <v>0.97350000000000003</v>
      </c>
      <c r="AO6" s="8">
        <v>0.92530000000000001</v>
      </c>
      <c r="AP6" s="8">
        <v>0.98450000000000004</v>
      </c>
      <c r="AQ6" s="8">
        <v>0.9708</v>
      </c>
      <c r="AR6" s="8">
        <v>0.97309999999999997</v>
      </c>
      <c r="AS6" s="8">
        <v>0.9466</v>
      </c>
      <c r="AT6" s="4">
        <v>0.96650000000000003</v>
      </c>
      <c r="AU6" s="4">
        <v>0.92269999999999996</v>
      </c>
      <c r="AV6" s="4">
        <v>0.97689999999999999</v>
      </c>
      <c r="AW6" s="4">
        <v>0.93930000000000002</v>
      </c>
      <c r="AX6" s="4">
        <v>0.96120000000000005</v>
      </c>
      <c r="AY6" s="4">
        <v>0.93</v>
      </c>
      <c r="AZ6" s="4">
        <v>0.96730000000000005</v>
      </c>
      <c r="BA6" s="4">
        <v>0.92379999999999995</v>
      </c>
      <c r="BB6" s="4">
        <v>0.97219999999999995</v>
      </c>
      <c r="BC6" s="4">
        <v>0.9607</v>
      </c>
      <c r="BD6" s="4">
        <v>0.96589999999999998</v>
      </c>
      <c r="BE6" s="4">
        <v>0.94599999999999995</v>
      </c>
    </row>
    <row r="7" spans="1:57">
      <c r="B7" s="4">
        <v>341029</v>
      </c>
      <c r="C7" s="3" t="s">
        <v>115</v>
      </c>
      <c r="D7" s="4">
        <v>320</v>
      </c>
      <c r="E7" s="4">
        <v>69</v>
      </c>
      <c r="F7" s="3" t="s">
        <v>117</v>
      </c>
      <c r="G7" s="4" t="s">
        <v>43</v>
      </c>
      <c r="H7" s="4">
        <v>0.9</v>
      </c>
      <c r="I7" s="4">
        <v>1.06</v>
      </c>
      <c r="J7" s="8">
        <v>0.96989999999999998</v>
      </c>
      <c r="K7" s="8">
        <v>0.94789999999999996</v>
      </c>
      <c r="L7" s="8">
        <v>0.97299999999999998</v>
      </c>
      <c r="M7" s="8">
        <v>0.95340000000000003</v>
      </c>
      <c r="N7" s="8">
        <v>0.96579999999999999</v>
      </c>
      <c r="O7" s="8">
        <v>0.94399999999999995</v>
      </c>
      <c r="P7" s="8">
        <v>0.96479999999999999</v>
      </c>
      <c r="Q7" s="8">
        <v>0.94920000000000004</v>
      </c>
      <c r="R7" s="8">
        <v>0.97640000000000005</v>
      </c>
      <c r="S7" s="8">
        <v>0.97560000000000002</v>
      </c>
      <c r="T7" s="8">
        <v>0.96719999999999995</v>
      </c>
      <c r="U7" s="8">
        <v>0.95109999999999995</v>
      </c>
      <c r="V7" s="4">
        <v>0.9788</v>
      </c>
      <c r="W7" s="4">
        <v>0.88729999999999998</v>
      </c>
      <c r="X7" s="4">
        <v>0.97189999999999999</v>
      </c>
      <c r="Y7" s="4">
        <v>0.90529999999999999</v>
      </c>
      <c r="Z7" s="4">
        <v>0.96819999999999995</v>
      </c>
      <c r="AA7" s="4">
        <v>0.89780000000000004</v>
      </c>
      <c r="AB7" s="4">
        <v>0.96740000000000004</v>
      </c>
      <c r="AC7" s="4">
        <v>0.88829999999999998</v>
      </c>
      <c r="AD7" s="4">
        <v>0.97519999999999996</v>
      </c>
      <c r="AE7" s="4">
        <v>0.94699999999999995</v>
      </c>
      <c r="AF7" s="4">
        <v>0.96150000000000002</v>
      </c>
      <c r="AG7" s="4">
        <v>0.93189999999999995</v>
      </c>
      <c r="AH7" s="8">
        <v>0.97399999999999998</v>
      </c>
      <c r="AI7" s="8">
        <v>0.91949999999999998</v>
      </c>
      <c r="AJ7" s="8">
        <v>0.97460000000000002</v>
      </c>
      <c r="AK7" s="8">
        <v>0.93930000000000002</v>
      </c>
      <c r="AL7" s="8">
        <v>0.97589999999999999</v>
      </c>
      <c r="AM7" s="8">
        <v>0.9284</v>
      </c>
      <c r="AN7" s="8">
        <v>0.9748</v>
      </c>
      <c r="AO7" s="8">
        <v>0.92079999999999995</v>
      </c>
      <c r="AP7" s="8">
        <v>0.9879</v>
      </c>
      <c r="AQ7" s="8">
        <v>0.97389999999999999</v>
      </c>
      <c r="AR7" s="8">
        <v>0.97440000000000004</v>
      </c>
      <c r="AS7" s="8">
        <v>0.94620000000000004</v>
      </c>
      <c r="AT7" s="4">
        <v>0.96789999999999998</v>
      </c>
      <c r="AU7" s="4">
        <v>0.92</v>
      </c>
      <c r="AV7" s="4">
        <v>0.96730000000000005</v>
      </c>
      <c r="AW7" s="4">
        <v>0.94069999999999998</v>
      </c>
      <c r="AX7" s="4">
        <v>0.96189999999999998</v>
      </c>
      <c r="AY7" s="4">
        <v>0.92900000000000005</v>
      </c>
      <c r="AZ7" s="4">
        <v>0.96889999999999998</v>
      </c>
      <c r="BA7" s="4">
        <v>0.9214</v>
      </c>
      <c r="BB7" s="4">
        <v>0.97489999999999999</v>
      </c>
      <c r="BC7" s="4">
        <v>0.96619999999999995</v>
      </c>
      <c r="BD7" s="4">
        <v>0.96719999999999995</v>
      </c>
      <c r="BE7" s="4">
        <v>0.95660000000000001</v>
      </c>
    </row>
    <row r="8" spans="1:57">
      <c r="B8" s="4">
        <v>341029</v>
      </c>
      <c r="C8" s="3" t="s">
        <v>115</v>
      </c>
      <c r="D8" s="4">
        <v>320</v>
      </c>
      <c r="E8" s="4">
        <v>69</v>
      </c>
      <c r="F8" s="3" t="s">
        <v>118</v>
      </c>
      <c r="G8" s="4" t="s">
        <v>43</v>
      </c>
      <c r="H8" s="4">
        <v>0.9</v>
      </c>
      <c r="I8" s="4">
        <v>1.06</v>
      </c>
      <c r="J8" s="8">
        <v>0.9657</v>
      </c>
      <c r="K8" s="8">
        <v>0.94099999999999995</v>
      </c>
      <c r="L8" s="8">
        <v>0.97450000000000003</v>
      </c>
      <c r="M8" s="8">
        <v>0.95479999999999998</v>
      </c>
      <c r="N8" s="8">
        <v>0.96160000000000001</v>
      </c>
      <c r="O8" s="8">
        <v>0.94669999999999999</v>
      </c>
      <c r="P8" s="8">
        <v>0.96640000000000004</v>
      </c>
      <c r="Q8" s="8">
        <v>0.94179999999999997</v>
      </c>
      <c r="R8" s="8">
        <v>0.97099999999999997</v>
      </c>
      <c r="S8" s="8">
        <v>0.96709999999999996</v>
      </c>
      <c r="T8" s="8">
        <v>0.96360000000000001</v>
      </c>
      <c r="U8" s="8">
        <v>0.94850000000000001</v>
      </c>
      <c r="V8" s="4">
        <v>0.9849</v>
      </c>
      <c r="W8" s="4">
        <v>0.88749999999999996</v>
      </c>
      <c r="X8" s="4">
        <v>0.9909</v>
      </c>
      <c r="Y8" s="4">
        <v>0.90180000000000005</v>
      </c>
      <c r="Z8" s="4">
        <v>0.98529999999999995</v>
      </c>
      <c r="AA8" s="4">
        <v>0.89610000000000001</v>
      </c>
      <c r="AB8" s="4">
        <v>0.98529999999999995</v>
      </c>
      <c r="AC8" s="4">
        <v>0.88839999999999997</v>
      </c>
      <c r="AD8" s="4">
        <v>0.96989999999999998</v>
      </c>
      <c r="AE8" s="4">
        <v>0.93859999999999999</v>
      </c>
      <c r="AF8" s="4">
        <v>0.95820000000000005</v>
      </c>
      <c r="AG8" s="4">
        <v>0.92710000000000004</v>
      </c>
      <c r="AH8" s="8">
        <v>0.96960000000000002</v>
      </c>
      <c r="AI8" s="8">
        <v>0.9153</v>
      </c>
      <c r="AJ8" s="8">
        <v>0.97199999999999998</v>
      </c>
      <c r="AK8" s="8">
        <v>0.93200000000000005</v>
      </c>
      <c r="AL8" s="8">
        <v>0.97130000000000005</v>
      </c>
      <c r="AM8" s="8">
        <v>0.92310000000000003</v>
      </c>
      <c r="AN8" s="8">
        <v>0.97040000000000004</v>
      </c>
      <c r="AO8" s="8">
        <v>0.91639999999999999</v>
      </c>
      <c r="AP8" s="8">
        <v>0.98119999999999996</v>
      </c>
      <c r="AQ8" s="8">
        <v>0.96499999999999997</v>
      </c>
      <c r="AR8" s="8">
        <v>0.97050000000000003</v>
      </c>
      <c r="AS8" s="8">
        <v>0.95069999999999999</v>
      </c>
      <c r="AT8" s="4">
        <v>0.96209999999999996</v>
      </c>
      <c r="AU8" s="4">
        <v>0.91720000000000002</v>
      </c>
      <c r="AV8" s="4">
        <v>0.97409999999999997</v>
      </c>
      <c r="AW8" s="4">
        <v>0.93159999999999998</v>
      </c>
      <c r="AX8" s="4">
        <v>0.96450000000000002</v>
      </c>
      <c r="AY8" s="4">
        <v>0.92310000000000003</v>
      </c>
      <c r="AZ8" s="4">
        <v>0.96289999999999998</v>
      </c>
      <c r="BA8" s="4">
        <v>0.91839999999999999</v>
      </c>
      <c r="BB8" s="4">
        <v>0.96879999999999999</v>
      </c>
      <c r="BC8" s="4">
        <v>0.95309999999999995</v>
      </c>
      <c r="BD8" s="4">
        <v>0.96279999999999999</v>
      </c>
      <c r="BE8" s="4">
        <v>0.94989999999999997</v>
      </c>
    </row>
    <row r="9" spans="1:57">
      <c r="B9" s="4">
        <v>341029</v>
      </c>
      <c r="C9" s="3" t="s">
        <v>115</v>
      </c>
      <c r="D9" s="4">
        <v>320</v>
      </c>
      <c r="E9" s="4">
        <v>69</v>
      </c>
      <c r="F9" s="3" t="s">
        <v>119</v>
      </c>
      <c r="G9" s="4" t="s">
        <v>43</v>
      </c>
      <c r="H9" s="4">
        <v>0.9</v>
      </c>
      <c r="I9" s="4">
        <v>1.06</v>
      </c>
      <c r="J9" s="8">
        <v>0.96840000000000004</v>
      </c>
      <c r="K9" s="8">
        <v>0.92830000000000001</v>
      </c>
      <c r="L9" s="8">
        <v>0.95689999999999997</v>
      </c>
      <c r="M9" s="8">
        <v>0.94499999999999995</v>
      </c>
      <c r="N9" s="8">
        <v>0.96870000000000001</v>
      </c>
      <c r="O9" s="8">
        <v>0.93530000000000002</v>
      </c>
      <c r="P9" s="8">
        <v>0.96930000000000005</v>
      </c>
      <c r="Q9" s="8">
        <v>0.92949999999999999</v>
      </c>
      <c r="R9" s="8">
        <v>0.96260000000000001</v>
      </c>
      <c r="S9" s="8">
        <v>0.95650000000000002</v>
      </c>
      <c r="T9" s="8">
        <v>0.95720000000000005</v>
      </c>
      <c r="U9" s="8">
        <v>0.94420000000000004</v>
      </c>
      <c r="V9" s="4">
        <v>0.9718</v>
      </c>
      <c r="W9" s="4">
        <v>0.86080000000000001</v>
      </c>
      <c r="X9" s="4">
        <v>0.97640000000000005</v>
      </c>
      <c r="Y9" s="4">
        <v>0.87970000000000004</v>
      </c>
      <c r="Z9" s="4">
        <v>0.96940000000000004</v>
      </c>
      <c r="AA9" s="4">
        <v>0.87309999999999999</v>
      </c>
      <c r="AB9" s="4">
        <v>0.97270000000000001</v>
      </c>
      <c r="AC9" s="4">
        <v>0.8619</v>
      </c>
      <c r="AD9" s="4">
        <v>0.96309999999999996</v>
      </c>
      <c r="AE9" s="4">
        <v>0.92400000000000004</v>
      </c>
      <c r="AF9" s="4">
        <v>0.95009999999999994</v>
      </c>
      <c r="AG9" s="4">
        <v>0.91090000000000004</v>
      </c>
      <c r="AH9" s="8">
        <v>0.96299999999999997</v>
      </c>
      <c r="AI9" s="8">
        <v>0.89700000000000002</v>
      </c>
      <c r="AJ9" s="8">
        <v>0.96430000000000005</v>
      </c>
      <c r="AK9" s="8">
        <v>0.91669999999999996</v>
      </c>
      <c r="AL9" s="8">
        <v>0.96489999999999998</v>
      </c>
      <c r="AM9" s="8">
        <v>0.90620000000000001</v>
      </c>
      <c r="AN9" s="8">
        <v>0.9637</v>
      </c>
      <c r="AO9" s="8">
        <v>0.89780000000000004</v>
      </c>
      <c r="AP9" s="8">
        <v>0.97470000000000001</v>
      </c>
      <c r="AQ9" s="8">
        <v>0.95520000000000005</v>
      </c>
      <c r="AR9" s="8">
        <v>0.96350000000000002</v>
      </c>
      <c r="AS9" s="8">
        <v>0.93889999999999996</v>
      </c>
      <c r="AT9" s="4">
        <v>0.97940000000000005</v>
      </c>
      <c r="AU9" s="4">
        <v>0.89770000000000005</v>
      </c>
      <c r="AV9" s="4">
        <v>0.96740000000000004</v>
      </c>
      <c r="AW9" s="4">
        <v>0.91859999999999997</v>
      </c>
      <c r="AX9" s="4">
        <v>0.98060000000000003</v>
      </c>
      <c r="AY9" s="4">
        <v>0.90720000000000001</v>
      </c>
      <c r="AZ9" s="4">
        <v>0.97940000000000005</v>
      </c>
      <c r="BA9" s="4">
        <v>0.89910000000000001</v>
      </c>
      <c r="BB9" s="4">
        <v>0.96089999999999998</v>
      </c>
      <c r="BC9" s="4">
        <v>0.94369999999999998</v>
      </c>
      <c r="BD9" s="4">
        <v>0.95740000000000003</v>
      </c>
      <c r="BE9" s="4">
        <v>0.93959999999999999</v>
      </c>
    </row>
    <row r="10" spans="1:57">
      <c r="B10" s="4">
        <v>341203</v>
      </c>
      <c r="C10" s="3" t="s">
        <v>120</v>
      </c>
      <c r="D10" s="4">
        <v>320</v>
      </c>
      <c r="E10" s="4">
        <v>69</v>
      </c>
      <c r="F10" s="3" t="s">
        <v>117</v>
      </c>
      <c r="G10" s="4" t="s">
        <v>43</v>
      </c>
      <c r="H10" s="4">
        <v>0.9</v>
      </c>
      <c r="I10" s="4">
        <v>1.06</v>
      </c>
      <c r="J10" s="8">
        <v>0.98509999999999998</v>
      </c>
      <c r="K10" s="8">
        <v>0.95440000000000003</v>
      </c>
      <c r="L10" s="8">
        <v>0.99009999999999998</v>
      </c>
      <c r="M10" s="8">
        <v>0.96140000000000003</v>
      </c>
      <c r="N10" s="8">
        <v>0.98899999999999999</v>
      </c>
      <c r="O10" s="8">
        <v>0.95179999999999998</v>
      </c>
      <c r="P10" s="8">
        <v>0.98580000000000001</v>
      </c>
      <c r="Q10" s="8">
        <v>0.95540000000000003</v>
      </c>
      <c r="R10" s="8">
        <v>0.98040000000000005</v>
      </c>
      <c r="S10" s="8">
        <v>0.98319999999999996</v>
      </c>
      <c r="T10" s="8">
        <v>0.9859</v>
      </c>
      <c r="U10" s="8">
        <v>0.95540000000000003</v>
      </c>
      <c r="V10" s="4">
        <v>0.99280000000000002</v>
      </c>
      <c r="W10" s="4">
        <v>0.88839999999999997</v>
      </c>
      <c r="X10" s="4">
        <v>0.99139999999999995</v>
      </c>
      <c r="Y10" s="4">
        <v>0.90869999999999995</v>
      </c>
      <c r="Z10" s="4">
        <v>0.98680000000000001</v>
      </c>
      <c r="AA10" s="4">
        <v>0.90249999999999997</v>
      </c>
      <c r="AB10" s="4">
        <v>0.98519999999999996</v>
      </c>
      <c r="AC10" s="4">
        <v>0.88959999999999995</v>
      </c>
      <c r="AD10" s="4">
        <v>0.99390000000000001</v>
      </c>
      <c r="AE10" s="4">
        <v>0.95040000000000002</v>
      </c>
      <c r="AF10" s="4">
        <v>0.9788</v>
      </c>
      <c r="AG10" s="4">
        <v>0.93120000000000003</v>
      </c>
      <c r="AH10" s="8">
        <v>0.98470000000000002</v>
      </c>
      <c r="AI10" s="8">
        <v>0.92330000000000001</v>
      </c>
      <c r="AJ10" s="8">
        <v>0.98880000000000001</v>
      </c>
      <c r="AK10" s="8">
        <v>0.94650000000000001</v>
      </c>
      <c r="AL10" s="8">
        <v>0.98829999999999996</v>
      </c>
      <c r="AM10" s="8">
        <v>0.93559999999999999</v>
      </c>
      <c r="AN10" s="8">
        <v>0.98560000000000003</v>
      </c>
      <c r="AO10" s="8">
        <v>0.9244</v>
      </c>
      <c r="AP10" s="8">
        <v>1.0006999999999999</v>
      </c>
      <c r="AQ10" s="8">
        <v>0.98150000000000004</v>
      </c>
      <c r="AR10" s="8">
        <v>0.98450000000000004</v>
      </c>
      <c r="AS10" s="8">
        <v>0.95009999999999994</v>
      </c>
      <c r="AT10" s="4">
        <v>0.9819</v>
      </c>
      <c r="AU10" s="4">
        <v>0.92630000000000001</v>
      </c>
      <c r="AV10" s="4">
        <v>0.97509999999999997</v>
      </c>
      <c r="AW10" s="4">
        <v>0.95079999999999998</v>
      </c>
      <c r="AX10" s="4">
        <v>0.97929999999999995</v>
      </c>
      <c r="AY10" s="4">
        <v>0.93879999999999997</v>
      </c>
      <c r="AZ10" s="4">
        <v>0.98260000000000003</v>
      </c>
      <c r="BA10" s="4">
        <v>0.9274</v>
      </c>
      <c r="BB10" s="4">
        <v>0.97860000000000003</v>
      </c>
      <c r="BC10" s="4">
        <v>0.97529999999999994</v>
      </c>
      <c r="BD10" s="4">
        <v>0.98429999999999995</v>
      </c>
      <c r="BE10" s="4">
        <v>0.96309999999999996</v>
      </c>
    </row>
    <row r="11" spans="1:57">
      <c r="B11" s="4">
        <v>341203</v>
      </c>
      <c r="C11" s="3" t="s">
        <v>120</v>
      </c>
      <c r="D11" s="4">
        <v>320</v>
      </c>
      <c r="E11" s="4">
        <v>69</v>
      </c>
      <c r="F11" s="3" t="s">
        <v>118</v>
      </c>
      <c r="G11" s="4" t="s">
        <v>43</v>
      </c>
      <c r="H11" s="4">
        <v>0.9</v>
      </c>
      <c r="I11" s="4">
        <v>1.06</v>
      </c>
      <c r="J11" s="8">
        <v>0.98509999999999998</v>
      </c>
      <c r="K11" s="8">
        <v>0.94850000000000001</v>
      </c>
      <c r="L11" s="8">
        <v>0.99670000000000003</v>
      </c>
      <c r="M11" s="8">
        <v>0.96560000000000001</v>
      </c>
      <c r="N11" s="8">
        <v>0.98029999999999995</v>
      </c>
      <c r="O11" s="8">
        <v>0.95740000000000003</v>
      </c>
      <c r="P11" s="8">
        <v>0.98580000000000001</v>
      </c>
      <c r="Q11" s="8">
        <v>0.94889999999999997</v>
      </c>
      <c r="R11" s="8">
        <v>0.97550000000000003</v>
      </c>
      <c r="S11" s="8">
        <v>0.97619999999999996</v>
      </c>
      <c r="T11" s="8">
        <v>0.97960000000000003</v>
      </c>
      <c r="U11" s="8">
        <v>0.95440000000000003</v>
      </c>
      <c r="V11" s="4">
        <v>0.99199999999999999</v>
      </c>
      <c r="W11" s="4">
        <v>0.89080000000000004</v>
      </c>
      <c r="X11" s="4">
        <v>1.0031000000000001</v>
      </c>
      <c r="Y11" s="4">
        <v>0.90710000000000002</v>
      </c>
      <c r="Z11" s="4">
        <v>0.98729999999999996</v>
      </c>
      <c r="AA11" s="4">
        <v>0.90280000000000005</v>
      </c>
      <c r="AB11" s="4">
        <v>0.99529999999999996</v>
      </c>
      <c r="AC11" s="4">
        <v>0.89200000000000002</v>
      </c>
      <c r="AD11" s="4">
        <v>0.98929999999999996</v>
      </c>
      <c r="AE11" s="4">
        <v>0.94289999999999996</v>
      </c>
      <c r="AF11" s="4">
        <v>0.97560000000000002</v>
      </c>
      <c r="AG11" s="4">
        <v>0.92759999999999998</v>
      </c>
      <c r="AH11" s="8">
        <v>0.98080000000000001</v>
      </c>
      <c r="AI11" s="8">
        <v>0.92090000000000005</v>
      </c>
      <c r="AJ11" s="8">
        <v>0.9869</v>
      </c>
      <c r="AK11" s="8">
        <v>0.94069999999999998</v>
      </c>
      <c r="AL11" s="8">
        <v>0.98440000000000005</v>
      </c>
      <c r="AM11" s="8">
        <v>0.93200000000000005</v>
      </c>
      <c r="AN11" s="8">
        <v>0.98160000000000003</v>
      </c>
      <c r="AO11" s="8">
        <v>0.92179999999999995</v>
      </c>
      <c r="AP11" s="8">
        <v>0.99470000000000003</v>
      </c>
      <c r="AQ11" s="8">
        <v>0.9738</v>
      </c>
      <c r="AR11" s="8">
        <v>0.98129999999999995</v>
      </c>
      <c r="AS11" s="8">
        <v>0.95579999999999998</v>
      </c>
      <c r="AT11" s="4">
        <v>0.9819</v>
      </c>
      <c r="AU11" s="4">
        <v>0.92469999999999997</v>
      </c>
      <c r="AV11" s="4">
        <v>0.996</v>
      </c>
      <c r="AW11" s="4">
        <v>0.94310000000000005</v>
      </c>
      <c r="AX11" s="4">
        <v>0.98580000000000001</v>
      </c>
      <c r="AY11" s="4">
        <v>0.93420000000000003</v>
      </c>
      <c r="AZ11" s="4">
        <v>0.98260000000000003</v>
      </c>
      <c r="BA11" s="4">
        <v>0.92549999999999999</v>
      </c>
      <c r="BB11" s="4">
        <v>0.97299999999999998</v>
      </c>
      <c r="BC11" s="4">
        <v>0.96309999999999996</v>
      </c>
      <c r="BD11" s="4">
        <v>0.97789999999999999</v>
      </c>
      <c r="BE11" s="4">
        <v>0.95750000000000002</v>
      </c>
    </row>
    <row r="12" spans="1:57">
      <c r="B12" s="4">
        <v>341203</v>
      </c>
      <c r="C12" s="3" t="s">
        <v>120</v>
      </c>
      <c r="D12" s="4">
        <v>320</v>
      </c>
      <c r="E12" s="4">
        <v>69</v>
      </c>
      <c r="F12" s="3" t="s">
        <v>119</v>
      </c>
      <c r="G12" s="4" t="s">
        <v>43</v>
      </c>
      <c r="H12" s="4">
        <v>0.9</v>
      </c>
      <c r="I12" s="4">
        <v>1.06</v>
      </c>
      <c r="J12" s="8">
        <v>0.98509999999999998</v>
      </c>
      <c r="K12" s="8">
        <v>0.94340000000000002</v>
      </c>
      <c r="L12" s="8">
        <v>0.97140000000000004</v>
      </c>
      <c r="M12" s="8">
        <v>0.96340000000000003</v>
      </c>
      <c r="N12" s="8">
        <v>0.98899999999999999</v>
      </c>
      <c r="O12" s="8">
        <v>0.95330000000000004</v>
      </c>
      <c r="P12" s="8">
        <v>0.98580000000000001</v>
      </c>
      <c r="Q12" s="8">
        <v>0.94440000000000002</v>
      </c>
      <c r="R12" s="8">
        <v>0.97440000000000004</v>
      </c>
      <c r="S12" s="8">
        <v>0.97399999999999998</v>
      </c>
      <c r="T12" s="8">
        <v>0.97929999999999995</v>
      </c>
      <c r="U12" s="8">
        <v>0.95750000000000002</v>
      </c>
      <c r="V12" s="4">
        <v>0.98499999999999999</v>
      </c>
      <c r="W12" s="4">
        <v>0.87150000000000005</v>
      </c>
      <c r="X12" s="4">
        <v>0.9909</v>
      </c>
      <c r="Y12" s="4">
        <v>0.89270000000000005</v>
      </c>
      <c r="Z12" s="4">
        <v>0.98209999999999997</v>
      </c>
      <c r="AA12" s="4">
        <v>0.88719999999999999</v>
      </c>
      <c r="AB12" s="4">
        <v>0.98580000000000001</v>
      </c>
      <c r="AC12" s="4">
        <v>0.87290000000000001</v>
      </c>
      <c r="AD12" s="4">
        <v>0.9899</v>
      </c>
      <c r="AE12" s="4">
        <v>0.93700000000000006</v>
      </c>
      <c r="AF12" s="4">
        <v>0.9738</v>
      </c>
      <c r="AG12" s="4">
        <v>0.91910000000000003</v>
      </c>
      <c r="AH12" s="8">
        <v>0.98</v>
      </c>
      <c r="AI12" s="8">
        <v>0.90990000000000004</v>
      </c>
      <c r="AJ12" s="8">
        <v>0.98499999999999999</v>
      </c>
      <c r="AK12" s="8">
        <v>0.93289999999999995</v>
      </c>
      <c r="AL12" s="8">
        <v>0.98350000000000004</v>
      </c>
      <c r="AM12" s="8">
        <v>0.9224</v>
      </c>
      <c r="AN12" s="8">
        <v>0.98080000000000001</v>
      </c>
      <c r="AO12" s="8">
        <v>0.91049999999999998</v>
      </c>
      <c r="AP12" s="8">
        <v>0.99480000000000002</v>
      </c>
      <c r="AQ12" s="8">
        <v>0.97240000000000004</v>
      </c>
      <c r="AR12" s="8">
        <v>0.98</v>
      </c>
      <c r="AS12" s="8">
        <v>0.95140000000000002</v>
      </c>
      <c r="AT12" s="4">
        <v>0.99</v>
      </c>
      <c r="AU12" s="4">
        <v>0.91300000000000003</v>
      </c>
      <c r="AV12" s="4">
        <v>0.995</v>
      </c>
      <c r="AW12" s="4">
        <v>0.93779999999999997</v>
      </c>
      <c r="AX12" s="4">
        <v>0.98580000000000001</v>
      </c>
      <c r="AY12" s="4">
        <v>0.92569999999999997</v>
      </c>
      <c r="AZ12" s="4">
        <v>0.99080000000000001</v>
      </c>
      <c r="BA12" s="4">
        <v>0.91400000000000003</v>
      </c>
      <c r="BB12" s="4">
        <v>0.97219999999999995</v>
      </c>
      <c r="BC12" s="4">
        <v>0.96209999999999996</v>
      </c>
      <c r="BD12" s="4">
        <v>0.97889999999999999</v>
      </c>
      <c r="BE12" s="4">
        <v>0.95479999999999998</v>
      </c>
    </row>
    <row r="13" spans="1:57">
      <c r="B13" s="4">
        <v>341233</v>
      </c>
      <c r="C13" s="3" t="s">
        <v>121</v>
      </c>
      <c r="D13" s="4">
        <v>320</v>
      </c>
      <c r="E13" s="4">
        <v>69</v>
      </c>
      <c r="F13" s="3" t="s">
        <v>116</v>
      </c>
      <c r="G13" s="4" t="s">
        <v>43</v>
      </c>
      <c r="H13" s="4">
        <v>0.9</v>
      </c>
      <c r="I13" s="4">
        <v>1.06</v>
      </c>
      <c r="J13" s="8">
        <v>0.96860000000000002</v>
      </c>
      <c r="K13" s="8">
        <v>0.95169999999999999</v>
      </c>
      <c r="L13" s="8">
        <v>0.97789999999999999</v>
      </c>
      <c r="M13" s="8">
        <v>0.95479999999999998</v>
      </c>
      <c r="N13" s="8">
        <v>0.96850000000000003</v>
      </c>
      <c r="O13" s="8">
        <v>0.94730000000000003</v>
      </c>
      <c r="P13" s="8">
        <v>0.96950000000000003</v>
      </c>
      <c r="Q13" s="8">
        <v>0.95279999999999998</v>
      </c>
      <c r="R13" s="8">
        <v>0.97970000000000002</v>
      </c>
      <c r="S13" s="8">
        <v>0.9768</v>
      </c>
      <c r="T13" s="8">
        <v>0.97109999999999996</v>
      </c>
      <c r="U13" s="8">
        <v>0.95189999999999997</v>
      </c>
      <c r="V13" s="4">
        <v>0.98680000000000001</v>
      </c>
      <c r="W13" s="4">
        <v>0.89929999999999999</v>
      </c>
      <c r="X13" s="4">
        <v>0.97099999999999997</v>
      </c>
      <c r="Y13" s="4">
        <v>0.91259999999999997</v>
      </c>
      <c r="Z13" s="4">
        <v>0.98340000000000005</v>
      </c>
      <c r="AA13" s="4">
        <v>0.90749999999999997</v>
      </c>
      <c r="AB13" s="4">
        <v>0.9879</v>
      </c>
      <c r="AC13" s="4">
        <v>0.9002</v>
      </c>
      <c r="AD13" s="4">
        <v>0.98109999999999997</v>
      </c>
      <c r="AE13" s="4">
        <v>0.9496</v>
      </c>
      <c r="AF13" s="4">
        <v>0.96660000000000001</v>
      </c>
      <c r="AG13" s="4">
        <v>0.93630000000000002</v>
      </c>
      <c r="AH13" s="8">
        <v>0.97460000000000002</v>
      </c>
      <c r="AI13" s="8">
        <v>0.92649999999999999</v>
      </c>
      <c r="AJ13" s="8">
        <v>0.97489999999999999</v>
      </c>
      <c r="AK13" s="8">
        <v>0.94259999999999999</v>
      </c>
      <c r="AL13" s="8">
        <v>0.97629999999999995</v>
      </c>
      <c r="AM13" s="8">
        <v>0.93389999999999995</v>
      </c>
      <c r="AN13" s="8">
        <v>0.97540000000000004</v>
      </c>
      <c r="AO13" s="8">
        <v>0.92769999999999997</v>
      </c>
      <c r="AP13" s="8">
        <v>0.98750000000000004</v>
      </c>
      <c r="AQ13" s="8">
        <v>0.97660000000000002</v>
      </c>
      <c r="AR13" s="8">
        <v>0.97389999999999999</v>
      </c>
      <c r="AS13" s="8">
        <v>0.94899999999999995</v>
      </c>
      <c r="AT13" s="4">
        <v>0.97219999999999995</v>
      </c>
      <c r="AU13" s="4">
        <v>0.92610000000000003</v>
      </c>
      <c r="AV13" s="4">
        <v>0.98370000000000002</v>
      </c>
      <c r="AW13" s="4">
        <v>0.94340000000000002</v>
      </c>
      <c r="AX13" s="4">
        <v>0.96609999999999996</v>
      </c>
      <c r="AY13" s="4">
        <v>0.93369999999999997</v>
      </c>
      <c r="AZ13" s="4">
        <v>0.97319999999999995</v>
      </c>
      <c r="BA13" s="4">
        <v>0.9274</v>
      </c>
      <c r="BB13" s="4">
        <v>0.97770000000000001</v>
      </c>
      <c r="BC13" s="4">
        <v>0.96679999999999999</v>
      </c>
      <c r="BD13" s="4">
        <v>0.97050000000000003</v>
      </c>
      <c r="BE13" s="4">
        <v>0.9496</v>
      </c>
    </row>
    <row r="14" spans="1:57">
      <c r="B14" s="4">
        <v>341233</v>
      </c>
      <c r="C14" s="3" t="s">
        <v>121</v>
      </c>
      <c r="D14" s="4">
        <v>320</v>
      </c>
      <c r="E14" s="4">
        <v>69</v>
      </c>
      <c r="F14" s="3" t="s">
        <v>117</v>
      </c>
      <c r="G14" s="4" t="s">
        <v>43</v>
      </c>
      <c r="H14" s="4">
        <v>0.9</v>
      </c>
      <c r="I14" s="4">
        <v>1.06</v>
      </c>
      <c r="J14" s="8">
        <v>0.97629999999999995</v>
      </c>
      <c r="K14" s="8">
        <v>0.95130000000000003</v>
      </c>
      <c r="L14" s="8">
        <v>0.97940000000000005</v>
      </c>
      <c r="M14" s="8">
        <v>0.95620000000000005</v>
      </c>
      <c r="N14" s="8">
        <v>0.97140000000000004</v>
      </c>
      <c r="O14" s="8">
        <v>0.94640000000000002</v>
      </c>
      <c r="P14" s="8">
        <v>0.97040000000000004</v>
      </c>
      <c r="Q14" s="8">
        <v>0.95269999999999999</v>
      </c>
      <c r="R14" s="8">
        <v>0.98250000000000004</v>
      </c>
      <c r="S14" s="8">
        <v>0.98050000000000004</v>
      </c>
      <c r="T14" s="8">
        <v>0.97189999999999999</v>
      </c>
      <c r="U14" s="8">
        <v>0.95230000000000004</v>
      </c>
      <c r="V14" s="4">
        <v>0.98540000000000005</v>
      </c>
      <c r="W14" s="4">
        <v>0.88600000000000001</v>
      </c>
      <c r="X14" s="4">
        <v>0.97989999999999999</v>
      </c>
      <c r="Y14" s="4">
        <v>0.90429999999999999</v>
      </c>
      <c r="Z14" s="4">
        <v>0.97599999999999998</v>
      </c>
      <c r="AA14" s="4">
        <v>0.89700000000000002</v>
      </c>
      <c r="AB14" s="4">
        <v>0.97540000000000004</v>
      </c>
      <c r="AC14" s="4">
        <v>0.8871</v>
      </c>
      <c r="AD14" s="4">
        <v>0.98299999999999998</v>
      </c>
      <c r="AE14" s="4">
        <v>0.95040000000000002</v>
      </c>
      <c r="AF14" s="4">
        <v>0.96689999999999998</v>
      </c>
      <c r="AG14" s="4">
        <v>0.93269999999999997</v>
      </c>
      <c r="AH14" s="8">
        <v>0.97609999999999997</v>
      </c>
      <c r="AI14" s="8">
        <v>0.92079999999999995</v>
      </c>
      <c r="AJ14" s="8">
        <v>0.97640000000000005</v>
      </c>
      <c r="AK14" s="8">
        <v>0.94140000000000001</v>
      </c>
      <c r="AL14" s="8">
        <v>0.97799999999999998</v>
      </c>
      <c r="AM14" s="8">
        <v>0.93010000000000004</v>
      </c>
      <c r="AN14" s="8">
        <v>0.97699999999999998</v>
      </c>
      <c r="AO14" s="8">
        <v>0.92220000000000002</v>
      </c>
      <c r="AP14" s="8">
        <v>0.99129999999999996</v>
      </c>
      <c r="AQ14" s="8">
        <v>0.97989999999999999</v>
      </c>
      <c r="AR14" s="8">
        <v>0.97519999999999996</v>
      </c>
      <c r="AS14" s="8">
        <v>0.94810000000000005</v>
      </c>
      <c r="AT14" s="4">
        <v>0.9738</v>
      </c>
      <c r="AU14" s="4">
        <v>0.92259999999999998</v>
      </c>
      <c r="AV14" s="4">
        <v>0.97230000000000005</v>
      </c>
      <c r="AW14" s="4">
        <v>0.94440000000000002</v>
      </c>
      <c r="AX14" s="4">
        <v>0.96679999999999999</v>
      </c>
      <c r="AY14" s="4">
        <v>0.93220000000000003</v>
      </c>
      <c r="AZ14" s="4">
        <v>0.97499999999999998</v>
      </c>
      <c r="BA14" s="4">
        <v>0.92430000000000001</v>
      </c>
      <c r="BB14" s="4">
        <v>0.98060000000000003</v>
      </c>
      <c r="BC14" s="4">
        <v>0.97270000000000001</v>
      </c>
      <c r="BD14" s="4">
        <v>0.9718</v>
      </c>
      <c r="BE14" s="4">
        <v>0.96109999999999995</v>
      </c>
    </row>
    <row r="15" spans="1:57">
      <c r="B15" s="4">
        <v>341233</v>
      </c>
      <c r="C15" s="3" t="s">
        <v>121</v>
      </c>
      <c r="D15" s="4">
        <v>320</v>
      </c>
      <c r="E15" s="4">
        <v>69</v>
      </c>
      <c r="F15" s="3" t="s">
        <v>118</v>
      </c>
      <c r="G15" s="4" t="s">
        <v>43</v>
      </c>
      <c r="H15" s="4">
        <v>0.9</v>
      </c>
      <c r="I15" s="4">
        <v>1.06</v>
      </c>
      <c r="J15" s="8">
        <v>0.97219999999999995</v>
      </c>
      <c r="K15" s="8">
        <v>0.94520000000000004</v>
      </c>
      <c r="L15" s="8">
        <v>0.9819</v>
      </c>
      <c r="M15" s="8">
        <v>0.9597</v>
      </c>
      <c r="N15" s="8">
        <v>0.96740000000000004</v>
      </c>
      <c r="O15" s="8">
        <v>0.95130000000000003</v>
      </c>
      <c r="P15" s="8">
        <v>0.97299999999999998</v>
      </c>
      <c r="Q15" s="8">
        <v>0.94620000000000004</v>
      </c>
      <c r="R15" s="8">
        <v>0.97709999999999997</v>
      </c>
      <c r="S15" s="8">
        <v>0.9728</v>
      </c>
      <c r="T15" s="8">
        <v>0.96879999999999999</v>
      </c>
      <c r="U15" s="8">
        <v>0.95179999999999998</v>
      </c>
      <c r="V15" s="4">
        <v>0.98550000000000004</v>
      </c>
      <c r="W15" s="4">
        <v>0.88870000000000005</v>
      </c>
      <c r="X15" s="4">
        <v>0.99399999999999999</v>
      </c>
      <c r="Y15" s="4">
        <v>0.90300000000000002</v>
      </c>
      <c r="Z15" s="4">
        <v>0.98060000000000003</v>
      </c>
      <c r="AA15" s="4">
        <v>0.89749999999999996</v>
      </c>
      <c r="AB15" s="4">
        <v>0.98850000000000005</v>
      </c>
      <c r="AC15" s="4">
        <v>0.88970000000000005</v>
      </c>
      <c r="AD15" s="4">
        <v>0.97760000000000002</v>
      </c>
      <c r="AE15" s="4">
        <v>0.94279999999999997</v>
      </c>
      <c r="AF15" s="4">
        <v>0.96379999999999999</v>
      </c>
      <c r="AG15" s="4">
        <v>0.92920000000000003</v>
      </c>
      <c r="AH15" s="8">
        <v>0.97189999999999999</v>
      </c>
      <c r="AI15" s="8">
        <v>0.91839999999999999</v>
      </c>
      <c r="AJ15" s="8">
        <v>0.97430000000000005</v>
      </c>
      <c r="AK15" s="8">
        <v>0.93559999999999999</v>
      </c>
      <c r="AL15" s="8">
        <v>0.97370000000000001</v>
      </c>
      <c r="AM15" s="8">
        <v>0.92649999999999999</v>
      </c>
      <c r="AN15" s="8">
        <v>0.9728</v>
      </c>
      <c r="AO15" s="8">
        <v>0.91959999999999997</v>
      </c>
      <c r="AP15" s="8">
        <v>0.98470000000000002</v>
      </c>
      <c r="AQ15" s="8">
        <v>0.97160000000000002</v>
      </c>
      <c r="AR15" s="8">
        <v>0.9718</v>
      </c>
      <c r="AS15" s="8">
        <v>0.95499999999999996</v>
      </c>
      <c r="AT15" s="4">
        <v>0.96799999999999997</v>
      </c>
      <c r="AU15" s="4">
        <v>0.92110000000000003</v>
      </c>
      <c r="AV15" s="4">
        <v>0.98129999999999995</v>
      </c>
      <c r="AW15" s="4">
        <v>0.93640000000000001</v>
      </c>
      <c r="AX15" s="4">
        <v>0.97060000000000002</v>
      </c>
      <c r="AY15" s="4">
        <v>0.9274</v>
      </c>
      <c r="AZ15" s="4">
        <v>0.96889999999999998</v>
      </c>
      <c r="BA15" s="4">
        <v>0.9224</v>
      </c>
      <c r="BB15" s="4">
        <v>0.97460000000000002</v>
      </c>
      <c r="BC15" s="4">
        <v>0.95989999999999998</v>
      </c>
      <c r="BD15" s="4">
        <v>0.96760000000000002</v>
      </c>
      <c r="BE15" s="4">
        <v>0.95530000000000004</v>
      </c>
    </row>
    <row r="16" spans="1:57">
      <c r="B16" s="4">
        <v>341233</v>
      </c>
      <c r="C16" s="3" t="s">
        <v>121</v>
      </c>
      <c r="D16" s="4">
        <v>320</v>
      </c>
      <c r="E16" s="4">
        <v>69</v>
      </c>
      <c r="F16" s="3" t="s">
        <v>119</v>
      </c>
      <c r="G16" s="4" t="s">
        <v>43</v>
      </c>
      <c r="H16" s="4">
        <v>0.9</v>
      </c>
      <c r="I16" s="4">
        <v>1.06</v>
      </c>
      <c r="J16" s="8">
        <v>0.96989999999999998</v>
      </c>
      <c r="K16" s="8">
        <v>0.92710000000000004</v>
      </c>
      <c r="L16" s="8">
        <v>0.95840000000000003</v>
      </c>
      <c r="M16" s="8">
        <v>0.94450000000000001</v>
      </c>
      <c r="N16" s="8">
        <v>0.96989999999999998</v>
      </c>
      <c r="O16" s="8">
        <v>0.9345</v>
      </c>
      <c r="P16" s="8">
        <v>0.97099999999999997</v>
      </c>
      <c r="Q16" s="8">
        <v>0.9284</v>
      </c>
      <c r="R16" s="8">
        <v>0.96409999999999996</v>
      </c>
      <c r="S16" s="8">
        <v>0.95640000000000003</v>
      </c>
      <c r="T16" s="8">
        <v>0.95860000000000001</v>
      </c>
      <c r="U16" s="8">
        <v>0.94279999999999997</v>
      </c>
      <c r="V16" s="4">
        <v>0.96919999999999995</v>
      </c>
      <c r="W16" s="4">
        <v>0.85460000000000003</v>
      </c>
      <c r="X16" s="4">
        <v>0.97399999999999998</v>
      </c>
      <c r="Y16" s="4">
        <v>0.87390000000000001</v>
      </c>
      <c r="Z16" s="4">
        <v>0.96599999999999997</v>
      </c>
      <c r="AA16" s="4">
        <v>0.86739999999999995</v>
      </c>
      <c r="AB16" s="4">
        <v>0.97019999999999995</v>
      </c>
      <c r="AC16" s="4">
        <v>0.85580000000000001</v>
      </c>
      <c r="AD16" s="4">
        <v>0.96689999999999998</v>
      </c>
      <c r="AE16" s="4">
        <v>0.92200000000000004</v>
      </c>
      <c r="AF16" s="4">
        <v>0.95199999999999996</v>
      </c>
      <c r="AG16" s="4">
        <v>0.90700000000000003</v>
      </c>
      <c r="AH16" s="8">
        <v>0.96160000000000001</v>
      </c>
      <c r="AI16" s="8">
        <v>0.89339999999999997</v>
      </c>
      <c r="AJ16" s="8">
        <v>0.96260000000000001</v>
      </c>
      <c r="AK16" s="8">
        <v>0.91379999999999995</v>
      </c>
      <c r="AL16" s="8">
        <v>0.96340000000000003</v>
      </c>
      <c r="AM16" s="8">
        <v>0.90300000000000002</v>
      </c>
      <c r="AN16" s="8">
        <v>0.96240000000000003</v>
      </c>
      <c r="AO16" s="8">
        <v>0.89429999999999998</v>
      </c>
      <c r="AP16" s="8">
        <v>0.9738</v>
      </c>
      <c r="AQ16" s="8">
        <v>0.95609999999999995</v>
      </c>
      <c r="AR16" s="8">
        <v>0.9607</v>
      </c>
      <c r="AS16" s="8">
        <v>0.9375</v>
      </c>
      <c r="AT16" s="4">
        <v>0.97289999999999999</v>
      </c>
      <c r="AU16" s="4">
        <v>0.89549999999999996</v>
      </c>
      <c r="AV16" s="4">
        <v>0.9708</v>
      </c>
      <c r="AW16" s="4">
        <v>0.9173</v>
      </c>
      <c r="AX16" s="4">
        <v>0.97240000000000004</v>
      </c>
      <c r="AY16" s="4">
        <v>0.90539999999999998</v>
      </c>
      <c r="AZ16" s="4">
        <v>0.97399999999999998</v>
      </c>
      <c r="BA16" s="4">
        <v>0.89700000000000002</v>
      </c>
      <c r="BB16" s="4">
        <v>0.96199999999999997</v>
      </c>
      <c r="BC16" s="4">
        <v>0.94469999999999998</v>
      </c>
      <c r="BD16" s="4">
        <v>0.95860000000000001</v>
      </c>
      <c r="BE16" s="4">
        <v>0.93969999999999998</v>
      </c>
    </row>
    <row r="17" spans="2:57">
      <c r="B17" s="4">
        <v>341320</v>
      </c>
      <c r="C17" s="3" t="s">
        <v>122</v>
      </c>
      <c r="D17" s="4">
        <v>320</v>
      </c>
      <c r="E17" s="4">
        <v>69</v>
      </c>
      <c r="F17" s="3" t="s">
        <v>123</v>
      </c>
      <c r="G17" s="4" t="s">
        <v>43</v>
      </c>
      <c r="H17" s="4">
        <v>0.9</v>
      </c>
      <c r="I17" s="4">
        <v>1.06</v>
      </c>
      <c r="J17" s="4">
        <v>0.98640000000000005</v>
      </c>
      <c r="K17" s="4">
        <v>0.91379999999999995</v>
      </c>
      <c r="L17" s="4">
        <v>0.99039999999999995</v>
      </c>
      <c r="M17" s="4">
        <v>0.9264</v>
      </c>
      <c r="N17" s="4">
        <v>0.98770000000000002</v>
      </c>
      <c r="O17" s="4">
        <v>0.91769999999999996</v>
      </c>
      <c r="P17" s="4">
        <v>0.98650000000000004</v>
      </c>
      <c r="Q17" s="4">
        <v>0.91479999999999995</v>
      </c>
      <c r="R17" s="4">
        <v>0.97430000000000005</v>
      </c>
      <c r="S17" s="4">
        <v>0.94089999999999996</v>
      </c>
      <c r="T17" s="4">
        <v>0.98819999999999997</v>
      </c>
      <c r="U17" s="4">
        <v>0.91859999999999997</v>
      </c>
      <c r="V17" s="4">
        <v>0.96909999999999996</v>
      </c>
      <c r="W17" s="4">
        <v>0.9143</v>
      </c>
      <c r="X17" s="4">
        <v>0.96930000000000005</v>
      </c>
      <c r="Y17" s="4">
        <v>0.91920000000000002</v>
      </c>
      <c r="Z17" s="4">
        <v>0.96960000000000002</v>
      </c>
      <c r="AA17" s="4">
        <v>0.91839999999999999</v>
      </c>
      <c r="AB17" s="4">
        <v>0.96970000000000001</v>
      </c>
      <c r="AC17" s="4">
        <v>0.91500000000000004</v>
      </c>
      <c r="AD17" s="4">
        <v>0.95440000000000003</v>
      </c>
      <c r="AE17" s="4">
        <v>0.94510000000000005</v>
      </c>
      <c r="AF17" s="4">
        <v>0.97050000000000003</v>
      </c>
      <c r="AG17" s="4">
        <v>0.93569999999999998</v>
      </c>
      <c r="AH17" s="4">
        <v>0.97419999999999995</v>
      </c>
      <c r="AI17" s="4">
        <v>0.89690000000000003</v>
      </c>
      <c r="AJ17" s="4">
        <v>0.97489999999999999</v>
      </c>
      <c r="AK17" s="4">
        <v>0.91449999999999998</v>
      </c>
      <c r="AL17" s="4">
        <v>0.97450000000000003</v>
      </c>
      <c r="AM17" s="4">
        <v>0.90190000000000003</v>
      </c>
      <c r="AN17" s="4">
        <v>0.97440000000000004</v>
      </c>
      <c r="AO17" s="4">
        <v>0.8982</v>
      </c>
      <c r="AP17" s="4">
        <v>0.97540000000000004</v>
      </c>
      <c r="AQ17" s="4">
        <v>0.92920000000000003</v>
      </c>
      <c r="AR17" s="4">
        <v>0.96899999999999997</v>
      </c>
      <c r="AS17" s="4">
        <v>0.92459999999999998</v>
      </c>
      <c r="AT17" s="4">
        <v>1.0073000000000001</v>
      </c>
      <c r="AU17" s="4">
        <v>0.88519999999999999</v>
      </c>
      <c r="AV17" s="4">
        <v>0.9859</v>
      </c>
      <c r="AW17" s="4">
        <v>0.90390000000000004</v>
      </c>
      <c r="AX17" s="4">
        <v>1.006</v>
      </c>
      <c r="AY17" s="4">
        <v>0.89019999999999999</v>
      </c>
      <c r="AZ17" s="4">
        <v>1.0078</v>
      </c>
      <c r="BA17" s="4">
        <v>0.88680000000000003</v>
      </c>
      <c r="BB17" s="4">
        <v>0.97030000000000005</v>
      </c>
      <c r="BC17" s="4">
        <v>0.91700000000000004</v>
      </c>
      <c r="BD17" s="4">
        <v>0.98750000000000004</v>
      </c>
      <c r="BE17" s="4">
        <v>0.91739999999999999</v>
      </c>
    </row>
    <row r="18" spans="2:57">
      <c r="B18" s="4">
        <v>341320</v>
      </c>
      <c r="C18" s="3" t="s">
        <v>122</v>
      </c>
      <c r="D18" s="4">
        <v>320</v>
      </c>
      <c r="E18" s="4">
        <v>69</v>
      </c>
      <c r="F18" s="3" t="s">
        <v>117</v>
      </c>
      <c r="G18" s="4" t="s">
        <v>43</v>
      </c>
      <c r="H18" s="4">
        <v>0.9</v>
      </c>
      <c r="I18" s="4">
        <v>1.06</v>
      </c>
      <c r="J18" s="8">
        <v>0.97199999999999998</v>
      </c>
      <c r="K18" s="8">
        <v>0.97709999999999997</v>
      </c>
      <c r="L18" s="8">
        <v>0.97319999999999995</v>
      </c>
      <c r="M18" s="8">
        <v>0.96879999999999999</v>
      </c>
      <c r="N18" s="8">
        <v>0.96579999999999999</v>
      </c>
      <c r="O18" s="8">
        <v>0.96479999999999999</v>
      </c>
      <c r="P18" s="8">
        <v>0.96540000000000004</v>
      </c>
      <c r="Q18" s="8">
        <v>0.97789999999999999</v>
      </c>
      <c r="R18" s="8">
        <v>0.95</v>
      </c>
      <c r="S18" s="8">
        <v>0.97360000000000002</v>
      </c>
      <c r="T18" s="8">
        <v>0.94630000000000003</v>
      </c>
      <c r="U18" s="8">
        <v>0.95450000000000002</v>
      </c>
      <c r="V18" s="4">
        <v>0.99329999999999996</v>
      </c>
      <c r="W18" s="4">
        <v>0.89139999999999997</v>
      </c>
      <c r="X18" s="4">
        <v>0.98950000000000005</v>
      </c>
      <c r="Y18" s="4">
        <v>0.90490000000000004</v>
      </c>
      <c r="Z18" s="4">
        <v>0.9889</v>
      </c>
      <c r="AA18" s="4">
        <v>0.90210000000000001</v>
      </c>
      <c r="AB18" s="4">
        <v>0.98770000000000002</v>
      </c>
      <c r="AC18" s="4">
        <v>0.89229999999999998</v>
      </c>
      <c r="AD18" s="4">
        <v>0.9617</v>
      </c>
      <c r="AE18" s="4">
        <v>0.94899999999999995</v>
      </c>
      <c r="AF18" s="4">
        <v>0.96309999999999996</v>
      </c>
      <c r="AG18" s="4">
        <v>0.94040000000000001</v>
      </c>
      <c r="AH18" s="8">
        <v>0.97419999999999995</v>
      </c>
      <c r="AI18" s="8">
        <v>0.9385</v>
      </c>
      <c r="AJ18" s="8">
        <v>0.96879999999999999</v>
      </c>
      <c r="AK18" s="8">
        <v>0.95250000000000001</v>
      </c>
      <c r="AL18" s="8">
        <v>0.97450000000000003</v>
      </c>
      <c r="AM18" s="8">
        <v>0.94720000000000004</v>
      </c>
      <c r="AN18" s="8">
        <v>0.97440000000000004</v>
      </c>
      <c r="AO18" s="8">
        <v>0.93930000000000002</v>
      </c>
      <c r="AP18" s="8">
        <v>0.9748</v>
      </c>
      <c r="AQ18" s="8">
        <v>0.98760000000000003</v>
      </c>
      <c r="AR18" s="8">
        <v>0.97050000000000003</v>
      </c>
      <c r="AS18" s="8">
        <v>0.96409999999999996</v>
      </c>
      <c r="AT18" s="4">
        <v>0.97030000000000005</v>
      </c>
      <c r="AU18" s="4">
        <v>0.94740000000000002</v>
      </c>
      <c r="AV18" s="4">
        <v>0.96609999999999996</v>
      </c>
      <c r="AW18" s="4">
        <v>0.96209999999999996</v>
      </c>
      <c r="AX18" s="4">
        <v>0.9617</v>
      </c>
      <c r="AY18" s="4">
        <v>0.95640000000000003</v>
      </c>
      <c r="AZ18" s="4">
        <v>0.97099999999999997</v>
      </c>
      <c r="BA18" s="4">
        <v>0.94820000000000004</v>
      </c>
      <c r="BB18" s="4">
        <v>0.94920000000000004</v>
      </c>
      <c r="BC18" s="4">
        <v>0.98140000000000005</v>
      </c>
      <c r="BD18" s="4">
        <v>0.94699999999999995</v>
      </c>
      <c r="BE18" s="4">
        <v>0.98519999999999996</v>
      </c>
    </row>
    <row r="19" spans="2:57">
      <c r="B19" s="4">
        <v>341320</v>
      </c>
      <c r="C19" s="3" t="s">
        <v>122</v>
      </c>
      <c r="D19" s="4">
        <v>320</v>
      </c>
      <c r="E19" s="4">
        <v>69</v>
      </c>
      <c r="F19" s="3" t="s">
        <v>118</v>
      </c>
      <c r="G19" s="4" t="s">
        <v>43</v>
      </c>
      <c r="H19" s="4">
        <v>0.9</v>
      </c>
      <c r="I19" s="4">
        <v>1.06</v>
      </c>
      <c r="J19" s="8">
        <v>0.97030000000000005</v>
      </c>
      <c r="K19" s="8">
        <v>0.97219999999999995</v>
      </c>
      <c r="L19" s="8">
        <v>0.97399999999999998</v>
      </c>
      <c r="M19" s="8">
        <v>0.97970000000000002</v>
      </c>
      <c r="N19" s="8">
        <v>0.9637</v>
      </c>
      <c r="O19" s="8">
        <v>0.97770000000000001</v>
      </c>
      <c r="P19" s="8">
        <v>0.97060000000000002</v>
      </c>
      <c r="Q19" s="8">
        <v>0.97240000000000004</v>
      </c>
      <c r="R19" s="8">
        <v>0.94779999999999998</v>
      </c>
      <c r="S19" s="8">
        <v>0.96950000000000003</v>
      </c>
      <c r="T19" s="8">
        <v>0.94520000000000004</v>
      </c>
      <c r="U19" s="8">
        <v>0.97289999999999999</v>
      </c>
      <c r="V19" s="4">
        <v>0.98129999999999995</v>
      </c>
      <c r="W19" s="4">
        <v>0.8931</v>
      </c>
      <c r="X19" s="4">
        <v>0.98770000000000002</v>
      </c>
      <c r="Y19" s="4">
        <v>0.90280000000000005</v>
      </c>
      <c r="Z19" s="4">
        <v>0.96960000000000002</v>
      </c>
      <c r="AA19" s="4">
        <v>0.90180000000000005</v>
      </c>
      <c r="AB19" s="4">
        <v>0.98499999999999999</v>
      </c>
      <c r="AC19" s="4">
        <v>0.89400000000000002</v>
      </c>
      <c r="AD19" s="4">
        <v>0.95989999999999998</v>
      </c>
      <c r="AE19" s="4">
        <v>0.94220000000000004</v>
      </c>
      <c r="AF19" s="4">
        <v>0.96120000000000005</v>
      </c>
      <c r="AG19" s="4">
        <v>0.93730000000000002</v>
      </c>
      <c r="AH19" s="8">
        <v>0.97419999999999995</v>
      </c>
      <c r="AI19" s="8">
        <v>0.93569999999999998</v>
      </c>
      <c r="AJ19" s="8">
        <v>0.96909999999999996</v>
      </c>
      <c r="AK19" s="8">
        <v>0.94640000000000002</v>
      </c>
      <c r="AL19" s="8">
        <v>0.97450000000000003</v>
      </c>
      <c r="AM19" s="8">
        <v>0.94330000000000003</v>
      </c>
      <c r="AN19" s="8">
        <v>0.97440000000000004</v>
      </c>
      <c r="AO19" s="8">
        <v>0.93640000000000001</v>
      </c>
      <c r="AP19" s="8">
        <v>0.97160000000000002</v>
      </c>
      <c r="AQ19" s="8">
        <v>0.9819</v>
      </c>
      <c r="AR19" s="8">
        <v>0.96909999999999996</v>
      </c>
      <c r="AS19" s="8">
        <v>0.97040000000000004</v>
      </c>
      <c r="AT19" s="4">
        <v>0.96640000000000004</v>
      </c>
      <c r="AU19" s="4">
        <v>0.94610000000000005</v>
      </c>
      <c r="AV19" s="4">
        <v>0.97799999999999998</v>
      </c>
      <c r="AW19" s="4">
        <v>0.95430000000000004</v>
      </c>
      <c r="AX19" s="4">
        <v>0.96840000000000004</v>
      </c>
      <c r="AY19" s="4">
        <v>0.95199999999999996</v>
      </c>
      <c r="AZ19" s="4">
        <v>0.96699999999999997</v>
      </c>
      <c r="BA19" s="4">
        <v>0.94669999999999999</v>
      </c>
      <c r="BB19" s="4">
        <v>0.94620000000000004</v>
      </c>
      <c r="BC19" s="4">
        <v>0.97050000000000003</v>
      </c>
      <c r="BD19" s="4">
        <v>0.94450000000000001</v>
      </c>
      <c r="BE19" s="4">
        <v>0.98519999999999996</v>
      </c>
    </row>
    <row r="20" spans="2:57">
      <c r="B20" s="4">
        <v>341320</v>
      </c>
      <c r="C20" s="3" t="s">
        <v>122</v>
      </c>
      <c r="D20" s="4">
        <v>320</v>
      </c>
      <c r="E20" s="4">
        <v>69</v>
      </c>
      <c r="F20" s="3" t="s">
        <v>119</v>
      </c>
      <c r="G20" s="4" t="s">
        <v>43</v>
      </c>
      <c r="H20" s="4">
        <v>0.9</v>
      </c>
      <c r="I20" s="4">
        <v>1.06</v>
      </c>
      <c r="J20" s="8">
        <v>0.96440000000000003</v>
      </c>
      <c r="K20" s="8">
        <v>0.96640000000000004</v>
      </c>
      <c r="L20" s="8">
        <v>0.96309999999999996</v>
      </c>
      <c r="M20" s="8">
        <v>0.97770000000000001</v>
      </c>
      <c r="N20" s="8">
        <v>0.96840000000000004</v>
      </c>
      <c r="O20" s="8">
        <v>0.97330000000000005</v>
      </c>
      <c r="P20" s="8">
        <v>0.96479999999999999</v>
      </c>
      <c r="Q20" s="8">
        <v>0.96719999999999995</v>
      </c>
      <c r="R20" s="8">
        <v>0.94540000000000002</v>
      </c>
      <c r="S20" s="8">
        <v>0.9657</v>
      </c>
      <c r="T20" s="8">
        <v>0.96260000000000001</v>
      </c>
      <c r="U20" s="8">
        <v>0.97289999999999999</v>
      </c>
      <c r="V20" s="4">
        <v>0.96909999999999996</v>
      </c>
      <c r="W20" s="4">
        <v>0.87429999999999997</v>
      </c>
      <c r="X20" s="4">
        <v>0.97470000000000001</v>
      </c>
      <c r="Y20" s="4">
        <v>0.88900000000000001</v>
      </c>
      <c r="Z20" s="4">
        <v>0.96260000000000001</v>
      </c>
      <c r="AA20" s="4">
        <v>0.88680000000000003</v>
      </c>
      <c r="AB20" s="4">
        <v>0.96970000000000001</v>
      </c>
      <c r="AC20" s="4">
        <v>0.87539999999999996</v>
      </c>
      <c r="AD20" s="4">
        <v>0.95930000000000004</v>
      </c>
      <c r="AE20" s="4">
        <v>0.93610000000000004</v>
      </c>
      <c r="AF20" s="4">
        <v>0.95889999999999997</v>
      </c>
      <c r="AG20" s="4">
        <v>0.92859999999999998</v>
      </c>
      <c r="AH20" s="8">
        <v>0.97419999999999995</v>
      </c>
      <c r="AI20" s="8">
        <v>0.92530000000000001</v>
      </c>
      <c r="AJ20" s="8">
        <v>0.96689999999999998</v>
      </c>
      <c r="AK20" s="8">
        <v>0.93940000000000001</v>
      </c>
      <c r="AL20" s="8">
        <v>0.97450000000000003</v>
      </c>
      <c r="AM20" s="8">
        <v>0.93430000000000002</v>
      </c>
      <c r="AN20" s="8">
        <v>0.97440000000000004</v>
      </c>
      <c r="AO20" s="8">
        <v>0.92569999999999997</v>
      </c>
      <c r="AP20" s="8">
        <v>0.97019999999999995</v>
      </c>
      <c r="AQ20" s="8">
        <v>0.97970000000000002</v>
      </c>
      <c r="AR20" s="8">
        <v>0.96699999999999997</v>
      </c>
      <c r="AS20" s="8">
        <v>0.97040000000000004</v>
      </c>
      <c r="AT20" s="4">
        <v>0.96889999999999998</v>
      </c>
      <c r="AU20" s="4">
        <v>0.93430000000000002</v>
      </c>
      <c r="AV20" s="4">
        <v>0.97619999999999996</v>
      </c>
      <c r="AW20" s="4">
        <v>0.94940000000000002</v>
      </c>
      <c r="AX20" s="4">
        <v>0.96960000000000002</v>
      </c>
      <c r="AY20" s="4">
        <v>0.94369999999999998</v>
      </c>
      <c r="AZ20" s="4">
        <v>0.96930000000000005</v>
      </c>
      <c r="BA20" s="4">
        <v>0.93520000000000003</v>
      </c>
      <c r="BB20" s="4">
        <v>0.94430000000000003</v>
      </c>
      <c r="BC20" s="4">
        <v>0.96870000000000001</v>
      </c>
      <c r="BD20" s="4">
        <v>0.96340000000000003</v>
      </c>
      <c r="BE20" s="4">
        <v>0.97829999999999995</v>
      </c>
    </row>
    <row r="21" spans="2:57">
      <c r="B21" s="4">
        <v>341335</v>
      </c>
      <c r="C21" s="3" t="s">
        <v>124</v>
      </c>
      <c r="D21" s="4">
        <v>320</v>
      </c>
      <c r="E21" s="4">
        <v>69</v>
      </c>
      <c r="F21" s="3" t="s">
        <v>119</v>
      </c>
      <c r="G21" s="4" t="s">
        <v>43</v>
      </c>
      <c r="H21" s="4">
        <v>0.9</v>
      </c>
      <c r="I21" s="4">
        <v>1.06</v>
      </c>
      <c r="J21" s="8">
        <v>0.97850000000000004</v>
      </c>
      <c r="K21" s="8">
        <v>0.97760000000000002</v>
      </c>
      <c r="L21" s="8">
        <v>0.9778</v>
      </c>
      <c r="M21" s="8">
        <v>0.98809999999999998</v>
      </c>
      <c r="N21" s="8">
        <v>0.98280000000000001</v>
      </c>
      <c r="O21" s="8">
        <v>0.98409999999999997</v>
      </c>
      <c r="P21" s="8">
        <v>0.9788</v>
      </c>
      <c r="Q21" s="8">
        <v>0.97829999999999995</v>
      </c>
      <c r="R21" s="8">
        <v>0.95830000000000004</v>
      </c>
      <c r="S21" s="8">
        <v>0.9768</v>
      </c>
      <c r="T21" s="8">
        <v>0.97770000000000001</v>
      </c>
      <c r="U21" s="8">
        <v>0.9839</v>
      </c>
      <c r="V21" s="4">
        <v>0.98350000000000004</v>
      </c>
      <c r="W21" s="4">
        <v>0.88900000000000001</v>
      </c>
      <c r="X21" s="4">
        <v>0.99</v>
      </c>
      <c r="Y21" s="4">
        <v>0.90290000000000004</v>
      </c>
      <c r="Z21" s="4">
        <v>0.97740000000000005</v>
      </c>
      <c r="AA21" s="4">
        <v>0.90090000000000003</v>
      </c>
      <c r="AB21" s="4">
        <v>0.98399999999999999</v>
      </c>
      <c r="AC21" s="4">
        <v>0.89</v>
      </c>
      <c r="AD21" s="4">
        <v>0.97440000000000004</v>
      </c>
      <c r="AE21" s="4">
        <v>0.94789999999999996</v>
      </c>
      <c r="AF21" s="4">
        <v>0.97499999999999998</v>
      </c>
      <c r="AG21" s="4">
        <v>0.94089999999999996</v>
      </c>
      <c r="AH21" s="8">
        <v>0.9889</v>
      </c>
      <c r="AI21" s="8">
        <v>0.9375</v>
      </c>
      <c r="AJ21" s="8">
        <v>0.98209999999999997</v>
      </c>
      <c r="AK21" s="8">
        <v>0.95069999999999999</v>
      </c>
      <c r="AL21" s="8">
        <v>0.98909999999999998</v>
      </c>
      <c r="AM21" s="8">
        <v>0.94599999999999995</v>
      </c>
      <c r="AN21" s="8">
        <v>0.98899999999999999</v>
      </c>
      <c r="AO21" s="8">
        <v>0.93789999999999996</v>
      </c>
      <c r="AP21" s="8">
        <v>0.98519999999999996</v>
      </c>
      <c r="AQ21" s="8">
        <v>0.98919999999999997</v>
      </c>
      <c r="AR21" s="8">
        <v>0.98240000000000005</v>
      </c>
      <c r="AS21" s="8">
        <v>0.98129999999999995</v>
      </c>
      <c r="AT21" s="4">
        <v>0.98329999999999995</v>
      </c>
      <c r="AU21" s="4">
        <v>0.94669999999999999</v>
      </c>
      <c r="AV21" s="4">
        <v>0.99099999999999999</v>
      </c>
      <c r="AW21" s="4">
        <v>0.96089999999999998</v>
      </c>
      <c r="AX21" s="4">
        <v>0.98399999999999999</v>
      </c>
      <c r="AY21" s="4">
        <v>0.9556</v>
      </c>
      <c r="AZ21" s="4">
        <v>0.98370000000000002</v>
      </c>
      <c r="BA21" s="4">
        <v>0.94750000000000001</v>
      </c>
      <c r="BB21" s="4">
        <v>0.95720000000000005</v>
      </c>
      <c r="BC21" s="4">
        <v>0.97870000000000001</v>
      </c>
      <c r="BD21" s="4">
        <v>0.97840000000000005</v>
      </c>
      <c r="BE21" s="4">
        <v>0.98880000000000001</v>
      </c>
    </row>
    <row r="22" spans="2:57">
      <c r="B22" s="4">
        <v>341344</v>
      </c>
      <c r="C22" s="3" t="s">
        <v>125</v>
      </c>
      <c r="D22" s="4">
        <v>320</v>
      </c>
      <c r="E22" s="4">
        <v>69</v>
      </c>
      <c r="F22" s="3" t="s">
        <v>117</v>
      </c>
      <c r="G22" s="4" t="s">
        <v>43</v>
      </c>
      <c r="H22" s="4">
        <v>0.9</v>
      </c>
      <c r="I22" s="4">
        <v>1.06</v>
      </c>
      <c r="J22" s="8">
        <v>0.98650000000000004</v>
      </c>
      <c r="K22" s="8">
        <v>0.96319999999999995</v>
      </c>
      <c r="L22" s="8">
        <v>0.99039999999999995</v>
      </c>
      <c r="M22" s="8">
        <v>0.96870000000000001</v>
      </c>
      <c r="N22" s="8">
        <v>0.98209999999999997</v>
      </c>
      <c r="O22" s="8">
        <v>0.95850000000000002</v>
      </c>
      <c r="P22" s="8">
        <v>0.98099999999999998</v>
      </c>
      <c r="Q22" s="8">
        <v>0.96460000000000001</v>
      </c>
      <c r="R22" s="8">
        <v>0.9929</v>
      </c>
      <c r="S22" s="8">
        <v>0.99370000000000003</v>
      </c>
      <c r="T22" s="8">
        <v>0.98250000000000004</v>
      </c>
      <c r="U22" s="8">
        <v>0.96419999999999995</v>
      </c>
      <c r="V22" s="4">
        <v>0.99350000000000005</v>
      </c>
      <c r="W22" s="4">
        <v>0.89829999999999999</v>
      </c>
      <c r="X22" s="4">
        <v>0.99029999999999996</v>
      </c>
      <c r="Y22" s="4">
        <v>0.91700000000000004</v>
      </c>
      <c r="Z22" s="4">
        <v>0.98599999999999999</v>
      </c>
      <c r="AA22" s="4">
        <v>0.90949999999999998</v>
      </c>
      <c r="AB22" s="4">
        <v>0.98540000000000005</v>
      </c>
      <c r="AC22" s="4">
        <v>0.89949999999999997</v>
      </c>
      <c r="AD22" s="4">
        <v>0.995</v>
      </c>
      <c r="AE22" s="4">
        <v>0.96330000000000005</v>
      </c>
      <c r="AF22" s="4">
        <v>0.97740000000000005</v>
      </c>
      <c r="AG22" s="4">
        <v>0.94369999999999998</v>
      </c>
      <c r="AH22" s="8">
        <v>0.98550000000000004</v>
      </c>
      <c r="AI22" s="8">
        <v>0.93289999999999995</v>
      </c>
      <c r="AJ22" s="8">
        <v>0.9869</v>
      </c>
      <c r="AK22" s="8">
        <v>0.95420000000000005</v>
      </c>
      <c r="AL22" s="8">
        <v>0.98750000000000004</v>
      </c>
      <c r="AM22" s="8">
        <v>0.94240000000000002</v>
      </c>
      <c r="AN22" s="8">
        <v>0.98650000000000004</v>
      </c>
      <c r="AO22" s="8">
        <v>0.93440000000000001</v>
      </c>
      <c r="AP22" s="8">
        <v>1.0025999999999999</v>
      </c>
      <c r="AQ22" s="8">
        <v>0.99299999999999999</v>
      </c>
      <c r="AR22" s="8">
        <v>0.98480000000000001</v>
      </c>
      <c r="AS22" s="8">
        <v>0.95989999999999998</v>
      </c>
      <c r="AT22" s="4">
        <v>0.9839</v>
      </c>
      <c r="AU22" s="4">
        <v>0.93510000000000004</v>
      </c>
      <c r="AV22" s="4">
        <v>0.98199999999999998</v>
      </c>
      <c r="AW22" s="4">
        <v>0.95750000000000002</v>
      </c>
      <c r="AX22" s="4">
        <v>0.97740000000000005</v>
      </c>
      <c r="AY22" s="4">
        <v>0.94479999999999997</v>
      </c>
      <c r="AZ22" s="4">
        <v>0.98519999999999996</v>
      </c>
      <c r="BA22" s="4">
        <v>0.93669999999999998</v>
      </c>
      <c r="BB22" s="4">
        <v>0.99099999999999999</v>
      </c>
      <c r="BC22" s="4">
        <v>0.98609999999999998</v>
      </c>
      <c r="BD22" s="4">
        <v>0.98219999999999996</v>
      </c>
      <c r="BE22" s="4">
        <v>0.97270000000000001</v>
      </c>
    </row>
    <row r="23" spans="2:57">
      <c r="B23" s="4">
        <v>341344</v>
      </c>
      <c r="C23" s="3" t="s">
        <v>125</v>
      </c>
      <c r="D23" s="4">
        <v>320</v>
      </c>
      <c r="E23" s="4">
        <v>69</v>
      </c>
      <c r="F23" s="3" t="s">
        <v>119</v>
      </c>
      <c r="G23" s="4" t="s">
        <v>43</v>
      </c>
      <c r="H23" s="4">
        <v>0.9</v>
      </c>
      <c r="I23" s="4">
        <v>1.06</v>
      </c>
      <c r="J23" s="8">
        <v>0.98460000000000003</v>
      </c>
      <c r="K23" s="8">
        <v>0.94750000000000001</v>
      </c>
      <c r="L23" s="8">
        <v>0.97489999999999999</v>
      </c>
      <c r="M23" s="8">
        <v>0.96579999999999999</v>
      </c>
      <c r="N23" s="8">
        <v>0.98429999999999995</v>
      </c>
      <c r="O23" s="8">
        <v>0.95509999999999995</v>
      </c>
      <c r="P23" s="8">
        <v>0.98570000000000002</v>
      </c>
      <c r="Q23" s="8">
        <v>0.94889999999999997</v>
      </c>
      <c r="R23" s="8">
        <v>0.98219999999999996</v>
      </c>
      <c r="S23" s="8">
        <v>0.97899999999999998</v>
      </c>
      <c r="T23" s="8">
        <v>0.97550000000000003</v>
      </c>
      <c r="U23" s="8">
        <v>0.96260000000000001</v>
      </c>
      <c r="V23" s="4">
        <v>0.98219999999999996</v>
      </c>
      <c r="W23" s="4">
        <v>0.87629999999999997</v>
      </c>
      <c r="X23" s="4">
        <v>0.98750000000000004</v>
      </c>
      <c r="Y23" s="4">
        <v>0.89600000000000002</v>
      </c>
      <c r="Z23" s="4">
        <v>0.97899999999999998</v>
      </c>
      <c r="AA23" s="4">
        <v>0.8891</v>
      </c>
      <c r="AB23" s="4">
        <v>0.98329999999999995</v>
      </c>
      <c r="AC23" s="4">
        <v>0.87749999999999995</v>
      </c>
      <c r="AD23" s="4">
        <v>0.98619999999999997</v>
      </c>
      <c r="AE23" s="4">
        <v>0.94450000000000001</v>
      </c>
      <c r="AF23" s="4">
        <v>0.96879999999999999</v>
      </c>
      <c r="AG23" s="4">
        <v>0.92679999999999996</v>
      </c>
      <c r="AH23" s="8">
        <v>0.97729999999999995</v>
      </c>
      <c r="AI23" s="8">
        <v>0.91459999999999997</v>
      </c>
      <c r="AJ23" s="8">
        <v>0.97970000000000002</v>
      </c>
      <c r="AK23" s="8">
        <v>0.93569999999999998</v>
      </c>
      <c r="AL23" s="8">
        <v>0.97919999999999996</v>
      </c>
      <c r="AM23" s="8">
        <v>0.92430000000000001</v>
      </c>
      <c r="AN23" s="8">
        <v>0.97809999999999997</v>
      </c>
      <c r="AO23" s="8">
        <v>0.91549999999999998</v>
      </c>
      <c r="AP23" s="8">
        <v>0.99229999999999996</v>
      </c>
      <c r="AQ23" s="8">
        <v>0.97850000000000004</v>
      </c>
      <c r="AR23" s="8">
        <v>0.97670000000000001</v>
      </c>
      <c r="AS23" s="8">
        <v>0.95740000000000003</v>
      </c>
      <c r="AT23" s="4">
        <v>0.98629999999999995</v>
      </c>
      <c r="AU23" s="4">
        <v>0.91690000000000005</v>
      </c>
      <c r="AV23" s="4">
        <v>0.98829999999999996</v>
      </c>
      <c r="AW23" s="4">
        <v>0.93959999999999999</v>
      </c>
      <c r="AX23" s="4">
        <v>0.98560000000000003</v>
      </c>
      <c r="AY23" s="4">
        <v>0.92689999999999995</v>
      </c>
      <c r="AZ23" s="4">
        <v>0.98750000000000004</v>
      </c>
      <c r="BA23" s="4">
        <v>0.91839999999999999</v>
      </c>
      <c r="BB23" s="4">
        <v>0.98</v>
      </c>
      <c r="BC23" s="4">
        <v>0.96750000000000003</v>
      </c>
      <c r="BD23" s="4">
        <v>0.97540000000000004</v>
      </c>
      <c r="BE23" s="4">
        <v>0.95979999999999999</v>
      </c>
    </row>
    <row r="24" spans="2:57">
      <c r="B24" s="4">
        <v>341347</v>
      </c>
      <c r="C24" s="3" t="s">
        <v>126</v>
      </c>
      <c r="D24" s="4">
        <v>320</v>
      </c>
      <c r="E24" s="4">
        <v>69</v>
      </c>
      <c r="F24" s="3" t="s">
        <v>117</v>
      </c>
      <c r="G24" s="4" t="s">
        <v>43</v>
      </c>
      <c r="H24" s="4">
        <v>0.9</v>
      </c>
      <c r="I24" s="4">
        <v>1.06</v>
      </c>
      <c r="J24" s="8">
        <v>0.98650000000000004</v>
      </c>
      <c r="K24" s="8">
        <v>0.96319999999999995</v>
      </c>
      <c r="L24" s="8">
        <v>0.99050000000000005</v>
      </c>
      <c r="M24" s="8">
        <v>0.96870000000000001</v>
      </c>
      <c r="N24" s="8">
        <v>0.98209999999999997</v>
      </c>
      <c r="O24" s="8">
        <v>0.95850000000000002</v>
      </c>
      <c r="P24" s="8">
        <v>0.98099999999999998</v>
      </c>
      <c r="Q24" s="8">
        <v>0.96460000000000001</v>
      </c>
      <c r="R24" s="8">
        <v>0.9929</v>
      </c>
      <c r="S24" s="8">
        <v>0.99370000000000003</v>
      </c>
      <c r="T24" s="8">
        <v>0.98250000000000004</v>
      </c>
      <c r="U24" s="8">
        <v>0.96419999999999995</v>
      </c>
      <c r="V24" s="4">
        <v>0.99350000000000005</v>
      </c>
      <c r="W24" s="4">
        <v>0.89829999999999999</v>
      </c>
      <c r="X24" s="4">
        <v>0.99029999999999996</v>
      </c>
      <c r="Y24" s="4">
        <v>0.91700000000000004</v>
      </c>
      <c r="Z24" s="4">
        <v>0.98599999999999999</v>
      </c>
      <c r="AA24" s="4">
        <v>0.90949999999999998</v>
      </c>
      <c r="AB24" s="4">
        <v>0.98550000000000004</v>
      </c>
      <c r="AC24" s="4">
        <v>0.89949999999999997</v>
      </c>
      <c r="AD24" s="4">
        <v>0.995</v>
      </c>
      <c r="AE24" s="4">
        <v>0.96330000000000005</v>
      </c>
      <c r="AF24" s="4">
        <v>0.97740000000000005</v>
      </c>
      <c r="AG24" s="4">
        <v>0.94369999999999998</v>
      </c>
      <c r="AH24" s="8">
        <v>0.98550000000000004</v>
      </c>
      <c r="AI24" s="8">
        <v>0.93289999999999995</v>
      </c>
      <c r="AJ24" s="8">
        <v>0.9869</v>
      </c>
      <c r="AK24" s="8">
        <v>0.95420000000000005</v>
      </c>
      <c r="AL24" s="8">
        <v>0.98750000000000004</v>
      </c>
      <c r="AM24" s="8">
        <v>0.94240000000000002</v>
      </c>
      <c r="AN24" s="8">
        <v>0.98650000000000004</v>
      </c>
      <c r="AO24" s="8">
        <v>0.93440000000000001</v>
      </c>
      <c r="AP24" s="8">
        <v>1.0025999999999999</v>
      </c>
      <c r="AQ24" s="8">
        <v>0.99299999999999999</v>
      </c>
      <c r="AR24" s="8">
        <v>0.98480000000000001</v>
      </c>
      <c r="AS24" s="8">
        <v>0.95989999999999998</v>
      </c>
      <c r="AT24" s="4">
        <v>0.9839</v>
      </c>
      <c r="AU24" s="4">
        <v>0.93510000000000004</v>
      </c>
      <c r="AV24" s="4">
        <v>0.98199999999999998</v>
      </c>
      <c r="AW24" s="4">
        <v>0.95750000000000002</v>
      </c>
      <c r="AX24" s="4">
        <v>0.97740000000000005</v>
      </c>
      <c r="AY24" s="4">
        <v>0.94479999999999997</v>
      </c>
      <c r="AZ24" s="4">
        <v>0.98519999999999996</v>
      </c>
      <c r="BA24" s="4">
        <v>0.93669999999999998</v>
      </c>
      <c r="BB24" s="4">
        <v>0.9909</v>
      </c>
      <c r="BC24" s="4">
        <v>0.98609999999999998</v>
      </c>
      <c r="BD24" s="4">
        <v>0.98219999999999996</v>
      </c>
      <c r="BE24" s="4">
        <v>0.97270000000000001</v>
      </c>
    </row>
    <row r="25" spans="2:57">
      <c r="B25" s="4">
        <v>341347</v>
      </c>
      <c r="C25" s="3" t="s">
        <v>126</v>
      </c>
      <c r="D25" s="4">
        <v>320</v>
      </c>
      <c r="E25" s="4">
        <v>69</v>
      </c>
      <c r="F25" s="3" t="s">
        <v>119</v>
      </c>
      <c r="G25" s="4" t="s">
        <v>43</v>
      </c>
      <c r="H25" s="4">
        <v>0.9</v>
      </c>
      <c r="I25" s="4">
        <v>1.06</v>
      </c>
      <c r="J25" s="8">
        <v>0.98460000000000003</v>
      </c>
      <c r="K25" s="8">
        <v>0.94750000000000001</v>
      </c>
      <c r="L25" s="8">
        <v>0.97489999999999999</v>
      </c>
      <c r="M25" s="8">
        <v>0.96579999999999999</v>
      </c>
      <c r="N25" s="8">
        <v>0.98429999999999995</v>
      </c>
      <c r="O25" s="8">
        <v>0.95509999999999995</v>
      </c>
      <c r="P25" s="8">
        <v>0.98570000000000002</v>
      </c>
      <c r="Q25" s="8">
        <v>0.94889999999999997</v>
      </c>
      <c r="R25" s="8">
        <v>0.98219999999999996</v>
      </c>
      <c r="S25" s="8">
        <v>0.97899999999999998</v>
      </c>
      <c r="T25" s="8">
        <v>0.97560000000000002</v>
      </c>
      <c r="U25" s="8">
        <v>0.96260000000000001</v>
      </c>
      <c r="V25" s="4">
        <v>0.98219999999999996</v>
      </c>
      <c r="W25" s="4">
        <v>0.87629999999999997</v>
      </c>
      <c r="X25" s="4">
        <v>0.98750000000000004</v>
      </c>
      <c r="Y25" s="4">
        <v>0.89600000000000002</v>
      </c>
      <c r="Z25" s="4">
        <v>0.97909999999999997</v>
      </c>
      <c r="AA25" s="4">
        <v>0.8891</v>
      </c>
      <c r="AB25" s="4">
        <v>0.98340000000000005</v>
      </c>
      <c r="AC25" s="4">
        <v>0.87749999999999995</v>
      </c>
      <c r="AD25" s="4">
        <v>0.98619999999999997</v>
      </c>
      <c r="AE25" s="4">
        <v>0.94450000000000001</v>
      </c>
      <c r="AF25" s="4">
        <v>0.96879999999999999</v>
      </c>
      <c r="AG25" s="4">
        <v>0.92679999999999996</v>
      </c>
      <c r="AH25" s="8">
        <v>0.97729999999999995</v>
      </c>
      <c r="AI25" s="8">
        <v>0.91459999999999997</v>
      </c>
      <c r="AJ25" s="8">
        <v>0.97970000000000002</v>
      </c>
      <c r="AK25" s="8">
        <v>0.93569999999999998</v>
      </c>
      <c r="AL25" s="8">
        <v>0.97919999999999996</v>
      </c>
      <c r="AM25" s="8">
        <v>0.92430000000000001</v>
      </c>
      <c r="AN25" s="8">
        <v>0.97809999999999997</v>
      </c>
      <c r="AO25" s="8">
        <v>0.91549999999999998</v>
      </c>
      <c r="AP25" s="8">
        <v>0.99229999999999996</v>
      </c>
      <c r="AQ25" s="8">
        <v>0.97850000000000004</v>
      </c>
      <c r="AR25" s="8">
        <v>0.97670000000000001</v>
      </c>
      <c r="AS25" s="8">
        <v>0.95740000000000003</v>
      </c>
      <c r="AT25" s="4">
        <v>0.98629999999999995</v>
      </c>
      <c r="AU25" s="4">
        <v>0.91690000000000005</v>
      </c>
      <c r="AV25" s="4">
        <v>0.98829999999999996</v>
      </c>
      <c r="AW25" s="4">
        <v>0.93959999999999999</v>
      </c>
      <c r="AX25" s="4">
        <v>0.98570000000000002</v>
      </c>
      <c r="AY25" s="4">
        <v>0.92689999999999995</v>
      </c>
      <c r="AZ25" s="4">
        <v>0.98750000000000004</v>
      </c>
      <c r="BA25" s="4">
        <v>0.91839999999999999</v>
      </c>
      <c r="BB25" s="4">
        <v>0.98</v>
      </c>
      <c r="BC25" s="4">
        <v>0.96750000000000003</v>
      </c>
      <c r="BD25" s="4">
        <v>0.97540000000000004</v>
      </c>
      <c r="BE25" s="4">
        <v>0.95979999999999999</v>
      </c>
    </row>
    <row r="26" spans="2:57">
      <c r="B26" s="4">
        <v>341350</v>
      </c>
      <c r="C26" s="3" t="s">
        <v>127</v>
      </c>
      <c r="D26" s="4">
        <v>320</v>
      </c>
      <c r="E26" s="4">
        <v>69</v>
      </c>
      <c r="F26" s="3" t="s">
        <v>117</v>
      </c>
      <c r="G26" s="4" t="s">
        <v>43</v>
      </c>
      <c r="H26" s="4">
        <v>0.9</v>
      </c>
      <c r="I26" s="4">
        <v>1.06</v>
      </c>
      <c r="J26" s="8">
        <v>0.99660000000000004</v>
      </c>
      <c r="K26" s="8">
        <v>0.96209999999999996</v>
      </c>
      <c r="L26" s="8">
        <v>0.98550000000000004</v>
      </c>
      <c r="M26" s="8">
        <v>0.96430000000000005</v>
      </c>
      <c r="N26" s="8">
        <v>0.97699999999999998</v>
      </c>
      <c r="O26" s="8">
        <v>0.95579999999999998</v>
      </c>
      <c r="P26" s="8">
        <v>0.97599999999999998</v>
      </c>
      <c r="Q26" s="8">
        <v>0.96330000000000005</v>
      </c>
      <c r="R26" s="8">
        <v>0.97789999999999999</v>
      </c>
      <c r="S26" s="8">
        <v>0.97889999999999999</v>
      </c>
      <c r="T26" s="8">
        <v>0.9718</v>
      </c>
      <c r="U26" s="8">
        <v>0.94799999999999995</v>
      </c>
      <c r="V26" s="4">
        <v>1.0077</v>
      </c>
      <c r="W26" s="4">
        <v>0.89170000000000005</v>
      </c>
      <c r="X26" s="4">
        <v>1.0051000000000001</v>
      </c>
      <c r="Y26" s="4">
        <v>0.90959999999999996</v>
      </c>
      <c r="Z26" s="4">
        <v>1.0022</v>
      </c>
      <c r="AA26" s="4">
        <v>0.90290000000000004</v>
      </c>
      <c r="AB26" s="4">
        <v>1.0011000000000001</v>
      </c>
      <c r="AC26" s="4">
        <v>0.89259999999999995</v>
      </c>
      <c r="AD26" s="4">
        <v>0.97729999999999995</v>
      </c>
      <c r="AE26" s="4">
        <v>0.95279999999999998</v>
      </c>
      <c r="AF26" s="4">
        <v>0.9708</v>
      </c>
      <c r="AG26" s="4">
        <v>0.95240000000000002</v>
      </c>
      <c r="AH26" s="8">
        <v>0.99619999999999997</v>
      </c>
      <c r="AI26" s="8">
        <v>0.92920000000000003</v>
      </c>
      <c r="AJ26" s="8">
        <v>0.97540000000000004</v>
      </c>
      <c r="AK26" s="8">
        <v>0.94879999999999998</v>
      </c>
      <c r="AL26" s="8">
        <v>0.99790000000000001</v>
      </c>
      <c r="AM26" s="8">
        <v>0.93859999999999999</v>
      </c>
      <c r="AN26" s="8">
        <v>0.99680000000000002</v>
      </c>
      <c r="AO26" s="8">
        <v>0.9304</v>
      </c>
      <c r="AP26" s="8">
        <v>0.98089999999999999</v>
      </c>
      <c r="AQ26" s="8">
        <v>0.98370000000000002</v>
      </c>
      <c r="AR26" s="8">
        <v>0.97760000000000002</v>
      </c>
      <c r="AS26" s="8">
        <v>0.9486</v>
      </c>
      <c r="AT26" s="4">
        <v>0.995</v>
      </c>
      <c r="AU26" s="4">
        <v>0.93110000000000004</v>
      </c>
      <c r="AV26" s="4">
        <v>0.98929999999999996</v>
      </c>
      <c r="AW26" s="4">
        <v>0.9516</v>
      </c>
      <c r="AX26" s="4">
        <v>0.97340000000000004</v>
      </c>
      <c r="AY26" s="4">
        <v>0.94079999999999997</v>
      </c>
      <c r="AZ26" s="4">
        <v>0.99590000000000001</v>
      </c>
      <c r="BA26" s="4">
        <v>0.93240000000000001</v>
      </c>
      <c r="BB26" s="4">
        <v>0.9768</v>
      </c>
      <c r="BC26" s="4">
        <v>0.97519999999999996</v>
      </c>
      <c r="BD26" s="4">
        <v>0.97599999999999998</v>
      </c>
      <c r="BE26" s="4">
        <v>0.97940000000000005</v>
      </c>
    </row>
    <row r="27" spans="2:57">
      <c r="B27" s="4">
        <v>341350</v>
      </c>
      <c r="C27" s="3" t="s">
        <v>127</v>
      </c>
      <c r="D27" s="4">
        <v>320</v>
      </c>
      <c r="E27" s="4">
        <v>69</v>
      </c>
      <c r="F27" s="3" t="s">
        <v>118</v>
      </c>
      <c r="G27" s="4" t="s">
        <v>43</v>
      </c>
      <c r="H27" s="4">
        <v>0.9</v>
      </c>
      <c r="I27" s="4">
        <v>1.06</v>
      </c>
      <c r="J27" s="8">
        <v>0.99399999999999999</v>
      </c>
      <c r="K27" s="8">
        <v>0.95620000000000005</v>
      </c>
      <c r="L27" s="8">
        <v>1.0012000000000001</v>
      </c>
      <c r="M27" s="8">
        <v>0.96909999999999996</v>
      </c>
      <c r="N27" s="8">
        <v>0.97419999999999995</v>
      </c>
      <c r="O27" s="8">
        <v>0.96220000000000006</v>
      </c>
      <c r="P27" s="8">
        <v>0.99450000000000005</v>
      </c>
      <c r="Q27" s="8">
        <v>0.95679999999999998</v>
      </c>
      <c r="R27" s="8">
        <v>0.97419999999999995</v>
      </c>
      <c r="S27" s="8">
        <v>0.97260000000000002</v>
      </c>
      <c r="T27" s="8">
        <v>0.97019999999999995</v>
      </c>
      <c r="U27" s="8">
        <v>0.95240000000000002</v>
      </c>
      <c r="V27" s="4">
        <v>0.99650000000000005</v>
      </c>
      <c r="W27" s="4">
        <v>0.89270000000000005</v>
      </c>
      <c r="X27" s="4">
        <v>1.008</v>
      </c>
      <c r="Y27" s="4">
        <v>0.90659999999999996</v>
      </c>
      <c r="Z27" s="4">
        <v>0.99609999999999999</v>
      </c>
      <c r="AA27" s="4">
        <v>0.90169999999999995</v>
      </c>
      <c r="AB27" s="4">
        <v>0.99929999999999997</v>
      </c>
      <c r="AC27" s="4">
        <v>0.89349999999999996</v>
      </c>
      <c r="AD27" s="4">
        <v>0.97370000000000001</v>
      </c>
      <c r="AE27" s="4">
        <v>0.94520000000000004</v>
      </c>
      <c r="AF27" s="4">
        <v>0.96919999999999995</v>
      </c>
      <c r="AG27" s="4">
        <v>0.94850000000000001</v>
      </c>
      <c r="AH27" s="8">
        <v>0.99329999999999996</v>
      </c>
      <c r="AI27" s="8">
        <v>0.92549999999999999</v>
      </c>
      <c r="AJ27" s="8">
        <v>0.98309999999999997</v>
      </c>
      <c r="AK27" s="8">
        <v>0.94159999999999999</v>
      </c>
      <c r="AL27" s="8">
        <v>0.99490000000000001</v>
      </c>
      <c r="AM27" s="8">
        <v>0.93369999999999997</v>
      </c>
      <c r="AN27" s="8">
        <v>0.99390000000000001</v>
      </c>
      <c r="AO27" s="8">
        <v>0.92649999999999999</v>
      </c>
      <c r="AP27" s="8">
        <v>0.9758</v>
      </c>
      <c r="AQ27" s="8">
        <v>0.97589999999999999</v>
      </c>
      <c r="AR27" s="8">
        <v>0.97589999999999999</v>
      </c>
      <c r="AS27" s="8">
        <v>0.97419999999999995</v>
      </c>
      <c r="AT27" s="4">
        <v>0.99050000000000005</v>
      </c>
      <c r="AU27" s="4">
        <v>0.92959999999999998</v>
      </c>
      <c r="AV27" s="4">
        <v>1.0024999999999999</v>
      </c>
      <c r="AW27" s="4">
        <v>0.94279999999999997</v>
      </c>
      <c r="AX27" s="4">
        <v>0.9929</v>
      </c>
      <c r="AY27" s="4">
        <v>0.93540000000000001</v>
      </c>
      <c r="AZ27" s="4">
        <v>0.99129999999999996</v>
      </c>
      <c r="BA27" s="4">
        <v>0.93059999999999998</v>
      </c>
      <c r="BB27" s="4">
        <v>0.97250000000000003</v>
      </c>
      <c r="BC27" s="4">
        <v>0.96260000000000001</v>
      </c>
      <c r="BD27" s="4">
        <v>0.97370000000000001</v>
      </c>
      <c r="BE27" s="4">
        <v>0.97519999999999996</v>
      </c>
    </row>
    <row r="28" spans="2:57">
      <c r="B28" s="4">
        <v>341350</v>
      </c>
      <c r="C28" s="3" t="s">
        <v>127</v>
      </c>
      <c r="D28" s="4">
        <v>320</v>
      </c>
      <c r="E28" s="4">
        <v>69</v>
      </c>
      <c r="F28" s="3" t="s">
        <v>119</v>
      </c>
      <c r="G28" s="4" t="s">
        <v>43</v>
      </c>
      <c r="H28" s="4">
        <v>0.9</v>
      </c>
      <c r="I28" s="4">
        <v>1.06</v>
      </c>
      <c r="J28" s="8">
        <v>0.98880000000000001</v>
      </c>
      <c r="K28" s="8">
        <v>0.94930000000000003</v>
      </c>
      <c r="L28" s="8">
        <v>0.98550000000000004</v>
      </c>
      <c r="M28" s="8">
        <v>0.96550000000000002</v>
      </c>
      <c r="N28" s="8">
        <v>0.99019999999999997</v>
      </c>
      <c r="O28" s="8">
        <v>0.95669999999999999</v>
      </c>
      <c r="P28" s="8">
        <v>0.98950000000000005</v>
      </c>
      <c r="Q28" s="8">
        <v>0.95030000000000003</v>
      </c>
      <c r="R28" s="8">
        <v>0.97089999999999999</v>
      </c>
      <c r="S28" s="8">
        <v>0.96809999999999996</v>
      </c>
      <c r="T28" s="8">
        <v>0.97</v>
      </c>
      <c r="U28" s="8">
        <v>0.96389999999999998</v>
      </c>
      <c r="V28" s="4">
        <v>0.99309999999999998</v>
      </c>
      <c r="W28" s="4">
        <v>0.87239999999999995</v>
      </c>
      <c r="X28" s="4">
        <v>0.99739999999999995</v>
      </c>
      <c r="Y28" s="4">
        <v>0.89119999999999999</v>
      </c>
      <c r="Z28" s="4">
        <v>0.98699999999999999</v>
      </c>
      <c r="AA28" s="4">
        <v>0.88539999999999996</v>
      </c>
      <c r="AB28" s="4">
        <v>0.99390000000000001</v>
      </c>
      <c r="AC28" s="4">
        <v>0.87350000000000005</v>
      </c>
      <c r="AD28" s="4">
        <v>0.9718</v>
      </c>
      <c r="AE28" s="4">
        <v>0.93759999999999999</v>
      </c>
      <c r="AF28" s="4">
        <v>0.96509999999999996</v>
      </c>
      <c r="AG28" s="4">
        <v>0.93830000000000002</v>
      </c>
      <c r="AH28" s="8">
        <v>0.99060000000000004</v>
      </c>
      <c r="AI28" s="8">
        <v>0.91369999999999996</v>
      </c>
      <c r="AJ28" s="8">
        <v>0.97570000000000001</v>
      </c>
      <c r="AK28" s="8">
        <v>0.93310000000000004</v>
      </c>
      <c r="AL28" s="8">
        <v>0.99229999999999996</v>
      </c>
      <c r="AM28" s="8">
        <v>0.9234</v>
      </c>
      <c r="AN28" s="8">
        <v>0.99109999999999998</v>
      </c>
      <c r="AO28" s="8">
        <v>0.91439999999999999</v>
      </c>
      <c r="AP28" s="8">
        <v>0.97409999999999997</v>
      </c>
      <c r="AQ28" s="8">
        <v>0.97289999999999999</v>
      </c>
      <c r="AR28" s="8">
        <v>0.97230000000000005</v>
      </c>
      <c r="AS28" s="8">
        <v>0.96789999999999998</v>
      </c>
      <c r="AT28" s="4">
        <v>0.9909</v>
      </c>
      <c r="AU28" s="4">
        <v>0.91579999999999995</v>
      </c>
      <c r="AV28" s="4">
        <v>0.99980000000000002</v>
      </c>
      <c r="AW28" s="4">
        <v>0.93640000000000001</v>
      </c>
      <c r="AX28" s="4">
        <v>0.99129999999999996</v>
      </c>
      <c r="AY28" s="4">
        <v>0.92579999999999996</v>
      </c>
      <c r="AZ28" s="4">
        <v>0.99170000000000003</v>
      </c>
      <c r="BA28" s="4">
        <v>0.91700000000000004</v>
      </c>
      <c r="BB28" s="4">
        <v>0.96970000000000001</v>
      </c>
      <c r="BC28" s="4">
        <v>0.96</v>
      </c>
      <c r="BD28" s="4">
        <v>0.97440000000000004</v>
      </c>
      <c r="BE28" s="4">
        <v>0.96619999999999995</v>
      </c>
    </row>
    <row r="29" spans="2:57">
      <c r="B29" s="4">
        <v>341422</v>
      </c>
      <c r="C29" s="3" t="s">
        <v>128</v>
      </c>
      <c r="D29" s="4">
        <v>320</v>
      </c>
      <c r="E29" s="4">
        <v>69</v>
      </c>
      <c r="F29" s="3" t="s">
        <v>116</v>
      </c>
      <c r="G29" s="4" t="s">
        <v>43</v>
      </c>
      <c r="H29" s="4">
        <v>0.9</v>
      </c>
      <c r="I29" s="4">
        <v>1.06</v>
      </c>
      <c r="J29" s="8">
        <v>0.96299999999999997</v>
      </c>
      <c r="K29" s="8">
        <v>0.94699999999999995</v>
      </c>
      <c r="L29" s="8">
        <v>0.97209999999999996</v>
      </c>
      <c r="M29" s="8">
        <v>0.95040000000000002</v>
      </c>
      <c r="N29" s="8">
        <v>0.96289999999999998</v>
      </c>
      <c r="O29" s="8">
        <v>0.94289999999999996</v>
      </c>
      <c r="P29" s="8">
        <v>0.96389999999999998</v>
      </c>
      <c r="Q29" s="8">
        <v>0.94820000000000004</v>
      </c>
      <c r="R29" s="8">
        <v>0.97430000000000005</v>
      </c>
      <c r="S29" s="8">
        <v>0.97240000000000004</v>
      </c>
      <c r="T29" s="8">
        <v>0.96619999999999995</v>
      </c>
      <c r="U29" s="8">
        <v>0.94899999999999995</v>
      </c>
      <c r="V29" s="4">
        <v>0.98629999999999995</v>
      </c>
      <c r="W29" s="4">
        <v>0.89490000000000003</v>
      </c>
      <c r="X29" s="4">
        <v>0.96540000000000004</v>
      </c>
      <c r="Y29" s="4">
        <v>0.90839999999999999</v>
      </c>
      <c r="Z29" s="4">
        <v>0.98670000000000002</v>
      </c>
      <c r="AA29" s="4">
        <v>0.9032</v>
      </c>
      <c r="AB29" s="4">
        <v>0.98670000000000002</v>
      </c>
      <c r="AC29" s="4">
        <v>0.89580000000000004</v>
      </c>
      <c r="AD29" s="4">
        <v>0.97489999999999999</v>
      </c>
      <c r="AE29" s="4">
        <v>0.94530000000000003</v>
      </c>
      <c r="AF29" s="4">
        <v>0.96150000000000002</v>
      </c>
      <c r="AG29" s="4">
        <v>0.93369999999999997</v>
      </c>
      <c r="AH29" s="8">
        <v>0.97009999999999996</v>
      </c>
      <c r="AI29" s="8">
        <v>0.92190000000000005</v>
      </c>
      <c r="AJ29" s="8">
        <v>0.97</v>
      </c>
      <c r="AK29" s="8">
        <v>0.93799999999999994</v>
      </c>
      <c r="AL29" s="8">
        <v>0.9718</v>
      </c>
      <c r="AM29" s="8">
        <v>0.92930000000000001</v>
      </c>
      <c r="AN29" s="8">
        <v>0.97089999999999999</v>
      </c>
      <c r="AO29" s="8">
        <v>0.92300000000000004</v>
      </c>
      <c r="AP29" s="8">
        <v>0.98219999999999996</v>
      </c>
      <c r="AQ29" s="8">
        <v>0.97170000000000001</v>
      </c>
      <c r="AR29" s="8">
        <v>0.97</v>
      </c>
      <c r="AS29" s="8">
        <v>0.9456</v>
      </c>
      <c r="AT29" s="4">
        <v>0.96689999999999998</v>
      </c>
      <c r="AU29" s="4">
        <v>0.92110000000000003</v>
      </c>
      <c r="AV29" s="4">
        <v>0.97819999999999996</v>
      </c>
      <c r="AW29" s="4">
        <v>0.93840000000000001</v>
      </c>
      <c r="AX29" s="4">
        <v>0.9607</v>
      </c>
      <c r="AY29" s="4">
        <v>0.92879999999999996</v>
      </c>
      <c r="AZ29" s="4">
        <v>0.96779999999999999</v>
      </c>
      <c r="BA29" s="4">
        <v>0.9224</v>
      </c>
      <c r="BB29" s="4">
        <v>0.97240000000000004</v>
      </c>
      <c r="BC29" s="4">
        <v>0.96160000000000001</v>
      </c>
      <c r="BD29" s="4">
        <v>0.96589999999999998</v>
      </c>
      <c r="BE29" s="4">
        <v>0.94610000000000005</v>
      </c>
    </row>
    <row r="30" spans="2:57">
      <c r="B30" s="4">
        <v>341422</v>
      </c>
      <c r="C30" s="3" t="s">
        <v>128</v>
      </c>
      <c r="D30" s="4">
        <v>320</v>
      </c>
      <c r="E30" s="4">
        <v>69</v>
      </c>
      <c r="F30" s="3" t="s">
        <v>117</v>
      </c>
      <c r="G30" s="4" t="s">
        <v>43</v>
      </c>
      <c r="H30" s="4">
        <v>0.9</v>
      </c>
      <c r="I30" s="4">
        <v>1.06</v>
      </c>
      <c r="J30" s="8">
        <v>0.9708</v>
      </c>
      <c r="K30" s="8">
        <v>0.94669999999999999</v>
      </c>
      <c r="L30" s="8">
        <v>0.97360000000000002</v>
      </c>
      <c r="M30" s="8">
        <v>0.95189999999999997</v>
      </c>
      <c r="N30" s="8">
        <v>0.96579999999999999</v>
      </c>
      <c r="O30" s="8">
        <v>0.94210000000000005</v>
      </c>
      <c r="P30" s="8">
        <v>0.96479999999999999</v>
      </c>
      <c r="Q30" s="8">
        <v>0.94820000000000004</v>
      </c>
      <c r="R30" s="8">
        <v>0.97709999999999997</v>
      </c>
      <c r="S30" s="8">
        <v>0.97609999999999997</v>
      </c>
      <c r="T30" s="8">
        <v>0.96709999999999996</v>
      </c>
      <c r="U30" s="8">
        <v>0.94950000000000001</v>
      </c>
      <c r="V30" s="4">
        <v>0.98629999999999995</v>
      </c>
      <c r="W30" s="4">
        <v>0.88200000000000001</v>
      </c>
      <c r="X30" s="4">
        <v>0.9738</v>
      </c>
      <c r="Y30" s="4">
        <v>0.90059999999999996</v>
      </c>
      <c r="Z30" s="4">
        <v>0.97</v>
      </c>
      <c r="AA30" s="4">
        <v>0.8931</v>
      </c>
      <c r="AB30" s="4">
        <v>0.96930000000000005</v>
      </c>
      <c r="AC30" s="4">
        <v>0.8831</v>
      </c>
      <c r="AD30" s="4">
        <v>0.9768</v>
      </c>
      <c r="AE30" s="4">
        <v>0.94610000000000005</v>
      </c>
      <c r="AF30" s="4">
        <v>0.96189999999999998</v>
      </c>
      <c r="AG30" s="4">
        <v>0.93030000000000002</v>
      </c>
      <c r="AH30" s="8">
        <v>0.97150000000000003</v>
      </c>
      <c r="AI30" s="8">
        <v>0.91639999999999999</v>
      </c>
      <c r="AJ30" s="8">
        <v>0.97140000000000004</v>
      </c>
      <c r="AK30" s="8">
        <v>0.93710000000000004</v>
      </c>
      <c r="AL30" s="8">
        <v>0.97350000000000003</v>
      </c>
      <c r="AM30" s="8">
        <v>0.92579999999999996</v>
      </c>
      <c r="AN30" s="8">
        <v>0.97240000000000004</v>
      </c>
      <c r="AO30" s="8">
        <v>0.91779999999999995</v>
      </c>
      <c r="AP30" s="8">
        <v>0.9859</v>
      </c>
      <c r="AQ30" s="8">
        <v>0.97499999999999998</v>
      </c>
      <c r="AR30" s="8">
        <v>0.97130000000000005</v>
      </c>
      <c r="AS30" s="8">
        <v>0.94489999999999996</v>
      </c>
      <c r="AT30" s="4">
        <v>0.96840000000000004</v>
      </c>
      <c r="AU30" s="4">
        <v>0.91790000000000005</v>
      </c>
      <c r="AV30" s="4">
        <v>0.96719999999999995</v>
      </c>
      <c r="AW30" s="4">
        <v>0.93959999999999999</v>
      </c>
      <c r="AX30" s="4">
        <v>0.96140000000000003</v>
      </c>
      <c r="AY30" s="4">
        <v>0.9274</v>
      </c>
      <c r="AZ30" s="4">
        <v>0.96950000000000003</v>
      </c>
      <c r="BA30" s="4">
        <v>0.91949999999999998</v>
      </c>
      <c r="BB30" s="4">
        <v>0.97529999999999994</v>
      </c>
      <c r="BC30" s="4">
        <v>0.96750000000000003</v>
      </c>
      <c r="BD30" s="4">
        <v>0.96709999999999996</v>
      </c>
      <c r="BE30" s="4">
        <v>0.95740000000000003</v>
      </c>
    </row>
    <row r="31" spans="2:57">
      <c r="B31" s="4">
        <v>341422</v>
      </c>
      <c r="C31" s="3" t="s">
        <v>128</v>
      </c>
      <c r="D31" s="4">
        <v>320</v>
      </c>
      <c r="E31" s="4">
        <v>69</v>
      </c>
      <c r="F31" s="3" t="s">
        <v>118</v>
      </c>
      <c r="G31" s="4" t="s">
        <v>43</v>
      </c>
      <c r="H31" s="4">
        <v>0.9</v>
      </c>
      <c r="I31" s="4">
        <v>1.06</v>
      </c>
      <c r="J31" s="8">
        <v>0.9667</v>
      </c>
      <c r="K31" s="8">
        <v>0.94040000000000001</v>
      </c>
      <c r="L31" s="8">
        <v>0.97619999999999996</v>
      </c>
      <c r="M31" s="8">
        <v>0.95479999999999998</v>
      </c>
      <c r="N31" s="8">
        <v>0.9617</v>
      </c>
      <c r="O31" s="8">
        <v>0.94650000000000001</v>
      </c>
      <c r="P31" s="8">
        <v>0.96750000000000003</v>
      </c>
      <c r="Q31" s="8">
        <v>0.94130000000000003</v>
      </c>
      <c r="R31" s="8">
        <v>0.97170000000000001</v>
      </c>
      <c r="S31" s="8">
        <v>0.96819999999999995</v>
      </c>
      <c r="T31" s="8">
        <v>0.96389999999999998</v>
      </c>
      <c r="U31" s="8">
        <v>0.94820000000000004</v>
      </c>
      <c r="V31" s="4">
        <v>0.98629999999999995</v>
      </c>
      <c r="W31" s="4">
        <v>0.88400000000000001</v>
      </c>
      <c r="X31" s="4">
        <v>0.98699999999999999</v>
      </c>
      <c r="Y31" s="4">
        <v>0.89849999999999997</v>
      </c>
      <c r="Z31" s="4">
        <v>0.98060000000000003</v>
      </c>
      <c r="AA31" s="4">
        <v>0.89290000000000003</v>
      </c>
      <c r="AB31" s="4">
        <v>0.98670000000000002</v>
      </c>
      <c r="AC31" s="4">
        <v>0.88500000000000001</v>
      </c>
      <c r="AD31" s="4">
        <v>0.97140000000000004</v>
      </c>
      <c r="AE31" s="4">
        <v>0.93820000000000003</v>
      </c>
      <c r="AF31" s="4">
        <v>0.95879999999999999</v>
      </c>
      <c r="AG31" s="4">
        <v>0.9264</v>
      </c>
      <c r="AH31" s="8">
        <v>0.96730000000000005</v>
      </c>
      <c r="AI31" s="8">
        <v>0.91349999999999998</v>
      </c>
      <c r="AJ31" s="8">
        <v>0.96930000000000005</v>
      </c>
      <c r="AK31" s="8">
        <v>0.93069999999999997</v>
      </c>
      <c r="AL31" s="8">
        <v>0.96909999999999996</v>
      </c>
      <c r="AM31" s="8">
        <v>0.92159999999999997</v>
      </c>
      <c r="AN31" s="8">
        <v>0.96809999999999996</v>
      </c>
      <c r="AO31" s="8">
        <v>0.91459999999999997</v>
      </c>
      <c r="AP31" s="8">
        <v>0.97919999999999996</v>
      </c>
      <c r="AQ31" s="8">
        <v>0.96640000000000004</v>
      </c>
      <c r="AR31" s="8">
        <v>0.96779999999999999</v>
      </c>
      <c r="AS31" s="8">
        <v>0.95140000000000002</v>
      </c>
      <c r="AT31" s="4">
        <v>0.96260000000000001</v>
      </c>
      <c r="AU31" s="4">
        <v>0.91600000000000004</v>
      </c>
      <c r="AV31" s="4">
        <v>0.97560000000000002</v>
      </c>
      <c r="AW31" s="4">
        <v>0.93120000000000003</v>
      </c>
      <c r="AX31" s="4">
        <v>0.96519999999999995</v>
      </c>
      <c r="AY31" s="4">
        <v>0.92220000000000002</v>
      </c>
      <c r="AZ31" s="4">
        <v>0.96360000000000001</v>
      </c>
      <c r="BA31" s="4">
        <v>0.9173</v>
      </c>
      <c r="BB31" s="4">
        <v>0.96930000000000005</v>
      </c>
      <c r="BC31" s="4">
        <v>0.95450000000000002</v>
      </c>
      <c r="BD31" s="4">
        <v>0.96289999999999998</v>
      </c>
      <c r="BE31" s="4">
        <v>0.95140000000000002</v>
      </c>
    </row>
    <row r="32" spans="2:57">
      <c r="B32" s="4">
        <v>341422</v>
      </c>
      <c r="C32" s="3" t="s">
        <v>128</v>
      </c>
      <c r="D32" s="4">
        <v>320</v>
      </c>
      <c r="E32" s="4">
        <v>69</v>
      </c>
      <c r="F32" s="3" t="s">
        <v>119</v>
      </c>
      <c r="G32" s="4" t="s">
        <v>43</v>
      </c>
      <c r="H32" s="4">
        <v>0.9</v>
      </c>
      <c r="I32" s="4">
        <v>1.06</v>
      </c>
      <c r="J32" s="8">
        <v>0.97199999999999998</v>
      </c>
      <c r="K32" s="8">
        <v>0.92689999999999995</v>
      </c>
      <c r="L32" s="8">
        <v>0.95699999999999996</v>
      </c>
      <c r="M32" s="8">
        <v>0.94430000000000003</v>
      </c>
      <c r="N32" s="8">
        <v>0.97219999999999995</v>
      </c>
      <c r="O32" s="8">
        <v>0.93430000000000002</v>
      </c>
      <c r="P32" s="8">
        <v>0.97299999999999998</v>
      </c>
      <c r="Q32" s="8">
        <v>0.92820000000000003</v>
      </c>
      <c r="R32" s="8">
        <v>0.96299999999999997</v>
      </c>
      <c r="S32" s="8">
        <v>0.95679999999999998</v>
      </c>
      <c r="T32" s="8">
        <v>0.95709999999999995</v>
      </c>
      <c r="U32" s="8">
        <v>0.94359999999999999</v>
      </c>
      <c r="V32" s="4">
        <v>0.97209999999999996</v>
      </c>
      <c r="W32" s="4">
        <v>0.85519999999999996</v>
      </c>
      <c r="X32" s="4">
        <v>0.97689999999999999</v>
      </c>
      <c r="Y32" s="4">
        <v>0.87470000000000003</v>
      </c>
      <c r="Z32" s="4">
        <v>0.96919999999999995</v>
      </c>
      <c r="AA32" s="4">
        <v>0.86809999999999998</v>
      </c>
      <c r="AB32" s="4">
        <v>0.97319999999999995</v>
      </c>
      <c r="AC32" s="4">
        <v>0.85640000000000005</v>
      </c>
      <c r="AD32" s="4">
        <v>0.96460000000000001</v>
      </c>
      <c r="AE32" s="4">
        <v>0.92259999999999998</v>
      </c>
      <c r="AF32" s="4">
        <v>0.95040000000000002</v>
      </c>
      <c r="AG32" s="4">
        <v>0.90900000000000003</v>
      </c>
      <c r="AH32" s="8">
        <v>0.96040000000000003</v>
      </c>
      <c r="AI32" s="8">
        <v>0.89349999999999996</v>
      </c>
      <c r="AJ32" s="8">
        <v>0.96130000000000004</v>
      </c>
      <c r="AK32" s="8">
        <v>0.91400000000000003</v>
      </c>
      <c r="AL32" s="8">
        <v>0.96230000000000004</v>
      </c>
      <c r="AM32" s="8">
        <v>0.9032</v>
      </c>
      <c r="AN32" s="8">
        <v>0.96120000000000005</v>
      </c>
      <c r="AO32" s="8">
        <v>0.89449999999999996</v>
      </c>
      <c r="AP32" s="8">
        <v>0.97240000000000004</v>
      </c>
      <c r="AQ32" s="8">
        <v>0.95599999999999996</v>
      </c>
      <c r="AR32" s="8">
        <v>0.96020000000000005</v>
      </c>
      <c r="AS32" s="8">
        <v>0.93859999999999999</v>
      </c>
      <c r="AT32" s="4">
        <v>0.97989999999999999</v>
      </c>
      <c r="AU32" s="4">
        <v>0.8952</v>
      </c>
      <c r="AV32" s="4">
        <v>0.96860000000000002</v>
      </c>
      <c r="AW32" s="4">
        <v>0.91710000000000003</v>
      </c>
      <c r="AX32" s="4">
        <v>0.97589999999999999</v>
      </c>
      <c r="AY32" s="4">
        <v>0.9052</v>
      </c>
      <c r="AZ32" s="4">
        <v>0.97989999999999999</v>
      </c>
      <c r="BA32" s="4">
        <v>0.89670000000000005</v>
      </c>
      <c r="BB32" s="4">
        <v>0.96099999999999997</v>
      </c>
      <c r="BC32" s="4">
        <v>0.94440000000000002</v>
      </c>
      <c r="BD32" s="4">
        <v>0.95730000000000004</v>
      </c>
      <c r="BE32" s="4">
        <v>0.94030000000000002</v>
      </c>
    </row>
    <row r="33" spans="2:57">
      <c r="B33" s="4">
        <v>341470</v>
      </c>
      <c r="C33" s="3" t="s">
        <v>129</v>
      </c>
      <c r="D33" s="4">
        <v>320</v>
      </c>
      <c r="E33" s="4">
        <v>69</v>
      </c>
      <c r="F33" s="3" t="s">
        <v>117</v>
      </c>
      <c r="G33" s="4" t="s">
        <v>43</v>
      </c>
      <c r="H33" s="4">
        <v>0.9</v>
      </c>
      <c r="I33" s="4">
        <v>1.06</v>
      </c>
      <c r="J33" s="8">
        <v>0.97560000000000002</v>
      </c>
      <c r="K33" s="8">
        <v>0.96109999999999995</v>
      </c>
      <c r="L33" s="8">
        <v>0.97760000000000002</v>
      </c>
      <c r="M33" s="8">
        <v>0.96599999999999997</v>
      </c>
      <c r="N33" s="8">
        <v>0.96970000000000001</v>
      </c>
      <c r="O33" s="8">
        <v>0.95640000000000003</v>
      </c>
      <c r="P33" s="8">
        <v>0.96870000000000001</v>
      </c>
      <c r="Q33" s="8">
        <v>0.96260000000000001</v>
      </c>
      <c r="R33" s="8">
        <v>0.98150000000000004</v>
      </c>
      <c r="S33" s="8">
        <v>0.99129999999999996</v>
      </c>
      <c r="T33" s="8">
        <v>0.97230000000000005</v>
      </c>
      <c r="U33" s="8">
        <v>0.96640000000000004</v>
      </c>
      <c r="V33" s="4">
        <v>0.99880000000000002</v>
      </c>
      <c r="W33" s="4">
        <v>0.89600000000000002</v>
      </c>
      <c r="X33" s="4">
        <v>0.97840000000000005</v>
      </c>
      <c r="Y33" s="4">
        <v>0.91449999999999998</v>
      </c>
      <c r="Z33" s="4">
        <v>0.97470000000000001</v>
      </c>
      <c r="AA33" s="4">
        <v>0.9073</v>
      </c>
      <c r="AB33" s="4">
        <v>0.97399999999999998</v>
      </c>
      <c r="AC33" s="4">
        <v>0.89710000000000001</v>
      </c>
      <c r="AD33" s="4">
        <v>0.98070000000000002</v>
      </c>
      <c r="AE33" s="4">
        <v>0.96109999999999995</v>
      </c>
      <c r="AF33" s="4">
        <v>0.96730000000000005</v>
      </c>
      <c r="AG33" s="4">
        <v>0.94869999999999999</v>
      </c>
      <c r="AH33" s="8">
        <v>0.97489999999999999</v>
      </c>
      <c r="AI33" s="8">
        <v>0.93020000000000003</v>
      </c>
      <c r="AJ33" s="8">
        <v>0.97350000000000003</v>
      </c>
      <c r="AK33" s="8">
        <v>0.95089999999999997</v>
      </c>
      <c r="AL33" s="8">
        <v>0.97689999999999999</v>
      </c>
      <c r="AM33" s="8">
        <v>0.93969999999999998</v>
      </c>
      <c r="AN33" s="8">
        <v>0.9758</v>
      </c>
      <c r="AO33" s="8">
        <v>0.93169999999999997</v>
      </c>
      <c r="AP33" s="8">
        <v>0.98780000000000001</v>
      </c>
      <c r="AQ33" s="8">
        <v>0.98970000000000002</v>
      </c>
      <c r="AR33" s="8">
        <v>0.97509999999999997</v>
      </c>
      <c r="AS33" s="8">
        <v>0.96130000000000004</v>
      </c>
      <c r="AT33" s="4">
        <v>0.97309999999999997</v>
      </c>
      <c r="AU33" s="4">
        <v>0.93169999999999997</v>
      </c>
      <c r="AV33" s="4">
        <v>0.9718</v>
      </c>
      <c r="AW33" s="4">
        <v>0.95350000000000001</v>
      </c>
      <c r="AX33" s="4">
        <v>0.96509999999999996</v>
      </c>
      <c r="AY33" s="4">
        <v>0.9415</v>
      </c>
      <c r="AZ33" s="4">
        <v>0.97419999999999995</v>
      </c>
      <c r="BA33" s="4">
        <v>0.93340000000000001</v>
      </c>
      <c r="BB33" s="4">
        <v>0.97960000000000003</v>
      </c>
      <c r="BC33" s="4">
        <v>0.98199999999999998</v>
      </c>
      <c r="BD33" s="4">
        <v>0.97240000000000004</v>
      </c>
      <c r="BE33" s="4">
        <v>0.97430000000000005</v>
      </c>
    </row>
    <row r="34" spans="2:57">
      <c r="B34" s="4">
        <v>341470</v>
      </c>
      <c r="C34" s="3" t="s">
        <v>129</v>
      </c>
      <c r="D34" s="4">
        <v>320</v>
      </c>
      <c r="E34" s="4">
        <v>69</v>
      </c>
      <c r="F34" s="3" t="s">
        <v>118</v>
      </c>
      <c r="G34" s="4" t="s">
        <v>43</v>
      </c>
      <c r="H34" s="4">
        <v>0.9</v>
      </c>
      <c r="I34" s="4">
        <v>1.06</v>
      </c>
      <c r="J34" s="8">
        <v>0.97170000000000001</v>
      </c>
      <c r="K34" s="8">
        <v>0.95489999999999997</v>
      </c>
      <c r="L34" s="8">
        <v>0.98089999999999999</v>
      </c>
      <c r="M34" s="8">
        <v>0.96940000000000004</v>
      </c>
      <c r="N34" s="8">
        <v>0.96579999999999999</v>
      </c>
      <c r="O34" s="8">
        <v>0.96109999999999995</v>
      </c>
      <c r="P34" s="8">
        <v>0.97240000000000004</v>
      </c>
      <c r="Q34" s="8">
        <v>0.95589999999999997</v>
      </c>
      <c r="R34" s="8">
        <v>0.97650000000000003</v>
      </c>
      <c r="S34" s="8">
        <v>0.98350000000000004</v>
      </c>
      <c r="T34" s="8">
        <v>0.96940000000000004</v>
      </c>
      <c r="U34" s="8">
        <v>0.96489999999999998</v>
      </c>
      <c r="V34" s="4">
        <v>0.99870000000000003</v>
      </c>
      <c r="W34" s="4">
        <v>0.89800000000000002</v>
      </c>
      <c r="X34" s="4">
        <v>1.0058</v>
      </c>
      <c r="Y34" s="4">
        <v>0.91259999999999997</v>
      </c>
      <c r="Z34" s="4">
        <v>0.99439999999999995</v>
      </c>
      <c r="AA34" s="4">
        <v>0.90710000000000002</v>
      </c>
      <c r="AB34" s="4">
        <v>1.0018</v>
      </c>
      <c r="AC34" s="4">
        <v>0.89900000000000002</v>
      </c>
      <c r="AD34" s="4">
        <v>0.97550000000000003</v>
      </c>
      <c r="AE34" s="4">
        <v>0.95320000000000005</v>
      </c>
      <c r="AF34" s="4">
        <v>0.96450000000000002</v>
      </c>
      <c r="AG34" s="4">
        <v>0.94479999999999997</v>
      </c>
      <c r="AH34" s="8">
        <v>0.9708</v>
      </c>
      <c r="AI34" s="8">
        <v>0.92730000000000001</v>
      </c>
      <c r="AJ34" s="8">
        <v>0.9718</v>
      </c>
      <c r="AK34" s="8">
        <v>0.9446</v>
      </c>
      <c r="AL34" s="8">
        <v>0.97260000000000002</v>
      </c>
      <c r="AM34" s="8">
        <v>0.9355</v>
      </c>
      <c r="AN34" s="8">
        <v>0.97160000000000002</v>
      </c>
      <c r="AO34" s="8">
        <v>0.92849999999999999</v>
      </c>
      <c r="AP34" s="8">
        <v>0.98129999999999995</v>
      </c>
      <c r="AQ34" s="8">
        <v>0.98119999999999996</v>
      </c>
      <c r="AR34" s="8">
        <v>0.97209999999999996</v>
      </c>
      <c r="AS34" s="8">
        <v>0.96889999999999998</v>
      </c>
      <c r="AT34" s="4">
        <v>0.96740000000000004</v>
      </c>
      <c r="AU34" s="4">
        <v>0.92989999999999995</v>
      </c>
      <c r="AV34" s="4">
        <v>0.98040000000000005</v>
      </c>
      <c r="AW34" s="4">
        <v>0.94520000000000004</v>
      </c>
      <c r="AX34" s="4">
        <v>0.97</v>
      </c>
      <c r="AY34" s="4">
        <v>0.93630000000000002</v>
      </c>
      <c r="AZ34" s="4">
        <v>0.96830000000000005</v>
      </c>
      <c r="BA34" s="4">
        <v>0.93130000000000002</v>
      </c>
      <c r="BB34" s="4">
        <v>0.9738</v>
      </c>
      <c r="BC34" s="4">
        <v>0.96899999999999997</v>
      </c>
      <c r="BD34" s="4">
        <v>0.96870000000000001</v>
      </c>
      <c r="BE34" s="4">
        <v>0.96899999999999997</v>
      </c>
    </row>
    <row r="35" spans="2:57">
      <c r="B35" s="4">
        <v>341470</v>
      </c>
      <c r="C35" s="3" t="s">
        <v>129</v>
      </c>
      <c r="D35" s="4">
        <v>320</v>
      </c>
      <c r="E35" s="4">
        <v>69</v>
      </c>
      <c r="F35" s="3" t="s">
        <v>119</v>
      </c>
      <c r="G35" s="4" t="s">
        <v>43</v>
      </c>
      <c r="H35" s="4">
        <v>0.9</v>
      </c>
      <c r="I35" s="4">
        <v>1.06</v>
      </c>
      <c r="J35" s="8">
        <v>0.9929</v>
      </c>
      <c r="K35" s="8">
        <v>0.94950000000000001</v>
      </c>
      <c r="L35" s="8">
        <v>0.96870000000000001</v>
      </c>
      <c r="M35" s="8">
        <v>0.96719999999999995</v>
      </c>
      <c r="N35" s="8">
        <v>0.99329999999999996</v>
      </c>
      <c r="O35" s="8">
        <v>0.95709999999999995</v>
      </c>
      <c r="P35" s="8">
        <v>0.99399999999999999</v>
      </c>
      <c r="Q35" s="8">
        <v>0.95089999999999997</v>
      </c>
      <c r="R35" s="8">
        <v>0.97540000000000004</v>
      </c>
      <c r="S35" s="8">
        <v>0.98129999999999995</v>
      </c>
      <c r="T35" s="8">
        <v>0.96870000000000001</v>
      </c>
      <c r="U35" s="8">
        <v>0.96819999999999995</v>
      </c>
      <c r="V35" s="4">
        <v>0.98809999999999998</v>
      </c>
      <c r="W35" s="4">
        <v>0.87829999999999997</v>
      </c>
      <c r="X35" s="4">
        <v>0.99680000000000002</v>
      </c>
      <c r="Y35" s="4">
        <v>0.89780000000000004</v>
      </c>
      <c r="Z35" s="4">
        <v>0.98860000000000003</v>
      </c>
      <c r="AA35" s="4">
        <v>0.89119999999999999</v>
      </c>
      <c r="AB35" s="4">
        <v>0.98860000000000003</v>
      </c>
      <c r="AC35" s="4">
        <v>0.87949999999999995</v>
      </c>
      <c r="AD35" s="4">
        <v>0.97599999999999998</v>
      </c>
      <c r="AE35" s="4">
        <v>0.94710000000000005</v>
      </c>
      <c r="AF35" s="4">
        <v>0.96240000000000003</v>
      </c>
      <c r="AG35" s="4">
        <v>0.93600000000000005</v>
      </c>
      <c r="AH35" s="8">
        <v>0.97019999999999995</v>
      </c>
      <c r="AI35" s="8">
        <v>0.91610000000000003</v>
      </c>
      <c r="AJ35" s="8">
        <v>0.97040000000000004</v>
      </c>
      <c r="AK35" s="8">
        <v>0.93669999999999998</v>
      </c>
      <c r="AL35" s="8">
        <v>0.97219999999999995</v>
      </c>
      <c r="AM35" s="8">
        <v>0.92589999999999995</v>
      </c>
      <c r="AN35" s="8">
        <v>0.97089999999999999</v>
      </c>
      <c r="AO35" s="8">
        <v>0.91710000000000003</v>
      </c>
      <c r="AP35" s="8">
        <v>0.98180000000000001</v>
      </c>
      <c r="AQ35" s="8">
        <v>0.9798</v>
      </c>
      <c r="AR35" s="8">
        <v>0.97070000000000001</v>
      </c>
      <c r="AS35" s="8">
        <v>0.96409999999999996</v>
      </c>
      <c r="AT35" s="4">
        <v>0.99539999999999995</v>
      </c>
      <c r="AU35" s="4">
        <v>0.91769999999999996</v>
      </c>
      <c r="AV35" s="4">
        <v>0.97989999999999999</v>
      </c>
      <c r="AW35" s="4">
        <v>0.93979999999999997</v>
      </c>
      <c r="AX35" s="4">
        <v>0.99539999999999995</v>
      </c>
      <c r="AY35" s="4">
        <v>0.92789999999999995</v>
      </c>
      <c r="AZ35" s="4">
        <v>0.99660000000000004</v>
      </c>
      <c r="BA35" s="4">
        <v>0.91930000000000001</v>
      </c>
      <c r="BB35" s="4">
        <v>0.97319999999999995</v>
      </c>
      <c r="BC35" s="4">
        <v>0.96809999999999996</v>
      </c>
      <c r="BD35" s="4">
        <v>0.96899999999999997</v>
      </c>
      <c r="BE35" s="4">
        <v>0.96579999999999999</v>
      </c>
    </row>
    <row r="36" spans="2:57">
      <c r="B36" s="4">
        <v>341506</v>
      </c>
      <c r="C36" s="3" t="s">
        <v>130</v>
      </c>
      <c r="D36" s="4">
        <v>320</v>
      </c>
      <c r="E36" s="4">
        <v>69</v>
      </c>
      <c r="F36" s="3" t="s">
        <v>119</v>
      </c>
      <c r="G36" s="4" t="s">
        <v>43</v>
      </c>
      <c r="H36" s="4">
        <v>0.9</v>
      </c>
      <c r="I36" s="4">
        <v>1.06</v>
      </c>
      <c r="J36" s="8">
        <v>1.0078</v>
      </c>
      <c r="K36" s="8">
        <v>0.9708</v>
      </c>
      <c r="L36" s="8">
        <v>0.98929999999999996</v>
      </c>
      <c r="M36" s="8">
        <v>0.9859</v>
      </c>
      <c r="N36" s="8">
        <v>1.0059</v>
      </c>
      <c r="O36" s="8">
        <v>0.99439999999999995</v>
      </c>
      <c r="P36" s="8">
        <v>1.0048999999999999</v>
      </c>
      <c r="Q36" s="8">
        <v>0.96899999999999997</v>
      </c>
      <c r="R36" s="8">
        <v>0.98150000000000004</v>
      </c>
      <c r="S36" s="8">
        <v>0.99399999999999999</v>
      </c>
      <c r="T36" s="8">
        <v>0.99350000000000005</v>
      </c>
      <c r="U36" s="8">
        <v>0.98129999999999995</v>
      </c>
      <c r="V36" s="4">
        <v>1.0018</v>
      </c>
      <c r="W36" s="4">
        <v>0.89549999999999996</v>
      </c>
      <c r="X36" s="4">
        <v>1.0095000000000001</v>
      </c>
      <c r="Y36" s="4">
        <v>0.91290000000000004</v>
      </c>
      <c r="Z36" s="4">
        <v>1.0019</v>
      </c>
      <c r="AA36" s="4">
        <v>0.92600000000000005</v>
      </c>
      <c r="AB36" s="4">
        <v>0.99990000000000001</v>
      </c>
      <c r="AC36" s="4">
        <v>0.8972</v>
      </c>
      <c r="AD36" s="4">
        <v>1.0045999999999999</v>
      </c>
      <c r="AE36" s="4">
        <v>0.95189999999999997</v>
      </c>
      <c r="AF36" s="4">
        <v>0.99460000000000004</v>
      </c>
      <c r="AG36" s="4">
        <v>0.93669999999999998</v>
      </c>
      <c r="AH36" s="8">
        <v>0.99309999999999998</v>
      </c>
      <c r="AI36" s="8">
        <v>0.93789999999999996</v>
      </c>
      <c r="AJ36" s="8">
        <v>0.99739999999999995</v>
      </c>
      <c r="AK36" s="8">
        <v>0.95569999999999999</v>
      </c>
      <c r="AL36" s="8">
        <v>1.0056</v>
      </c>
      <c r="AM36" s="8">
        <v>0.96560000000000001</v>
      </c>
      <c r="AN36" s="8">
        <v>0.99280000000000002</v>
      </c>
      <c r="AO36" s="8">
        <v>0.93589999999999995</v>
      </c>
      <c r="AP36" s="8">
        <v>1.0038</v>
      </c>
      <c r="AQ36" s="8">
        <v>0.9919</v>
      </c>
      <c r="AR36" s="8">
        <v>0.99380000000000002</v>
      </c>
      <c r="AS36" s="8">
        <v>0.97430000000000005</v>
      </c>
      <c r="AT36" s="4">
        <v>1.0085999999999999</v>
      </c>
      <c r="AU36" s="4">
        <v>0.94279999999999997</v>
      </c>
      <c r="AV36" s="4">
        <v>1.0143</v>
      </c>
      <c r="AW36" s="4">
        <v>0.96220000000000006</v>
      </c>
      <c r="AX36" s="4">
        <v>1.0078</v>
      </c>
      <c r="AY36" s="4">
        <v>0.97109999999999996</v>
      </c>
      <c r="AZ36" s="4">
        <v>1.0056</v>
      </c>
      <c r="BA36" s="4">
        <v>0.94030000000000002</v>
      </c>
      <c r="BB36" s="4">
        <v>0.9798</v>
      </c>
      <c r="BC36" s="4">
        <v>0.9829</v>
      </c>
      <c r="BD36" s="4">
        <v>0.99270000000000003</v>
      </c>
      <c r="BE36" s="4">
        <v>0.97970000000000002</v>
      </c>
    </row>
    <row r="37" spans="2:57">
      <c r="B37" s="4">
        <v>341509</v>
      </c>
      <c r="C37" s="3" t="s">
        <v>131</v>
      </c>
      <c r="D37" s="4">
        <v>320</v>
      </c>
      <c r="E37" s="4">
        <v>69</v>
      </c>
      <c r="F37" s="3" t="s">
        <v>123</v>
      </c>
      <c r="G37" s="4" t="s">
        <v>43</v>
      </c>
      <c r="H37" s="4">
        <v>0.9</v>
      </c>
      <c r="I37" s="4">
        <v>1.06</v>
      </c>
      <c r="J37" s="8">
        <v>0.98709999999999998</v>
      </c>
      <c r="K37" s="8">
        <v>0.91920000000000002</v>
      </c>
      <c r="L37" s="8">
        <v>0.99109999999999998</v>
      </c>
      <c r="M37" s="8">
        <v>0.93149999999999999</v>
      </c>
      <c r="N37" s="8">
        <v>0.98850000000000005</v>
      </c>
      <c r="O37" s="8">
        <v>0.92290000000000005</v>
      </c>
      <c r="P37" s="8">
        <v>0.98719999999999997</v>
      </c>
      <c r="Q37" s="8">
        <v>0.92010000000000003</v>
      </c>
      <c r="R37" s="8">
        <v>0.9829</v>
      </c>
      <c r="S37" s="8">
        <v>0.94569999999999999</v>
      </c>
      <c r="T37" s="8">
        <v>0.9889</v>
      </c>
      <c r="U37" s="8">
        <v>0.92400000000000004</v>
      </c>
      <c r="V37" s="4">
        <v>0.97770000000000001</v>
      </c>
      <c r="W37" s="4">
        <v>0.91969999999999996</v>
      </c>
      <c r="X37" s="4">
        <v>0.97789999999999999</v>
      </c>
      <c r="Y37" s="4">
        <v>0.92449999999999999</v>
      </c>
      <c r="Z37" s="4">
        <v>0.97819999999999996</v>
      </c>
      <c r="AA37" s="4">
        <v>0.92359999999999998</v>
      </c>
      <c r="AB37" s="4">
        <v>0.97829999999999995</v>
      </c>
      <c r="AC37" s="4">
        <v>0.92030000000000001</v>
      </c>
      <c r="AD37" s="4">
        <v>0.96309999999999996</v>
      </c>
      <c r="AE37" s="4">
        <v>0.94979999999999998</v>
      </c>
      <c r="AF37" s="4">
        <v>0.97909999999999997</v>
      </c>
      <c r="AG37" s="4">
        <v>0.9405</v>
      </c>
      <c r="AH37" s="8">
        <v>0.98280000000000001</v>
      </c>
      <c r="AI37" s="8">
        <v>0.90269999999999995</v>
      </c>
      <c r="AJ37" s="8">
        <v>0.98340000000000005</v>
      </c>
      <c r="AK37" s="8">
        <v>0.91990000000000005</v>
      </c>
      <c r="AL37" s="8">
        <v>0.98299999999999998</v>
      </c>
      <c r="AM37" s="8">
        <v>0.90759999999999996</v>
      </c>
      <c r="AN37" s="8">
        <v>0.9829</v>
      </c>
      <c r="AO37" s="8">
        <v>0.90390000000000004</v>
      </c>
      <c r="AP37" s="8">
        <v>0.98399999999999999</v>
      </c>
      <c r="AQ37" s="8">
        <v>0.93420000000000003</v>
      </c>
      <c r="AR37" s="8">
        <v>0.97760000000000002</v>
      </c>
      <c r="AS37" s="8">
        <v>0.92979999999999996</v>
      </c>
      <c r="AT37" s="4">
        <v>1.0077</v>
      </c>
      <c r="AU37" s="4">
        <v>0.89119999999999999</v>
      </c>
      <c r="AV37" s="4">
        <v>0.98670000000000002</v>
      </c>
      <c r="AW37" s="4">
        <v>0.90949999999999998</v>
      </c>
      <c r="AX37" s="4">
        <v>1.0064</v>
      </c>
      <c r="AY37" s="4">
        <v>0.89610000000000001</v>
      </c>
      <c r="AZ37" s="4">
        <v>1.0082</v>
      </c>
      <c r="BA37" s="4">
        <v>0.89270000000000005</v>
      </c>
      <c r="BB37" s="4">
        <v>0.97889999999999999</v>
      </c>
      <c r="BC37" s="4">
        <v>0.92230000000000001</v>
      </c>
      <c r="BD37" s="4">
        <v>0.98819999999999997</v>
      </c>
      <c r="BE37" s="4">
        <v>0.92269999999999996</v>
      </c>
    </row>
    <row r="38" spans="2:57">
      <c r="B38" s="4">
        <v>341509</v>
      </c>
      <c r="C38" s="3" t="s">
        <v>131</v>
      </c>
      <c r="D38" s="4">
        <v>320</v>
      </c>
      <c r="E38" s="4">
        <v>69</v>
      </c>
      <c r="F38" s="3" t="s">
        <v>117</v>
      </c>
      <c r="G38" s="4" t="s">
        <v>43</v>
      </c>
      <c r="H38" s="4">
        <v>0.9</v>
      </c>
      <c r="I38" s="4">
        <v>1.06</v>
      </c>
      <c r="J38" s="8">
        <v>0.98050000000000004</v>
      </c>
      <c r="K38" s="8">
        <v>0.98119999999999996</v>
      </c>
      <c r="L38" s="8">
        <v>0.98170000000000002</v>
      </c>
      <c r="M38" s="8">
        <v>0.97309999999999997</v>
      </c>
      <c r="N38" s="8">
        <v>0.97440000000000004</v>
      </c>
      <c r="O38" s="8">
        <v>0.96909999999999996</v>
      </c>
      <c r="P38" s="8">
        <v>0.97399999999999998</v>
      </c>
      <c r="Q38" s="8">
        <v>0.9819</v>
      </c>
      <c r="R38" s="8">
        <v>0.95879999999999999</v>
      </c>
      <c r="S38" s="8">
        <v>0.97770000000000001</v>
      </c>
      <c r="T38" s="8">
        <v>0.95520000000000005</v>
      </c>
      <c r="U38" s="8">
        <v>0.95899999999999996</v>
      </c>
      <c r="V38" s="4">
        <v>1.0016</v>
      </c>
      <c r="W38" s="4">
        <v>0.89729999999999999</v>
      </c>
      <c r="X38" s="4">
        <v>0.99790000000000001</v>
      </c>
      <c r="Y38" s="4">
        <v>0.91049999999999998</v>
      </c>
      <c r="Z38" s="4">
        <v>0.99729999999999996</v>
      </c>
      <c r="AA38" s="4">
        <v>0.90780000000000005</v>
      </c>
      <c r="AB38" s="4">
        <v>0.99609999999999999</v>
      </c>
      <c r="AC38" s="4">
        <v>0.89810000000000001</v>
      </c>
      <c r="AD38" s="4">
        <v>0.97040000000000004</v>
      </c>
      <c r="AE38" s="4">
        <v>0.9536</v>
      </c>
      <c r="AF38" s="4">
        <v>0.9718</v>
      </c>
      <c r="AG38" s="4">
        <v>0.94520000000000004</v>
      </c>
      <c r="AH38" s="8">
        <v>0.98280000000000001</v>
      </c>
      <c r="AI38" s="8">
        <v>0.94330000000000003</v>
      </c>
      <c r="AJ38" s="8">
        <v>0.97740000000000005</v>
      </c>
      <c r="AK38" s="8">
        <v>0.95699999999999996</v>
      </c>
      <c r="AL38" s="8">
        <v>0.98299999999999998</v>
      </c>
      <c r="AM38" s="8">
        <v>0.95179999999999998</v>
      </c>
      <c r="AN38" s="8">
        <v>0.9829</v>
      </c>
      <c r="AO38" s="8">
        <v>0.94410000000000005</v>
      </c>
      <c r="AP38" s="8">
        <v>0.98329999999999995</v>
      </c>
      <c r="AQ38" s="8">
        <v>0.99150000000000005</v>
      </c>
      <c r="AR38" s="8">
        <v>0.97909999999999997</v>
      </c>
      <c r="AS38" s="8">
        <v>0.96840000000000004</v>
      </c>
      <c r="AT38" s="4">
        <v>0.97889999999999999</v>
      </c>
      <c r="AU38" s="4">
        <v>0.95209999999999995</v>
      </c>
      <c r="AV38" s="4">
        <v>0.9748</v>
      </c>
      <c r="AW38" s="4">
        <v>0.96650000000000003</v>
      </c>
      <c r="AX38" s="4">
        <v>0.97030000000000005</v>
      </c>
      <c r="AY38" s="4">
        <v>0.96089999999999998</v>
      </c>
      <c r="AZ38" s="4">
        <v>0.97950000000000004</v>
      </c>
      <c r="BA38" s="4">
        <v>0.95289999999999997</v>
      </c>
      <c r="BB38" s="4">
        <v>0.95789999999999997</v>
      </c>
      <c r="BC38" s="4">
        <v>0.98540000000000005</v>
      </c>
      <c r="BD38" s="4">
        <v>0.95579999999999998</v>
      </c>
      <c r="BE38" s="4">
        <v>0.98909999999999998</v>
      </c>
    </row>
    <row r="39" spans="2:57">
      <c r="B39" s="4">
        <v>341509</v>
      </c>
      <c r="C39" s="3" t="s">
        <v>131</v>
      </c>
      <c r="D39" s="4">
        <v>320</v>
      </c>
      <c r="E39" s="4">
        <v>69</v>
      </c>
      <c r="F39" s="3" t="s">
        <v>118</v>
      </c>
      <c r="G39" s="4" t="s">
        <v>43</v>
      </c>
      <c r="H39" s="4">
        <v>0.9</v>
      </c>
      <c r="I39" s="4">
        <v>1.06</v>
      </c>
      <c r="J39" s="8">
        <v>0.97889999999999999</v>
      </c>
      <c r="K39" s="8">
        <v>0.97629999999999995</v>
      </c>
      <c r="L39" s="8">
        <v>0.98250000000000004</v>
      </c>
      <c r="M39" s="8">
        <v>0.98380000000000001</v>
      </c>
      <c r="N39" s="8">
        <v>0.97230000000000005</v>
      </c>
      <c r="O39" s="8">
        <v>0.98180000000000001</v>
      </c>
      <c r="P39" s="8">
        <v>0.97909999999999997</v>
      </c>
      <c r="Q39" s="8">
        <v>0.97660000000000002</v>
      </c>
      <c r="R39" s="8">
        <v>0.95660000000000001</v>
      </c>
      <c r="S39" s="8">
        <v>0.97370000000000001</v>
      </c>
      <c r="T39" s="8">
        <v>0.95399999999999996</v>
      </c>
      <c r="U39" s="8">
        <v>0.97709999999999997</v>
      </c>
      <c r="V39" s="4">
        <v>0.98980000000000001</v>
      </c>
      <c r="W39" s="4">
        <v>0.89900000000000002</v>
      </c>
      <c r="X39" s="4">
        <v>0.99609999999999999</v>
      </c>
      <c r="Y39" s="4">
        <v>0.90839999999999999</v>
      </c>
      <c r="Z39" s="4">
        <v>0.97819999999999996</v>
      </c>
      <c r="AA39" s="4">
        <v>0.90739999999999998</v>
      </c>
      <c r="AB39" s="4">
        <v>0.99350000000000005</v>
      </c>
      <c r="AC39" s="4">
        <v>0.89980000000000004</v>
      </c>
      <c r="AD39" s="4">
        <v>0.96860000000000002</v>
      </c>
      <c r="AE39" s="4">
        <v>0.94699999999999995</v>
      </c>
      <c r="AF39" s="4">
        <v>0.96989999999999998</v>
      </c>
      <c r="AG39" s="4">
        <v>0.94210000000000005</v>
      </c>
      <c r="AH39" s="8">
        <v>0.98280000000000001</v>
      </c>
      <c r="AI39" s="8">
        <v>0.94059999999999999</v>
      </c>
      <c r="AJ39" s="8">
        <v>0.97770000000000001</v>
      </c>
      <c r="AK39" s="8">
        <v>0.95109999999999995</v>
      </c>
      <c r="AL39" s="8">
        <v>0.98299999999999998</v>
      </c>
      <c r="AM39" s="8">
        <v>0.94810000000000005</v>
      </c>
      <c r="AN39" s="8">
        <v>0.9829</v>
      </c>
      <c r="AO39" s="8">
        <v>0.94130000000000003</v>
      </c>
      <c r="AP39" s="8">
        <v>0.98019999999999996</v>
      </c>
      <c r="AQ39" s="8">
        <v>0.98580000000000001</v>
      </c>
      <c r="AR39" s="8">
        <v>0.97770000000000001</v>
      </c>
      <c r="AS39" s="8">
        <v>0.97460000000000002</v>
      </c>
      <c r="AT39" s="4">
        <v>0.97509999999999997</v>
      </c>
      <c r="AU39" s="4">
        <v>0.95079999999999998</v>
      </c>
      <c r="AV39" s="4">
        <v>0.98650000000000004</v>
      </c>
      <c r="AW39" s="4">
        <v>0.95879999999999999</v>
      </c>
      <c r="AX39" s="4">
        <v>0.97699999999999998</v>
      </c>
      <c r="AY39" s="4">
        <v>0.95650000000000002</v>
      </c>
      <c r="AZ39" s="4">
        <v>0.97560000000000002</v>
      </c>
      <c r="BA39" s="4">
        <v>0.95140000000000002</v>
      </c>
      <c r="BB39" s="4">
        <v>0.95499999999999996</v>
      </c>
      <c r="BC39" s="4">
        <v>0.97470000000000001</v>
      </c>
      <c r="BD39" s="4">
        <v>0.95330000000000004</v>
      </c>
      <c r="BE39" s="4">
        <v>0.98909999999999998</v>
      </c>
    </row>
    <row r="40" spans="2:57">
      <c r="B40" s="4">
        <v>341509</v>
      </c>
      <c r="C40" s="3" t="s">
        <v>131</v>
      </c>
      <c r="D40" s="4">
        <v>320</v>
      </c>
      <c r="E40" s="4">
        <v>69</v>
      </c>
      <c r="F40" s="3" t="s">
        <v>119</v>
      </c>
      <c r="G40" s="4" t="s">
        <v>43</v>
      </c>
      <c r="H40" s="4">
        <v>0.9</v>
      </c>
      <c r="I40" s="4">
        <v>1.06</v>
      </c>
      <c r="J40" s="8">
        <v>0.97299999999999998</v>
      </c>
      <c r="K40" s="8">
        <v>0.97070000000000001</v>
      </c>
      <c r="L40" s="8">
        <v>0.97170000000000001</v>
      </c>
      <c r="M40" s="8">
        <v>0.98170000000000002</v>
      </c>
      <c r="N40" s="8">
        <v>0.97699999999999998</v>
      </c>
      <c r="O40" s="8">
        <v>0.97740000000000005</v>
      </c>
      <c r="P40" s="8">
        <v>0.97340000000000004</v>
      </c>
      <c r="Q40" s="8">
        <v>0.97150000000000003</v>
      </c>
      <c r="R40" s="8">
        <v>0.95430000000000004</v>
      </c>
      <c r="S40" s="8">
        <v>0.97</v>
      </c>
      <c r="T40" s="8">
        <v>0.97119999999999995</v>
      </c>
      <c r="U40" s="8">
        <v>0.97709999999999997</v>
      </c>
      <c r="V40" s="4">
        <v>0.97770000000000001</v>
      </c>
      <c r="W40" s="4">
        <v>0.88049999999999995</v>
      </c>
      <c r="X40" s="4">
        <v>0.98329999999999995</v>
      </c>
      <c r="Y40" s="4">
        <v>0.89490000000000003</v>
      </c>
      <c r="Z40" s="4">
        <v>0.97119999999999995</v>
      </c>
      <c r="AA40" s="4">
        <v>0.89280000000000004</v>
      </c>
      <c r="AB40" s="4">
        <v>0.97829999999999995</v>
      </c>
      <c r="AC40" s="4">
        <v>0.88160000000000005</v>
      </c>
      <c r="AD40" s="4">
        <v>0.96799999999999997</v>
      </c>
      <c r="AE40" s="4">
        <v>0.94099999999999995</v>
      </c>
      <c r="AF40" s="4">
        <v>0.96760000000000002</v>
      </c>
      <c r="AG40" s="4">
        <v>0.93359999999999999</v>
      </c>
      <c r="AH40" s="8">
        <v>0.98280000000000001</v>
      </c>
      <c r="AI40" s="8">
        <v>0.9304</v>
      </c>
      <c r="AJ40" s="8">
        <v>0.97550000000000003</v>
      </c>
      <c r="AK40" s="8">
        <v>0.94420000000000004</v>
      </c>
      <c r="AL40" s="8">
        <v>0.98299999999999998</v>
      </c>
      <c r="AM40" s="8">
        <v>0.93920000000000003</v>
      </c>
      <c r="AN40" s="8">
        <v>0.9829</v>
      </c>
      <c r="AO40" s="8">
        <v>0.93079999999999996</v>
      </c>
      <c r="AP40" s="8">
        <v>0.97870000000000001</v>
      </c>
      <c r="AQ40" s="8">
        <v>0.98370000000000002</v>
      </c>
      <c r="AR40" s="8">
        <v>0.97560000000000002</v>
      </c>
      <c r="AS40" s="8">
        <v>0.97460000000000002</v>
      </c>
      <c r="AT40" s="4">
        <v>0.97750000000000004</v>
      </c>
      <c r="AU40" s="4">
        <v>0.93930000000000002</v>
      </c>
      <c r="AV40" s="4">
        <v>0.98480000000000001</v>
      </c>
      <c r="AW40" s="4">
        <v>0.95399999999999996</v>
      </c>
      <c r="AX40" s="4">
        <v>0.97819999999999996</v>
      </c>
      <c r="AY40" s="4">
        <v>0.94840000000000002</v>
      </c>
      <c r="AZ40" s="4">
        <v>0.97789999999999999</v>
      </c>
      <c r="BA40" s="4">
        <v>0.94010000000000005</v>
      </c>
      <c r="BB40" s="4">
        <v>0.95320000000000005</v>
      </c>
      <c r="BC40" s="4">
        <v>0.97289999999999999</v>
      </c>
      <c r="BD40" s="4">
        <v>0.97209999999999996</v>
      </c>
      <c r="BE40" s="4">
        <v>0.98229999999999995</v>
      </c>
    </row>
    <row r="41" spans="2:57">
      <c r="B41" s="4">
        <v>341641</v>
      </c>
      <c r="C41" s="3" t="s">
        <v>132</v>
      </c>
      <c r="D41" s="4">
        <v>320</v>
      </c>
      <c r="E41" s="4">
        <v>69</v>
      </c>
      <c r="F41" s="3" t="s">
        <v>119</v>
      </c>
      <c r="G41" s="4" t="s">
        <v>43</v>
      </c>
      <c r="H41" s="4">
        <v>0.9</v>
      </c>
      <c r="I41" s="4">
        <v>1.06</v>
      </c>
      <c r="J41" s="8">
        <v>1.0119</v>
      </c>
      <c r="K41" s="8">
        <v>0.97460000000000002</v>
      </c>
      <c r="L41" s="8">
        <v>0.99260000000000004</v>
      </c>
      <c r="M41" s="8">
        <v>0.98760000000000003</v>
      </c>
      <c r="N41" s="8">
        <v>1.0062</v>
      </c>
      <c r="O41" s="8">
        <v>1.0019</v>
      </c>
      <c r="P41" s="8">
        <v>1.008</v>
      </c>
      <c r="Q41" s="8">
        <v>0.97199999999999998</v>
      </c>
      <c r="R41" s="8">
        <v>0.98560000000000003</v>
      </c>
      <c r="S41" s="8">
        <v>0.996</v>
      </c>
      <c r="T41" s="8">
        <v>0.99609999999999999</v>
      </c>
      <c r="U41" s="8">
        <v>0.98440000000000005</v>
      </c>
      <c r="V41" s="4">
        <v>1.0057</v>
      </c>
      <c r="W41" s="4">
        <v>0.89780000000000004</v>
      </c>
      <c r="X41" s="4">
        <v>1.0117</v>
      </c>
      <c r="Y41" s="4">
        <v>0.91359999999999997</v>
      </c>
      <c r="Z41" s="4">
        <v>1.0065999999999999</v>
      </c>
      <c r="AA41" s="4">
        <v>0.93230000000000002</v>
      </c>
      <c r="AB41" s="4">
        <v>1.0029999999999999</v>
      </c>
      <c r="AC41" s="4">
        <v>0.89959999999999996</v>
      </c>
      <c r="AD41" s="4">
        <v>1.0075000000000001</v>
      </c>
      <c r="AE41" s="4">
        <v>0.95289999999999997</v>
      </c>
      <c r="AF41" s="4">
        <v>0.99890000000000001</v>
      </c>
      <c r="AG41" s="4">
        <v>0.93840000000000001</v>
      </c>
      <c r="AH41" s="8">
        <v>0.99580000000000002</v>
      </c>
      <c r="AI41" s="8">
        <v>0.94169999999999998</v>
      </c>
      <c r="AJ41" s="8">
        <v>0.999</v>
      </c>
      <c r="AK41" s="8">
        <v>0.95740000000000003</v>
      </c>
      <c r="AL41" s="8">
        <v>1.0106999999999999</v>
      </c>
      <c r="AM41" s="8">
        <v>0.97360000000000002</v>
      </c>
      <c r="AN41" s="8">
        <v>0.99509999999999998</v>
      </c>
      <c r="AO41" s="8">
        <v>0.93910000000000005</v>
      </c>
      <c r="AP41" s="8">
        <v>1.0053000000000001</v>
      </c>
      <c r="AQ41" s="8">
        <v>0.99399999999999999</v>
      </c>
      <c r="AR41" s="8">
        <v>0.99650000000000005</v>
      </c>
      <c r="AS41" s="8">
        <v>0.97729999999999995</v>
      </c>
      <c r="AT41" s="4">
        <v>1.0126999999999999</v>
      </c>
      <c r="AU41" s="4">
        <v>0.94689999999999996</v>
      </c>
      <c r="AV41" s="4">
        <v>1.0176000000000001</v>
      </c>
      <c r="AW41" s="4">
        <v>0.96399999999999997</v>
      </c>
      <c r="AX41" s="4">
        <v>1.0123</v>
      </c>
      <c r="AY41" s="4">
        <v>0.97950000000000004</v>
      </c>
      <c r="AZ41" s="4">
        <v>1.0085999999999999</v>
      </c>
      <c r="BA41" s="4">
        <v>0.94359999999999999</v>
      </c>
      <c r="BB41" s="4">
        <v>0.98409999999999997</v>
      </c>
      <c r="BC41" s="4">
        <v>0.98509999999999998</v>
      </c>
      <c r="BD41" s="4">
        <v>0.99539999999999995</v>
      </c>
      <c r="BE41" s="4">
        <v>0.98309999999999997</v>
      </c>
    </row>
    <row r="42" spans="2:57">
      <c r="B42" s="4">
        <v>341938</v>
      </c>
      <c r="C42" s="3" t="s">
        <v>133</v>
      </c>
      <c r="D42" s="4">
        <v>320</v>
      </c>
      <c r="E42" s="4">
        <v>69</v>
      </c>
      <c r="F42" s="3" t="s">
        <v>117</v>
      </c>
      <c r="G42" s="4" t="s">
        <v>43</v>
      </c>
      <c r="H42" s="4">
        <v>0.9</v>
      </c>
      <c r="I42" s="4">
        <v>1.06</v>
      </c>
      <c r="J42" s="8">
        <v>0.99109999999999998</v>
      </c>
      <c r="K42" s="8">
        <v>0.95889999999999997</v>
      </c>
      <c r="L42" s="8">
        <v>0.9859</v>
      </c>
      <c r="M42" s="8">
        <v>0.96199999999999997</v>
      </c>
      <c r="N42" s="8">
        <v>0.97809999999999997</v>
      </c>
      <c r="O42" s="8">
        <v>0.95279999999999998</v>
      </c>
      <c r="P42" s="8">
        <v>0.97709999999999997</v>
      </c>
      <c r="Q42" s="8">
        <v>0.96020000000000005</v>
      </c>
      <c r="R42" s="8">
        <v>0.98429999999999995</v>
      </c>
      <c r="S42" s="8">
        <v>0.98060000000000003</v>
      </c>
      <c r="T42" s="8">
        <v>0.97509999999999997</v>
      </c>
      <c r="U42" s="8">
        <v>0.95140000000000002</v>
      </c>
      <c r="V42" s="4">
        <v>0.99550000000000005</v>
      </c>
      <c r="W42" s="4">
        <v>0.88759999999999994</v>
      </c>
      <c r="X42" s="4">
        <v>0.99619999999999997</v>
      </c>
      <c r="Y42" s="4">
        <v>0.90590000000000004</v>
      </c>
      <c r="Z42" s="4">
        <v>0.99590000000000001</v>
      </c>
      <c r="AA42" s="4">
        <v>0.89900000000000002</v>
      </c>
      <c r="AB42" s="4">
        <v>0.99070000000000003</v>
      </c>
      <c r="AC42" s="4">
        <v>0.88870000000000005</v>
      </c>
      <c r="AD42" s="4">
        <v>0.98499999999999999</v>
      </c>
      <c r="AE42" s="4">
        <v>0.95220000000000005</v>
      </c>
      <c r="AF42" s="4">
        <v>0.97260000000000002</v>
      </c>
      <c r="AG42" s="4">
        <v>0.93889999999999996</v>
      </c>
      <c r="AH42" s="8">
        <v>0.98670000000000002</v>
      </c>
      <c r="AI42" s="8">
        <v>0.92620000000000002</v>
      </c>
      <c r="AJ42" s="8">
        <v>0.98099999999999998</v>
      </c>
      <c r="AK42" s="8">
        <v>0.9466</v>
      </c>
      <c r="AL42" s="8">
        <v>0.99350000000000005</v>
      </c>
      <c r="AM42" s="8">
        <v>0.93579999999999997</v>
      </c>
      <c r="AN42" s="8">
        <v>0.98750000000000004</v>
      </c>
      <c r="AO42" s="8">
        <v>0.92749999999999999</v>
      </c>
      <c r="AP42" s="8">
        <v>0.99250000000000005</v>
      </c>
      <c r="AQ42" s="8">
        <v>0.98460000000000003</v>
      </c>
      <c r="AR42" s="8">
        <v>0.98040000000000005</v>
      </c>
      <c r="AS42" s="8">
        <v>0.95140000000000002</v>
      </c>
      <c r="AT42" s="4">
        <v>0.98799999999999999</v>
      </c>
      <c r="AU42" s="4">
        <v>0.92900000000000005</v>
      </c>
      <c r="AV42" s="4">
        <v>0.98209999999999997</v>
      </c>
      <c r="AW42" s="4">
        <v>0.95050000000000001</v>
      </c>
      <c r="AX42" s="4">
        <v>0.97370000000000001</v>
      </c>
      <c r="AY42" s="4">
        <v>0.93889999999999996</v>
      </c>
      <c r="AZ42" s="4">
        <v>0.98799999999999999</v>
      </c>
      <c r="BA42" s="4">
        <v>0.93049999999999999</v>
      </c>
      <c r="BB42" s="4">
        <v>0.98270000000000002</v>
      </c>
      <c r="BC42" s="4">
        <v>0.97719999999999996</v>
      </c>
      <c r="BD42" s="4">
        <v>0.97619999999999996</v>
      </c>
      <c r="BE42" s="4">
        <v>0.97060000000000002</v>
      </c>
    </row>
    <row r="43" spans="2:57">
      <c r="B43" s="4">
        <v>341938</v>
      </c>
      <c r="C43" s="3" t="s">
        <v>133</v>
      </c>
      <c r="D43" s="4">
        <v>320</v>
      </c>
      <c r="E43" s="4">
        <v>69</v>
      </c>
      <c r="F43" s="3" t="s">
        <v>118</v>
      </c>
      <c r="G43" s="4" t="s">
        <v>43</v>
      </c>
      <c r="H43" s="4">
        <v>0.9</v>
      </c>
      <c r="I43" s="4">
        <v>1.06</v>
      </c>
      <c r="J43" s="8">
        <v>0.98370000000000002</v>
      </c>
      <c r="K43" s="8">
        <v>0.95299999999999996</v>
      </c>
      <c r="L43" s="8">
        <v>0.99380000000000002</v>
      </c>
      <c r="M43" s="8">
        <v>0.96679999999999999</v>
      </c>
      <c r="N43" s="8">
        <v>0.97460000000000002</v>
      </c>
      <c r="O43" s="8">
        <v>0.95920000000000005</v>
      </c>
      <c r="P43" s="8">
        <v>0.98429999999999995</v>
      </c>
      <c r="Q43" s="8">
        <v>0.95379999999999998</v>
      </c>
      <c r="R43" s="8">
        <v>0.97970000000000002</v>
      </c>
      <c r="S43" s="8">
        <v>0.97360000000000002</v>
      </c>
      <c r="T43" s="8">
        <v>0.97250000000000003</v>
      </c>
      <c r="U43" s="8">
        <v>0.95550000000000002</v>
      </c>
      <c r="V43" s="4">
        <v>0.99550000000000005</v>
      </c>
      <c r="W43" s="4">
        <v>0.8901</v>
      </c>
      <c r="X43" s="4">
        <v>0.99619999999999997</v>
      </c>
      <c r="Y43" s="4">
        <v>0.90429999999999999</v>
      </c>
      <c r="Z43" s="4">
        <v>0.98780000000000001</v>
      </c>
      <c r="AA43" s="4">
        <v>0.89929999999999999</v>
      </c>
      <c r="AB43" s="4">
        <v>0.996</v>
      </c>
      <c r="AC43" s="4">
        <v>0.89100000000000001</v>
      </c>
      <c r="AD43" s="4">
        <v>0.98040000000000005</v>
      </c>
      <c r="AE43" s="4">
        <v>0.9446</v>
      </c>
      <c r="AF43" s="4">
        <v>0.96989999999999998</v>
      </c>
      <c r="AG43" s="4">
        <v>0.93540000000000001</v>
      </c>
      <c r="AH43" s="8">
        <v>0.98319999999999996</v>
      </c>
      <c r="AI43" s="8">
        <v>0.92359999999999998</v>
      </c>
      <c r="AJ43" s="8">
        <v>0.98070000000000002</v>
      </c>
      <c r="AK43" s="8">
        <v>0.94040000000000001</v>
      </c>
      <c r="AL43" s="8">
        <v>0.9849</v>
      </c>
      <c r="AM43" s="8">
        <v>0.93189999999999995</v>
      </c>
      <c r="AN43" s="8">
        <v>0.98399999999999999</v>
      </c>
      <c r="AO43" s="8">
        <v>0.92469999999999997</v>
      </c>
      <c r="AP43" s="8">
        <v>0.98660000000000003</v>
      </c>
      <c r="AQ43" s="8">
        <v>0.97670000000000001</v>
      </c>
      <c r="AR43" s="8">
        <v>0.97760000000000002</v>
      </c>
      <c r="AS43" s="8">
        <v>0.96389999999999998</v>
      </c>
      <c r="AT43" s="4">
        <v>0.97960000000000003</v>
      </c>
      <c r="AU43" s="4">
        <v>0.92759999999999998</v>
      </c>
      <c r="AV43" s="4">
        <v>0.99109999999999998</v>
      </c>
      <c r="AW43" s="4">
        <v>0.94220000000000004</v>
      </c>
      <c r="AX43" s="4">
        <v>0.98219999999999996</v>
      </c>
      <c r="AY43" s="4">
        <v>0.93400000000000005</v>
      </c>
      <c r="AZ43" s="4">
        <v>0.98050000000000004</v>
      </c>
      <c r="BA43" s="4">
        <v>0.92879999999999996</v>
      </c>
      <c r="BB43" s="4">
        <v>0.97750000000000004</v>
      </c>
      <c r="BC43" s="4">
        <v>0.96440000000000003</v>
      </c>
      <c r="BD43" s="4">
        <v>0.97260000000000002</v>
      </c>
      <c r="BE43" s="4">
        <v>0.96540000000000004</v>
      </c>
    </row>
    <row r="44" spans="2:57">
      <c r="B44" s="4">
        <v>341938</v>
      </c>
      <c r="C44" s="3" t="s">
        <v>133</v>
      </c>
      <c r="D44" s="4">
        <v>320</v>
      </c>
      <c r="E44" s="4">
        <v>69</v>
      </c>
      <c r="F44" s="3" t="s">
        <v>119</v>
      </c>
      <c r="G44" s="4" t="s">
        <v>43</v>
      </c>
      <c r="H44" s="4">
        <v>0.9</v>
      </c>
      <c r="I44" s="4">
        <v>1.06</v>
      </c>
      <c r="J44" s="8">
        <v>0.97829999999999995</v>
      </c>
      <c r="K44" s="8">
        <v>0.93740000000000001</v>
      </c>
      <c r="L44" s="8">
        <v>0.97060000000000002</v>
      </c>
      <c r="M44" s="8">
        <v>0.95450000000000002</v>
      </c>
      <c r="N44" s="8">
        <v>0.97889999999999999</v>
      </c>
      <c r="O44" s="8">
        <v>0.94499999999999995</v>
      </c>
      <c r="P44" s="8">
        <v>0.97919999999999996</v>
      </c>
      <c r="Q44" s="8">
        <v>0.93859999999999999</v>
      </c>
      <c r="R44" s="8">
        <v>0.96909999999999996</v>
      </c>
      <c r="S44" s="8">
        <v>0.95989999999999998</v>
      </c>
      <c r="T44" s="8">
        <v>0.96630000000000005</v>
      </c>
      <c r="U44" s="8">
        <v>0.95289999999999997</v>
      </c>
      <c r="V44" s="4">
        <v>0.97889999999999999</v>
      </c>
      <c r="W44" s="4">
        <v>0.8589</v>
      </c>
      <c r="X44" s="4">
        <v>0.98360000000000003</v>
      </c>
      <c r="Y44" s="4">
        <v>0.87829999999999997</v>
      </c>
      <c r="Z44" s="4">
        <v>0.97499999999999998</v>
      </c>
      <c r="AA44" s="4">
        <v>0.87219999999999998</v>
      </c>
      <c r="AB44" s="4">
        <v>0.97989999999999999</v>
      </c>
      <c r="AC44" s="4">
        <v>0.86009999999999998</v>
      </c>
      <c r="AD44" s="4">
        <v>0.97199999999999998</v>
      </c>
      <c r="AE44" s="4">
        <v>0.92700000000000005</v>
      </c>
      <c r="AF44" s="4">
        <v>0.96009999999999995</v>
      </c>
      <c r="AG44" s="4">
        <v>0.91590000000000005</v>
      </c>
      <c r="AH44" s="8">
        <v>0.97460000000000002</v>
      </c>
      <c r="AI44" s="8">
        <v>0.90159999999999996</v>
      </c>
      <c r="AJ44" s="8">
        <v>0.97109999999999996</v>
      </c>
      <c r="AK44" s="8">
        <v>0.92179999999999995</v>
      </c>
      <c r="AL44" s="8">
        <v>0.97640000000000005</v>
      </c>
      <c r="AM44" s="8">
        <v>0.91149999999999998</v>
      </c>
      <c r="AN44" s="8">
        <v>0.97529999999999994</v>
      </c>
      <c r="AO44" s="8">
        <v>0.90229999999999999</v>
      </c>
      <c r="AP44" s="8">
        <v>0.97789999999999999</v>
      </c>
      <c r="AQ44" s="8">
        <v>0.96419999999999995</v>
      </c>
      <c r="AR44" s="8">
        <v>0.96830000000000005</v>
      </c>
      <c r="AS44" s="8">
        <v>0.94899999999999995</v>
      </c>
      <c r="AT44" s="4">
        <v>0.98060000000000003</v>
      </c>
      <c r="AU44" s="4">
        <v>0.90459999999999996</v>
      </c>
      <c r="AV44" s="4">
        <v>0.98399999999999999</v>
      </c>
      <c r="AW44" s="4">
        <v>0.92620000000000002</v>
      </c>
      <c r="AX44" s="4">
        <v>0.98050000000000004</v>
      </c>
      <c r="AY44" s="4">
        <v>0.91479999999999995</v>
      </c>
      <c r="AZ44" s="4">
        <v>0.98160000000000003</v>
      </c>
      <c r="BA44" s="4">
        <v>0.90590000000000004</v>
      </c>
      <c r="BB44" s="4">
        <v>0.96730000000000005</v>
      </c>
      <c r="BC44" s="4">
        <v>0.95220000000000005</v>
      </c>
      <c r="BD44" s="4">
        <v>0.96760000000000002</v>
      </c>
      <c r="BE44" s="4">
        <v>0.95209999999999995</v>
      </c>
    </row>
    <row r="45" spans="2:57">
      <c r="B45" s="4">
        <v>341947</v>
      </c>
      <c r="C45" s="3" t="s">
        <v>134</v>
      </c>
      <c r="D45" s="4">
        <v>320</v>
      </c>
      <c r="E45" s="4">
        <v>69</v>
      </c>
      <c r="F45" s="3" t="s">
        <v>116</v>
      </c>
      <c r="G45" s="4" t="s">
        <v>43</v>
      </c>
      <c r="H45" s="4">
        <v>0.9</v>
      </c>
      <c r="I45" s="4">
        <v>1.06</v>
      </c>
      <c r="J45" s="8">
        <v>0.96130000000000004</v>
      </c>
      <c r="K45" s="8">
        <v>0.9466</v>
      </c>
      <c r="L45" s="8">
        <v>0.97050000000000003</v>
      </c>
      <c r="M45" s="8">
        <v>0.94989999999999997</v>
      </c>
      <c r="N45" s="8">
        <v>0.96109999999999995</v>
      </c>
      <c r="O45" s="8">
        <v>0.94240000000000002</v>
      </c>
      <c r="P45" s="8">
        <v>0.96220000000000006</v>
      </c>
      <c r="Q45" s="8">
        <v>0.94779999999999998</v>
      </c>
      <c r="R45" s="8">
        <v>0.97289999999999999</v>
      </c>
      <c r="S45" s="8">
        <v>0.97240000000000004</v>
      </c>
      <c r="T45" s="8">
        <v>0.96509999999999996</v>
      </c>
      <c r="U45" s="8">
        <v>0.94940000000000002</v>
      </c>
      <c r="V45" s="4">
        <v>0.98409999999999997</v>
      </c>
      <c r="W45" s="4">
        <v>0.89410000000000001</v>
      </c>
      <c r="X45" s="4">
        <v>0.96399999999999997</v>
      </c>
      <c r="Y45" s="4">
        <v>0.90769999999999995</v>
      </c>
      <c r="Z45" s="4">
        <v>0.98450000000000004</v>
      </c>
      <c r="AA45" s="4">
        <v>0.90249999999999997</v>
      </c>
      <c r="AB45" s="4">
        <v>0.98460000000000003</v>
      </c>
      <c r="AC45" s="4">
        <v>0.89500000000000002</v>
      </c>
      <c r="AD45" s="4">
        <v>0.97330000000000005</v>
      </c>
      <c r="AE45" s="4">
        <v>0.94499999999999995</v>
      </c>
      <c r="AF45" s="4">
        <v>0.96040000000000003</v>
      </c>
      <c r="AG45" s="4">
        <v>0.9345</v>
      </c>
      <c r="AH45" s="8">
        <v>0.96830000000000005</v>
      </c>
      <c r="AI45" s="8">
        <v>0.92110000000000003</v>
      </c>
      <c r="AJ45" s="8">
        <v>0.96779999999999999</v>
      </c>
      <c r="AK45" s="8">
        <v>0.93740000000000001</v>
      </c>
      <c r="AL45" s="8">
        <v>0.97</v>
      </c>
      <c r="AM45" s="8">
        <v>0.92859999999999998</v>
      </c>
      <c r="AN45" s="8">
        <v>0.96899999999999997</v>
      </c>
      <c r="AO45" s="8">
        <v>0.92230000000000001</v>
      </c>
      <c r="AP45" s="8">
        <v>0.98009999999999997</v>
      </c>
      <c r="AQ45" s="8">
        <v>0.97150000000000003</v>
      </c>
      <c r="AR45" s="8">
        <v>0.96850000000000003</v>
      </c>
      <c r="AS45" s="8">
        <v>0.94589999999999996</v>
      </c>
      <c r="AT45" s="4">
        <v>0.96540000000000004</v>
      </c>
      <c r="AU45" s="4">
        <v>0.9204</v>
      </c>
      <c r="AV45" s="4">
        <v>0.98140000000000005</v>
      </c>
      <c r="AW45" s="4">
        <v>0.93779999999999997</v>
      </c>
      <c r="AX45" s="4">
        <v>0.95889999999999997</v>
      </c>
      <c r="AY45" s="4">
        <v>0.92810000000000004</v>
      </c>
      <c r="AZ45" s="4">
        <v>0.96630000000000005</v>
      </c>
      <c r="BA45" s="4">
        <v>0.92169999999999996</v>
      </c>
      <c r="BB45" s="4">
        <v>0.97099999999999997</v>
      </c>
      <c r="BC45" s="4">
        <v>0.96130000000000004</v>
      </c>
      <c r="BD45" s="4">
        <v>0.96479999999999999</v>
      </c>
      <c r="BE45" s="4">
        <v>0.94669999999999999</v>
      </c>
    </row>
    <row r="46" spans="2:57">
      <c r="B46" s="4">
        <v>341947</v>
      </c>
      <c r="C46" s="3" t="s">
        <v>134</v>
      </c>
      <c r="D46" s="4">
        <v>320</v>
      </c>
      <c r="E46" s="4">
        <v>69</v>
      </c>
      <c r="F46" s="3" t="s">
        <v>117</v>
      </c>
      <c r="G46" s="4" t="s">
        <v>43</v>
      </c>
      <c r="H46" s="4">
        <v>0.9</v>
      </c>
      <c r="I46" s="4">
        <v>1.06</v>
      </c>
      <c r="J46" s="8">
        <v>0.96940000000000004</v>
      </c>
      <c r="K46" s="8">
        <v>0.94630000000000003</v>
      </c>
      <c r="L46" s="8">
        <v>0.97199999999999998</v>
      </c>
      <c r="M46" s="8">
        <v>0.95150000000000001</v>
      </c>
      <c r="N46" s="8">
        <v>0.96409999999999996</v>
      </c>
      <c r="O46" s="8">
        <v>0.94159999999999999</v>
      </c>
      <c r="P46" s="8">
        <v>0.96309999999999996</v>
      </c>
      <c r="Q46" s="8">
        <v>0.94769999999999999</v>
      </c>
      <c r="R46" s="8">
        <v>0.97560000000000002</v>
      </c>
      <c r="S46" s="8">
        <v>0.97609999999999997</v>
      </c>
      <c r="T46" s="8">
        <v>0.96589999999999998</v>
      </c>
      <c r="U46" s="8">
        <v>0.95</v>
      </c>
      <c r="V46" s="4">
        <v>0.98409999999999997</v>
      </c>
      <c r="W46" s="4">
        <v>0.88109999999999999</v>
      </c>
      <c r="X46" s="4">
        <v>0.97230000000000005</v>
      </c>
      <c r="Y46" s="4">
        <v>0.89980000000000004</v>
      </c>
      <c r="Z46" s="4">
        <v>0.96850000000000003</v>
      </c>
      <c r="AA46" s="4">
        <v>0.89229999999999998</v>
      </c>
      <c r="AB46" s="4">
        <v>0.96779999999999999</v>
      </c>
      <c r="AC46" s="4">
        <v>0.88219999999999998</v>
      </c>
      <c r="AD46" s="4">
        <v>0.97519999999999996</v>
      </c>
      <c r="AE46" s="4">
        <v>0.94589999999999996</v>
      </c>
      <c r="AF46" s="4">
        <v>0.96079999999999999</v>
      </c>
      <c r="AG46" s="4">
        <v>0.93110000000000004</v>
      </c>
      <c r="AH46" s="8">
        <v>0.96970000000000001</v>
      </c>
      <c r="AI46" s="8">
        <v>0.91559999999999997</v>
      </c>
      <c r="AJ46" s="8">
        <v>0.96930000000000005</v>
      </c>
      <c r="AK46" s="8">
        <v>0.9365</v>
      </c>
      <c r="AL46" s="8">
        <v>0.97160000000000002</v>
      </c>
      <c r="AM46" s="8">
        <v>0.92510000000000003</v>
      </c>
      <c r="AN46" s="8">
        <v>0.97060000000000002</v>
      </c>
      <c r="AO46" s="8">
        <v>0.91710000000000003</v>
      </c>
      <c r="AP46" s="8">
        <v>0.98380000000000001</v>
      </c>
      <c r="AQ46" s="8">
        <v>0.9748</v>
      </c>
      <c r="AR46" s="8">
        <v>0.9698</v>
      </c>
      <c r="AS46" s="8">
        <v>0.94510000000000005</v>
      </c>
      <c r="AT46" s="4">
        <v>0.96689999999999998</v>
      </c>
      <c r="AU46" s="4">
        <v>0.91710000000000003</v>
      </c>
      <c r="AV46" s="4">
        <v>0.9657</v>
      </c>
      <c r="AW46" s="4">
        <v>0.93899999999999995</v>
      </c>
      <c r="AX46" s="4">
        <v>0.95960000000000001</v>
      </c>
      <c r="AY46" s="4">
        <v>0.92679999999999996</v>
      </c>
      <c r="AZ46" s="4">
        <v>0.96799999999999997</v>
      </c>
      <c r="BA46" s="4">
        <v>0.91879999999999995</v>
      </c>
      <c r="BB46" s="4">
        <v>0.9738</v>
      </c>
      <c r="BC46" s="4">
        <v>0.96719999999999995</v>
      </c>
      <c r="BD46" s="4">
        <v>0.96599999999999997</v>
      </c>
      <c r="BE46" s="4">
        <v>0.95789999999999997</v>
      </c>
    </row>
    <row r="47" spans="2:57">
      <c r="B47" s="4">
        <v>341947</v>
      </c>
      <c r="C47" s="3" t="s">
        <v>134</v>
      </c>
      <c r="D47" s="4">
        <v>320</v>
      </c>
      <c r="E47" s="4">
        <v>69</v>
      </c>
      <c r="F47" s="3" t="s">
        <v>118</v>
      </c>
      <c r="G47" s="4" t="s">
        <v>43</v>
      </c>
      <c r="H47" s="4">
        <v>0.9</v>
      </c>
      <c r="I47" s="4">
        <v>1.06</v>
      </c>
      <c r="J47" s="8">
        <v>0.96530000000000005</v>
      </c>
      <c r="K47" s="8">
        <v>0.94</v>
      </c>
      <c r="L47" s="8">
        <v>0.9748</v>
      </c>
      <c r="M47" s="8">
        <v>0.9546</v>
      </c>
      <c r="N47" s="8">
        <v>0.96009999999999995</v>
      </c>
      <c r="O47" s="8">
        <v>0.94610000000000005</v>
      </c>
      <c r="P47" s="8">
        <v>0.96609999999999996</v>
      </c>
      <c r="Q47" s="8">
        <v>0.94089999999999996</v>
      </c>
      <c r="R47" s="8">
        <v>0.97040000000000004</v>
      </c>
      <c r="S47" s="8">
        <v>0.96819999999999995</v>
      </c>
      <c r="T47" s="8">
        <v>0.96289999999999998</v>
      </c>
      <c r="U47" s="8">
        <v>0.9486</v>
      </c>
      <c r="V47" s="4">
        <v>0.98409999999999997</v>
      </c>
      <c r="W47" s="4">
        <v>0.88319999999999999</v>
      </c>
      <c r="X47" s="4">
        <v>0.99299999999999999</v>
      </c>
      <c r="Y47" s="4">
        <v>0.89780000000000004</v>
      </c>
      <c r="Z47" s="4">
        <v>0.98450000000000004</v>
      </c>
      <c r="AA47" s="4">
        <v>0.8921</v>
      </c>
      <c r="AB47" s="4">
        <v>0.98460000000000003</v>
      </c>
      <c r="AC47" s="4">
        <v>0.8841</v>
      </c>
      <c r="AD47" s="4">
        <v>0.9698</v>
      </c>
      <c r="AE47" s="4">
        <v>0.93799999999999994</v>
      </c>
      <c r="AF47" s="4">
        <v>0.95779999999999998</v>
      </c>
      <c r="AG47" s="4">
        <v>0.92710000000000004</v>
      </c>
      <c r="AH47" s="8">
        <v>0.96550000000000002</v>
      </c>
      <c r="AI47" s="8">
        <v>0.91269999999999996</v>
      </c>
      <c r="AJ47" s="8">
        <v>0.96730000000000005</v>
      </c>
      <c r="AK47" s="8">
        <v>0.93010000000000004</v>
      </c>
      <c r="AL47" s="8">
        <v>0.96719999999999995</v>
      </c>
      <c r="AM47" s="8">
        <v>0.92090000000000005</v>
      </c>
      <c r="AN47" s="8">
        <v>0.96630000000000005</v>
      </c>
      <c r="AO47" s="8">
        <v>0.91390000000000005</v>
      </c>
      <c r="AP47" s="8">
        <v>0.97719999999999996</v>
      </c>
      <c r="AQ47" s="8">
        <v>0.96619999999999995</v>
      </c>
      <c r="AR47" s="8">
        <v>0.96640000000000004</v>
      </c>
      <c r="AS47" s="8">
        <v>0.95209999999999995</v>
      </c>
      <c r="AT47" s="4">
        <v>0.96109999999999995</v>
      </c>
      <c r="AU47" s="4">
        <v>0.9153</v>
      </c>
      <c r="AV47" s="4">
        <v>0.97419999999999995</v>
      </c>
      <c r="AW47" s="4">
        <v>0.93059999999999998</v>
      </c>
      <c r="AX47" s="4">
        <v>0.9637</v>
      </c>
      <c r="AY47" s="4">
        <v>0.92159999999999997</v>
      </c>
      <c r="AZ47" s="4">
        <v>0.96209999999999996</v>
      </c>
      <c r="BA47" s="4">
        <v>0.91659999999999997</v>
      </c>
      <c r="BB47" s="4">
        <v>0.96779999999999999</v>
      </c>
      <c r="BC47" s="4">
        <v>0.95420000000000005</v>
      </c>
      <c r="BD47" s="4">
        <v>0.96189999999999998</v>
      </c>
      <c r="BE47" s="4">
        <v>0.95209999999999995</v>
      </c>
    </row>
    <row r="48" spans="2:57">
      <c r="B48" s="4">
        <v>341947</v>
      </c>
      <c r="C48" s="3" t="s">
        <v>134</v>
      </c>
      <c r="D48" s="4">
        <v>320</v>
      </c>
      <c r="E48" s="4">
        <v>69</v>
      </c>
      <c r="F48" s="3" t="s">
        <v>119</v>
      </c>
      <c r="G48" s="4" t="s">
        <v>43</v>
      </c>
      <c r="H48" s="4">
        <v>0.9</v>
      </c>
      <c r="I48" s="4">
        <v>1.06</v>
      </c>
      <c r="J48" s="8">
        <v>0.97519999999999996</v>
      </c>
      <c r="K48" s="8">
        <v>0.92910000000000004</v>
      </c>
      <c r="L48" s="8">
        <v>0.95779999999999998</v>
      </c>
      <c r="M48" s="8">
        <v>0.94679999999999997</v>
      </c>
      <c r="N48" s="8">
        <v>0.97550000000000003</v>
      </c>
      <c r="O48" s="8">
        <v>0.93659999999999999</v>
      </c>
      <c r="P48" s="8">
        <v>0.97629999999999995</v>
      </c>
      <c r="Q48" s="8">
        <v>0.9304</v>
      </c>
      <c r="R48" s="8">
        <v>0.96409999999999996</v>
      </c>
      <c r="S48" s="8">
        <v>0.95979999999999999</v>
      </c>
      <c r="T48" s="8">
        <v>0.95799999999999996</v>
      </c>
      <c r="U48" s="8">
        <v>0.9466</v>
      </c>
      <c r="V48" s="4">
        <v>0.97499999999999998</v>
      </c>
      <c r="W48" s="4">
        <v>0.85719999999999996</v>
      </c>
      <c r="X48" s="4">
        <v>0.98480000000000001</v>
      </c>
      <c r="Y48" s="4">
        <v>0.87680000000000002</v>
      </c>
      <c r="Z48" s="4">
        <v>0.97209999999999996</v>
      </c>
      <c r="AA48" s="4">
        <v>0.87009999999999998</v>
      </c>
      <c r="AB48" s="4">
        <v>0.97609999999999997</v>
      </c>
      <c r="AC48" s="4">
        <v>0.85840000000000005</v>
      </c>
      <c r="AD48" s="4">
        <v>0.96530000000000005</v>
      </c>
      <c r="AE48" s="4">
        <v>0.9254</v>
      </c>
      <c r="AF48" s="4">
        <v>0.95140000000000002</v>
      </c>
      <c r="AG48" s="4">
        <v>0.91249999999999998</v>
      </c>
      <c r="AH48" s="8">
        <v>0.96060000000000001</v>
      </c>
      <c r="AI48" s="8">
        <v>0.89559999999999995</v>
      </c>
      <c r="AJ48" s="8">
        <v>0.96140000000000003</v>
      </c>
      <c r="AK48" s="8">
        <v>0.9163</v>
      </c>
      <c r="AL48" s="8">
        <v>0.96250000000000002</v>
      </c>
      <c r="AM48" s="8">
        <v>0.90529999999999999</v>
      </c>
      <c r="AN48" s="8">
        <v>0.96140000000000003</v>
      </c>
      <c r="AO48" s="8">
        <v>0.89649999999999996</v>
      </c>
      <c r="AP48" s="8">
        <v>0.97270000000000001</v>
      </c>
      <c r="AQ48" s="8">
        <v>0.95879999999999999</v>
      </c>
      <c r="AR48" s="8">
        <v>0.96089999999999998</v>
      </c>
      <c r="AS48" s="8">
        <v>0.94179999999999997</v>
      </c>
      <c r="AT48" s="4">
        <v>0.97789999999999999</v>
      </c>
      <c r="AU48" s="4">
        <v>0.89729999999999999</v>
      </c>
      <c r="AV48" s="4">
        <v>0.96930000000000005</v>
      </c>
      <c r="AW48" s="4">
        <v>0.9194</v>
      </c>
      <c r="AX48" s="4">
        <v>0.97909999999999997</v>
      </c>
      <c r="AY48" s="4">
        <v>0.9073</v>
      </c>
      <c r="AZ48" s="4">
        <v>0.97789999999999999</v>
      </c>
      <c r="BA48" s="4">
        <v>0.89880000000000004</v>
      </c>
      <c r="BB48" s="4">
        <v>0.96199999999999997</v>
      </c>
      <c r="BC48" s="4">
        <v>0.94710000000000005</v>
      </c>
      <c r="BD48" s="4">
        <v>0.95820000000000005</v>
      </c>
      <c r="BE48" s="4">
        <v>0.94350000000000001</v>
      </c>
    </row>
    <row r="49" spans="2:57">
      <c r="B49" s="4">
        <v>341971</v>
      </c>
      <c r="C49" s="3" t="s">
        <v>135</v>
      </c>
      <c r="D49" s="4">
        <v>320</v>
      </c>
      <c r="E49" s="4">
        <v>69</v>
      </c>
      <c r="F49" s="3" t="s">
        <v>116</v>
      </c>
      <c r="G49" s="4" t="s">
        <v>43</v>
      </c>
      <c r="H49" s="4">
        <v>0.9</v>
      </c>
      <c r="I49" s="4">
        <v>1.06</v>
      </c>
      <c r="J49" s="8">
        <v>0.96299999999999997</v>
      </c>
      <c r="K49" s="8">
        <v>0.9516</v>
      </c>
      <c r="L49" s="8">
        <v>0.97230000000000005</v>
      </c>
      <c r="M49" s="8">
        <v>0.95489999999999997</v>
      </c>
      <c r="N49" s="8">
        <v>0.9627</v>
      </c>
      <c r="O49" s="8">
        <v>0.94740000000000002</v>
      </c>
      <c r="P49" s="8">
        <v>0.96389999999999998</v>
      </c>
      <c r="Q49" s="8">
        <v>0.95279999999999998</v>
      </c>
      <c r="R49" s="8">
        <v>0.9748</v>
      </c>
      <c r="S49" s="8">
        <v>0.97760000000000002</v>
      </c>
      <c r="T49" s="8">
        <v>0.96719999999999995</v>
      </c>
      <c r="U49" s="8">
        <v>0.95499999999999996</v>
      </c>
      <c r="V49" s="4">
        <v>0.99050000000000005</v>
      </c>
      <c r="W49" s="4">
        <v>0.8992</v>
      </c>
      <c r="X49" s="4">
        <v>0.96589999999999998</v>
      </c>
      <c r="Y49" s="4">
        <v>0.91269999999999996</v>
      </c>
      <c r="Z49" s="4">
        <v>0.98580000000000001</v>
      </c>
      <c r="AA49" s="4">
        <v>0.90749999999999997</v>
      </c>
      <c r="AB49" s="4">
        <v>0.99160000000000004</v>
      </c>
      <c r="AC49" s="4">
        <v>0.90010000000000001</v>
      </c>
      <c r="AD49" s="4">
        <v>0.97499999999999998</v>
      </c>
      <c r="AE49" s="4">
        <v>0.95020000000000004</v>
      </c>
      <c r="AF49" s="4">
        <v>0.96250000000000002</v>
      </c>
      <c r="AG49" s="4">
        <v>0.94040000000000001</v>
      </c>
      <c r="AH49" s="8">
        <v>0.9698</v>
      </c>
      <c r="AI49" s="8">
        <v>0.92610000000000003</v>
      </c>
      <c r="AJ49" s="8">
        <v>0.96919999999999995</v>
      </c>
      <c r="AK49" s="8">
        <v>0.94230000000000003</v>
      </c>
      <c r="AL49" s="8">
        <v>0.97160000000000002</v>
      </c>
      <c r="AM49" s="8">
        <v>0.93359999999999999</v>
      </c>
      <c r="AN49" s="8">
        <v>0.97060000000000002</v>
      </c>
      <c r="AO49" s="8">
        <v>0.92730000000000001</v>
      </c>
      <c r="AP49" s="8">
        <v>0.98140000000000005</v>
      </c>
      <c r="AQ49" s="8">
        <v>0.97660000000000002</v>
      </c>
      <c r="AR49" s="8">
        <v>0.97030000000000005</v>
      </c>
      <c r="AS49" s="8">
        <v>0.95140000000000002</v>
      </c>
      <c r="AT49" s="4">
        <v>0.96719999999999995</v>
      </c>
      <c r="AU49" s="4">
        <v>0.9254</v>
      </c>
      <c r="AV49" s="4">
        <v>0.9829</v>
      </c>
      <c r="AW49" s="4">
        <v>0.94279999999999997</v>
      </c>
      <c r="AX49" s="4">
        <v>0.96060000000000001</v>
      </c>
      <c r="AY49" s="4">
        <v>0.93310000000000004</v>
      </c>
      <c r="AZ49" s="4">
        <v>0.96809999999999996</v>
      </c>
      <c r="BA49" s="4">
        <v>0.92669999999999997</v>
      </c>
      <c r="BB49" s="4">
        <v>0.9728</v>
      </c>
      <c r="BC49" s="4">
        <v>0.96640000000000004</v>
      </c>
      <c r="BD49" s="4">
        <v>0.96689999999999998</v>
      </c>
      <c r="BE49" s="4">
        <v>0.95240000000000002</v>
      </c>
    </row>
    <row r="50" spans="2:57">
      <c r="B50" s="4">
        <v>341971</v>
      </c>
      <c r="C50" s="3" t="s">
        <v>135</v>
      </c>
      <c r="D50" s="4">
        <v>320</v>
      </c>
      <c r="E50" s="4">
        <v>69</v>
      </c>
      <c r="F50" s="3" t="s">
        <v>117</v>
      </c>
      <c r="G50" s="4" t="s">
        <v>43</v>
      </c>
      <c r="H50" s="4">
        <v>0.9</v>
      </c>
      <c r="I50" s="4">
        <v>1.06</v>
      </c>
      <c r="J50" s="8">
        <v>0.97119999999999995</v>
      </c>
      <c r="K50" s="8">
        <v>0.95130000000000003</v>
      </c>
      <c r="L50" s="8">
        <v>0.97370000000000001</v>
      </c>
      <c r="M50" s="8">
        <v>0.95650000000000002</v>
      </c>
      <c r="N50" s="8">
        <v>0.96579999999999999</v>
      </c>
      <c r="O50" s="8">
        <v>0.9466</v>
      </c>
      <c r="P50" s="8">
        <v>0.96479999999999999</v>
      </c>
      <c r="Q50" s="8">
        <v>0.95279999999999998</v>
      </c>
      <c r="R50" s="8">
        <v>0.97750000000000004</v>
      </c>
      <c r="S50" s="8">
        <v>0.98119999999999996</v>
      </c>
      <c r="T50" s="8">
        <v>0.96799999999999997</v>
      </c>
      <c r="U50" s="8">
        <v>0.9556</v>
      </c>
      <c r="V50" s="4">
        <v>0.98540000000000005</v>
      </c>
      <c r="W50" s="4">
        <v>0.88619999999999999</v>
      </c>
      <c r="X50" s="4">
        <v>0.97409999999999997</v>
      </c>
      <c r="Y50" s="4">
        <v>0.90480000000000005</v>
      </c>
      <c r="Z50" s="4">
        <v>0.97030000000000005</v>
      </c>
      <c r="AA50" s="4">
        <v>0.89739999999999998</v>
      </c>
      <c r="AB50" s="4">
        <v>0.96970000000000001</v>
      </c>
      <c r="AC50" s="4">
        <v>0.88729999999999998</v>
      </c>
      <c r="AD50" s="4">
        <v>0.97689999999999999</v>
      </c>
      <c r="AE50" s="4">
        <v>0.95109999999999995</v>
      </c>
      <c r="AF50" s="4">
        <v>0.96289999999999998</v>
      </c>
      <c r="AG50" s="4">
        <v>0.93700000000000006</v>
      </c>
      <c r="AH50" s="8">
        <v>0.97130000000000005</v>
      </c>
      <c r="AI50" s="8">
        <v>0.92059999999999997</v>
      </c>
      <c r="AJ50" s="8">
        <v>0.97060000000000002</v>
      </c>
      <c r="AK50" s="8">
        <v>0.94140000000000001</v>
      </c>
      <c r="AL50" s="8">
        <v>0.97319999999999995</v>
      </c>
      <c r="AM50" s="8">
        <v>0.93</v>
      </c>
      <c r="AN50" s="8">
        <v>0.97219999999999995</v>
      </c>
      <c r="AO50" s="8">
        <v>0.92210000000000003</v>
      </c>
      <c r="AP50" s="8">
        <v>0.98509999999999998</v>
      </c>
      <c r="AQ50" s="8">
        <v>0.97989999999999999</v>
      </c>
      <c r="AR50" s="8">
        <v>0.97160000000000002</v>
      </c>
      <c r="AS50" s="8">
        <v>0.95069999999999999</v>
      </c>
      <c r="AT50" s="4">
        <v>0.96879999999999999</v>
      </c>
      <c r="AU50" s="4">
        <v>0.92210000000000003</v>
      </c>
      <c r="AV50" s="4">
        <v>0.96760000000000002</v>
      </c>
      <c r="AW50" s="4">
        <v>0.94399999999999995</v>
      </c>
      <c r="AX50" s="4">
        <v>0.96130000000000004</v>
      </c>
      <c r="AY50" s="4">
        <v>0.93179999999999996</v>
      </c>
      <c r="AZ50" s="4">
        <v>0.96989999999999998</v>
      </c>
      <c r="BA50" s="4">
        <v>0.92379999999999995</v>
      </c>
      <c r="BB50" s="4">
        <v>0.97560000000000002</v>
      </c>
      <c r="BC50" s="4">
        <v>0.97230000000000005</v>
      </c>
      <c r="BD50" s="4">
        <v>0.96809999999999996</v>
      </c>
      <c r="BE50" s="4">
        <v>0.96350000000000002</v>
      </c>
    </row>
    <row r="51" spans="2:57">
      <c r="B51" s="4">
        <v>341971</v>
      </c>
      <c r="C51" s="3" t="s">
        <v>135</v>
      </c>
      <c r="D51" s="4">
        <v>320</v>
      </c>
      <c r="E51" s="4">
        <v>69</v>
      </c>
      <c r="F51" s="3" t="s">
        <v>118</v>
      </c>
      <c r="G51" s="4" t="s">
        <v>43</v>
      </c>
      <c r="H51" s="4">
        <v>0.9</v>
      </c>
      <c r="I51" s="4">
        <v>1.06</v>
      </c>
      <c r="J51" s="8">
        <v>0.96719999999999995</v>
      </c>
      <c r="K51" s="8">
        <v>0.94510000000000005</v>
      </c>
      <c r="L51" s="8">
        <v>0.97670000000000001</v>
      </c>
      <c r="M51" s="8">
        <v>0.95960000000000001</v>
      </c>
      <c r="N51" s="8">
        <v>0.96179999999999999</v>
      </c>
      <c r="O51" s="8">
        <v>0.95120000000000005</v>
      </c>
      <c r="P51" s="8">
        <v>0.96799999999999997</v>
      </c>
      <c r="Q51" s="8">
        <v>0.94599999999999995</v>
      </c>
      <c r="R51" s="8">
        <v>0.97230000000000005</v>
      </c>
      <c r="S51" s="8">
        <v>0.97340000000000004</v>
      </c>
      <c r="T51" s="8">
        <v>0.96499999999999997</v>
      </c>
      <c r="U51" s="8">
        <v>0.95420000000000005</v>
      </c>
      <c r="V51" s="4">
        <v>0.98540000000000005</v>
      </c>
      <c r="W51" s="4">
        <v>0.88829999999999998</v>
      </c>
      <c r="X51" s="4">
        <v>0.99650000000000005</v>
      </c>
      <c r="Y51" s="4">
        <v>0.90290000000000004</v>
      </c>
      <c r="Z51" s="4">
        <v>0.98580000000000001</v>
      </c>
      <c r="AA51" s="4">
        <v>0.89729999999999999</v>
      </c>
      <c r="AB51" s="4">
        <v>0.99260000000000004</v>
      </c>
      <c r="AC51" s="4">
        <v>0.88919999999999999</v>
      </c>
      <c r="AD51" s="4">
        <v>0.97160000000000002</v>
      </c>
      <c r="AE51" s="4">
        <v>0.94320000000000004</v>
      </c>
      <c r="AF51" s="4">
        <v>0.95989999999999998</v>
      </c>
      <c r="AG51" s="4">
        <v>0.93310000000000004</v>
      </c>
      <c r="AH51" s="8">
        <v>0.96709999999999996</v>
      </c>
      <c r="AI51" s="8">
        <v>0.91769999999999996</v>
      </c>
      <c r="AJ51" s="8">
        <v>0.96879999999999999</v>
      </c>
      <c r="AK51" s="8">
        <v>0.93510000000000004</v>
      </c>
      <c r="AL51" s="8">
        <v>0.96889999999999998</v>
      </c>
      <c r="AM51" s="8">
        <v>0.92589999999999995</v>
      </c>
      <c r="AN51" s="8">
        <v>0.96789999999999998</v>
      </c>
      <c r="AO51" s="8">
        <v>0.91890000000000005</v>
      </c>
      <c r="AP51" s="8">
        <v>0.97860000000000003</v>
      </c>
      <c r="AQ51" s="8">
        <v>0.97130000000000005</v>
      </c>
      <c r="AR51" s="8">
        <v>0.96830000000000005</v>
      </c>
      <c r="AS51" s="8">
        <v>0.95779999999999998</v>
      </c>
      <c r="AT51" s="4">
        <v>0.96299999999999997</v>
      </c>
      <c r="AU51" s="4">
        <v>0.92030000000000001</v>
      </c>
      <c r="AV51" s="4">
        <v>0.97609999999999997</v>
      </c>
      <c r="AW51" s="4">
        <v>0.93559999999999999</v>
      </c>
      <c r="AX51" s="4">
        <v>0.96560000000000001</v>
      </c>
      <c r="AY51" s="4">
        <v>0.92659999999999998</v>
      </c>
      <c r="AZ51" s="4">
        <v>0.96399999999999997</v>
      </c>
      <c r="BA51" s="4">
        <v>0.92159999999999997</v>
      </c>
      <c r="BB51" s="4">
        <v>0.96970000000000001</v>
      </c>
      <c r="BC51" s="4">
        <v>0.95930000000000004</v>
      </c>
      <c r="BD51" s="4">
        <v>0.96409999999999996</v>
      </c>
      <c r="BE51" s="4">
        <v>0.95779999999999998</v>
      </c>
    </row>
    <row r="52" spans="2:57">
      <c r="B52" s="4">
        <v>341971</v>
      </c>
      <c r="C52" s="3" t="s">
        <v>135</v>
      </c>
      <c r="D52" s="4">
        <v>320</v>
      </c>
      <c r="E52" s="4">
        <v>69</v>
      </c>
      <c r="F52" s="3" t="s">
        <v>119</v>
      </c>
      <c r="G52" s="4" t="s">
        <v>43</v>
      </c>
      <c r="H52" s="4">
        <v>0.9</v>
      </c>
      <c r="I52" s="4">
        <v>1.06</v>
      </c>
      <c r="J52" s="8">
        <v>0.98309999999999997</v>
      </c>
      <c r="K52" s="8">
        <v>0.93610000000000004</v>
      </c>
      <c r="L52" s="8">
        <v>0.96120000000000005</v>
      </c>
      <c r="M52" s="8">
        <v>0.95379999999999998</v>
      </c>
      <c r="N52" s="8">
        <v>0.98419999999999996</v>
      </c>
      <c r="O52" s="8">
        <v>0.94359999999999999</v>
      </c>
      <c r="P52" s="8">
        <v>0.9829</v>
      </c>
      <c r="Q52" s="8">
        <v>0.93740000000000001</v>
      </c>
      <c r="R52" s="8">
        <v>0.9677</v>
      </c>
      <c r="S52" s="8">
        <v>0.96709999999999996</v>
      </c>
      <c r="T52" s="8">
        <v>0.96160000000000001</v>
      </c>
      <c r="U52" s="8">
        <v>0.95399999999999996</v>
      </c>
      <c r="V52" s="4">
        <v>0.97989999999999999</v>
      </c>
      <c r="W52" s="4">
        <v>0.86439999999999995</v>
      </c>
      <c r="X52" s="4">
        <v>0.98609999999999998</v>
      </c>
      <c r="Y52" s="4">
        <v>0.88400000000000001</v>
      </c>
      <c r="Z52" s="4">
        <v>0.97699999999999998</v>
      </c>
      <c r="AA52" s="4">
        <v>0.87729999999999997</v>
      </c>
      <c r="AB52" s="4">
        <v>0.9859</v>
      </c>
      <c r="AC52" s="4">
        <v>0.86560000000000004</v>
      </c>
      <c r="AD52" s="4">
        <v>0.96870000000000001</v>
      </c>
      <c r="AE52" s="4">
        <v>0.93279999999999996</v>
      </c>
      <c r="AF52" s="4">
        <v>0.95499999999999996</v>
      </c>
      <c r="AG52" s="4">
        <v>0.9204</v>
      </c>
      <c r="AH52" s="8">
        <v>0.9637</v>
      </c>
      <c r="AI52" s="8">
        <v>0.90259999999999996</v>
      </c>
      <c r="AJ52" s="8">
        <v>0.96440000000000003</v>
      </c>
      <c r="AK52" s="8">
        <v>0.92330000000000001</v>
      </c>
      <c r="AL52" s="8">
        <v>0.96560000000000001</v>
      </c>
      <c r="AM52" s="8">
        <v>0.9123</v>
      </c>
      <c r="AN52" s="8">
        <v>0.96440000000000003</v>
      </c>
      <c r="AO52" s="8">
        <v>0.90349999999999997</v>
      </c>
      <c r="AP52" s="8">
        <v>0.97570000000000001</v>
      </c>
      <c r="AQ52" s="8">
        <v>0.96589999999999998</v>
      </c>
      <c r="AR52" s="8">
        <v>0.96409999999999996</v>
      </c>
      <c r="AS52" s="8">
        <v>0.94940000000000002</v>
      </c>
      <c r="AT52" s="4">
        <v>0.97940000000000005</v>
      </c>
      <c r="AU52" s="4">
        <v>0.90429999999999999</v>
      </c>
      <c r="AV52" s="4">
        <v>0.97270000000000001</v>
      </c>
      <c r="AW52" s="4">
        <v>0.9264</v>
      </c>
      <c r="AX52" s="4">
        <v>0.98060000000000003</v>
      </c>
      <c r="AY52" s="4">
        <v>0.9143</v>
      </c>
      <c r="AZ52" s="4">
        <v>0.9849</v>
      </c>
      <c r="BA52" s="4">
        <v>0.90580000000000005</v>
      </c>
      <c r="BB52" s="4">
        <v>0.96560000000000001</v>
      </c>
      <c r="BC52" s="4">
        <v>0.95430000000000004</v>
      </c>
      <c r="BD52" s="4">
        <v>0.96179999999999999</v>
      </c>
      <c r="BE52" s="4">
        <v>0.95109999999999995</v>
      </c>
    </row>
    <row r="53" spans="2:57">
      <c r="B53" s="4">
        <v>341977</v>
      </c>
      <c r="C53" s="3" t="s">
        <v>136</v>
      </c>
      <c r="D53" s="4">
        <v>320</v>
      </c>
      <c r="E53" s="4">
        <v>69</v>
      </c>
      <c r="F53" s="3" t="s">
        <v>116</v>
      </c>
      <c r="G53" s="4" t="s">
        <v>43</v>
      </c>
      <c r="H53" s="4">
        <v>0.9</v>
      </c>
      <c r="I53" s="4">
        <v>1.06</v>
      </c>
      <c r="J53" s="8">
        <v>0.97250000000000003</v>
      </c>
      <c r="K53" s="8">
        <v>0.95430000000000004</v>
      </c>
      <c r="L53" s="8">
        <v>0.98180000000000001</v>
      </c>
      <c r="M53" s="8">
        <v>0.95689999999999997</v>
      </c>
      <c r="N53" s="8">
        <v>0.97199999999999998</v>
      </c>
      <c r="O53" s="8">
        <v>0.94950000000000001</v>
      </c>
      <c r="P53" s="8">
        <v>0.97340000000000004</v>
      </c>
      <c r="Q53" s="8">
        <v>0.95540000000000003</v>
      </c>
      <c r="R53" s="8">
        <v>0.98229999999999995</v>
      </c>
      <c r="S53" s="8">
        <v>0.97770000000000001</v>
      </c>
      <c r="T53" s="8">
        <v>0.9738</v>
      </c>
      <c r="U53" s="8">
        <v>0.95189999999999997</v>
      </c>
      <c r="V53" s="4">
        <v>0.99029999999999996</v>
      </c>
      <c r="W53" s="4">
        <v>0.89990000000000003</v>
      </c>
      <c r="X53" s="4">
        <v>0.9758</v>
      </c>
      <c r="Y53" s="4">
        <v>0.91310000000000002</v>
      </c>
      <c r="Z53" s="4">
        <v>0.9869</v>
      </c>
      <c r="AA53" s="4">
        <v>0.90820000000000001</v>
      </c>
      <c r="AB53" s="4">
        <v>0.99129999999999996</v>
      </c>
      <c r="AC53" s="4">
        <v>0.90080000000000005</v>
      </c>
      <c r="AD53" s="4">
        <v>0.98409999999999997</v>
      </c>
      <c r="AE53" s="4">
        <v>0.95069999999999999</v>
      </c>
      <c r="AF53" s="4">
        <v>0.97</v>
      </c>
      <c r="AG53" s="4">
        <v>0.93789999999999996</v>
      </c>
      <c r="AH53" s="8">
        <v>0.97899999999999998</v>
      </c>
      <c r="AI53" s="8">
        <v>0.9284</v>
      </c>
      <c r="AJ53" s="8">
        <v>0.9778</v>
      </c>
      <c r="AK53" s="8">
        <v>0.94440000000000002</v>
      </c>
      <c r="AL53" s="8">
        <v>0.98070000000000002</v>
      </c>
      <c r="AM53" s="8">
        <v>0.93589999999999995</v>
      </c>
      <c r="AN53" s="8">
        <v>0.9798</v>
      </c>
      <c r="AO53" s="8">
        <v>0.92949999999999999</v>
      </c>
      <c r="AP53" s="8">
        <v>0.98980000000000001</v>
      </c>
      <c r="AQ53" s="8">
        <v>0.9788</v>
      </c>
      <c r="AR53" s="8">
        <v>0.9768</v>
      </c>
      <c r="AS53" s="8">
        <v>0.95020000000000004</v>
      </c>
      <c r="AT53" s="4">
        <v>0.97709999999999997</v>
      </c>
      <c r="AU53" s="4">
        <v>0.9284</v>
      </c>
      <c r="AV53" s="4">
        <v>0.99239999999999995</v>
      </c>
      <c r="AW53" s="4">
        <v>0.9456</v>
      </c>
      <c r="AX53" s="4">
        <v>0.96989999999999998</v>
      </c>
      <c r="AY53" s="4">
        <v>0.93610000000000004</v>
      </c>
      <c r="AZ53" s="4">
        <v>0.97799999999999998</v>
      </c>
      <c r="BA53" s="4">
        <v>0.92959999999999998</v>
      </c>
      <c r="BB53" s="4">
        <v>0.98040000000000005</v>
      </c>
      <c r="BC53" s="4">
        <v>0.96899999999999997</v>
      </c>
      <c r="BD53" s="4">
        <v>0.97350000000000003</v>
      </c>
      <c r="BE53" s="4">
        <v>0.95189999999999997</v>
      </c>
    </row>
    <row r="54" spans="2:57">
      <c r="B54" s="4">
        <v>341977</v>
      </c>
      <c r="C54" s="3" t="s">
        <v>136</v>
      </c>
      <c r="D54" s="4">
        <v>320</v>
      </c>
      <c r="E54" s="4">
        <v>69</v>
      </c>
      <c r="F54" s="3" t="s">
        <v>117</v>
      </c>
      <c r="G54" s="4" t="s">
        <v>43</v>
      </c>
      <c r="H54" s="4">
        <v>0.9</v>
      </c>
      <c r="I54" s="4">
        <v>1.06</v>
      </c>
      <c r="J54" s="8">
        <v>0.98109999999999997</v>
      </c>
      <c r="K54" s="8">
        <v>0.95379999999999998</v>
      </c>
      <c r="L54" s="8">
        <v>0.98319999999999996</v>
      </c>
      <c r="M54" s="8">
        <v>0.95820000000000005</v>
      </c>
      <c r="N54" s="8">
        <v>0.97509999999999997</v>
      </c>
      <c r="O54" s="8">
        <v>0.94850000000000001</v>
      </c>
      <c r="P54" s="8">
        <v>0.97419999999999995</v>
      </c>
      <c r="Q54" s="8">
        <v>0.95520000000000005</v>
      </c>
      <c r="R54" s="8">
        <v>0.98499999999999999</v>
      </c>
      <c r="S54" s="8">
        <v>0.98129999999999995</v>
      </c>
      <c r="T54" s="8">
        <v>0.97460000000000002</v>
      </c>
      <c r="U54" s="8">
        <v>0.95230000000000004</v>
      </c>
      <c r="V54" s="4">
        <v>0.9899</v>
      </c>
      <c r="W54" s="4">
        <v>0.88629999999999998</v>
      </c>
      <c r="X54" s="4">
        <v>0.98599999999999999</v>
      </c>
      <c r="Y54" s="4">
        <v>0.90469999999999995</v>
      </c>
      <c r="Z54" s="4">
        <v>0.98209999999999997</v>
      </c>
      <c r="AA54" s="4">
        <v>0.89749999999999996</v>
      </c>
      <c r="AB54" s="4">
        <v>0.98150000000000004</v>
      </c>
      <c r="AC54" s="4">
        <v>0.88739999999999997</v>
      </c>
      <c r="AD54" s="4">
        <v>0.9859</v>
      </c>
      <c r="AE54" s="4">
        <v>0.95140000000000002</v>
      </c>
      <c r="AF54" s="4">
        <v>0.97030000000000005</v>
      </c>
      <c r="AG54" s="4">
        <v>0.93410000000000004</v>
      </c>
      <c r="AH54" s="8">
        <v>0.98040000000000005</v>
      </c>
      <c r="AI54" s="8">
        <v>0.9224</v>
      </c>
      <c r="AJ54" s="8">
        <v>0.97919999999999996</v>
      </c>
      <c r="AK54" s="8">
        <v>0.94320000000000004</v>
      </c>
      <c r="AL54" s="8">
        <v>0.98229999999999995</v>
      </c>
      <c r="AM54" s="8">
        <v>0.93189999999999995</v>
      </c>
      <c r="AN54" s="8">
        <v>0.98129999999999995</v>
      </c>
      <c r="AO54" s="8">
        <v>0.92390000000000005</v>
      </c>
      <c r="AP54" s="8">
        <v>0.99360000000000004</v>
      </c>
      <c r="AQ54" s="8">
        <v>0.98209999999999997</v>
      </c>
      <c r="AR54" s="8">
        <v>0.97799999999999998</v>
      </c>
      <c r="AS54" s="8">
        <v>0.94920000000000004</v>
      </c>
      <c r="AT54" s="4">
        <v>0.97860000000000003</v>
      </c>
      <c r="AU54" s="4">
        <v>0.92479999999999996</v>
      </c>
      <c r="AV54" s="4">
        <v>0.97660000000000002</v>
      </c>
      <c r="AW54" s="4">
        <v>0.9466</v>
      </c>
      <c r="AX54" s="4">
        <v>0.97050000000000003</v>
      </c>
      <c r="AY54" s="4">
        <v>0.9345</v>
      </c>
      <c r="AZ54" s="4">
        <v>0.9798</v>
      </c>
      <c r="BA54" s="4">
        <v>0.9264</v>
      </c>
      <c r="BB54" s="4">
        <v>0.98319999999999996</v>
      </c>
      <c r="BC54" s="4">
        <v>0.97489999999999999</v>
      </c>
      <c r="BD54" s="4">
        <v>0.9748</v>
      </c>
      <c r="BE54" s="4">
        <v>0.96409999999999996</v>
      </c>
    </row>
    <row r="55" spans="2:57">
      <c r="B55" s="4">
        <v>341977</v>
      </c>
      <c r="C55" s="3" t="s">
        <v>136</v>
      </c>
      <c r="D55" s="4">
        <v>320</v>
      </c>
      <c r="E55" s="4">
        <v>69</v>
      </c>
      <c r="F55" s="3" t="s">
        <v>118</v>
      </c>
      <c r="G55" s="4" t="s">
        <v>43</v>
      </c>
      <c r="H55" s="4">
        <v>0.9</v>
      </c>
      <c r="I55" s="4">
        <v>1.06</v>
      </c>
      <c r="J55" s="8">
        <v>0.97719999999999996</v>
      </c>
      <c r="K55" s="8">
        <v>0.94789999999999996</v>
      </c>
      <c r="L55" s="8">
        <v>0.98680000000000001</v>
      </c>
      <c r="M55" s="8">
        <v>0.96220000000000006</v>
      </c>
      <c r="N55" s="8">
        <v>0.97119999999999995</v>
      </c>
      <c r="O55" s="8">
        <v>0.95399999999999996</v>
      </c>
      <c r="P55" s="8">
        <v>0.97789999999999999</v>
      </c>
      <c r="Q55" s="8">
        <v>0.94879999999999998</v>
      </c>
      <c r="R55" s="8">
        <v>0.9798</v>
      </c>
      <c r="S55" s="8">
        <v>0.97389999999999999</v>
      </c>
      <c r="T55" s="8">
        <v>0.97160000000000002</v>
      </c>
      <c r="U55" s="8">
        <v>0.95320000000000005</v>
      </c>
      <c r="V55" s="4">
        <v>0.98770000000000002</v>
      </c>
      <c r="W55" s="4">
        <v>0.88929999999999998</v>
      </c>
      <c r="X55" s="4">
        <v>0.99709999999999999</v>
      </c>
      <c r="Y55" s="4">
        <v>0.90359999999999996</v>
      </c>
      <c r="Z55" s="4">
        <v>0.98280000000000001</v>
      </c>
      <c r="AA55" s="4">
        <v>0.8982</v>
      </c>
      <c r="AB55" s="4">
        <v>0.99080000000000001</v>
      </c>
      <c r="AC55" s="4">
        <v>0.89019999999999999</v>
      </c>
      <c r="AD55" s="4">
        <v>0.98060000000000003</v>
      </c>
      <c r="AE55" s="4">
        <v>0.94389999999999996</v>
      </c>
      <c r="AF55" s="4">
        <v>0.96730000000000005</v>
      </c>
      <c r="AG55" s="4">
        <v>0.93079999999999996</v>
      </c>
      <c r="AH55" s="8">
        <v>0.97640000000000005</v>
      </c>
      <c r="AI55" s="8">
        <v>0.92030000000000001</v>
      </c>
      <c r="AJ55" s="8">
        <v>0.97770000000000001</v>
      </c>
      <c r="AK55" s="8">
        <v>0.93740000000000001</v>
      </c>
      <c r="AL55" s="8">
        <v>0.97809999999999997</v>
      </c>
      <c r="AM55" s="8">
        <v>0.9284</v>
      </c>
      <c r="AN55" s="8">
        <v>0.97729999999999995</v>
      </c>
      <c r="AO55" s="8">
        <v>0.92149999999999999</v>
      </c>
      <c r="AP55" s="8">
        <v>0.98709999999999998</v>
      </c>
      <c r="AQ55" s="8">
        <v>0.97389999999999999</v>
      </c>
      <c r="AR55" s="8">
        <v>0.9748</v>
      </c>
      <c r="AS55" s="8">
        <v>0.9577</v>
      </c>
      <c r="AT55" s="4">
        <v>0.97289999999999999</v>
      </c>
      <c r="AU55" s="4">
        <v>0.9234</v>
      </c>
      <c r="AV55" s="4">
        <v>0.98629999999999995</v>
      </c>
      <c r="AW55" s="4">
        <v>0.93859999999999999</v>
      </c>
      <c r="AX55" s="4">
        <v>0.97550000000000003</v>
      </c>
      <c r="AY55" s="4">
        <v>0.92979999999999996</v>
      </c>
      <c r="AZ55" s="4">
        <v>0.9738</v>
      </c>
      <c r="BA55" s="4">
        <v>0.92469999999999997</v>
      </c>
      <c r="BB55" s="4">
        <v>0.97729999999999995</v>
      </c>
      <c r="BC55" s="4">
        <v>0.96209999999999996</v>
      </c>
      <c r="BD55" s="4">
        <v>0.97060000000000002</v>
      </c>
      <c r="BE55" s="4">
        <v>0.95850000000000002</v>
      </c>
    </row>
    <row r="56" spans="2:57">
      <c r="B56" s="4">
        <v>341977</v>
      </c>
      <c r="C56" s="3" t="s">
        <v>136</v>
      </c>
      <c r="D56" s="4">
        <v>320</v>
      </c>
      <c r="E56" s="4">
        <v>69</v>
      </c>
      <c r="F56" s="3" t="s">
        <v>119</v>
      </c>
      <c r="G56" s="4" t="s">
        <v>43</v>
      </c>
      <c r="H56" s="4">
        <v>0.9</v>
      </c>
      <c r="I56" s="4">
        <v>1.06</v>
      </c>
      <c r="J56" s="8">
        <v>0.97209999999999996</v>
      </c>
      <c r="K56" s="8">
        <v>0.92910000000000004</v>
      </c>
      <c r="L56" s="8">
        <v>0.96240000000000003</v>
      </c>
      <c r="M56" s="8">
        <v>0.94650000000000001</v>
      </c>
      <c r="N56" s="8">
        <v>0.97209999999999996</v>
      </c>
      <c r="O56" s="8">
        <v>0.9365</v>
      </c>
      <c r="P56" s="8">
        <v>0.97309999999999997</v>
      </c>
      <c r="Q56" s="8">
        <v>0.93030000000000002</v>
      </c>
      <c r="R56" s="8">
        <v>0.96619999999999995</v>
      </c>
      <c r="S56" s="8">
        <v>0.95669999999999999</v>
      </c>
      <c r="T56" s="8">
        <v>0.96150000000000002</v>
      </c>
      <c r="U56" s="8">
        <v>0.9446</v>
      </c>
      <c r="V56" s="4">
        <v>0.97119999999999995</v>
      </c>
      <c r="W56" s="4">
        <v>0.85419999999999996</v>
      </c>
      <c r="X56" s="4">
        <v>0.97599999999999998</v>
      </c>
      <c r="Y56" s="4">
        <v>0.87360000000000004</v>
      </c>
      <c r="Z56" s="4">
        <v>0.96779999999999999</v>
      </c>
      <c r="AA56" s="4">
        <v>0.86719999999999997</v>
      </c>
      <c r="AB56" s="4">
        <v>0.97230000000000005</v>
      </c>
      <c r="AC56" s="4">
        <v>0.85540000000000005</v>
      </c>
      <c r="AD56" s="4">
        <v>0.96940000000000004</v>
      </c>
      <c r="AE56" s="4">
        <v>0.9224</v>
      </c>
      <c r="AF56" s="4">
        <v>0.95499999999999996</v>
      </c>
      <c r="AG56" s="4">
        <v>0.90790000000000004</v>
      </c>
      <c r="AH56" s="8">
        <v>0.96560000000000001</v>
      </c>
      <c r="AI56" s="8">
        <v>0.89449999999999996</v>
      </c>
      <c r="AJ56" s="8">
        <v>0.96540000000000004</v>
      </c>
      <c r="AK56" s="8">
        <v>0.91490000000000005</v>
      </c>
      <c r="AL56" s="8">
        <v>0.96730000000000005</v>
      </c>
      <c r="AM56" s="8">
        <v>0.9042</v>
      </c>
      <c r="AN56" s="8">
        <v>0.96630000000000005</v>
      </c>
      <c r="AO56" s="8">
        <v>0.89529999999999998</v>
      </c>
      <c r="AP56" s="8">
        <v>0.97560000000000002</v>
      </c>
      <c r="AQ56" s="8">
        <v>0.9577</v>
      </c>
      <c r="AR56" s="8">
        <v>0.96309999999999996</v>
      </c>
      <c r="AS56" s="8">
        <v>0.9395</v>
      </c>
      <c r="AT56" s="4">
        <v>0.97430000000000005</v>
      </c>
      <c r="AU56" s="4">
        <v>0.89700000000000002</v>
      </c>
      <c r="AV56" s="4">
        <v>0.97529999999999994</v>
      </c>
      <c r="AW56" s="4">
        <v>0.91890000000000005</v>
      </c>
      <c r="AX56" s="4">
        <v>0.9738</v>
      </c>
      <c r="AY56" s="4">
        <v>0.90700000000000003</v>
      </c>
      <c r="AZ56" s="4">
        <v>0.97540000000000004</v>
      </c>
      <c r="BA56" s="4">
        <v>0.89839999999999998</v>
      </c>
      <c r="BB56" s="4">
        <v>0.96409999999999996</v>
      </c>
      <c r="BC56" s="4">
        <v>0.94620000000000004</v>
      </c>
      <c r="BD56" s="4">
        <v>0.96179999999999999</v>
      </c>
      <c r="BE56" s="4">
        <v>0.94210000000000005</v>
      </c>
    </row>
    <row r="57" spans="2:57">
      <c r="B57" s="4">
        <v>342067</v>
      </c>
      <c r="C57" s="3" t="s">
        <v>137</v>
      </c>
      <c r="D57" s="4">
        <v>320</v>
      </c>
      <c r="E57" s="4">
        <v>69</v>
      </c>
      <c r="F57" s="3" t="s">
        <v>119</v>
      </c>
      <c r="G57" s="4" t="s">
        <v>43</v>
      </c>
      <c r="H57" s="4">
        <v>0.9</v>
      </c>
      <c r="I57" s="4">
        <v>1.06</v>
      </c>
      <c r="J57" s="8">
        <v>0.99280000000000002</v>
      </c>
      <c r="K57" s="8">
        <v>0.95740000000000003</v>
      </c>
      <c r="L57" s="8">
        <v>0.98950000000000005</v>
      </c>
      <c r="M57" s="8">
        <v>0.97350000000000003</v>
      </c>
      <c r="N57" s="8">
        <v>0.99409999999999998</v>
      </c>
      <c r="O57" s="8">
        <v>0.9647</v>
      </c>
      <c r="P57" s="8">
        <v>0.99350000000000005</v>
      </c>
      <c r="Q57" s="8">
        <v>0.95850000000000002</v>
      </c>
      <c r="R57" s="8">
        <v>0.97499999999999998</v>
      </c>
      <c r="S57" s="8">
        <v>0.97599999999999998</v>
      </c>
      <c r="T57" s="8">
        <v>0.97409999999999997</v>
      </c>
      <c r="U57" s="8">
        <v>0.97189999999999999</v>
      </c>
      <c r="V57" s="4">
        <v>0.997</v>
      </c>
      <c r="W57" s="4">
        <v>0.88129999999999997</v>
      </c>
      <c r="X57" s="4">
        <v>1.0013000000000001</v>
      </c>
      <c r="Y57" s="4">
        <v>0.89990000000000003</v>
      </c>
      <c r="Z57" s="4">
        <v>0.99099999999999999</v>
      </c>
      <c r="AA57" s="4">
        <v>0.89410000000000001</v>
      </c>
      <c r="AB57" s="4">
        <v>0.99780000000000002</v>
      </c>
      <c r="AC57" s="4">
        <v>0.88229999999999997</v>
      </c>
      <c r="AD57" s="4">
        <v>0.97589999999999999</v>
      </c>
      <c r="AE57" s="4">
        <v>0.94579999999999997</v>
      </c>
      <c r="AF57" s="4">
        <v>0.96919999999999995</v>
      </c>
      <c r="AG57" s="4">
        <v>0.94650000000000001</v>
      </c>
      <c r="AH57" s="8">
        <v>0.99460000000000004</v>
      </c>
      <c r="AI57" s="8">
        <v>0.92210000000000003</v>
      </c>
      <c r="AJ57" s="8">
        <v>0.97970000000000002</v>
      </c>
      <c r="AK57" s="8">
        <v>0.94130000000000003</v>
      </c>
      <c r="AL57" s="8">
        <v>0.99629999999999996</v>
      </c>
      <c r="AM57" s="8">
        <v>0.93179999999999996</v>
      </c>
      <c r="AN57" s="8">
        <v>0.99509999999999998</v>
      </c>
      <c r="AO57" s="8">
        <v>0.92279999999999995</v>
      </c>
      <c r="AP57" s="8">
        <v>0.97809999999999997</v>
      </c>
      <c r="AQ57" s="8">
        <v>0.98080000000000001</v>
      </c>
      <c r="AR57" s="8">
        <v>0.97640000000000005</v>
      </c>
      <c r="AS57" s="8">
        <v>0.97589999999999999</v>
      </c>
      <c r="AT57" s="4">
        <v>0.99490000000000001</v>
      </c>
      <c r="AU57" s="4">
        <v>0.92420000000000002</v>
      </c>
      <c r="AV57" s="4">
        <v>1.0038</v>
      </c>
      <c r="AW57" s="4">
        <v>0.9446</v>
      </c>
      <c r="AX57" s="4">
        <v>0.99529999999999996</v>
      </c>
      <c r="AY57" s="4">
        <v>0.93410000000000004</v>
      </c>
      <c r="AZ57" s="4">
        <v>0.99570000000000003</v>
      </c>
      <c r="BA57" s="4">
        <v>0.9254</v>
      </c>
      <c r="BB57" s="4">
        <v>0.97370000000000001</v>
      </c>
      <c r="BC57" s="4">
        <v>0.96799999999999997</v>
      </c>
      <c r="BD57" s="4">
        <v>0.97840000000000005</v>
      </c>
      <c r="BE57" s="4">
        <v>0.97419999999999995</v>
      </c>
    </row>
    <row r="58" spans="2:57">
      <c r="B58" s="4">
        <v>342115</v>
      </c>
      <c r="C58" s="3" t="s">
        <v>138</v>
      </c>
      <c r="D58" s="4">
        <v>320</v>
      </c>
      <c r="E58" s="4">
        <v>69</v>
      </c>
      <c r="F58" s="3" t="s">
        <v>117</v>
      </c>
      <c r="G58" s="4" t="s">
        <v>43</v>
      </c>
      <c r="H58" s="4">
        <v>0.9</v>
      </c>
      <c r="I58" s="4">
        <v>1.06</v>
      </c>
      <c r="J58" s="8">
        <v>0.97750000000000004</v>
      </c>
      <c r="K58" s="8">
        <v>0.96440000000000003</v>
      </c>
      <c r="L58" s="8">
        <v>0.97940000000000005</v>
      </c>
      <c r="M58" s="8">
        <v>0.96930000000000005</v>
      </c>
      <c r="N58" s="8">
        <v>0.97150000000000003</v>
      </c>
      <c r="O58" s="8">
        <v>0.95960000000000001</v>
      </c>
      <c r="P58" s="8">
        <v>0.97050000000000003</v>
      </c>
      <c r="Q58" s="8">
        <v>0.96589999999999998</v>
      </c>
      <c r="R58" s="8">
        <v>0.98340000000000005</v>
      </c>
      <c r="S58" s="8">
        <v>0.99439999999999995</v>
      </c>
      <c r="T58" s="8">
        <v>0.97409999999999997</v>
      </c>
      <c r="U58" s="8">
        <v>0.96960000000000002</v>
      </c>
      <c r="V58" s="4">
        <v>1.0005999999999999</v>
      </c>
      <c r="W58" s="4">
        <v>0.89949999999999997</v>
      </c>
      <c r="X58" s="4">
        <v>0.98019999999999996</v>
      </c>
      <c r="Y58" s="4">
        <v>0.91790000000000005</v>
      </c>
      <c r="Z58" s="4">
        <v>0.97660000000000002</v>
      </c>
      <c r="AA58" s="4">
        <v>0.91069999999999995</v>
      </c>
      <c r="AB58" s="4">
        <v>0.97589999999999999</v>
      </c>
      <c r="AC58" s="4">
        <v>0.90059999999999996</v>
      </c>
      <c r="AD58" s="4">
        <v>0.98250000000000004</v>
      </c>
      <c r="AE58" s="4">
        <v>0.96430000000000005</v>
      </c>
      <c r="AF58" s="4">
        <v>0.96919999999999995</v>
      </c>
      <c r="AG58" s="4">
        <v>0.95199999999999996</v>
      </c>
      <c r="AH58" s="8">
        <v>0.9768</v>
      </c>
      <c r="AI58" s="8">
        <v>0.9335</v>
      </c>
      <c r="AJ58" s="8">
        <v>0.97529999999999994</v>
      </c>
      <c r="AK58" s="8">
        <v>0.95420000000000005</v>
      </c>
      <c r="AL58" s="8">
        <v>0.9788</v>
      </c>
      <c r="AM58" s="8">
        <v>0.94299999999999995</v>
      </c>
      <c r="AN58" s="8">
        <v>0.97770000000000001</v>
      </c>
      <c r="AO58" s="8">
        <v>0.93500000000000005</v>
      </c>
      <c r="AP58" s="8">
        <v>0.98960000000000004</v>
      </c>
      <c r="AQ58" s="8">
        <v>0.99280000000000002</v>
      </c>
      <c r="AR58" s="8">
        <v>0.97699999999999998</v>
      </c>
      <c r="AS58" s="8">
        <v>0.96450000000000002</v>
      </c>
      <c r="AT58" s="4">
        <v>0.97489999999999999</v>
      </c>
      <c r="AU58" s="4">
        <v>0.93510000000000004</v>
      </c>
      <c r="AV58" s="4">
        <v>0.97370000000000001</v>
      </c>
      <c r="AW58" s="4">
        <v>0.95679999999999998</v>
      </c>
      <c r="AX58" s="4">
        <v>0.96699999999999997</v>
      </c>
      <c r="AY58" s="4">
        <v>0.94479999999999997</v>
      </c>
      <c r="AZ58" s="4">
        <v>0.97599999999999998</v>
      </c>
      <c r="BA58" s="4">
        <v>0.93669999999999998</v>
      </c>
      <c r="BB58" s="4">
        <v>0.98140000000000005</v>
      </c>
      <c r="BC58" s="4">
        <v>0.98509999999999998</v>
      </c>
      <c r="BD58" s="4">
        <v>0.97430000000000005</v>
      </c>
      <c r="BE58" s="4">
        <v>0.97750000000000004</v>
      </c>
    </row>
    <row r="59" spans="2:57">
      <c r="B59" s="4">
        <v>342115</v>
      </c>
      <c r="C59" s="3" t="s">
        <v>138</v>
      </c>
      <c r="D59" s="4">
        <v>320</v>
      </c>
      <c r="E59" s="4">
        <v>69</v>
      </c>
      <c r="F59" s="3" t="s">
        <v>119</v>
      </c>
      <c r="G59" s="4" t="s">
        <v>43</v>
      </c>
      <c r="H59" s="4">
        <v>0.9</v>
      </c>
      <c r="I59" s="4">
        <v>1.06</v>
      </c>
      <c r="J59" s="8">
        <v>0.99470000000000003</v>
      </c>
      <c r="K59" s="8">
        <v>0.95279999999999998</v>
      </c>
      <c r="L59" s="8">
        <v>0.97060000000000002</v>
      </c>
      <c r="M59" s="8">
        <v>0.97050000000000003</v>
      </c>
      <c r="N59" s="8">
        <v>0.99519999999999997</v>
      </c>
      <c r="O59" s="8">
        <v>0.96040000000000003</v>
      </c>
      <c r="P59" s="8">
        <v>0.99590000000000001</v>
      </c>
      <c r="Q59" s="8">
        <v>0.95420000000000005</v>
      </c>
      <c r="R59" s="8">
        <v>0.97729999999999995</v>
      </c>
      <c r="S59" s="8">
        <v>0.98450000000000004</v>
      </c>
      <c r="T59" s="8">
        <v>0.97060000000000002</v>
      </c>
      <c r="U59" s="8">
        <v>0.97140000000000004</v>
      </c>
      <c r="V59" s="4">
        <v>0.99</v>
      </c>
      <c r="W59" s="4">
        <v>0.88190000000000002</v>
      </c>
      <c r="X59" s="4">
        <v>0.99860000000000004</v>
      </c>
      <c r="Y59" s="4">
        <v>0.90129999999999999</v>
      </c>
      <c r="Z59" s="4">
        <v>0.99039999999999995</v>
      </c>
      <c r="AA59" s="4">
        <v>0.89470000000000005</v>
      </c>
      <c r="AB59" s="4">
        <v>0.99050000000000005</v>
      </c>
      <c r="AC59" s="4">
        <v>0.8831</v>
      </c>
      <c r="AD59" s="4">
        <v>0.9778</v>
      </c>
      <c r="AE59" s="4">
        <v>0.95030000000000003</v>
      </c>
      <c r="AF59" s="4">
        <v>0.96430000000000005</v>
      </c>
      <c r="AG59" s="4">
        <v>0.93930000000000002</v>
      </c>
      <c r="AH59" s="8">
        <v>0.97209999999999996</v>
      </c>
      <c r="AI59" s="8">
        <v>0.91949999999999998</v>
      </c>
      <c r="AJ59" s="8">
        <v>0.97230000000000005</v>
      </c>
      <c r="AK59" s="8">
        <v>0.94</v>
      </c>
      <c r="AL59" s="8">
        <v>0.97399999999999998</v>
      </c>
      <c r="AM59" s="8">
        <v>0.92930000000000001</v>
      </c>
      <c r="AN59" s="8">
        <v>0.9728</v>
      </c>
      <c r="AO59" s="8">
        <v>0.92049999999999998</v>
      </c>
      <c r="AP59" s="8">
        <v>0.98370000000000002</v>
      </c>
      <c r="AQ59" s="8">
        <v>0.98299999999999998</v>
      </c>
      <c r="AR59" s="8">
        <v>0.97250000000000003</v>
      </c>
      <c r="AS59" s="8">
        <v>0.96740000000000004</v>
      </c>
      <c r="AT59" s="4">
        <v>0.99719999999999998</v>
      </c>
      <c r="AU59" s="4">
        <v>0.92120000000000002</v>
      </c>
      <c r="AV59" s="4">
        <v>0.98170000000000002</v>
      </c>
      <c r="AW59" s="4">
        <v>0.94310000000000005</v>
      </c>
      <c r="AX59" s="4">
        <v>0.99719999999999998</v>
      </c>
      <c r="AY59" s="4">
        <v>0.93120000000000003</v>
      </c>
      <c r="AZ59" s="4">
        <v>0.99839999999999995</v>
      </c>
      <c r="BA59" s="4">
        <v>0.92269999999999996</v>
      </c>
      <c r="BB59" s="4">
        <v>0.97509999999999997</v>
      </c>
      <c r="BC59" s="4">
        <v>0.97130000000000005</v>
      </c>
      <c r="BD59" s="4">
        <v>0.97089999999999999</v>
      </c>
      <c r="BE59" s="4">
        <v>0.96899999999999997</v>
      </c>
    </row>
    <row r="60" spans="2:57">
      <c r="B60" s="4">
        <v>342172</v>
      </c>
      <c r="C60" s="3" t="s">
        <v>139</v>
      </c>
      <c r="D60" s="4">
        <v>320</v>
      </c>
      <c r="E60" s="4">
        <v>69</v>
      </c>
      <c r="F60" s="3" t="s">
        <v>123</v>
      </c>
      <c r="G60" s="4" t="s">
        <v>43</v>
      </c>
      <c r="H60" s="4">
        <v>0.9</v>
      </c>
      <c r="I60" s="4">
        <v>1.06</v>
      </c>
      <c r="J60" s="8">
        <v>0.99260000000000004</v>
      </c>
      <c r="K60" s="8">
        <v>0.92400000000000004</v>
      </c>
      <c r="L60" s="8">
        <v>0.99729999999999996</v>
      </c>
      <c r="M60" s="8">
        <v>0.93689999999999996</v>
      </c>
      <c r="N60" s="8">
        <v>0.99409999999999998</v>
      </c>
      <c r="O60" s="8">
        <v>0.92769999999999997</v>
      </c>
      <c r="P60" s="8">
        <v>0.99270000000000003</v>
      </c>
      <c r="Q60" s="8">
        <v>0.92500000000000004</v>
      </c>
      <c r="R60" s="8">
        <v>0.99929999999999997</v>
      </c>
      <c r="S60" s="8">
        <v>0.95409999999999995</v>
      </c>
      <c r="T60" s="8">
        <v>0.99419999999999997</v>
      </c>
      <c r="U60" s="8">
        <v>0.92779999999999996</v>
      </c>
      <c r="V60" s="4">
        <v>0.99009999999999998</v>
      </c>
      <c r="W60" s="4">
        <v>0.92330000000000001</v>
      </c>
      <c r="X60" s="4">
        <v>0.99029999999999996</v>
      </c>
      <c r="Y60" s="4">
        <v>0.9294</v>
      </c>
      <c r="Z60" s="4">
        <v>0.99060000000000004</v>
      </c>
      <c r="AA60" s="4">
        <v>0.9274</v>
      </c>
      <c r="AB60" s="4">
        <v>0.99060000000000004</v>
      </c>
      <c r="AC60" s="4">
        <v>0.92410000000000003</v>
      </c>
      <c r="AD60" s="4">
        <v>0.96450000000000002</v>
      </c>
      <c r="AE60" s="4">
        <v>0.95609999999999995</v>
      </c>
      <c r="AF60" s="4">
        <v>0.99129999999999996</v>
      </c>
      <c r="AG60" s="4">
        <v>0.94450000000000001</v>
      </c>
      <c r="AH60" s="8">
        <v>0.99360000000000004</v>
      </c>
      <c r="AI60" s="8">
        <v>0.90700000000000003</v>
      </c>
      <c r="AJ60" s="8">
        <v>1.0017</v>
      </c>
      <c r="AK60" s="8">
        <v>0.92510000000000003</v>
      </c>
      <c r="AL60" s="8">
        <v>0.99890000000000001</v>
      </c>
      <c r="AM60" s="8">
        <v>0.91200000000000003</v>
      </c>
      <c r="AN60" s="8">
        <v>0.99370000000000003</v>
      </c>
      <c r="AO60" s="8">
        <v>0.90839999999999999</v>
      </c>
      <c r="AP60" s="8">
        <v>1.0005999999999999</v>
      </c>
      <c r="AQ60" s="8">
        <v>0.94230000000000003</v>
      </c>
      <c r="AR60" s="8">
        <v>0.9899</v>
      </c>
      <c r="AS60" s="8">
        <v>0.93600000000000005</v>
      </c>
      <c r="AT60" s="4">
        <v>1.0146999999999999</v>
      </c>
      <c r="AU60" s="4">
        <v>0.89470000000000005</v>
      </c>
      <c r="AV60" s="4">
        <v>0.99270000000000003</v>
      </c>
      <c r="AW60" s="4">
        <v>0.91390000000000005</v>
      </c>
      <c r="AX60" s="4">
        <v>1.0129999999999999</v>
      </c>
      <c r="AY60" s="4">
        <v>0.89959999999999996</v>
      </c>
      <c r="AZ60" s="4">
        <v>1.0152000000000001</v>
      </c>
      <c r="BA60" s="4">
        <v>0.89639999999999997</v>
      </c>
      <c r="BB60" s="4">
        <v>0.99029999999999996</v>
      </c>
      <c r="BC60" s="4">
        <v>0.9294</v>
      </c>
      <c r="BD60" s="4">
        <v>0.99399999999999999</v>
      </c>
      <c r="BE60" s="4">
        <v>0.92859999999999998</v>
      </c>
    </row>
    <row r="61" spans="2:57">
      <c r="B61" s="4">
        <v>342172</v>
      </c>
      <c r="C61" s="3" t="s">
        <v>139</v>
      </c>
      <c r="D61" s="4">
        <v>320</v>
      </c>
      <c r="E61" s="4">
        <v>69</v>
      </c>
      <c r="F61" s="3" t="s">
        <v>119</v>
      </c>
      <c r="G61" s="4" t="s">
        <v>43</v>
      </c>
      <c r="H61" s="4">
        <v>0.9</v>
      </c>
      <c r="I61" s="4">
        <v>1.06</v>
      </c>
      <c r="J61" s="8">
        <v>0.98509999999999998</v>
      </c>
      <c r="K61" s="8">
        <v>0.98599999999999999</v>
      </c>
      <c r="L61" s="8">
        <v>0.98609999999999998</v>
      </c>
      <c r="M61" s="8">
        <v>0.998</v>
      </c>
      <c r="N61" s="8">
        <v>0.98550000000000004</v>
      </c>
      <c r="O61" s="8">
        <v>0.99299999999999999</v>
      </c>
      <c r="P61" s="8">
        <v>0.98509999999999998</v>
      </c>
      <c r="Q61" s="8">
        <v>0.98680000000000001</v>
      </c>
      <c r="R61" s="8">
        <v>0.9768</v>
      </c>
      <c r="S61" s="8">
        <v>0.97860000000000003</v>
      </c>
      <c r="T61" s="8">
        <v>0.98480000000000001</v>
      </c>
      <c r="U61" s="8">
        <v>0.99639999999999995</v>
      </c>
      <c r="V61" s="4">
        <v>0.99009999999999998</v>
      </c>
      <c r="W61" s="4">
        <v>0.89559999999999995</v>
      </c>
      <c r="X61" s="4">
        <v>0.99029999999999996</v>
      </c>
      <c r="Y61" s="4">
        <v>0.91059999999999997</v>
      </c>
      <c r="Z61" s="4">
        <v>0.98170000000000002</v>
      </c>
      <c r="AA61" s="4">
        <v>0.90790000000000004</v>
      </c>
      <c r="AB61" s="4">
        <v>0.99060000000000004</v>
      </c>
      <c r="AC61" s="4">
        <v>0.89670000000000005</v>
      </c>
      <c r="AD61" s="4">
        <v>0.97870000000000001</v>
      </c>
      <c r="AE61" s="4">
        <v>0.95699999999999996</v>
      </c>
      <c r="AF61" s="4">
        <v>0.97430000000000005</v>
      </c>
      <c r="AG61" s="4">
        <v>0.94810000000000005</v>
      </c>
      <c r="AH61" s="8">
        <v>0.99360000000000004</v>
      </c>
      <c r="AI61" s="8">
        <v>0.94820000000000004</v>
      </c>
      <c r="AJ61" s="8">
        <v>0.98529999999999995</v>
      </c>
      <c r="AK61" s="8">
        <v>0.96289999999999998</v>
      </c>
      <c r="AL61" s="8">
        <v>0.99390000000000001</v>
      </c>
      <c r="AM61" s="8">
        <v>0.95720000000000005</v>
      </c>
      <c r="AN61" s="8">
        <v>0.99370000000000003</v>
      </c>
      <c r="AO61" s="8">
        <v>0.9486</v>
      </c>
      <c r="AP61" s="8">
        <v>0.98880000000000001</v>
      </c>
      <c r="AQ61" s="8">
        <v>1.0032000000000001</v>
      </c>
      <c r="AR61" s="8">
        <v>0.98429999999999995</v>
      </c>
      <c r="AS61" s="8">
        <v>0.99119999999999997</v>
      </c>
      <c r="AT61" s="4">
        <v>0.9899</v>
      </c>
      <c r="AU61" s="4">
        <v>0.95489999999999997</v>
      </c>
      <c r="AV61" s="4">
        <v>0.99429999999999996</v>
      </c>
      <c r="AW61" s="4">
        <v>0.97070000000000001</v>
      </c>
      <c r="AX61" s="4">
        <v>0.99019999999999997</v>
      </c>
      <c r="AY61" s="4">
        <v>0.96430000000000005</v>
      </c>
      <c r="AZ61" s="4">
        <v>0.99039999999999995</v>
      </c>
      <c r="BA61" s="4">
        <v>0.95579999999999998</v>
      </c>
      <c r="BB61" s="4">
        <v>0.97589999999999999</v>
      </c>
      <c r="BC61" s="4">
        <v>0.99239999999999995</v>
      </c>
      <c r="BD61" s="4">
        <v>0.98550000000000004</v>
      </c>
      <c r="BE61" s="4">
        <v>0.99809999999999999</v>
      </c>
    </row>
    <row r="62" spans="2:57">
      <c r="B62" s="4">
        <v>342193</v>
      </c>
      <c r="C62" s="3" t="s">
        <v>140</v>
      </c>
      <c r="D62" s="4">
        <v>320</v>
      </c>
      <c r="E62" s="4">
        <v>69</v>
      </c>
      <c r="F62" s="3" t="s">
        <v>117</v>
      </c>
      <c r="G62" s="4" t="s">
        <v>43</v>
      </c>
      <c r="H62" s="4">
        <v>0.9</v>
      </c>
      <c r="I62" s="4">
        <v>1.06</v>
      </c>
      <c r="J62" s="8">
        <v>0.97729999999999995</v>
      </c>
      <c r="K62" s="8">
        <v>0.96419999999999995</v>
      </c>
      <c r="L62" s="8">
        <v>0.97929999999999995</v>
      </c>
      <c r="M62" s="8">
        <v>0.96899999999999997</v>
      </c>
      <c r="N62" s="8">
        <v>0.97140000000000004</v>
      </c>
      <c r="O62" s="8">
        <v>0.95940000000000003</v>
      </c>
      <c r="P62" s="8">
        <v>0.97040000000000004</v>
      </c>
      <c r="Q62" s="8">
        <v>0.96560000000000001</v>
      </c>
      <c r="R62" s="8">
        <v>0.98319999999999996</v>
      </c>
      <c r="S62" s="8">
        <v>0.99419999999999997</v>
      </c>
      <c r="T62" s="8">
        <v>0.97399999999999998</v>
      </c>
      <c r="U62" s="8">
        <v>0.96940000000000004</v>
      </c>
      <c r="V62" s="4">
        <v>1.0004999999999999</v>
      </c>
      <c r="W62" s="4">
        <v>0.8992</v>
      </c>
      <c r="X62" s="4">
        <v>0.98009999999999997</v>
      </c>
      <c r="Y62" s="4">
        <v>0.91769999999999996</v>
      </c>
      <c r="Z62" s="4">
        <v>0.97640000000000005</v>
      </c>
      <c r="AA62" s="4">
        <v>0.91049999999999998</v>
      </c>
      <c r="AB62" s="4">
        <v>0.97570000000000001</v>
      </c>
      <c r="AC62" s="4">
        <v>0.90039999999999998</v>
      </c>
      <c r="AD62" s="4">
        <v>0.98240000000000005</v>
      </c>
      <c r="AE62" s="4">
        <v>0.96409999999999996</v>
      </c>
      <c r="AF62" s="4">
        <v>0.96899999999999997</v>
      </c>
      <c r="AG62" s="4">
        <v>0.95179999999999998</v>
      </c>
      <c r="AH62" s="8">
        <v>0.97670000000000001</v>
      </c>
      <c r="AI62" s="8">
        <v>0.93330000000000002</v>
      </c>
      <c r="AJ62" s="8">
        <v>0.97519999999999996</v>
      </c>
      <c r="AK62" s="8">
        <v>0.95389999999999997</v>
      </c>
      <c r="AL62" s="8">
        <v>0.97860000000000003</v>
      </c>
      <c r="AM62" s="8">
        <v>0.94279999999999997</v>
      </c>
      <c r="AN62" s="8">
        <v>0.97750000000000004</v>
      </c>
      <c r="AO62" s="8">
        <v>0.93479999999999996</v>
      </c>
      <c r="AP62" s="8">
        <v>0.98950000000000005</v>
      </c>
      <c r="AQ62" s="8">
        <v>0.99260000000000004</v>
      </c>
      <c r="AR62" s="8">
        <v>0.9768</v>
      </c>
      <c r="AS62" s="8">
        <v>0.96430000000000005</v>
      </c>
      <c r="AT62" s="4">
        <v>0.9748</v>
      </c>
      <c r="AU62" s="4">
        <v>0.93479999999999996</v>
      </c>
      <c r="AV62" s="4">
        <v>0.97350000000000003</v>
      </c>
      <c r="AW62" s="4">
        <v>0.95660000000000001</v>
      </c>
      <c r="AX62" s="4">
        <v>0.96679999999999999</v>
      </c>
      <c r="AY62" s="4">
        <v>0.94450000000000001</v>
      </c>
      <c r="AZ62" s="4">
        <v>0.97589999999999999</v>
      </c>
      <c r="BA62" s="4">
        <v>0.9365</v>
      </c>
      <c r="BB62" s="4">
        <v>0.98129999999999995</v>
      </c>
      <c r="BC62" s="4">
        <v>0.9849</v>
      </c>
      <c r="BD62" s="4">
        <v>0.97409999999999997</v>
      </c>
      <c r="BE62" s="4">
        <v>0.97729999999999995</v>
      </c>
    </row>
    <row r="63" spans="2:57">
      <c r="B63" s="4">
        <v>342193</v>
      </c>
      <c r="C63" s="3" t="s">
        <v>140</v>
      </c>
      <c r="D63" s="4">
        <v>320</v>
      </c>
      <c r="E63" s="4">
        <v>69</v>
      </c>
      <c r="F63" s="3" t="s">
        <v>119</v>
      </c>
      <c r="G63" s="4" t="s">
        <v>43</v>
      </c>
      <c r="H63" s="4">
        <v>0.9</v>
      </c>
      <c r="I63" s="4">
        <v>1.06</v>
      </c>
      <c r="J63" s="8">
        <v>0.99450000000000005</v>
      </c>
      <c r="K63" s="8">
        <v>0.9526</v>
      </c>
      <c r="L63" s="8">
        <v>0.97040000000000004</v>
      </c>
      <c r="M63" s="8">
        <v>0.97019999999999995</v>
      </c>
      <c r="N63" s="8">
        <v>0.995</v>
      </c>
      <c r="O63" s="8">
        <v>0.96020000000000005</v>
      </c>
      <c r="P63" s="8">
        <v>0.99570000000000003</v>
      </c>
      <c r="Q63" s="8">
        <v>0.95399999999999996</v>
      </c>
      <c r="R63" s="8">
        <v>0.97709999999999997</v>
      </c>
      <c r="S63" s="8">
        <v>0.98419999999999996</v>
      </c>
      <c r="T63" s="8">
        <v>0.97050000000000003</v>
      </c>
      <c r="U63" s="8">
        <v>0.97119999999999995</v>
      </c>
      <c r="V63" s="4">
        <v>0.98980000000000001</v>
      </c>
      <c r="W63" s="4">
        <v>0.88160000000000005</v>
      </c>
      <c r="X63" s="4">
        <v>0.99850000000000005</v>
      </c>
      <c r="Y63" s="4">
        <v>0.90100000000000002</v>
      </c>
      <c r="Z63" s="4">
        <v>0.99029999999999996</v>
      </c>
      <c r="AA63" s="4">
        <v>0.89449999999999996</v>
      </c>
      <c r="AB63" s="4">
        <v>0.99029999999999996</v>
      </c>
      <c r="AC63" s="4">
        <v>0.88280000000000003</v>
      </c>
      <c r="AD63" s="4">
        <v>0.97770000000000001</v>
      </c>
      <c r="AE63" s="4">
        <v>0.95009999999999994</v>
      </c>
      <c r="AF63" s="4">
        <v>0.96419999999999995</v>
      </c>
      <c r="AG63" s="4">
        <v>0.93910000000000005</v>
      </c>
      <c r="AH63" s="8">
        <v>0.97189999999999999</v>
      </c>
      <c r="AI63" s="8">
        <v>0.91920000000000002</v>
      </c>
      <c r="AJ63" s="8">
        <v>0.97209999999999996</v>
      </c>
      <c r="AK63" s="8">
        <v>0.93979999999999997</v>
      </c>
      <c r="AL63" s="8">
        <v>0.97389999999999999</v>
      </c>
      <c r="AM63" s="8">
        <v>0.92900000000000005</v>
      </c>
      <c r="AN63" s="8">
        <v>0.97270000000000001</v>
      </c>
      <c r="AO63" s="8">
        <v>0.92020000000000002</v>
      </c>
      <c r="AP63" s="8">
        <v>0.98350000000000004</v>
      </c>
      <c r="AQ63" s="8">
        <v>0.98280000000000001</v>
      </c>
      <c r="AR63" s="8">
        <v>0.97240000000000004</v>
      </c>
      <c r="AS63" s="8">
        <v>0.96709999999999996</v>
      </c>
      <c r="AT63" s="4">
        <v>0.997</v>
      </c>
      <c r="AU63" s="4">
        <v>0.92090000000000005</v>
      </c>
      <c r="AV63" s="4">
        <v>0.98160000000000003</v>
      </c>
      <c r="AW63" s="4">
        <v>0.94289999999999996</v>
      </c>
      <c r="AX63" s="4">
        <v>0.99709999999999999</v>
      </c>
      <c r="AY63" s="4">
        <v>0.93100000000000005</v>
      </c>
      <c r="AZ63" s="4">
        <v>0.99829999999999997</v>
      </c>
      <c r="BA63" s="4">
        <v>0.92249999999999999</v>
      </c>
      <c r="BB63" s="4">
        <v>0.97499999999999998</v>
      </c>
      <c r="BC63" s="4">
        <v>0.97109999999999996</v>
      </c>
      <c r="BD63" s="4">
        <v>0.97070000000000001</v>
      </c>
      <c r="BE63" s="4">
        <v>0.96879999999999999</v>
      </c>
    </row>
    <row r="64" spans="2:57">
      <c r="B64" s="4">
        <v>342214</v>
      </c>
      <c r="C64" s="3" t="s">
        <v>141</v>
      </c>
      <c r="D64" s="4">
        <v>320</v>
      </c>
      <c r="E64" s="4">
        <v>69</v>
      </c>
      <c r="F64" s="3" t="s">
        <v>123</v>
      </c>
      <c r="G64" s="4" t="s">
        <v>43</v>
      </c>
      <c r="H64" s="4">
        <v>0.9</v>
      </c>
      <c r="I64" s="4">
        <v>1.06</v>
      </c>
      <c r="J64" s="8">
        <v>0.9798</v>
      </c>
      <c r="K64" s="8">
        <v>0.92430000000000001</v>
      </c>
      <c r="L64" s="8">
        <v>0.98750000000000004</v>
      </c>
      <c r="M64" s="8">
        <v>0.93710000000000004</v>
      </c>
      <c r="N64" s="8">
        <v>0.98050000000000004</v>
      </c>
      <c r="O64" s="8">
        <v>0.92810000000000004</v>
      </c>
      <c r="P64" s="8">
        <v>0.9798</v>
      </c>
      <c r="Q64" s="8">
        <v>0.9254</v>
      </c>
      <c r="R64" s="8">
        <v>0.98839999999999995</v>
      </c>
      <c r="S64" s="8">
        <v>0.95369999999999999</v>
      </c>
      <c r="T64" s="8">
        <v>0.97940000000000005</v>
      </c>
      <c r="U64" s="8">
        <v>0.92600000000000005</v>
      </c>
      <c r="V64" s="4">
        <v>0.98560000000000003</v>
      </c>
      <c r="W64" s="4">
        <v>0.9234</v>
      </c>
      <c r="X64" s="4">
        <v>0.98609999999999998</v>
      </c>
      <c r="Y64" s="4">
        <v>0.92979999999999996</v>
      </c>
      <c r="Z64" s="4">
        <v>0.98609999999999998</v>
      </c>
      <c r="AA64" s="4">
        <v>0.9274</v>
      </c>
      <c r="AB64" s="4">
        <v>0.98609999999999998</v>
      </c>
      <c r="AC64" s="4">
        <v>0.92420000000000002</v>
      </c>
      <c r="AD64" s="4">
        <v>0.97289999999999999</v>
      </c>
      <c r="AE64" s="4">
        <v>0.95540000000000003</v>
      </c>
      <c r="AF64" s="4">
        <v>0.98640000000000005</v>
      </c>
      <c r="AG64" s="4">
        <v>0.94399999999999995</v>
      </c>
      <c r="AH64" s="8">
        <v>0.99129999999999996</v>
      </c>
      <c r="AI64" s="8">
        <v>0.90790000000000004</v>
      </c>
      <c r="AJ64" s="8">
        <v>0.99550000000000005</v>
      </c>
      <c r="AK64" s="8">
        <v>0.92579999999999996</v>
      </c>
      <c r="AL64" s="8">
        <v>0.99260000000000004</v>
      </c>
      <c r="AM64" s="8">
        <v>0.91290000000000004</v>
      </c>
      <c r="AN64" s="8">
        <v>0.9919</v>
      </c>
      <c r="AO64" s="8">
        <v>0.90939999999999999</v>
      </c>
      <c r="AP64" s="8">
        <v>0.98980000000000001</v>
      </c>
      <c r="AQ64" s="8">
        <v>0.94279999999999997</v>
      </c>
      <c r="AR64" s="8">
        <v>0.98119999999999996</v>
      </c>
      <c r="AS64" s="8">
        <v>0.93710000000000004</v>
      </c>
      <c r="AT64" s="4">
        <v>1.0059</v>
      </c>
      <c r="AU64" s="4">
        <v>0.89580000000000004</v>
      </c>
      <c r="AV64" s="4">
        <v>0.97970000000000002</v>
      </c>
      <c r="AW64" s="4">
        <v>0.91469999999999996</v>
      </c>
      <c r="AX64" s="4">
        <v>1.0049999999999999</v>
      </c>
      <c r="AY64" s="4">
        <v>0.90069999999999995</v>
      </c>
      <c r="AZ64" s="4">
        <v>1.0064</v>
      </c>
      <c r="BA64" s="4">
        <v>0.89749999999999996</v>
      </c>
      <c r="BB64" s="4">
        <v>0.98670000000000002</v>
      </c>
      <c r="BC64" s="4">
        <v>0.93</v>
      </c>
      <c r="BD64" s="4">
        <v>0.98060000000000003</v>
      </c>
      <c r="BE64" s="4">
        <v>0.93010000000000004</v>
      </c>
    </row>
    <row r="65" spans="2:57">
      <c r="B65" s="4">
        <v>342214</v>
      </c>
      <c r="C65" s="3" t="s">
        <v>141</v>
      </c>
      <c r="D65" s="4">
        <v>320</v>
      </c>
      <c r="E65" s="4">
        <v>69</v>
      </c>
      <c r="F65" s="3" t="s">
        <v>117</v>
      </c>
      <c r="G65" s="4" t="s">
        <v>43</v>
      </c>
      <c r="H65" s="4">
        <v>0.9</v>
      </c>
      <c r="I65" s="4">
        <v>1.06</v>
      </c>
      <c r="J65" s="8">
        <v>0.9869</v>
      </c>
      <c r="K65" s="8">
        <v>0.97160000000000002</v>
      </c>
      <c r="L65" s="8">
        <v>0.98150000000000004</v>
      </c>
      <c r="M65" s="8">
        <v>0.96989999999999998</v>
      </c>
      <c r="N65" s="8">
        <v>0.98050000000000004</v>
      </c>
      <c r="O65" s="8">
        <v>0.96309999999999996</v>
      </c>
      <c r="P65" s="8">
        <v>0.9798</v>
      </c>
      <c r="Q65" s="8">
        <v>0.97260000000000002</v>
      </c>
      <c r="R65" s="8">
        <v>0.97499999999999998</v>
      </c>
      <c r="S65" s="8">
        <v>0.97699999999999998</v>
      </c>
      <c r="T65" s="8">
        <v>0.96860000000000002</v>
      </c>
      <c r="U65" s="8">
        <v>0.9516</v>
      </c>
      <c r="V65" s="4">
        <v>1.0056</v>
      </c>
      <c r="W65" s="4">
        <v>0.89180000000000004</v>
      </c>
      <c r="X65" s="4">
        <v>1.0023</v>
      </c>
      <c r="Y65" s="4">
        <v>0.90810000000000002</v>
      </c>
      <c r="Z65" s="4">
        <v>1.0003</v>
      </c>
      <c r="AA65" s="4">
        <v>0.90300000000000002</v>
      </c>
      <c r="AB65" s="4">
        <v>0.99909999999999999</v>
      </c>
      <c r="AC65" s="4">
        <v>0.89270000000000005</v>
      </c>
      <c r="AD65" s="4">
        <v>0.97629999999999995</v>
      </c>
      <c r="AE65" s="4">
        <v>0.95289999999999997</v>
      </c>
      <c r="AF65" s="4">
        <v>0.97040000000000004</v>
      </c>
      <c r="AG65" s="4">
        <v>0.94389999999999996</v>
      </c>
      <c r="AH65" s="8">
        <v>0.98599999999999999</v>
      </c>
      <c r="AI65" s="8">
        <v>0.9365</v>
      </c>
      <c r="AJ65" s="8">
        <v>0.97840000000000005</v>
      </c>
      <c r="AK65" s="8">
        <v>0.95409999999999995</v>
      </c>
      <c r="AL65" s="8">
        <v>0.98650000000000004</v>
      </c>
      <c r="AM65" s="8">
        <v>0.94579999999999997</v>
      </c>
      <c r="AN65" s="8">
        <v>0.98609999999999998</v>
      </c>
      <c r="AO65" s="8">
        <v>0.9375</v>
      </c>
      <c r="AP65" s="8">
        <v>0.98570000000000002</v>
      </c>
      <c r="AQ65" s="8">
        <v>0.99019999999999997</v>
      </c>
      <c r="AR65" s="8">
        <v>0.97899999999999998</v>
      </c>
      <c r="AS65" s="8">
        <v>0.96040000000000003</v>
      </c>
      <c r="AT65" s="4">
        <v>0.98529999999999995</v>
      </c>
      <c r="AU65" s="4">
        <v>0.9415</v>
      </c>
      <c r="AV65" s="4">
        <v>0.97970000000000002</v>
      </c>
      <c r="AW65" s="4">
        <v>0.96</v>
      </c>
      <c r="AX65" s="4">
        <v>0.9728</v>
      </c>
      <c r="AY65" s="4">
        <v>0.95109999999999995</v>
      </c>
      <c r="AZ65" s="4">
        <v>0.98609999999999998</v>
      </c>
      <c r="BA65" s="4">
        <v>0.94259999999999999</v>
      </c>
      <c r="BB65" s="4">
        <v>0.97399999999999998</v>
      </c>
      <c r="BC65" s="4">
        <v>0.98319999999999996</v>
      </c>
      <c r="BD65" s="4">
        <v>0.97040000000000004</v>
      </c>
      <c r="BE65" s="4">
        <v>0.98309999999999997</v>
      </c>
    </row>
    <row r="66" spans="2:57">
      <c r="B66" s="4">
        <v>342214</v>
      </c>
      <c r="C66" s="3" t="s">
        <v>141</v>
      </c>
      <c r="D66" s="4">
        <v>320</v>
      </c>
      <c r="E66" s="4">
        <v>69</v>
      </c>
      <c r="F66" s="3" t="s">
        <v>118</v>
      </c>
      <c r="G66" s="4" t="s">
        <v>43</v>
      </c>
      <c r="H66" s="4">
        <v>0.9</v>
      </c>
      <c r="I66" s="4">
        <v>1.06</v>
      </c>
      <c r="J66" s="8">
        <v>0.9798</v>
      </c>
      <c r="K66" s="8">
        <v>0.96609999999999996</v>
      </c>
      <c r="L66" s="8">
        <v>0.99060000000000004</v>
      </c>
      <c r="M66" s="8">
        <v>0.97709999999999997</v>
      </c>
      <c r="N66" s="8">
        <v>0.97409999999999997</v>
      </c>
      <c r="O66" s="8">
        <v>0.97209999999999996</v>
      </c>
      <c r="P66" s="8">
        <v>0.98499999999999999</v>
      </c>
      <c r="Q66" s="8">
        <v>0.96660000000000001</v>
      </c>
      <c r="R66" s="8">
        <v>0.9718</v>
      </c>
      <c r="S66" s="8">
        <v>0.97170000000000001</v>
      </c>
      <c r="T66" s="8">
        <v>0.96689999999999998</v>
      </c>
      <c r="U66" s="8">
        <v>0.96509999999999996</v>
      </c>
      <c r="V66" s="4">
        <v>0.98560000000000003</v>
      </c>
      <c r="W66" s="4">
        <v>0.89359999999999995</v>
      </c>
      <c r="X66" s="4">
        <v>0.99839999999999995</v>
      </c>
      <c r="Y66" s="4">
        <v>0.90590000000000004</v>
      </c>
      <c r="Z66" s="4">
        <v>0.98609999999999998</v>
      </c>
      <c r="AA66" s="4">
        <v>0.90269999999999995</v>
      </c>
      <c r="AB66" s="4">
        <v>0.99350000000000005</v>
      </c>
      <c r="AC66" s="4">
        <v>0.89449999999999996</v>
      </c>
      <c r="AD66" s="4">
        <v>0.97299999999999998</v>
      </c>
      <c r="AE66" s="4">
        <v>0.9456</v>
      </c>
      <c r="AF66" s="4">
        <v>0.96840000000000004</v>
      </c>
      <c r="AG66" s="4">
        <v>0.9405</v>
      </c>
      <c r="AH66" s="8">
        <v>0.98599999999999999</v>
      </c>
      <c r="AI66" s="8">
        <v>0.93359999999999999</v>
      </c>
      <c r="AJ66" s="8">
        <v>0.97929999999999995</v>
      </c>
      <c r="AK66" s="8">
        <v>0.94769999999999999</v>
      </c>
      <c r="AL66" s="8">
        <v>0.98650000000000004</v>
      </c>
      <c r="AM66" s="8">
        <v>0.94169999999999998</v>
      </c>
      <c r="AN66" s="8">
        <v>0.98609999999999998</v>
      </c>
      <c r="AO66" s="8">
        <v>0.93440000000000001</v>
      </c>
      <c r="AP66" s="8">
        <v>0.98140000000000005</v>
      </c>
      <c r="AQ66" s="8">
        <v>0.98340000000000005</v>
      </c>
      <c r="AR66" s="8">
        <v>0.97709999999999997</v>
      </c>
      <c r="AS66" s="8">
        <v>0.97009999999999996</v>
      </c>
      <c r="AT66" s="4">
        <v>0.97760000000000002</v>
      </c>
      <c r="AU66" s="4">
        <v>0.94010000000000005</v>
      </c>
      <c r="AV66" s="4">
        <v>0.99229999999999996</v>
      </c>
      <c r="AW66" s="4">
        <v>0.95179999999999998</v>
      </c>
      <c r="AX66" s="4">
        <v>0.97840000000000005</v>
      </c>
      <c r="AY66" s="4">
        <v>0.94630000000000003</v>
      </c>
      <c r="AZ66" s="4">
        <v>0.97760000000000002</v>
      </c>
      <c r="BA66" s="4">
        <v>0.94099999999999995</v>
      </c>
      <c r="BB66" s="4">
        <v>0.97009999999999996</v>
      </c>
      <c r="BC66" s="4">
        <v>0.97130000000000005</v>
      </c>
      <c r="BD66" s="4">
        <v>0.96750000000000003</v>
      </c>
      <c r="BE66" s="4">
        <v>0.98309999999999997</v>
      </c>
    </row>
    <row r="67" spans="2:57">
      <c r="B67" s="4">
        <v>342214</v>
      </c>
      <c r="C67" s="3" t="s">
        <v>141</v>
      </c>
      <c r="D67" s="4">
        <v>320</v>
      </c>
      <c r="E67" s="4">
        <v>69</v>
      </c>
      <c r="F67" s="3" t="s">
        <v>119</v>
      </c>
      <c r="G67" s="4" t="s">
        <v>43</v>
      </c>
      <c r="H67" s="4">
        <v>0.9</v>
      </c>
      <c r="I67" s="4">
        <v>1.06</v>
      </c>
      <c r="J67" s="8">
        <v>0.9798</v>
      </c>
      <c r="K67" s="8">
        <v>0.95699999999999996</v>
      </c>
      <c r="L67" s="8">
        <v>0.97529999999999994</v>
      </c>
      <c r="M67" s="8">
        <v>0.97160000000000002</v>
      </c>
      <c r="N67" s="8">
        <v>0.98050000000000004</v>
      </c>
      <c r="O67" s="8">
        <v>0.96440000000000003</v>
      </c>
      <c r="P67" s="8">
        <v>0.9798</v>
      </c>
      <c r="Q67" s="8">
        <v>0.95799999999999996</v>
      </c>
      <c r="R67" s="8">
        <v>0.96679999999999999</v>
      </c>
      <c r="S67" s="8">
        <v>0.9647</v>
      </c>
      <c r="T67" s="8">
        <v>0.9698</v>
      </c>
      <c r="U67" s="8">
        <v>0.97240000000000004</v>
      </c>
      <c r="V67" s="4">
        <v>0.98560000000000003</v>
      </c>
      <c r="W67" s="4">
        <v>0.87060000000000004</v>
      </c>
      <c r="X67" s="4">
        <v>0.98609999999999998</v>
      </c>
      <c r="Y67" s="4">
        <v>0.88800000000000001</v>
      </c>
      <c r="Z67" s="4">
        <v>0.97629999999999995</v>
      </c>
      <c r="AA67" s="4">
        <v>0.88360000000000005</v>
      </c>
      <c r="AB67" s="4">
        <v>0.98609999999999998</v>
      </c>
      <c r="AC67" s="4">
        <v>0.87170000000000003</v>
      </c>
      <c r="AD67" s="4">
        <v>0.96989999999999998</v>
      </c>
      <c r="AE67" s="4">
        <v>0.93569999999999998</v>
      </c>
      <c r="AF67" s="4">
        <v>0.96340000000000003</v>
      </c>
      <c r="AG67" s="4">
        <v>0.92810000000000004</v>
      </c>
      <c r="AH67" s="8">
        <v>0.98089999999999999</v>
      </c>
      <c r="AI67" s="8">
        <v>0.91910000000000003</v>
      </c>
      <c r="AJ67" s="8">
        <v>0.97470000000000001</v>
      </c>
      <c r="AK67" s="8">
        <v>0.93669999999999998</v>
      </c>
      <c r="AL67" s="8">
        <v>0.98650000000000004</v>
      </c>
      <c r="AM67" s="8">
        <v>0.92879999999999996</v>
      </c>
      <c r="AN67" s="8">
        <v>0.98609999999999998</v>
      </c>
      <c r="AO67" s="8">
        <v>0.91969999999999996</v>
      </c>
      <c r="AP67" s="8">
        <v>0.97770000000000001</v>
      </c>
      <c r="AQ67" s="8">
        <v>0.97789999999999999</v>
      </c>
      <c r="AR67" s="8">
        <v>0.97250000000000003</v>
      </c>
      <c r="AS67" s="8">
        <v>0.97009999999999996</v>
      </c>
      <c r="AT67" s="4">
        <v>0.97760000000000002</v>
      </c>
      <c r="AU67" s="4">
        <v>0.92430000000000001</v>
      </c>
      <c r="AV67" s="4">
        <v>0.98819999999999997</v>
      </c>
      <c r="AW67" s="4">
        <v>0.94310000000000005</v>
      </c>
      <c r="AX67" s="4">
        <v>0.97840000000000005</v>
      </c>
      <c r="AY67" s="4">
        <v>0.93430000000000002</v>
      </c>
      <c r="AZ67" s="4">
        <v>0.98299999999999998</v>
      </c>
      <c r="BA67" s="4">
        <v>0.9254</v>
      </c>
      <c r="BB67" s="4">
        <v>0.96560000000000001</v>
      </c>
      <c r="BC67" s="4">
        <v>0.96609999999999996</v>
      </c>
      <c r="BD67" s="4">
        <v>0.9718</v>
      </c>
      <c r="BE67" s="4">
        <v>0.97170000000000001</v>
      </c>
    </row>
    <row r="68" spans="2:57">
      <c r="B68" s="4">
        <v>342232</v>
      </c>
      <c r="C68" s="3" t="s">
        <v>142</v>
      </c>
      <c r="D68" s="4">
        <v>320</v>
      </c>
      <c r="E68" s="4">
        <v>69</v>
      </c>
      <c r="F68" s="3" t="s">
        <v>123</v>
      </c>
      <c r="G68" s="4" t="s">
        <v>43</v>
      </c>
      <c r="H68" s="4">
        <v>0.9</v>
      </c>
      <c r="I68" s="4">
        <v>1.06</v>
      </c>
      <c r="J68" s="8">
        <v>0.98909999999999998</v>
      </c>
      <c r="K68" s="8">
        <v>0.92479999999999996</v>
      </c>
      <c r="L68" s="8">
        <v>0.99350000000000005</v>
      </c>
      <c r="M68" s="8">
        <v>0.93679999999999997</v>
      </c>
      <c r="N68" s="8">
        <v>0.99050000000000005</v>
      </c>
      <c r="O68" s="8">
        <v>0.92830000000000001</v>
      </c>
      <c r="P68" s="8">
        <v>0.98909999999999998</v>
      </c>
      <c r="Q68" s="8">
        <v>0.92579999999999996</v>
      </c>
      <c r="R68" s="8">
        <v>0.99829999999999997</v>
      </c>
      <c r="S68" s="8">
        <v>0.95499999999999996</v>
      </c>
      <c r="T68" s="8">
        <v>0.99099999999999999</v>
      </c>
      <c r="U68" s="8">
        <v>0.92949999999999999</v>
      </c>
      <c r="V68" s="4">
        <v>0.98809999999999998</v>
      </c>
      <c r="W68" s="4">
        <v>0.92349999999999999</v>
      </c>
      <c r="X68" s="4">
        <v>0.98919999999999997</v>
      </c>
      <c r="Y68" s="4">
        <v>0.92910000000000004</v>
      </c>
      <c r="Z68" s="4">
        <v>0.98850000000000005</v>
      </c>
      <c r="AA68" s="4">
        <v>0.92730000000000001</v>
      </c>
      <c r="AB68" s="4">
        <v>0.98870000000000002</v>
      </c>
      <c r="AC68" s="4">
        <v>0.92430000000000001</v>
      </c>
      <c r="AD68" s="4">
        <v>0.97430000000000005</v>
      </c>
      <c r="AE68" s="4">
        <v>0.95630000000000004</v>
      </c>
      <c r="AF68" s="4">
        <v>0.98950000000000005</v>
      </c>
      <c r="AG68" s="4">
        <v>0.94399999999999995</v>
      </c>
      <c r="AH68" s="8">
        <v>0.99480000000000002</v>
      </c>
      <c r="AI68" s="8">
        <v>0.90820000000000001</v>
      </c>
      <c r="AJ68" s="8">
        <v>0.99839999999999995</v>
      </c>
      <c r="AK68" s="8">
        <v>0.92530000000000001</v>
      </c>
      <c r="AL68" s="8">
        <v>0.99590000000000001</v>
      </c>
      <c r="AM68" s="8">
        <v>0.91279999999999994</v>
      </c>
      <c r="AN68" s="8">
        <v>0.99539999999999995</v>
      </c>
      <c r="AO68" s="8">
        <v>0.90959999999999996</v>
      </c>
      <c r="AP68" s="8">
        <v>0.99790000000000001</v>
      </c>
      <c r="AQ68" s="8">
        <v>0.94359999999999999</v>
      </c>
      <c r="AR68" s="8">
        <v>0.98839999999999995</v>
      </c>
      <c r="AS68" s="8">
        <v>0.9365</v>
      </c>
      <c r="AT68" s="4">
        <v>1.0092000000000001</v>
      </c>
      <c r="AU68" s="4">
        <v>0.8962</v>
      </c>
      <c r="AV68" s="4">
        <v>0.9889</v>
      </c>
      <c r="AW68" s="4">
        <v>0.9143</v>
      </c>
      <c r="AX68" s="4">
        <v>1.0095000000000001</v>
      </c>
      <c r="AY68" s="4">
        <v>0.90080000000000005</v>
      </c>
      <c r="AZ68" s="4">
        <v>1.0092000000000001</v>
      </c>
      <c r="BA68" s="4">
        <v>0.89780000000000004</v>
      </c>
      <c r="BB68" s="4">
        <v>0.99409999999999998</v>
      </c>
      <c r="BC68" s="4">
        <v>0.93100000000000005</v>
      </c>
      <c r="BD68" s="4">
        <v>0.99050000000000005</v>
      </c>
      <c r="BE68" s="4">
        <v>0.92910000000000004</v>
      </c>
    </row>
    <row r="69" spans="2:57">
      <c r="B69" s="4">
        <v>342256</v>
      </c>
      <c r="C69" s="3" t="s">
        <v>143</v>
      </c>
      <c r="D69" s="4">
        <v>320</v>
      </c>
      <c r="E69" s="4">
        <v>69</v>
      </c>
      <c r="F69" s="3" t="s">
        <v>116</v>
      </c>
      <c r="G69" s="4" t="s">
        <v>43</v>
      </c>
      <c r="H69" s="4">
        <v>0.9</v>
      </c>
      <c r="I69" s="4">
        <v>1.06</v>
      </c>
      <c r="J69" s="8">
        <v>0.96450000000000002</v>
      </c>
      <c r="K69" s="8">
        <v>0.94910000000000005</v>
      </c>
      <c r="L69" s="8">
        <v>0.97309999999999997</v>
      </c>
      <c r="M69" s="8">
        <v>0.95279999999999998</v>
      </c>
      <c r="N69" s="8">
        <v>0.96450000000000002</v>
      </c>
      <c r="O69" s="8">
        <v>0.94550000000000001</v>
      </c>
      <c r="P69" s="8">
        <v>0.96530000000000005</v>
      </c>
      <c r="Q69" s="8">
        <v>0.95009999999999994</v>
      </c>
      <c r="R69" s="8">
        <v>0.97540000000000004</v>
      </c>
      <c r="S69" s="8">
        <v>0.97340000000000004</v>
      </c>
      <c r="T69" s="8">
        <v>0.96760000000000002</v>
      </c>
      <c r="U69" s="8">
        <v>0.95130000000000003</v>
      </c>
      <c r="V69" s="4">
        <v>0.98680000000000001</v>
      </c>
      <c r="W69" s="4">
        <v>0.89939999999999998</v>
      </c>
      <c r="X69" s="4">
        <v>0.96589999999999998</v>
      </c>
      <c r="Y69" s="4">
        <v>0.91269999999999996</v>
      </c>
      <c r="Z69" s="4">
        <v>0.97960000000000003</v>
      </c>
      <c r="AA69" s="4">
        <v>0.90749999999999997</v>
      </c>
      <c r="AB69" s="4">
        <v>0.98719999999999997</v>
      </c>
      <c r="AC69" s="4">
        <v>0.9002</v>
      </c>
      <c r="AD69" s="4">
        <v>0.97509999999999997</v>
      </c>
      <c r="AE69" s="4">
        <v>0.94720000000000004</v>
      </c>
      <c r="AF69" s="4">
        <v>0.96250000000000002</v>
      </c>
      <c r="AG69" s="4">
        <v>0.93569999999999998</v>
      </c>
      <c r="AH69" s="8">
        <v>0.97389999999999999</v>
      </c>
      <c r="AI69" s="8">
        <v>0.92520000000000002</v>
      </c>
      <c r="AJ69" s="8">
        <v>0.97430000000000005</v>
      </c>
      <c r="AK69" s="8">
        <v>0.94079999999999997</v>
      </c>
      <c r="AL69" s="8">
        <v>0.97560000000000002</v>
      </c>
      <c r="AM69" s="8">
        <v>0.93230000000000002</v>
      </c>
      <c r="AN69" s="8">
        <v>0.97460000000000002</v>
      </c>
      <c r="AO69" s="8">
        <v>0.92620000000000002</v>
      </c>
      <c r="AP69" s="8">
        <v>0.98580000000000001</v>
      </c>
      <c r="AQ69" s="8">
        <v>0.97230000000000005</v>
      </c>
      <c r="AR69" s="8">
        <v>0.97419999999999995</v>
      </c>
      <c r="AS69" s="8">
        <v>0.94769999999999999</v>
      </c>
      <c r="AT69" s="4">
        <v>0.96799999999999997</v>
      </c>
      <c r="AU69" s="4">
        <v>0.92369999999999997</v>
      </c>
      <c r="AV69" s="4">
        <v>0.97860000000000003</v>
      </c>
      <c r="AW69" s="4">
        <v>0.9405</v>
      </c>
      <c r="AX69" s="4">
        <v>0.96260000000000001</v>
      </c>
      <c r="AY69" s="4">
        <v>0.93110000000000004</v>
      </c>
      <c r="AZ69" s="4">
        <v>0.96889999999999998</v>
      </c>
      <c r="BA69" s="4">
        <v>0.92490000000000006</v>
      </c>
      <c r="BB69" s="4">
        <v>0.9738</v>
      </c>
      <c r="BC69" s="4">
        <v>0.96220000000000006</v>
      </c>
      <c r="BD69" s="4">
        <v>0.96750000000000003</v>
      </c>
      <c r="BE69" s="4">
        <v>0.94730000000000003</v>
      </c>
    </row>
    <row r="70" spans="2:57">
      <c r="B70" s="4">
        <v>342256</v>
      </c>
      <c r="C70" s="3" t="s">
        <v>143</v>
      </c>
      <c r="D70" s="4">
        <v>320</v>
      </c>
      <c r="E70" s="4">
        <v>69</v>
      </c>
      <c r="F70" s="3" t="s">
        <v>117</v>
      </c>
      <c r="G70" s="4" t="s">
        <v>43</v>
      </c>
      <c r="H70" s="4">
        <v>0.9</v>
      </c>
      <c r="I70" s="4">
        <v>1.06</v>
      </c>
      <c r="J70" s="8">
        <v>0.97140000000000004</v>
      </c>
      <c r="K70" s="8">
        <v>0.94889999999999997</v>
      </c>
      <c r="L70" s="8">
        <v>0.97460000000000002</v>
      </c>
      <c r="M70" s="8">
        <v>0.95450000000000002</v>
      </c>
      <c r="N70" s="8">
        <v>0.96719999999999995</v>
      </c>
      <c r="O70" s="8">
        <v>0.94489999999999996</v>
      </c>
      <c r="P70" s="8">
        <v>0.96619999999999995</v>
      </c>
      <c r="Q70" s="8">
        <v>0.95020000000000004</v>
      </c>
      <c r="R70" s="8">
        <v>0.97799999999999998</v>
      </c>
      <c r="S70" s="8">
        <v>0.97689999999999999</v>
      </c>
      <c r="T70" s="8">
        <v>0.96860000000000002</v>
      </c>
      <c r="U70" s="8">
        <v>0.95199999999999996</v>
      </c>
      <c r="V70" s="4">
        <v>0.98050000000000004</v>
      </c>
      <c r="W70" s="4">
        <v>0.88749999999999996</v>
      </c>
      <c r="X70" s="4">
        <v>0.97350000000000003</v>
      </c>
      <c r="Y70" s="4">
        <v>0.90569999999999995</v>
      </c>
      <c r="Z70" s="4">
        <v>0.96970000000000001</v>
      </c>
      <c r="AA70" s="4">
        <v>0.8982</v>
      </c>
      <c r="AB70" s="4">
        <v>0.96889999999999998</v>
      </c>
      <c r="AC70" s="4">
        <v>0.88849999999999996</v>
      </c>
      <c r="AD70" s="4">
        <v>0.9768</v>
      </c>
      <c r="AE70" s="4">
        <v>0.94799999999999995</v>
      </c>
      <c r="AF70" s="4">
        <v>0.96289999999999998</v>
      </c>
      <c r="AG70" s="4">
        <v>0.93269999999999997</v>
      </c>
      <c r="AH70" s="8">
        <v>0.97519999999999996</v>
      </c>
      <c r="AI70" s="8">
        <v>0.92020000000000002</v>
      </c>
      <c r="AJ70" s="8">
        <v>0.9758</v>
      </c>
      <c r="AK70" s="8">
        <v>0.94030000000000002</v>
      </c>
      <c r="AL70" s="8">
        <v>0.97709999999999997</v>
      </c>
      <c r="AM70" s="8">
        <v>0.92920000000000003</v>
      </c>
      <c r="AN70" s="8">
        <v>0.97599999999999998</v>
      </c>
      <c r="AO70" s="8">
        <v>0.92159999999999997</v>
      </c>
      <c r="AP70" s="8">
        <v>0.98929999999999996</v>
      </c>
      <c r="AQ70" s="8">
        <v>0.97540000000000004</v>
      </c>
      <c r="AR70" s="8">
        <v>0.97560000000000002</v>
      </c>
      <c r="AS70" s="8">
        <v>0.94720000000000004</v>
      </c>
      <c r="AT70" s="4">
        <v>0.96940000000000004</v>
      </c>
      <c r="AU70" s="4">
        <v>0.92090000000000005</v>
      </c>
      <c r="AV70" s="4">
        <v>0.96879999999999999</v>
      </c>
      <c r="AW70" s="4">
        <v>0.94179999999999997</v>
      </c>
      <c r="AX70" s="4">
        <v>0.96330000000000005</v>
      </c>
      <c r="AY70" s="4">
        <v>0.93</v>
      </c>
      <c r="AZ70" s="4">
        <v>0.97040000000000004</v>
      </c>
      <c r="BA70" s="4">
        <v>0.9224</v>
      </c>
      <c r="BB70" s="4">
        <v>0.97650000000000003</v>
      </c>
      <c r="BC70" s="4">
        <v>0.9677</v>
      </c>
      <c r="BD70" s="4">
        <v>0.96870000000000001</v>
      </c>
      <c r="BE70" s="4">
        <v>0.95789999999999997</v>
      </c>
    </row>
    <row r="71" spans="2:57">
      <c r="B71" s="4">
        <v>342256</v>
      </c>
      <c r="C71" s="3" t="s">
        <v>143</v>
      </c>
      <c r="D71" s="4">
        <v>320</v>
      </c>
      <c r="E71" s="4">
        <v>69</v>
      </c>
      <c r="F71" s="3" t="s">
        <v>118</v>
      </c>
      <c r="G71" s="4" t="s">
        <v>43</v>
      </c>
      <c r="H71" s="4">
        <v>0.9</v>
      </c>
      <c r="I71" s="4">
        <v>1.06</v>
      </c>
      <c r="J71" s="8">
        <v>0.96730000000000005</v>
      </c>
      <c r="K71" s="8">
        <v>0.94199999999999995</v>
      </c>
      <c r="L71" s="8">
        <v>0.97619999999999996</v>
      </c>
      <c r="M71" s="8">
        <v>0.95599999999999996</v>
      </c>
      <c r="N71" s="8">
        <v>0.96299999999999997</v>
      </c>
      <c r="O71" s="8">
        <v>0.94789999999999996</v>
      </c>
      <c r="P71" s="8">
        <v>0.96789999999999998</v>
      </c>
      <c r="Q71" s="8">
        <v>0.94279999999999997</v>
      </c>
      <c r="R71" s="8">
        <v>0.97260000000000002</v>
      </c>
      <c r="S71" s="8">
        <v>0.96850000000000003</v>
      </c>
      <c r="T71" s="8">
        <v>0.96509999999999996</v>
      </c>
      <c r="U71" s="8">
        <v>0.9496</v>
      </c>
      <c r="V71" s="4">
        <v>0.98680000000000001</v>
      </c>
      <c r="W71" s="4">
        <v>0.8881</v>
      </c>
      <c r="X71" s="4">
        <v>0.98740000000000006</v>
      </c>
      <c r="Y71" s="4">
        <v>0.90239999999999998</v>
      </c>
      <c r="Z71" s="4">
        <v>0.9819</v>
      </c>
      <c r="AA71" s="4">
        <v>0.89670000000000005</v>
      </c>
      <c r="AB71" s="4">
        <v>0.98719999999999997</v>
      </c>
      <c r="AC71" s="4">
        <v>0.88890000000000002</v>
      </c>
      <c r="AD71" s="4">
        <v>0.97150000000000003</v>
      </c>
      <c r="AE71" s="4">
        <v>0.93969999999999998</v>
      </c>
      <c r="AF71" s="4">
        <v>0.95960000000000001</v>
      </c>
      <c r="AG71" s="4">
        <v>0.92800000000000005</v>
      </c>
      <c r="AH71" s="8">
        <v>0.9708</v>
      </c>
      <c r="AI71" s="8">
        <v>0.9163</v>
      </c>
      <c r="AJ71" s="8">
        <v>0.97319999999999995</v>
      </c>
      <c r="AK71" s="8">
        <v>0.93300000000000005</v>
      </c>
      <c r="AL71" s="8">
        <v>0.97260000000000002</v>
      </c>
      <c r="AM71" s="8">
        <v>0.92410000000000003</v>
      </c>
      <c r="AN71" s="8">
        <v>0.97160000000000002</v>
      </c>
      <c r="AO71" s="8">
        <v>0.9173</v>
      </c>
      <c r="AP71" s="8">
        <v>0.98260000000000003</v>
      </c>
      <c r="AQ71" s="8">
        <v>0.96640000000000004</v>
      </c>
      <c r="AR71" s="8">
        <v>0.97170000000000001</v>
      </c>
      <c r="AS71" s="8">
        <v>0.95199999999999996</v>
      </c>
      <c r="AT71" s="4">
        <v>0.96360000000000001</v>
      </c>
      <c r="AU71" s="4">
        <v>0.91830000000000001</v>
      </c>
      <c r="AV71" s="4">
        <v>0.9758</v>
      </c>
      <c r="AW71" s="4">
        <v>0.93279999999999996</v>
      </c>
      <c r="AX71" s="4">
        <v>0.96609999999999996</v>
      </c>
      <c r="AY71" s="4">
        <v>0.92420000000000002</v>
      </c>
      <c r="AZ71" s="4">
        <v>0.96450000000000002</v>
      </c>
      <c r="BA71" s="4">
        <v>0.9194</v>
      </c>
      <c r="BB71" s="4">
        <v>0.97050000000000003</v>
      </c>
      <c r="BC71" s="4">
        <v>0.9546</v>
      </c>
      <c r="BD71" s="4">
        <v>0.96430000000000005</v>
      </c>
      <c r="BE71" s="4">
        <v>0.95130000000000003</v>
      </c>
    </row>
    <row r="72" spans="2:57">
      <c r="B72" s="4">
        <v>342256</v>
      </c>
      <c r="C72" s="3" t="s">
        <v>143</v>
      </c>
      <c r="D72" s="4">
        <v>320</v>
      </c>
      <c r="E72" s="4">
        <v>69</v>
      </c>
      <c r="F72" s="3" t="s">
        <v>119</v>
      </c>
      <c r="G72" s="4" t="s">
        <v>43</v>
      </c>
      <c r="H72" s="4">
        <v>0.9</v>
      </c>
      <c r="I72" s="4">
        <v>1.06</v>
      </c>
      <c r="J72" s="8">
        <v>0.9698</v>
      </c>
      <c r="K72" s="8">
        <v>0.92900000000000005</v>
      </c>
      <c r="L72" s="8">
        <v>0.95809999999999995</v>
      </c>
      <c r="M72" s="8">
        <v>0.94579999999999997</v>
      </c>
      <c r="N72" s="8">
        <v>0.97009999999999996</v>
      </c>
      <c r="O72" s="8">
        <v>0.93610000000000004</v>
      </c>
      <c r="P72" s="8">
        <v>0.9708</v>
      </c>
      <c r="Q72" s="8">
        <v>0.93010000000000004</v>
      </c>
      <c r="R72" s="8">
        <v>0.96389999999999998</v>
      </c>
      <c r="S72" s="8">
        <v>0.95750000000000002</v>
      </c>
      <c r="T72" s="8">
        <v>0.95840000000000003</v>
      </c>
      <c r="U72" s="8">
        <v>0.94489999999999996</v>
      </c>
      <c r="V72" s="4">
        <v>0.97270000000000001</v>
      </c>
      <c r="W72" s="4">
        <v>0.86070000000000002</v>
      </c>
      <c r="X72" s="4">
        <v>0.97750000000000004</v>
      </c>
      <c r="Y72" s="4">
        <v>0.87980000000000003</v>
      </c>
      <c r="Z72" s="4">
        <v>0.97030000000000005</v>
      </c>
      <c r="AA72" s="4">
        <v>0.87309999999999999</v>
      </c>
      <c r="AB72" s="4">
        <v>0.97370000000000001</v>
      </c>
      <c r="AC72" s="4">
        <v>0.86180000000000001</v>
      </c>
      <c r="AD72" s="4">
        <v>0.96440000000000003</v>
      </c>
      <c r="AE72" s="4">
        <v>0.92459999999999998</v>
      </c>
      <c r="AF72" s="4">
        <v>0.95120000000000005</v>
      </c>
      <c r="AG72" s="4">
        <v>0.9113</v>
      </c>
      <c r="AH72" s="8">
        <v>0.96399999999999997</v>
      </c>
      <c r="AI72" s="8">
        <v>0.89739999999999998</v>
      </c>
      <c r="AJ72" s="8">
        <v>0.96530000000000005</v>
      </c>
      <c r="AK72" s="8">
        <v>0.91720000000000002</v>
      </c>
      <c r="AL72" s="8">
        <v>0.96579999999999999</v>
      </c>
      <c r="AM72" s="8">
        <v>0.90669999999999995</v>
      </c>
      <c r="AN72" s="8">
        <v>0.96460000000000001</v>
      </c>
      <c r="AO72" s="8">
        <v>0.8982</v>
      </c>
      <c r="AP72" s="8">
        <v>0.9758</v>
      </c>
      <c r="AQ72" s="8">
        <v>0.95620000000000005</v>
      </c>
      <c r="AR72" s="8">
        <v>0.96440000000000003</v>
      </c>
      <c r="AS72" s="8">
        <v>0.93979999999999997</v>
      </c>
      <c r="AT72" s="4">
        <v>0.98129999999999995</v>
      </c>
      <c r="AU72" s="4">
        <v>0.89829999999999999</v>
      </c>
      <c r="AV72" s="4">
        <v>0.96889999999999998</v>
      </c>
      <c r="AW72" s="4">
        <v>0.91930000000000001</v>
      </c>
      <c r="AX72" s="4">
        <v>0.98240000000000005</v>
      </c>
      <c r="AY72" s="4">
        <v>0.90780000000000005</v>
      </c>
      <c r="AZ72" s="4">
        <v>0.98119999999999996</v>
      </c>
      <c r="BA72" s="4">
        <v>0.89959999999999996</v>
      </c>
      <c r="BB72" s="4">
        <v>0.96220000000000006</v>
      </c>
      <c r="BC72" s="4">
        <v>0.94469999999999998</v>
      </c>
      <c r="BD72" s="4">
        <v>0.9587</v>
      </c>
      <c r="BE72" s="4">
        <v>0.94059999999999999</v>
      </c>
    </row>
    <row r="73" spans="2:57">
      <c r="B73" s="4">
        <v>342286</v>
      </c>
      <c r="C73" s="3" t="s">
        <v>144</v>
      </c>
      <c r="D73" s="4">
        <v>320</v>
      </c>
      <c r="E73" s="4">
        <v>69</v>
      </c>
      <c r="F73" s="3" t="s">
        <v>117</v>
      </c>
      <c r="G73" s="4" t="s">
        <v>43</v>
      </c>
      <c r="H73" s="4">
        <v>0.9</v>
      </c>
      <c r="I73" s="4">
        <v>1.06</v>
      </c>
      <c r="J73" s="8">
        <v>0.97950000000000004</v>
      </c>
      <c r="K73" s="8">
        <v>0.9546</v>
      </c>
      <c r="L73" s="8">
        <v>0.98270000000000002</v>
      </c>
      <c r="M73" s="8">
        <v>0.95940000000000003</v>
      </c>
      <c r="N73" s="8">
        <v>0.97460000000000002</v>
      </c>
      <c r="O73" s="8">
        <v>0.9496</v>
      </c>
      <c r="P73" s="8">
        <v>0.97370000000000001</v>
      </c>
      <c r="Q73" s="8">
        <v>0.95599999999999996</v>
      </c>
      <c r="R73" s="8">
        <v>0.98570000000000002</v>
      </c>
      <c r="S73" s="8">
        <v>0.9839</v>
      </c>
      <c r="T73" s="8">
        <v>0.97489999999999999</v>
      </c>
      <c r="U73" s="8">
        <v>0.95499999999999996</v>
      </c>
      <c r="V73" s="4">
        <v>0.98750000000000004</v>
      </c>
      <c r="W73" s="4">
        <v>0.88890000000000002</v>
      </c>
      <c r="X73" s="4">
        <v>0.98340000000000005</v>
      </c>
      <c r="Y73" s="4">
        <v>0.90720000000000001</v>
      </c>
      <c r="Z73" s="4">
        <v>0.97940000000000005</v>
      </c>
      <c r="AA73" s="4">
        <v>0.89990000000000003</v>
      </c>
      <c r="AB73" s="4">
        <v>0.97889999999999999</v>
      </c>
      <c r="AC73" s="4">
        <v>0.89</v>
      </c>
      <c r="AD73" s="4">
        <v>0.98660000000000003</v>
      </c>
      <c r="AE73" s="4">
        <v>0.95369999999999999</v>
      </c>
      <c r="AF73" s="4">
        <v>0.97</v>
      </c>
      <c r="AG73" s="4">
        <v>0.93520000000000003</v>
      </c>
      <c r="AH73" s="8">
        <v>0.97870000000000001</v>
      </c>
      <c r="AI73" s="8">
        <v>0.92390000000000005</v>
      </c>
      <c r="AJ73" s="8">
        <v>0.97909999999999997</v>
      </c>
      <c r="AK73" s="8">
        <v>0.94469999999999998</v>
      </c>
      <c r="AL73" s="8">
        <v>0.98060000000000003</v>
      </c>
      <c r="AM73" s="8">
        <v>0.93330000000000002</v>
      </c>
      <c r="AN73" s="8">
        <v>0.97970000000000002</v>
      </c>
      <c r="AO73" s="8">
        <v>0.9254</v>
      </c>
      <c r="AP73" s="8">
        <v>0.99429999999999996</v>
      </c>
      <c r="AQ73" s="8">
        <v>0.98350000000000004</v>
      </c>
      <c r="AR73" s="8">
        <v>0.97760000000000002</v>
      </c>
      <c r="AS73" s="8">
        <v>0.95099999999999996</v>
      </c>
      <c r="AT73" s="4">
        <v>0.97699999999999998</v>
      </c>
      <c r="AU73" s="4">
        <v>0.92610000000000003</v>
      </c>
      <c r="AV73" s="4">
        <v>0.97529999999999994</v>
      </c>
      <c r="AW73" s="4">
        <v>0.94789999999999996</v>
      </c>
      <c r="AX73" s="4">
        <v>0.96989999999999998</v>
      </c>
      <c r="AY73" s="4">
        <v>0.93569999999999998</v>
      </c>
      <c r="AZ73" s="4">
        <v>0.97809999999999997</v>
      </c>
      <c r="BA73" s="4">
        <v>0.92769999999999997</v>
      </c>
      <c r="BB73" s="4">
        <v>0.98370000000000002</v>
      </c>
      <c r="BC73" s="4">
        <v>0.97650000000000003</v>
      </c>
      <c r="BD73" s="4">
        <v>0.97470000000000001</v>
      </c>
      <c r="BE73" s="4">
        <v>0.96430000000000005</v>
      </c>
    </row>
    <row r="74" spans="2:57">
      <c r="B74" s="4">
        <v>342286</v>
      </c>
      <c r="C74" s="3" t="s">
        <v>144</v>
      </c>
      <c r="D74" s="4">
        <v>320</v>
      </c>
      <c r="E74" s="4">
        <v>69</v>
      </c>
      <c r="F74" s="3" t="s">
        <v>118</v>
      </c>
      <c r="G74" s="4" t="s">
        <v>43</v>
      </c>
      <c r="H74" s="4">
        <v>0.9</v>
      </c>
      <c r="I74" s="4">
        <v>1.06</v>
      </c>
      <c r="J74" s="8">
        <v>0.97550000000000003</v>
      </c>
      <c r="K74" s="8">
        <v>0.94869999999999999</v>
      </c>
      <c r="L74" s="8">
        <v>0.98529999999999995</v>
      </c>
      <c r="M74" s="8">
        <v>0.96319999999999995</v>
      </c>
      <c r="N74" s="8">
        <v>0.97060000000000002</v>
      </c>
      <c r="O74" s="8">
        <v>0.95479999999999998</v>
      </c>
      <c r="P74" s="8">
        <v>0.97629999999999995</v>
      </c>
      <c r="Q74" s="8">
        <v>0.9496</v>
      </c>
      <c r="R74" s="8">
        <v>0.98029999999999995</v>
      </c>
      <c r="S74" s="8">
        <v>0.97629999999999995</v>
      </c>
      <c r="T74" s="8">
        <v>0.9718</v>
      </c>
      <c r="U74" s="8">
        <v>0.95489999999999997</v>
      </c>
      <c r="V74" s="4">
        <v>0.98660000000000003</v>
      </c>
      <c r="W74" s="4">
        <v>0.89200000000000002</v>
      </c>
      <c r="X74" s="4">
        <v>0.99790000000000001</v>
      </c>
      <c r="Y74" s="4">
        <v>0.90629999999999999</v>
      </c>
      <c r="Z74" s="4">
        <v>0.98160000000000003</v>
      </c>
      <c r="AA74" s="4">
        <v>0.90080000000000005</v>
      </c>
      <c r="AB74" s="4">
        <v>0.98970000000000002</v>
      </c>
      <c r="AC74" s="4">
        <v>0.89300000000000002</v>
      </c>
      <c r="AD74" s="4">
        <v>0.98109999999999997</v>
      </c>
      <c r="AE74" s="4">
        <v>0.94620000000000004</v>
      </c>
      <c r="AF74" s="4">
        <v>0.96689999999999998</v>
      </c>
      <c r="AG74" s="4">
        <v>0.93189999999999995</v>
      </c>
      <c r="AH74" s="8">
        <v>0.97460000000000002</v>
      </c>
      <c r="AI74" s="8">
        <v>0.92190000000000005</v>
      </c>
      <c r="AJ74" s="8">
        <v>0.97719999999999996</v>
      </c>
      <c r="AK74" s="8">
        <v>0.93910000000000005</v>
      </c>
      <c r="AL74" s="8">
        <v>0.97640000000000005</v>
      </c>
      <c r="AM74" s="8">
        <v>0.93</v>
      </c>
      <c r="AN74" s="8">
        <v>0.97550000000000003</v>
      </c>
      <c r="AO74" s="8">
        <v>0.92310000000000003</v>
      </c>
      <c r="AP74" s="8">
        <v>0.98770000000000002</v>
      </c>
      <c r="AQ74" s="8">
        <v>0.97529999999999994</v>
      </c>
      <c r="AR74" s="8">
        <v>0.97430000000000005</v>
      </c>
      <c r="AS74" s="8">
        <v>0.95809999999999995</v>
      </c>
      <c r="AT74" s="4">
        <v>0.97119999999999995</v>
      </c>
      <c r="AU74" s="4">
        <v>0.92479999999999996</v>
      </c>
      <c r="AV74" s="4">
        <v>0.98460000000000003</v>
      </c>
      <c r="AW74" s="4">
        <v>0.94010000000000005</v>
      </c>
      <c r="AX74" s="4">
        <v>0.97370000000000001</v>
      </c>
      <c r="AY74" s="4">
        <v>0.93110000000000004</v>
      </c>
      <c r="AZ74" s="4">
        <v>0.97209999999999996</v>
      </c>
      <c r="BA74" s="4">
        <v>0.92610000000000003</v>
      </c>
      <c r="BB74" s="4">
        <v>0.97770000000000001</v>
      </c>
      <c r="BC74" s="4">
        <v>0.96379999999999999</v>
      </c>
      <c r="BD74" s="4">
        <v>0.97050000000000003</v>
      </c>
      <c r="BE74" s="4">
        <v>0.95860000000000001</v>
      </c>
    </row>
    <row r="75" spans="2:57">
      <c r="B75" s="4">
        <v>342286</v>
      </c>
      <c r="C75" s="3" t="s">
        <v>144</v>
      </c>
      <c r="D75" s="4">
        <v>320</v>
      </c>
      <c r="E75" s="4">
        <v>69</v>
      </c>
      <c r="F75" s="3" t="s">
        <v>119</v>
      </c>
      <c r="G75" s="4" t="s">
        <v>43</v>
      </c>
      <c r="H75" s="4">
        <v>0.9</v>
      </c>
      <c r="I75" s="4">
        <v>1.06</v>
      </c>
      <c r="J75" s="8">
        <v>0.97050000000000003</v>
      </c>
      <c r="K75" s="8">
        <v>0.92889999999999995</v>
      </c>
      <c r="L75" s="8">
        <v>0.96020000000000005</v>
      </c>
      <c r="M75" s="8">
        <v>0.94630000000000003</v>
      </c>
      <c r="N75" s="8">
        <v>0.97030000000000005</v>
      </c>
      <c r="O75" s="8">
        <v>0.93620000000000003</v>
      </c>
      <c r="P75" s="8">
        <v>0.97160000000000002</v>
      </c>
      <c r="Q75" s="8">
        <v>0.93020000000000003</v>
      </c>
      <c r="R75" s="8">
        <v>0.96579999999999999</v>
      </c>
      <c r="S75" s="8">
        <v>0.95799999999999996</v>
      </c>
      <c r="T75" s="8">
        <v>0.96040000000000003</v>
      </c>
      <c r="U75" s="8">
        <v>0.94420000000000004</v>
      </c>
      <c r="V75" s="4">
        <v>0.96919999999999995</v>
      </c>
      <c r="W75" s="4">
        <v>0.85589999999999999</v>
      </c>
      <c r="X75" s="4">
        <v>0.97399999999999998</v>
      </c>
      <c r="Y75" s="4">
        <v>0.87519999999999998</v>
      </c>
      <c r="Z75" s="4">
        <v>0.96589999999999998</v>
      </c>
      <c r="AA75" s="4">
        <v>0.86870000000000003</v>
      </c>
      <c r="AB75" s="4">
        <v>0.97030000000000005</v>
      </c>
      <c r="AC75" s="4">
        <v>0.85709999999999997</v>
      </c>
      <c r="AD75" s="4">
        <v>0.96899999999999997</v>
      </c>
      <c r="AE75" s="4">
        <v>0.92349999999999999</v>
      </c>
      <c r="AF75" s="4">
        <v>0.95379999999999998</v>
      </c>
      <c r="AG75" s="4">
        <v>0.90790000000000004</v>
      </c>
      <c r="AH75" s="8">
        <v>0.96309999999999996</v>
      </c>
      <c r="AI75" s="8">
        <v>0.89500000000000002</v>
      </c>
      <c r="AJ75" s="8">
        <v>0.96409999999999996</v>
      </c>
      <c r="AK75" s="8">
        <v>0.91539999999999999</v>
      </c>
      <c r="AL75" s="8">
        <v>0.96479999999999999</v>
      </c>
      <c r="AM75" s="8">
        <v>0.90459999999999996</v>
      </c>
      <c r="AN75" s="8">
        <v>0.96379999999999999</v>
      </c>
      <c r="AO75" s="8">
        <v>0.89590000000000003</v>
      </c>
      <c r="AP75" s="8">
        <v>0.97529999999999994</v>
      </c>
      <c r="AQ75" s="8">
        <v>0.95789999999999997</v>
      </c>
      <c r="AR75" s="8">
        <v>0.96189999999999998</v>
      </c>
      <c r="AS75" s="8">
        <v>0.93889999999999996</v>
      </c>
      <c r="AT75" s="4">
        <v>0.97270000000000001</v>
      </c>
      <c r="AU75" s="4">
        <v>0.89729999999999999</v>
      </c>
      <c r="AV75" s="4">
        <v>0.9728</v>
      </c>
      <c r="AW75" s="4">
        <v>0.91920000000000002</v>
      </c>
      <c r="AX75" s="4">
        <v>0.97209999999999996</v>
      </c>
      <c r="AY75" s="4">
        <v>0.90720000000000001</v>
      </c>
      <c r="AZ75" s="4">
        <v>0.9738</v>
      </c>
      <c r="BA75" s="4">
        <v>0.89870000000000005</v>
      </c>
      <c r="BB75" s="4">
        <v>0.96360000000000001</v>
      </c>
      <c r="BC75" s="4">
        <v>0.9466</v>
      </c>
      <c r="BD75" s="4">
        <v>0.96030000000000004</v>
      </c>
      <c r="BE75" s="4">
        <v>0.94130000000000003</v>
      </c>
    </row>
    <row r="76" spans="2:57">
      <c r="B76" s="4">
        <v>342287</v>
      </c>
      <c r="C76" s="3" t="s">
        <v>53</v>
      </c>
      <c r="D76" s="4">
        <v>320</v>
      </c>
      <c r="E76" s="4">
        <v>69</v>
      </c>
      <c r="F76" s="3" t="s">
        <v>117</v>
      </c>
      <c r="G76" s="4" t="s">
        <v>43</v>
      </c>
      <c r="H76" s="4">
        <v>0.9</v>
      </c>
      <c r="I76" s="4">
        <v>1.06</v>
      </c>
      <c r="J76" s="8">
        <v>0.97950000000000004</v>
      </c>
      <c r="K76" s="8">
        <v>0.95450000000000002</v>
      </c>
      <c r="L76" s="8">
        <v>0.98270000000000002</v>
      </c>
      <c r="M76" s="8">
        <v>0.95940000000000003</v>
      </c>
      <c r="N76" s="8">
        <v>0.97460000000000002</v>
      </c>
      <c r="O76" s="8">
        <v>0.9496</v>
      </c>
      <c r="P76" s="8">
        <v>0.97370000000000001</v>
      </c>
      <c r="Q76" s="8">
        <v>0.95599999999999996</v>
      </c>
      <c r="R76" s="8">
        <v>0.98570000000000002</v>
      </c>
      <c r="S76" s="8">
        <v>0.9839</v>
      </c>
      <c r="T76" s="8">
        <v>0.97489999999999999</v>
      </c>
      <c r="U76" s="8">
        <v>0.95499999999999996</v>
      </c>
      <c r="V76" s="4">
        <v>0.98740000000000006</v>
      </c>
      <c r="W76" s="4">
        <v>0.88890000000000002</v>
      </c>
      <c r="X76" s="4">
        <v>0.98340000000000005</v>
      </c>
      <c r="Y76" s="4">
        <v>0.90720000000000001</v>
      </c>
      <c r="Z76" s="4">
        <v>0.97940000000000005</v>
      </c>
      <c r="AA76" s="4">
        <v>0.89990000000000003</v>
      </c>
      <c r="AB76" s="4">
        <v>0.97889999999999999</v>
      </c>
      <c r="AC76" s="4">
        <v>0.89</v>
      </c>
      <c r="AD76" s="4">
        <v>0.98660000000000003</v>
      </c>
      <c r="AE76" s="4">
        <v>0.95369999999999999</v>
      </c>
      <c r="AF76" s="4">
        <v>0.97</v>
      </c>
      <c r="AG76" s="4">
        <v>0.93520000000000003</v>
      </c>
      <c r="AH76" s="8">
        <v>0.97870000000000001</v>
      </c>
      <c r="AI76" s="8">
        <v>0.92390000000000005</v>
      </c>
      <c r="AJ76" s="8">
        <v>0.97909999999999997</v>
      </c>
      <c r="AK76" s="8">
        <v>0.94469999999999998</v>
      </c>
      <c r="AL76" s="8">
        <v>0.98060000000000003</v>
      </c>
      <c r="AM76" s="8">
        <v>0.93330000000000002</v>
      </c>
      <c r="AN76" s="8">
        <v>0.97960000000000003</v>
      </c>
      <c r="AO76" s="8">
        <v>0.9254</v>
      </c>
      <c r="AP76" s="8">
        <v>0.99429999999999996</v>
      </c>
      <c r="AQ76" s="8">
        <v>0.98350000000000004</v>
      </c>
      <c r="AR76" s="8">
        <v>0.97760000000000002</v>
      </c>
      <c r="AS76" s="8">
        <v>0.95099999999999996</v>
      </c>
      <c r="AT76" s="4">
        <v>0.97699999999999998</v>
      </c>
      <c r="AU76" s="4">
        <v>0.92610000000000003</v>
      </c>
      <c r="AV76" s="4">
        <v>0.97529999999999994</v>
      </c>
      <c r="AW76" s="4">
        <v>0.94789999999999996</v>
      </c>
      <c r="AX76" s="4">
        <v>0.96989999999999998</v>
      </c>
      <c r="AY76" s="4">
        <v>0.93559999999999999</v>
      </c>
      <c r="AZ76" s="4">
        <v>0.97809999999999997</v>
      </c>
      <c r="BA76" s="4">
        <v>0.92769999999999997</v>
      </c>
      <c r="BB76" s="4">
        <v>0.98370000000000002</v>
      </c>
      <c r="BC76" s="4">
        <v>0.97650000000000003</v>
      </c>
      <c r="BD76" s="4">
        <v>0.97470000000000001</v>
      </c>
      <c r="BE76" s="4">
        <v>0.96430000000000005</v>
      </c>
    </row>
    <row r="77" spans="2:57">
      <c r="B77" s="4">
        <v>342287</v>
      </c>
      <c r="C77" s="3" t="s">
        <v>53</v>
      </c>
      <c r="D77" s="4">
        <v>320</v>
      </c>
      <c r="E77" s="4">
        <v>69</v>
      </c>
      <c r="F77" s="3" t="s">
        <v>118</v>
      </c>
      <c r="G77" s="4" t="s">
        <v>43</v>
      </c>
      <c r="H77" s="4">
        <v>0.9</v>
      </c>
      <c r="I77" s="4">
        <v>1.06</v>
      </c>
      <c r="J77" s="8">
        <v>0.97550000000000003</v>
      </c>
      <c r="K77" s="8">
        <v>0.94869999999999999</v>
      </c>
      <c r="L77" s="8">
        <v>0.98529999999999995</v>
      </c>
      <c r="M77" s="8">
        <v>0.96319999999999995</v>
      </c>
      <c r="N77" s="8">
        <v>0.97060000000000002</v>
      </c>
      <c r="O77" s="8">
        <v>0.95479999999999998</v>
      </c>
      <c r="P77" s="8">
        <v>0.97619999999999996</v>
      </c>
      <c r="Q77" s="8">
        <v>0.9496</v>
      </c>
      <c r="R77" s="8">
        <v>0.98029999999999995</v>
      </c>
      <c r="S77" s="8">
        <v>0.97629999999999995</v>
      </c>
      <c r="T77" s="8">
        <v>0.97170000000000001</v>
      </c>
      <c r="U77" s="8">
        <v>0.95489999999999997</v>
      </c>
      <c r="V77" s="4">
        <v>0.98660000000000003</v>
      </c>
      <c r="W77" s="4">
        <v>0.89200000000000002</v>
      </c>
      <c r="X77" s="4">
        <v>0.99790000000000001</v>
      </c>
      <c r="Y77" s="4">
        <v>0.90629999999999999</v>
      </c>
      <c r="Z77" s="4">
        <v>0.98150000000000004</v>
      </c>
      <c r="AA77" s="4">
        <v>0.90080000000000005</v>
      </c>
      <c r="AB77" s="4">
        <v>0.98970000000000002</v>
      </c>
      <c r="AC77" s="4">
        <v>0.89300000000000002</v>
      </c>
      <c r="AD77" s="4">
        <v>0.98109999999999997</v>
      </c>
      <c r="AE77" s="4">
        <v>0.94620000000000004</v>
      </c>
      <c r="AF77" s="4">
        <v>0.96689999999999998</v>
      </c>
      <c r="AG77" s="4">
        <v>0.93189999999999995</v>
      </c>
      <c r="AH77" s="8">
        <v>0.97460000000000002</v>
      </c>
      <c r="AI77" s="8">
        <v>0.92190000000000005</v>
      </c>
      <c r="AJ77" s="8">
        <v>0.97709999999999997</v>
      </c>
      <c r="AK77" s="8">
        <v>0.93910000000000005</v>
      </c>
      <c r="AL77" s="8">
        <v>0.97629999999999995</v>
      </c>
      <c r="AM77" s="8">
        <v>0.93</v>
      </c>
      <c r="AN77" s="8">
        <v>0.97550000000000003</v>
      </c>
      <c r="AO77" s="8">
        <v>0.92310000000000003</v>
      </c>
      <c r="AP77" s="8">
        <v>0.98770000000000002</v>
      </c>
      <c r="AQ77" s="8">
        <v>0.97529999999999994</v>
      </c>
      <c r="AR77" s="8">
        <v>0.97430000000000005</v>
      </c>
      <c r="AS77" s="8">
        <v>0.95809999999999995</v>
      </c>
      <c r="AT77" s="4">
        <v>0.97109999999999996</v>
      </c>
      <c r="AU77" s="4">
        <v>0.92479999999999996</v>
      </c>
      <c r="AV77" s="4">
        <v>0.98460000000000003</v>
      </c>
      <c r="AW77" s="4">
        <v>0.94010000000000005</v>
      </c>
      <c r="AX77" s="4">
        <v>0.97370000000000001</v>
      </c>
      <c r="AY77" s="4">
        <v>0.93110000000000004</v>
      </c>
      <c r="AZ77" s="4">
        <v>0.97209999999999996</v>
      </c>
      <c r="BA77" s="4">
        <v>0.92610000000000003</v>
      </c>
      <c r="BB77" s="4">
        <v>0.97770000000000001</v>
      </c>
      <c r="BC77" s="4">
        <v>0.96379999999999999</v>
      </c>
      <c r="BD77" s="4">
        <v>0.97050000000000003</v>
      </c>
      <c r="BE77" s="4">
        <v>0.95860000000000001</v>
      </c>
    </row>
    <row r="78" spans="2:57">
      <c r="B78" s="4">
        <v>342287</v>
      </c>
      <c r="C78" s="3" t="s">
        <v>53</v>
      </c>
      <c r="D78" s="4">
        <v>320</v>
      </c>
      <c r="E78" s="4">
        <v>69</v>
      </c>
      <c r="F78" s="3" t="s">
        <v>119</v>
      </c>
      <c r="G78" s="4" t="s">
        <v>43</v>
      </c>
      <c r="H78" s="4">
        <v>0.9</v>
      </c>
      <c r="I78" s="4">
        <v>1.06</v>
      </c>
      <c r="J78" s="8">
        <v>0.97050000000000003</v>
      </c>
      <c r="K78" s="8">
        <v>0.92879999999999996</v>
      </c>
      <c r="L78" s="8">
        <v>0.96009999999999995</v>
      </c>
      <c r="M78" s="8">
        <v>0.94630000000000003</v>
      </c>
      <c r="N78" s="8">
        <v>0.97030000000000005</v>
      </c>
      <c r="O78" s="8">
        <v>0.93620000000000003</v>
      </c>
      <c r="P78" s="8">
        <v>0.97150000000000003</v>
      </c>
      <c r="Q78" s="8">
        <v>0.93010000000000004</v>
      </c>
      <c r="R78" s="8">
        <v>0.9657</v>
      </c>
      <c r="S78" s="8">
        <v>0.95789999999999997</v>
      </c>
      <c r="T78" s="8">
        <v>0.96030000000000004</v>
      </c>
      <c r="U78" s="8">
        <v>0.94420000000000004</v>
      </c>
      <c r="V78" s="4">
        <v>0.96909999999999996</v>
      </c>
      <c r="W78" s="4">
        <v>0.85580000000000001</v>
      </c>
      <c r="X78" s="4">
        <v>0.97389999999999999</v>
      </c>
      <c r="Y78" s="4">
        <v>0.87509999999999999</v>
      </c>
      <c r="Z78" s="4">
        <v>0.96579999999999999</v>
      </c>
      <c r="AA78" s="4">
        <v>0.86860000000000004</v>
      </c>
      <c r="AB78" s="4">
        <v>0.97019999999999995</v>
      </c>
      <c r="AC78" s="4">
        <v>0.85709999999999997</v>
      </c>
      <c r="AD78" s="4">
        <v>0.96899999999999997</v>
      </c>
      <c r="AE78" s="4">
        <v>0.9234</v>
      </c>
      <c r="AF78" s="4">
        <v>0.95379999999999998</v>
      </c>
      <c r="AG78" s="4">
        <v>0.90790000000000004</v>
      </c>
      <c r="AH78" s="8">
        <v>0.96299999999999997</v>
      </c>
      <c r="AI78" s="8">
        <v>0.89490000000000003</v>
      </c>
      <c r="AJ78" s="8">
        <v>0.96399999999999997</v>
      </c>
      <c r="AK78" s="8">
        <v>0.91539999999999999</v>
      </c>
      <c r="AL78" s="8">
        <v>0.96479999999999999</v>
      </c>
      <c r="AM78" s="8">
        <v>0.90449999999999997</v>
      </c>
      <c r="AN78" s="8">
        <v>0.96379999999999999</v>
      </c>
      <c r="AO78" s="8">
        <v>0.89580000000000004</v>
      </c>
      <c r="AP78" s="8">
        <v>0.97529999999999994</v>
      </c>
      <c r="AQ78" s="8">
        <v>0.95789999999999997</v>
      </c>
      <c r="AR78" s="8">
        <v>0.96189999999999998</v>
      </c>
      <c r="AS78" s="8">
        <v>0.93879999999999997</v>
      </c>
      <c r="AT78" s="4">
        <v>0.97260000000000002</v>
      </c>
      <c r="AU78" s="4">
        <v>0.8972</v>
      </c>
      <c r="AV78" s="4">
        <v>0.9728</v>
      </c>
      <c r="AW78" s="4">
        <v>0.91910000000000003</v>
      </c>
      <c r="AX78" s="4">
        <v>0.97199999999999998</v>
      </c>
      <c r="AY78" s="4">
        <v>0.90710000000000002</v>
      </c>
      <c r="AZ78" s="4">
        <v>0.97370000000000001</v>
      </c>
      <c r="BA78" s="4">
        <v>0.89870000000000005</v>
      </c>
      <c r="BB78" s="4">
        <v>0.96350000000000002</v>
      </c>
      <c r="BC78" s="4">
        <v>0.9466</v>
      </c>
      <c r="BD78" s="4">
        <v>0.96030000000000004</v>
      </c>
      <c r="BE78" s="4">
        <v>0.94120000000000004</v>
      </c>
    </row>
    <row r="79" spans="2:57">
      <c r="B79" s="4">
        <v>342469</v>
      </c>
      <c r="C79" s="3" t="s">
        <v>145</v>
      </c>
      <c r="D79" s="4">
        <v>320</v>
      </c>
      <c r="E79" s="4">
        <v>69</v>
      </c>
      <c r="F79" s="3" t="s">
        <v>117</v>
      </c>
      <c r="G79" s="4" t="s">
        <v>43</v>
      </c>
      <c r="H79" s="4">
        <v>0.9</v>
      </c>
      <c r="I79" s="4">
        <v>1.06</v>
      </c>
      <c r="J79" s="8">
        <v>0.98350000000000004</v>
      </c>
      <c r="K79" s="8">
        <v>0.95540000000000003</v>
      </c>
      <c r="L79" s="8">
        <v>0.98480000000000001</v>
      </c>
      <c r="M79" s="8">
        <v>0.95950000000000002</v>
      </c>
      <c r="N79" s="8">
        <v>0.9768</v>
      </c>
      <c r="O79" s="8">
        <v>0.94989999999999997</v>
      </c>
      <c r="P79" s="8">
        <v>0.9758</v>
      </c>
      <c r="Q79" s="8">
        <v>0.95679999999999998</v>
      </c>
      <c r="R79" s="8">
        <v>0.98580000000000001</v>
      </c>
      <c r="S79" s="8">
        <v>0.98170000000000002</v>
      </c>
      <c r="T79" s="8">
        <v>0.97570000000000001</v>
      </c>
      <c r="U79" s="8">
        <v>0.95250000000000001</v>
      </c>
      <c r="V79" s="4">
        <v>0.99719999999999998</v>
      </c>
      <c r="W79" s="4">
        <v>0.88680000000000003</v>
      </c>
      <c r="X79" s="4">
        <v>0.98909999999999998</v>
      </c>
      <c r="Y79" s="4">
        <v>0.9052</v>
      </c>
      <c r="Z79" s="4">
        <v>0.98529999999999995</v>
      </c>
      <c r="AA79" s="4">
        <v>0.89810000000000001</v>
      </c>
      <c r="AB79" s="4">
        <v>0.98460000000000003</v>
      </c>
      <c r="AC79" s="4">
        <v>0.88790000000000002</v>
      </c>
      <c r="AD79" s="4">
        <v>0.98670000000000002</v>
      </c>
      <c r="AE79" s="4">
        <v>0.95199999999999996</v>
      </c>
      <c r="AF79" s="4">
        <v>0.9718</v>
      </c>
      <c r="AG79" s="4">
        <v>0.93559999999999999</v>
      </c>
      <c r="AH79" s="8">
        <v>0.9829</v>
      </c>
      <c r="AI79" s="8">
        <v>0.92369999999999997</v>
      </c>
      <c r="AJ79" s="8">
        <v>0.98060000000000003</v>
      </c>
      <c r="AK79" s="8">
        <v>0.94430000000000003</v>
      </c>
      <c r="AL79" s="8">
        <v>0.98470000000000002</v>
      </c>
      <c r="AM79" s="8">
        <v>0.93320000000000003</v>
      </c>
      <c r="AN79" s="8">
        <v>0.98370000000000002</v>
      </c>
      <c r="AO79" s="8">
        <v>0.92510000000000003</v>
      </c>
      <c r="AP79" s="8">
        <v>0.99439999999999995</v>
      </c>
      <c r="AQ79" s="8">
        <v>0.98319999999999996</v>
      </c>
      <c r="AR79" s="8">
        <v>0.97960000000000003</v>
      </c>
      <c r="AS79" s="8">
        <v>0.95020000000000004</v>
      </c>
      <c r="AT79" s="4">
        <v>0.98109999999999997</v>
      </c>
      <c r="AU79" s="4">
        <v>0.92610000000000003</v>
      </c>
      <c r="AV79" s="4">
        <v>0.97889999999999999</v>
      </c>
      <c r="AW79" s="4">
        <v>0.94789999999999996</v>
      </c>
      <c r="AX79" s="4">
        <v>0.97219999999999995</v>
      </c>
      <c r="AY79" s="4">
        <v>0.93589999999999995</v>
      </c>
      <c r="AZ79" s="4">
        <v>0.98219999999999996</v>
      </c>
      <c r="BA79" s="4">
        <v>0.92769999999999997</v>
      </c>
      <c r="BB79" s="4">
        <v>0.98409999999999997</v>
      </c>
      <c r="BC79" s="4">
        <v>0.97589999999999999</v>
      </c>
      <c r="BD79" s="4">
        <v>0.97609999999999997</v>
      </c>
      <c r="BE79" s="4">
        <v>0.96609999999999996</v>
      </c>
    </row>
    <row r="80" spans="2:57">
      <c r="B80" s="4">
        <v>342469</v>
      </c>
      <c r="C80" s="3" t="s">
        <v>145</v>
      </c>
      <c r="D80" s="4">
        <v>320</v>
      </c>
      <c r="E80" s="4">
        <v>69</v>
      </c>
      <c r="F80" s="3" t="s">
        <v>118</v>
      </c>
      <c r="G80" s="4" t="s">
        <v>43</v>
      </c>
      <c r="H80" s="4">
        <v>0.9</v>
      </c>
      <c r="I80" s="4">
        <v>1.06</v>
      </c>
      <c r="J80" s="8">
        <v>0.97970000000000002</v>
      </c>
      <c r="K80" s="8">
        <v>0.94950000000000001</v>
      </c>
      <c r="L80" s="8">
        <v>0.98909999999999998</v>
      </c>
      <c r="M80" s="8">
        <v>0.9637</v>
      </c>
      <c r="N80" s="8">
        <v>0.97299999999999998</v>
      </c>
      <c r="O80" s="8">
        <v>0.95569999999999999</v>
      </c>
      <c r="P80" s="8">
        <v>0.98040000000000005</v>
      </c>
      <c r="Q80" s="8">
        <v>0.95040000000000002</v>
      </c>
      <c r="R80" s="8">
        <v>0.98080000000000001</v>
      </c>
      <c r="S80" s="8">
        <v>0.97430000000000005</v>
      </c>
      <c r="T80" s="8">
        <v>0.9728</v>
      </c>
      <c r="U80" s="8">
        <v>0.95420000000000005</v>
      </c>
      <c r="V80" s="4">
        <v>0.98970000000000002</v>
      </c>
      <c r="W80" s="4">
        <v>0.88970000000000005</v>
      </c>
      <c r="X80" s="4">
        <v>0.99790000000000001</v>
      </c>
      <c r="Y80" s="4">
        <v>0.90400000000000003</v>
      </c>
      <c r="Z80" s="4">
        <v>0.9849</v>
      </c>
      <c r="AA80" s="4">
        <v>0.89870000000000005</v>
      </c>
      <c r="AB80" s="4">
        <v>0.99770000000000003</v>
      </c>
      <c r="AC80" s="4">
        <v>0.89070000000000005</v>
      </c>
      <c r="AD80" s="4">
        <v>0.98150000000000004</v>
      </c>
      <c r="AE80" s="4">
        <v>0.94440000000000002</v>
      </c>
      <c r="AF80" s="4">
        <v>0.96879999999999999</v>
      </c>
      <c r="AG80" s="4">
        <v>0.93220000000000003</v>
      </c>
      <c r="AH80" s="8">
        <v>0.97899999999999998</v>
      </c>
      <c r="AI80" s="8">
        <v>0.9214</v>
      </c>
      <c r="AJ80" s="8">
        <v>0.97929999999999995</v>
      </c>
      <c r="AK80" s="8">
        <v>0.9385</v>
      </c>
      <c r="AL80" s="8">
        <v>0.98070000000000002</v>
      </c>
      <c r="AM80" s="8">
        <v>0.92959999999999998</v>
      </c>
      <c r="AN80" s="8">
        <v>0.9798</v>
      </c>
      <c r="AO80" s="8">
        <v>0.92249999999999999</v>
      </c>
      <c r="AP80" s="8">
        <v>0.98799999999999999</v>
      </c>
      <c r="AQ80" s="8">
        <v>0.97499999999999998</v>
      </c>
      <c r="AR80" s="8">
        <v>0.97640000000000005</v>
      </c>
      <c r="AS80" s="8">
        <v>0.95960000000000001</v>
      </c>
      <c r="AT80" s="4">
        <v>0.97540000000000004</v>
      </c>
      <c r="AU80" s="4">
        <v>0.92479999999999996</v>
      </c>
      <c r="AV80" s="4">
        <v>0.99309999999999998</v>
      </c>
      <c r="AW80" s="4">
        <v>0.93979999999999997</v>
      </c>
      <c r="AX80" s="4">
        <v>0.97799999999999998</v>
      </c>
      <c r="AY80" s="4">
        <v>0.93110000000000004</v>
      </c>
      <c r="AZ80" s="4">
        <v>0.97640000000000005</v>
      </c>
      <c r="BA80" s="4">
        <v>0.92600000000000005</v>
      </c>
      <c r="BB80" s="4">
        <v>0.97829999999999995</v>
      </c>
      <c r="BC80" s="4">
        <v>0.96309999999999996</v>
      </c>
      <c r="BD80" s="4">
        <v>0.97209999999999996</v>
      </c>
      <c r="BE80" s="4">
        <v>0.96060000000000001</v>
      </c>
    </row>
    <row r="81" spans="2:57">
      <c r="B81" s="4">
        <v>342469</v>
      </c>
      <c r="C81" s="3" t="s">
        <v>145</v>
      </c>
      <c r="D81" s="4">
        <v>320</v>
      </c>
      <c r="E81" s="4">
        <v>69</v>
      </c>
      <c r="F81" s="3" t="s">
        <v>119</v>
      </c>
      <c r="G81" s="4" t="s">
        <v>43</v>
      </c>
      <c r="H81" s="4">
        <v>0.9</v>
      </c>
      <c r="I81" s="4">
        <v>1.06</v>
      </c>
      <c r="J81" s="8">
        <v>0.97450000000000003</v>
      </c>
      <c r="K81" s="8">
        <v>0.93140000000000001</v>
      </c>
      <c r="L81" s="8">
        <v>0.96519999999999995</v>
      </c>
      <c r="M81" s="8">
        <v>0.94879999999999998</v>
      </c>
      <c r="N81" s="8">
        <v>0.97470000000000001</v>
      </c>
      <c r="O81" s="8">
        <v>0.93889999999999996</v>
      </c>
      <c r="P81" s="8">
        <v>0.97550000000000003</v>
      </c>
      <c r="Q81" s="8">
        <v>0.93259999999999998</v>
      </c>
      <c r="R81" s="8">
        <v>0.96789999999999998</v>
      </c>
      <c r="S81" s="8">
        <v>0.95789999999999997</v>
      </c>
      <c r="T81" s="8">
        <v>0.96360000000000001</v>
      </c>
      <c r="U81" s="8">
        <v>0.94699999999999995</v>
      </c>
      <c r="V81" s="4">
        <v>0.97399999999999998</v>
      </c>
      <c r="W81" s="4">
        <v>0.85550000000000004</v>
      </c>
      <c r="X81" s="4">
        <v>0.9788</v>
      </c>
      <c r="Y81" s="4">
        <v>0.87490000000000001</v>
      </c>
      <c r="Z81" s="4">
        <v>0.97040000000000004</v>
      </c>
      <c r="AA81" s="4">
        <v>0.86860000000000004</v>
      </c>
      <c r="AB81" s="4">
        <v>0.97509999999999997</v>
      </c>
      <c r="AC81" s="4">
        <v>0.85670000000000002</v>
      </c>
      <c r="AD81" s="4">
        <v>0.97099999999999997</v>
      </c>
      <c r="AE81" s="4">
        <v>0.92379999999999995</v>
      </c>
      <c r="AF81" s="4">
        <v>0.95709999999999995</v>
      </c>
      <c r="AG81" s="4">
        <v>0.91010000000000002</v>
      </c>
      <c r="AH81" s="8">
        <v>0.96870000000000001</v>
      </c>
      <c r="AI81" s="8">
        <v>0.89639999999999997</v>
      </c>
      <c r="AJ81" s="8">
        <v>0.9677</v>
      </c>
      <c r="AK81" s="8">
        <v>0.91690000000000005</v>
      </c>
      <c r="AL81" s="8">
        <v>0.97040000000000004</v>
      </c>
      <c r="AM81" s="8">
        <v>0.90620000000000001</v>
      </c>
      <c r="AN81" s="8">
        <v>0.96940000000000004</v>
      </c>
      <c r="AO81" s="8">
        <v>0.8972</v>
      </c>
      <c r="AP81" s="8">
        <v>0.97719999999999996</v>
      </c>
      <c r="AQ81" s="8">
        <v>0.9597</v>
      </c>
      <c r="AR81" s="8">
        <v>0.96530000000000005</v>
      </c>
      <c r="AS81" s="8">
        <v>0.94220000000000004</v>
      </c>
      <c r="AT81" s="4">
        <v>0.9768</v>
      </c>
      <c r="AU81" s="4">
        <v>0.89900000000000002</v>
      </c>
      <c r="AV81" s="4">
        <v>0.97829999999999995</v>
      </c>
      <c r="AW81" s="4">
        <v>0.92090000000000005</v>
      </c>
      <c r="AX81" s="4">
        <v>0.97640000000000005</v>
      </c>
      <c r="AY81" s="4">
        <v>0.90910000000000002</v>
      </c>
      <c r="AZ81" s="4">
        <v>0.9778</v>
      </c>
      <c r="BA81" s="4">
        <v>0.90039999999999998</v>
      </c>
      <c r="BB81" s="4">
        <v>0.96579999999999999</v>
      </c>
      <c r="BC81" s="4">
        <v>0.94799999999999995</v>
      </c>
      <c r="BD81" s="4">
        <v>0.96409999999999996</v>
      </c>
      <c r="BE81" s="4">
        <v>0.94489999999999996</v>
      </c>
    </row>
    <row r="82" spans="2:57">
      <c r="B82" s="4">
        <v>342472</v>
      </c>
      <c r="C82" s="3" t="s">
        <v>146</v>
      </c>
      <c r="D82" s="4">
        <v>320</v>
      </c>
      <c r="E82" s="4">
        <v>69</v>
      </c>
      <c r="F82" s="3" t="s">
        <v>117</v>
      </c>
      <c r="G82" s="4" t="s">
        <v>43</v>
      </c>
      <c r="H82" s="4">
        <v>0.9</v>
      </c>
      <c r="I82" s="4">
        <v>1.06</v>
      </c>
      <c r="J82" s="8">
        <v>0.97330000000000005</v>
      </c>
      <c r="K82" s="8">
        <v>0.95209999999999995</v>
      </c>
      <c r="L82" s="8">
        <v>0.97609999999999997</v>
      </c>
      <c r="M82" s="8">
        <v>0.95730000000000004</v>
      </c>
      <c r="N82" s="8">
        <v>0.96960000000000002</v>
      </c>
      <c r="O82" s="8">
        <v>0.94869999999999999</v>
      </c>
      <c r="P82" s="8">
        <v>0.96870000000000001</v>
      </c>
      <c r="Q82" s="8">
        <v>0.95330000000000004</v>
      </c>
      <c r="R82" s="8">
        <v>0.97909999999999997</v>
      </c>
      <c r="S82" s="8">
        <v>0.97760000000000002</v>
      </c>
      <c r="T82" s="8">
        <v>0.9708</v>
      </c>
      <c r="U82" s="8">
        <v>0.95540000000000003</v>
      </c>
      <c r="V82" s="4">
        <v>0.98080000000000001</v>
      </c>
      <c r="W82" s="4">
        <v>0.89610000000000001</v>
      </c>
      <c r="X82" s="4">
        <v>0.9748</v>
      </c>
      <c r="Y82" s="4">
        <v>0.91300000000000003</v>
      </c>
      <c r="Z82" s="4">
        <v>0.97150000000000003</v>
      </c>
      <c r="AA82" s="4">
        <v>0.90600000000000003</v>
      </c>
      <c r="AB82" s="4">
        <v>0.9708</v>
      </c>
      <c r="AC82" s="4">
        <v>0.89700000000000002</v>
      </c>
      <c r="AD82" s="4">
        <v>0.97789999999999999</v>
      </c>
      <c r="AE82" s="4">
        <v>0.95120000000000005</v>
      </c>
      <c r="AF82" s="4">
        <v>0.96560000000000001</v>
      </c>
      <c r="AG82" s="4">
        <v>0.93740000000000001</v>
      </c>
      <c r="AH82" s="8">
        <v>0.97909999999999997</v>
      </c>
      <c r="AI82" s="8">
        <v>0.92530000000000001</v>
      </c>
      <c r="AJ82" s="8">
        <v>0.97960000000000003</v>
      </c>
      <c r="AK82" s="8">
        <v>0.94369999999999998</v>
      </c>
      <c r="AL82" s="8">
        <v>0.98080000000000001</v>
      </c>
      <c r="AM82" s="8">
        <v>0.9335</v>
      </c>
      <c r="AN82" s="8">
        <v>0.9798</v>
      </c>
      <c r="AO82" s="8">
        <v>0.92649999999999999</v>
      </c>
      <c r="AP82" s="8">
        <v>0.99160000000000004</v>
      </c>
      <c r="AQ82" s="8">
        <v>0.97529999999999994</v>
      </c>
      <c r="AR82" s="8">
        <v>0.97950000000000004</v>
      </c>
      <c r="AS82" s="8">
        <v>0.95009999999999994</v>
      </c>
      <c r="AT82" s="4">
        <v>0.97109999999999996</v>
      </c>
      <c r="AU82" s="4">
        <v>0.92479999999999996</v>
      </c>
      <c r="AV82" s="4">
        <v>0.97060000000000002</v>
      </c>
      <c r="AW82" s="4">
        <v>0.94389999999999996</v>
      </c>
      <c r="AX82" s="4">
        <v>0.96579999999999999</v>
      </c>
      <c r="AY82" s="4">
        <v>0.93310000000000004</v>
      </c>
      <c r="AZ82" s="4">
        <v>0.97199999999999998</v>
      </c>
      <c r="BA82" s="4">
        <v>0.92610000000000003</v>
      </c>
      <c r="BB82" s="4">
        <v>0.97740000000000005</v>
      </c>
      <c r="BC82" s="4">
        <v>0.96730000000000005</v>
      </c>
      <c r="BD82" s="4">
        <v>0.97050000000000003</v>
      </c>
      <c r="BE82" s="4">
        <v>0.9587</v>
      </c>
    </row>
    <row r="83" spans="2:57">
      <c r="B83" s="4">
        <v>342472</v>
      </c>
      <c r="C83" s="3" t="s">
        <v>146</v>
      </c>
      <c r="D83" s="4">
        <v>320</v>
      </c>
      <c r="E83" s="4">
        <v>69</v>
      </c>
      <c r="F83" s="3" t="s">
        <v>118</v>
      </c>
      <c r="G83" s="4" t="s">
        <v>43</v>
      </c>
      <c r="H83" s="4">
        <v>0.9</v>
      </c>
      <c r="I83" s="4">
        <v>1.06</v>
      </c>
      <c r="J83" s="8">
        <v>0.96899999999999997</v>
      </c>
      <c r="K83" s="8">
        <v>0.94489999999999996</v>
      </c>
      <c r="L83" s="8">
        <v>0.97689999999999999</v>
      </c>
      <c r="M83" s="8">
        <v>0.9577</v>
      </c>
      <c r="N83" s="8">
        <v>0.96530000000000005</v>
      </c>
      <c r="O83" s="8">
        <v>0.95020000000000004</v>
      </c>
      <c r="P83" s="8">
        <v>0.96960000000000002</v>
      </c>
      <c r="Q83" s="8">
        <v>0.9456</v>
      </c>
      <c r="R83" s="8">
        <v>0.97389999999999999</v>
      </c>
      <c r="S83" s="8">
        <v>0.96899999999999997</v>
      </c>
      <c r="T83" s="8">
        <v>0.96719999999999995</v>
      </c>
      <c r="U83" s="8">
        <v>0.95189999999999997</v>
      </c>
      <c r="V83" s="4">
        <v>0.98599999999999999</v>
      </c>
      <c r="W83" s="4">
        <v>0.89500000000000002</v>
      </c>
      <c r="X83" s="4">
        <v>0.995</v>
      </c>
      <c r="Y83" s="4">
        <v>0.90839999999999999</v>
      </c>
      <c r="Z83" s="4">
        <v>0.98629999999999995</v>
      </c>
      <c r="AA83" s="4">
        <v>0.90300000000000002</v>
      </c>
      <c r="AB83" s="4">
        <v>0.99209999999999998</v>
      </c>
      <c r="AC83" s="4">
        <v>0.89580000000000004</v>
      </c>
      <c r="AD83" s="4">
        <v>0.97270000000000001</v>
      </c>
      <c r="AE83" s="4">
        <v>0.94259999999999999</v>
      </c>
      <c r="AF83" s="4">
        <v>0.96199999999999997</v>
      </c>
      <c r="AG83" s="4">
        <v>0.93189999999999995</v>
      </c>
      <c r="AH83" s="8">
        <v>0.97460000000000002</v>
      </c>
      <c r="AI83" s="8">
        <v>0.92030000000000001</v>
      </c>
      <c r="AJ83" s="8">
        <v>0.97670000000000001</v>
      </c>
      <c r="AK83" s="8">
        <v>0.93579999999999997</v>
      </c>
      <c r="AL83" s="8">
        <v>0.97609999999999997</v>
      </c>
      <c r="AM83" s="8">
        <v>0.92749999999999999</v>
      </c>
      <c r="AN83" s="8">
        <v>0.97519999999999996</v>
      </c>
      <c r="AO83" s="8">
        <v>0.92120000000000002</v>
      </c>
      <c r="AP83" s="8">
        <v>0.98509999999999998</v>
      </c>
      <c r="AQ83" s="8">
        <v>0.96630000000000005</v>
      </c>
      <c r="AR83" s="8">
        <v>0.97550000000000003</v>
      </c>
      <c r="AS83" s="8">
        <v>0.95330000000000004</v>
      </c>
      <c r="AT83" s="4">
        <v>0.96530000000000005</v>
      </c>
      <c r="AU83" s="4">
        <v>0.9214</v>
      </c>
      <c r="AV83" s="4">
        <v>0.97619999999999996</v>
      </c>
      <c r="AW83" s="4">
        <v>0.93459999999999999</v>
      </c>
      <c r="AX83" s="4">
        <v>0.96750000000000003</v>
      </c>
      <c r="AY83" s="4">
        <v>0.92679999999999996</v>
      </c>
      <c r="AZ83" s="4">
        <v>0.96609999999999996</v>
      </c>
      <c r="BA83" s="4">
        <v>0.92249999999999999</v>
      </c>
      <c r="BB83" s="4">
        <v>0.97150000000000003</v>
      </c>
      <c r="BC83" s="4">
        <v>0.95450000000000002</v>
      </c>
      <c r="BD83" s="4">
        <v>0.96599999999999997</v>
      </c>
      <c r="BE83" s="4">
        <v>0.95169999999999999</v>
      </c>
    </row>
    <row r="84" spans="2:57">
      <c r="B84" s="4">
        <v>342472</v>
      </c>
      <c r="C84" s="3" t="s">
        <v>146</v>
      </c>
      <c r="D84" s="4">
        <v>320</v>
      </c>
      <c r="E84" s="4">
        <v>69</v>
      </c>
      <c r="F84" s="3" t="s">
        <v>119</v>
      </c>
      <c r="G84" s="4" t="s">
        <v>43</v>
      </c>
      <c r="H84" s="4">
        <v>0.9</v>
      </c>
      <c r="I84" s="4">
        <v>1.06</v>
      </c>
      <c r="J84" s="8">
        <v>0.97199999999999998</v>
      </c>
      <c r="K84" s="8">
        <v>0.93469999999999998</v>
      </c>
      <c r="L84" s="8">
        <v>0.96189999999999998</v>
      </c>
      <c r="M84" s="8">
        <v>0.95</v>
      </c>
      <c r="N84" s="8">
        <v>0.97230000000000005</v>
      </c>
      <c r="O84" s="8">
        <v>0.94110000000000005</v>
      </c>
      <c r="P84" s="8">
        <v>0.97289999999999999</v>
      </c>
      <c r="Q84" s="8">
        <v>0.93569999999999998</v>
      </c>
      <c r="R84" s="8">
        <v>0.96709999999999996</v>
      </c>
      <c r="S84" s="8">
        <v>0.9607</v>
      </c>
      <c r="T84" s="8">
        <v>0.96209999999999996</v>
      </c>
      <c r="U84" s="8">
        <v>0.94940000000000002</v>
      </c>
      <c r="V84" s="4">
        <v>0.97809999999999997</v>
      </c>
      <c r="W84" s="4">
        <v>0.87209999999999999</v>
      </c>
      <c r="X84" s="4">
        <v>0.98660000000000003</v>
      </c>
      <c r="Y84" s="4">
        <v>0.88990000000000002</v>
      </c>
      <c r="Z84" s="4">
        <v>0.97599999999999998</v>
      </c>
      <c r="AA84" s="4">
        <v>0.88360000000000005</v>
      </c>
      <c r="AB84" s="4">
        <v>0.97889999999999999</v>
      </c>
      <c r="AC84" s="4">
        <v>0.87309999999999999</v>
      </c>
      <c r="AD84" s="4">
        <v>0.96730000000000005</v>
      </c>
      <c r="AE84" s="4">
        <v>0.93059999999999998</v>
      </c>
      <c r="AF84" s="4">
        <v>0.9556</v>
      </c>
      <c r="AG84" s="4">
        <v>0.91859999999999997</v>
      </c>
      <c r="AH84" s="8">
        <v>0.96950000000000003</v>
      </c>
      <c r="AI84" s="8">
        <v>0.90510000000000002</v>
      </c>
      <c r="AJ84" s="8">
        <v>0.97070000000000001</v>
      </c>
      <c r="AK84" s="8">
        <v>0.9234</v>
      </c>
      <c r="AL84" s="8">
        <v>0.97119999999999995</v>
      </c>
      <c r="AM84" s="8">
        <v>0.91359999999999997</v>
      </c>
      <c r="AN84" s="8">
        <v>0.97009999999999996</v>
      </c>
      <c r="AO84" s="8">
        <v>0.90580000000000005</v>
      </c>
      <c r="AP84" s="8">
        <v>0.98009999999999997</v>
      </c>
      <c r="AQ84" s="8">
        <v>0.9587</v>
      </c>
      <c r="AR84" s="8">
        <v>0.97</v>
      </c>
      <c r="AS84" s="8">
        <v>0.94389999999999996</v>
      </c>
      <c r="AT84" s="4">
        <v>0.98070000000000002</v>
      </c>
      <c r="AU84" s="4">
        <v>0.90480000000000005</v>
      </c>
      <c r="AV84" s="4">
        <v>0.97099999999999997</v>
      </c>
      <c r="AW84" s="4">
        <v>0.92420000000000002</v>
      </c>
      <c r="AX84" s="4">
        <v>0.98170000000000002</v>
      </c>
      <c r="AY84" s="4">
        <v>0.91359999999999997</v>
      </c>
      <c r="AZ84" s="4">
        <v>0.98070000000000002</v>
      </c>
      <c r="BA84" s="4">
        <v>0.90610000000000002</v>
      </c>
      <c r="BB84" s="4">
        <v>0.96519999999999995</v>
      </c>
      <c r="BC84" s="4">
        <v>0.94730000000000003</v>
      </c>
      <c r="BD84" s="4">
        <v>0.96199999999999997</v>
      </c>
      <c r="BE84" s="4">
        <v>0.94369999999999998</v>
      </c>
    </row>
    <row r="85" spans="2:57">
      <c r="B85" s="4">
        <v>342484</v>
      </c>
      <c r="C85" s="3" t="s">
        <v>147</v>
      </c>
      <c r="D85" s="4">
        <v>320</v>
      </c>
      <c r="E85" s="4">
        <v>69</v>
      </c>
      <c r="F85" s="3" t="s">
        <v>123</v>
      </c>
      <c r="G85" s="4" t="s">
        <v>43</v>
      </c>
      <c r="H85" s="4">
        <v>0.9</v>
      </c>
      <c r="I85" s="4">
        <v>1.06</v>
      </c>
      <c r="J85" s="8">
        <v>0.98309999999999997</v>
      </c>
      <c r="K85" s="8">
        <v>0.92430000000000001</v>
      </c>
      <c r="L85" s="8">
        <v>0.99129999999999996</v>
      </c>
      <c r="M85" s="8">
        <v>0.93710000000000004</v>
      </c>
      <c r="N85" s="8">
        <v>0.98370000000000002</v>
      </c>
      <c r="O85" s="8">
        <v>0.92800000000000005</v>
      </c>
      <c r="P85" s="8">
        <v>0.98309999999999997</v>
      </c>
      <c r="Q85" s="8">
        <v>0.92530000000000001</v>
      </c>
      <c r="R85" s="8">
        <v>0.99080000000000001</v>
      </c>
      <c r="S85" s="8">
        <v>0.9536</v>
      </c>
      <c r="T85" s="8">
        <v>0.9879</v>
      </c>
      <c r="U85" s="8">
        <v>0.92679999999999996</v>
      </c>
      <c r="V85" s="4">
        <v>0.98429999999999995</v>
      </c>
      <c r="W85" s="4">
        <v>0.92359999999999998</v>
      </c>
      <c r="X85" s="4">
        <v>0.98970000000000002</v>
      </c>
      <c r="Y85" s="4">
        <v>0.92969999999999997</v>
      </c>
      <c r="Z85" s="4">
        <v>0.98480000000000001</v>
      </c>
      <c r="AA85" s="4">
        <v>0.92759999999999998</v>
      </c>
      <c r="AB85" s="4">
        <v>0.98980000000000001</v>
      </c>
      <c r="AC85" s="4">
        <v>0.92430000000000001</v>
      </c>
      <c r="AD85" s="4">
        <v>0.97150000000000003</v>
      </c>
      <c r="AE85" s="4">
        <v>0.9556</v>
      </c>
      <c r="AF85" s="4">
        <v>0.98509999999999998</v>
      </c>
      <c r="AG85" s="4">
        <v>0.94420000000000004</v>
      </c>
      <c r="AH85" s="8">
        <v>0.99119999999999997</v>
      </c>
      <c r="AI85" s="8">
        <v>0.90769999999999995</v>
      </c>
      <c r="AJ85" s="8">
        <v>0.99250000000000005</v>
      </c>
      <c r="AK85" s="8">
        <v>0.92569999999999997</v>
      </c>
      <c r="AL85" s="8">
        <v>0.99160000000000004</v>
      </c>
      <c r="AM85" s="8">
        <v>0.91269999999999996</v>
      </c>
      <c r="AN85" s="8">
        <v>0.99139999999999995</v>
      </c>
      <c r="AO85" s="8">
        <v>0.90910000000000002</v>
      </c>
      <c r="AP85" s="8">
        <v>0.99270000000000003</v>
      </c>
      <c r="AQ85" s="8">
        <v>0.94240000000000002</v>
      </c>
      <c r="AR85" s="8">
        <v>0.98419999999999996</v>
      </c>
      <c r="AS85" s="8">
        <v>0.9365</v>
      </c>
      <c r="AT85" s="4">
        <v>1.0091000000000001</v>
      </c>
      <c r="AU85" s="4">
        <v>0.89559999999999995</v>
      </c>
      <c r="AV85" s="4">
        <v>0.9829</v>
      </c>
      <c r="AW85" s="4">
        <v>0.91459999999999997</v>
      </c>
      <c r="AX85" s="4">
        <v>1.0079</v>
      </c>
      <c r="AY85" s="4">
        <v>0.90049999999999997</v>
      </c>
      <c r="AZ85" s="4">
        <v>1.0096000000000001</v>
      </c>
      <c r="BA85" s="4">
        <v>0.89729999999999999</v>
      </c>
      <c r="BB85" s="4">
        <v>0.98939999999999995</v>
      </c>
      <c r="BC85" s="4">
        <v>0.92969999999999997</v>
      </c>
      <c r="BD85" s="4">
        <v>0.98370000000000002</v>
      </c>
      <c r="BE85" s="4">
        <v>0.9294</v>
      </c>
    </row>
    <row r="86" spans="2:57">
      <c r="B86" s="4">
        <v>342484</v>
      </c>
      <c r="C86" s="3" t="s">
        <v>147</v>
      </c>
      <c r="D86" s="4">
        <v>320</v>
      </c>
      <c r="E86" s="4">
        <v>69</v>
      </c>
      <c r="F86" s="3" t="s">
        <v>119</v>
      </c>
      <c r="G86" s="4" t="s">
        <v>43</v>
      </c>
      <c r="H86" s="4">
        <v>0.9</v>
      </c>
      <c r="I86" s="4">
        <v>1.06</v>
      </c>
      <c r="J86" s="8">
        <v>0.98309999999999997</v>
      </c>
      <c r="K86" s="8">
        <v>0.96919999999999995</v>
      </c>
      <c r="L86" s="8">
        <v>0.98450000000000004</v>
      </c>
      <c r="M86" s="8">
        <v>0.98260000000000003</v>
      </c>
      <c r="N86" s="8">
        <v>0.98370000000000002</v>
      </c>
      <c r="O86" s="8">
        <v>0.97640000000000005</v>
      </c>
      <c r="P86" s="8">
        <v>0.98309999999999997</v>
      </c>
      <c r="Q86" s="8">
        <v>0.97009999999999996</v>
      </c>
      <c r="R86" s="8">
        <v>0.97209999999999996</v>
      </c>
      <c r="S86" s="8">
        <v>0.97270000000000001</v>
      </c>
      <c r="T86" s="8">
        <v>0.9768</v>
      </c>
      <c r="U86" s="8">
        <v>0.9798</v>
      </c>
      <c r="V86" s="4">
        <v>0.98929999999999996</v>
      </c>
      <c r="W86" s="4">
        <v>0.88149999999999995</v>
      </c>
      <c r="X86" s="4">
        <v>0.98970000000000002</v>
      </c>
      <c r="Y86" s="4">
        <v>0.89790000000000003</v>
      </c>
      <c r="Z86" s="4">
        <v>0.98060000000000003</v>
      </c>
      <c r="AA86" s="4">
        <v>0.89419999999999999</v>
      </c>
      <c r="AB86" s="4">
        <v>0.98980000000000001</v>
      </c>
      <c r="AC86" s="4">
        <v>0.88260000000000005</v>
      </c>
      <c r="AD86" s="4">
        <v>0.97550000000000003</v>
      </c>
      <c r="AE86" s="4">
        <v>0.94489999999999996</v>
      </c>
      <c r="AF86" s="4">
        <v>0.97009999999999996</v>
      </c>
      <c r="AG86" s="4">
        <v>0.93689999999999996</v>
      </c>
      <c r="AH86" s="8">
        <v>0.99119999999999997</v>
      </c>
      <c r="AI86" s="8">
        <v>0.93140000000000001</v>
      </c>
      <c r="AJ86" s="8">
        <v>0.98109999999999997</v>
      </c>
      <c r="AK86" s="8">
        <v>0.94769999999999999</v>
      </c>
      <c r="AL86" s="8">
        <v>0.99160000000000004</v>
      </c>
      <c r="AM86" s="8">
        <v>0.94069999999999998</v>
      </c>
      <c r="AN86" s="8">
        <v>0.99139999999999995</v>
      </c>
      <c r="AO86" s="8">
        <v>0.93189999999999995</v>
      </c>
      <c r="AP86" s="8">
        <v>0.98440000000000005</v>
      </c>
      <c r="AQ86" s="8">
        <v>0.98829999999999996</v>
      </c>
      <c r="AR86" s="8">
        <v>0.97950000000000004</v>
      </c>
      <c r="AS86" s="8">
        <v>0.97770000000000001</v>
      </c>
      <c r="AT86" s="4">
        <v>0.98740000000000006</v>
      </c>
      <c r="AU86" s="4">
        <v>0.93730000000000002</v>
      </c>
      <c r="AV86" s="4">
        <v>0.9929</v>
      </c>
      <c r="AW86" s="4">
        <v>0.95469999999999999</v>
      </c>
      <c r="AX86" s="4">
        <v>0.98780000000000001</v>
      </c>
      <c r="AY86" s="4">
        <v>0.94699999999999995</v>
      </c>
      <c r="AZ86" s="4">
        <v>0.98799999999999999</v>
      </c>
      <c r="BA86" s="4">
        <v>0.93830000000000002</v>
      </c>
      <c r="BB86" s="4">
        <v>0.97099999999999997</v>
      </c>
      <c r="BC86" s="4">
        <v>0.97699999999999998</v>
      </c>
      <c r="BD86" s="4">
        <v>0.97840000000000005</v>
      </c>
      <c r="BE86" s="4">
        <v>0.98280000000000001</v>
      </c>
    </row>
    <row r="87" spans="2:57">
      <c r="B87" s="4">
        <v>342505</v>
      </c>
      <c r="C87" s="3" t="s">
        <v>148</v>
      </c>
      <c r="D87" s="4">
        <v>320</v>
      </c>
      <c r="E87" s="4">
        <v>69</v>
      </c>
      <c r="F87" s="3" t="s">
        <v>117</v>
      </c>
      <c r="G87" s="4" t="s">
        <v>43</v>
      </c>
      <c r="H87" s="4">
        <v>0.9</v>
      </c>
      <c r="I87" s="4">
        <v>1.06</v>
      </c>
      <c r="J87" s="8">
        <v>0.99919999999999998</v>
      </c>
      <c r="K87" s="8">
        <v>0.97470000000000001</v>
      </c>
      <c r="L87" s="8">
        <v>0.99639999999999995</v>
      </c>
      <c r="M87" s="8">
        <v>0.97609999999999997</v>
      </c>
      <c r="N87" s="8">
        <v>0.98650000000000004</v>
      </c>
      <c r="O87" s="8">
        <v>0.9677</v>
      </c>
      <c r="P87" s="8">
        <v>0.98550000000000004</v>
      </c>
      <c r="Q87" s="8">
        <v>0.97589999999999999</v>
      </c>
      <c r="R87" s="8">
        <v>0.98799999999999999</v>
      </c>
      <c r="S87" s="8">
        <v>0.98860000000000003</v>
      </c>
      <c r="T87" s="8">
        <v>0.98040000000000005</v>
      </c>
      <c r="U87" s="8">
        <v>0.95979999999999999</v>
      </c>
      <c r="V87" s="4">
        <v>1.0137</v>
      </c>
      <c r="W87" s="4">
        <v>0.89990000000000003</v>
      </c>
      <c r="X87" s="4">
        <v>1.0108999999999999</v>
      </c>
      <c r="Y87" s="4">
        <v>0.91779999999999995</v>
      </c>
      <c r="Z87" s="4">
        <v>1.008</v>
      </c>
      <c r="AA87" s="4">
        <v>0.91139999999999999</v>
      </c>
      <c r="AB87" s="4">
        <v>1.0067999999999999</v>
      </c>
      <c r="AC87" s="4">
        <v>0.90090000000000003</v>
      </c>
      <c r="AD87" s="4">
        <v>0.98860000000000003</v>
      </c>
      <c r="AE87" s="4">
        <v>0.9627</v>
      </c>
      <c r="AF87" s="4">
        <v>0.98019999999999996</v>
      </c>
      <c r="AG87" s="4">
        <v>0.95450000000000002</v>
      </c>
      <c r="AH87" s="8">
        <v>0.99639999999999995</v>
      </c>
      <c r="AI87" s="8">
        <v>0.94079999999999997</v>
      </c>
      <c r="AJ87" s="8">
        <v>0.98780000000000001</v>
      </c>
      <c r="AK87" s="8">
        <v>0.96050000000000002</v>
      </c>
      <c r="AL87" s="8">
        <v>0.997</v>
      </c>
      <c r="AM87" s="8">
        <v>0.95040000000000002</v>
      </c>
      <c r="AN87" s="8">
        <v>0.99650000000000005</v>
      </c>
      <c r="AO87" s="8">
        <v>0.94199999999999995</v>
      </c>
      <c r="AP87" s="8">
        <v>0.99570000000000003</v>
      </c>
      <c r="AQ87" s="8">
        <v>0.99670000000000003</v>
      </c>
      <c r="AR87" s="8">
        <v>0.98799999999999999</v>
      </c>
      <c r="AS87" s="8">
        <v>0.9637</v>
      </c>
      <c r="AT87" s="4">
        <v>0.99739999999999995</v>
      </c>
      <c r="AU87" s="4">
        <v>0.94420000000000004</v>
      </c>
      <c r="AV87" s="4">
        <v>0.99419999999999997</v>
      </c>
      <c r="AW87" s="4">
        <v>0.96489999999999998</v>
      </c>
      <c r="AX87" s="4">
        <v>0.98250000000000004</v>
      </c>
      <c r="AY87" s="4">
        <v>0.95420000000000005</v>
      </c>
      <c r="AZ87" s="4">
        <v>0.99839999999999995</v>
      </c>
      <c r="BA87" s="4">
        <v>0.94550000000000001</v>
      </c>
      <c r="BB87" s="4">
        <v>0.98680000000000001</v>
      </c>
      <c r="BC87" s="4">
        <v>0.98909999999999998</v>
      </c>
      <c r="BD87" s="4">
        <v>0.98280000000000001</v>
      </c>
      <c r="BE87" s="4">
        <v>0.98719999999999997</v>
      </c>
    </row>
    <row r="88" spans="2:57">
      <c r="B88" s="4">
        <v>342505</v>
      </c>
      <c r="C88" s="3" t="s">
        <v>148</v>
      </c>
      <c r="D88" s="4">
        <v>320</v>
      </c>
      <c r="E88" s="4">
        <v>69</v>
      </c>
      <c r="F88" s="3" t="s">
        <v>118</v>
      </c>
      <c r="G88" s="4" t="s">
        <v>43</v>
      </c>
      <c r="H88" s="4">
        <v>0.9</v>
      </c>
      <c r="I88" s="4">
        <v>1.06</v>
      </c>
      <c r="J88" s="8">
        <v>0.99399999999999999</v>
      </c>
      <c r="K88" s="8">
        <v>0.96889999999999998</v>
      </c>
      <c r="L88" s="8">
        <v>1.004</v>
      </c>
      <c r="M88" s="8">
        <v>0.98180000000000001</v>
      </c>
      <c r="N88" s="8">
        <v>0.98350000000000004</v>
      </c>
      <c r="O88" s="8">
        <v>0.97519999999999996</v>
      </c>
      <c r="P88" s="8">
        <v>0.99399999999999999</v>
      </c>
      <c r="Q88" s="8">
        <v>0.96950000000000003</v>
      </c>
      <c r="R88" s="8">
        <v>0.98409999999999997</v>
      </c>
      <c r="S88" s="8">
        <v>0.98240000000000005</v>
      </c>
      <c r="T88" s="8">
        <v>0.97840000000000005</v>
      </c>
      <c r="U88" s="8">
        <v>0.96789999999999998</v>
      </c>
      <c r="V88" s="4">
        <v>0.99890000000000001</v>
      </c>
      <c r="W88" s="4">
        <v>0.90169999999999995</v>
      </c>
      <c r="X88" s="4">
        <v>1.0116000000000001</v>
      </c>
      <c r="Y88" s="4">
        <v>0.91549999999999998</v>
      </c>
      <c r="Z88" s="4">
        <v>0.99939999999999996</v>
      </c>
      <c r="AA88" s="4">
        <v>0.91100000000000003</v>
      </c>
      <c r="AB88" s="4">
        <v>1.0052000000000001</v>
      </c>
      <c r="AC88" s="4">
        <v>0.90259999999999996</v>
      </c>
      <c r="AD88" s="4">
        <v>0.98480000000000001</v>
      </c>
      <c r="AE88" s="4">
        <v>0.95509999999999995</v>
      </c>
      <c r="AF88" s="4">
        <v>0.97809999999999997</v>
      </c>
      <c r="AG88" s="4">
        <v>0.95089999999999997</v>
      </c>
      <c r="AH88" s="8">
        <v>0.99639999999999995</v>
      </c>
      <c r="AI88" s="8">
        <v>0.93769999999999998</v>
      </c>
      <c r="AJ88" s="8">
        <v>0.98909999999999998</v>
      </c>
      <c r="AK88" s="8">
        <v>0.95379999999999998</v>
      </c>
      <c r="AL88" s="8">
        <v>0.997</v>
      </c>
      <c r="AM88" s="8">
        <v>0.94610000000000005</v>
      </c>
      <c r="AN88" s="8">
        <v>0.99650000000000005</v>
      </c>
      <c r="AO88" s="8">
        <v>0.93869999999999998</v>
      </c>
      <c r="AP88" s="8">
        <v>0.99060000000000004</v>
      </c>
      <c r="AQ88" s="8">
        <v>0.98919999999999997</v>
      </c>
      <c r="AR88" s="8">
        <v>0.9859</v>
      </c>
      <c r="AS88" s="8">
        <v>0.97950000000000004</v>
      </c>
      <c r="AT88" s="4">
        <v>0.99139999999999995</v>
      </c>
      <c r="AU88" s="4">
        <v>0.94279999999999997</v>
      </c>
      <c r="AV88" s="4">
        <v>1.0052000000000001</v>
      </c>
      <c r="AW88" s="4">
        <v>0.95630000000000004</v>
      </c>
      <c r="AX88" s="4">
        <v>0.99239999999999995</v>
      </c>
      <c r="AY88" s="4">
        <v>0.94910000000000005</v>
      </c>
      <c r="AZ88" s="4">
        <v>0.99139999999999995</v>
      </c>
      <c r="BA88" s="4">
        <v>0.94379999999999997</v>
      </c>
      <c r="BB88" s="4">
        <v>0.98229999999999995</v>
      </c>
      <c r="BC88" s="4">
        <v>0.97660000000000002</v>
      </c>
      <c r="BD88" s="4">
        <v>0.9798</v>
      </c>
      <c r="BE88" s="4">
        <v>0.98719999999999997</v>
      </c>
    </row>
    <row r="89" spans="2:57">
      <c r="B89" s="4">
        <v>342505</v>
      </c>
      <c r="C89" s="3" t="s">
        <v>148</v>
      </c>
      <c r="D89" s="4">
        <v>320</v>
      </c>
      <c r="E89" s="4">
        <v>69</v>
      </c>
      <c r="F89" s="3" t="s">
        <v>119</v>
      </c>
      <c r="G89" s="4" t="s">
        <v>43</v>
      </c>
      <c r="H89" s="4">
        <v>0.9</v>
      </c>
      <c r="I89" s="4">
        <v>1.06</v>
      </c>
      <c r="J89" s="8">
        <v>0.99399999999999999</v>
      </c>
      <c r="K89" s="8">
        <v>0.95779999999999998</v>
      </c>
      <c r="L89" s="8">
        <v>0.98570000000000002</v>
      </c>
      <c r="M89" s="8">
        <v>0.97419999999999995</v>
      </c>
      <c r="N89" s="8">
        <v>0.995</v>
      </c>
      <c r="O89" s="8">
        <v>0.96550000000000002</v>
      </c>
      <c r="P89" s="8">
        <v>0.99399999999999999</v>
      </c>
      <c r="Q89" s="8">
        <v>0.95889999999999997</v>
      </c>
      <c r="R89" s="8">
        <v>0.97750000000000004</v>
      </c>
      <c r="S89" s="8">
        <v>0.97340000000000004</v>
      </c>
      <c r="T89" s="8">
        <v>0.97729999999999995</v>
      </c>
      <c r="U89" s="8">
        <v>0.97299999999999998</v>
      </c>
      <c r="V89" s="4">
        <v>0.99329999999999996</v>
      </c>
      <c r="W89" s="4">
        <v>0.87619999999999998</v>
      </c>
      <c r="X89" s="4">
        <v>0.99960000000000004</v>
      </c>
      <c r="Y89" s="4">
        <v>0.89510000000000001</v>
      </c>
      <c r="Z89" s="4">
        <v>0.98880000000000001</v>
      </c>
      <c r="AA89" s="4">
        <v>0.88949999999999996</v>
      </c>
      <c r="AB89" s="4">
        <v>0.99409999999999998</v>
      </c>
      <c r="AC89" s="4">
        <v>0.87729999999999997</v>
      </c>
      <c r="AD89" s="4">
        <v>0.98</v>
      </c>
      <c r="AE89" s="4">
        <v>0.94279999999999997</v>
      </c>
      <c r="AF89" s="4">
        <v>0.97140000000000004</v>
      </c>
      <c r="AG89" s="4">
        <v>0.93630000000000002</v>
      </c>
      <c r="AH89" s="8">
        <v>0.99080000000000001</v>
      </c>
      <c r="AI89" s="8">
        <v>0.92100000000000004</v>
      </c>
      <c r="AJ89" s="8">
        <v>0.9829</v>
      </c>
      <c r="AK89" s="8">
        <v>0.9405</v>
      </c>
      <c r="AL89" s="8">
        <v>0.997</v>
      </c>
      <c r="AM89" s="8">
        <v>0.93100000000000005</v>
      </c>
      <c r="AN89" s="8">
        <v>0.99139999999999995</v>
      </c>
      <c r="AO89" s="8">
        <v>0.92169999999999996</v>
      </c>
      <c r="AP89" s="8">
        <v>0.98550000000000004</v>
      </c>
      <c r="AQ89" s="8">
        <v>0.98170000000000002</v>
      </c>
      <c r="AR89" s="8">
        <v>0.97970000000000002</v>
      </c>
      <c r="AS89" s="8">
        <v>0.97060000000000002</v>
      </c>
      <c r="AT89" s="4">
        <v>0.99139999999999995</v>
      </c>
      <c r="AU89" s="4">
        <v>0.92459999999999998</v>
      </c>
      <c r="AV89" s="4">
        <v>0.99970000000000003</v>
      </c>
      <c r="AW89" s="4">
        <v>0.94540000000000002</v>
      </c>
      <c r="AX89" s="4">
        <v>0.99239999999999995</v>
      </c>
      <c r="AY89" s="4">
        <v>0.93500000000000005</v>
      </c>
      <c r="AZ89" s="4">
        <v>0.99139999999999995</v>
      </c>
      <c r="BA89" s="4">
        <v>0.92579999999999996</v>
      </c>
      <c r="BB89" s="4">
        <v>0.97609999999999997</v>
      </c>
      <c r="BC89" s="4">
        <v>0.96940000000000004</v>
      </c>
      <c r="BD89" s="4">
        <v>0.9798</v>
      </c>
      <c r="BE89" s="4">
        <v>0.97430000000000005</v>
      </c>
    </row>
    <row r="90" spans="2:57">
      <c r="B90" s="4">
        <v>342511</v>
      </c>
      <c r="C90" s="3" t="s">
        <v>149</v>
      </c>
      <c r="D90" s="4">
        <v>320</v>
      </c>
      <c r="E90" s="4">
        <v>69</v>
      </c>
      <c r="F90" s="3" t="s">
        <v>117</v>
      </c>
      <c r="G90" s="4" t="s">
        <v>43</v>
      </c>
      <c r="H90" s="4">
        <v>0.9</v>
      </c>
      <c r="I90" s="4">
        <v>1.06</v>
      </c>
      <c r="J90" s="8">
        <v>0.97109999999999996</v>
      </c>
      <c r="K90" s="8">
        <v>0.94840000000000002</v>
      </c>
      <c r="L90" s="8">
        <v>0.97389999999999999</v>
      </c>
      <c r="M90" s="8">
        <v>0.95369999999999999</v>
      </c>
      <c r="N90" s="8">
        <v>0.96740000000000004</v>
      </c>
      <c r="O90" s="8">
        <v>0.94499999999999995</v>
      </c>
      <c r="P90" s="8">
        <v>0.96650000000000003</v>
      </c>
      <c r="Q90" s="8">
        <v>0.9496</v>
      </c>
      <c r="R90" s="8">
        <v>0.97689999999999999</v>
      </c>
      <c r="S90" s="8">
        <v>0.97399999999999998</v>
      </c>
      <c r="T90" s="8">
        <v>0.96860000000000002</v>
      </c>
      <c r="U90" s="8">
        <v>0.95169999999999999</v>
      </c>
      <c r="V90" s="4">
        <v>0.97860000000000003</v>
      </c>
      <c r="W90" s="4">
        <v>0.89219999999999999</v>
      </c>
      <c r="X90" s="4">
        <v>0.97260000000000002</v>
      </c>
      <c r="Y90" s="4">
        <v>0.90920000000000001</v>
      </c>
      <c r="Z90" s="4">
        <v>0.96930000000000005</v>
      </c>
      <c r="AA90" s="4">
        <v>0.90210000000000001</v>
      </c>
      <c r="AB90" s="4">
        <v>0.96860000000000002</v>
      </c>
      <c r="AC90" s="4">
        <v>0.8931</v>
      </c>
      <c r="AD90" s="4">
        <v>0.97570000000000001</v>
      </c>
      <c r="AE90" s="4">
        <v>0.94750000000000001</v>
      </c>
      <c r="AF90" s="4">
        <v>0.96330000000000005</v>
      </c>
      <c r="AG90" s="4">
        <v>0.93369999999999997</v>
      </c>
      <c r="AH90" s="8">
        <v>0.97689999999999999</v>
      </c>
      <c r="AI90" s="8">
        <v>0.92149999999999999</v>
      </c>
      <c r="AJ90" s="8">
        <v>0.97740000000000005</v>
      </c>
      <c r="AK90" s="8">
        <v>0.94</v>
      </c>
      <c r="AL90" s="8">
        <v>0.97860000000000003</v>
      </c>
      <c r="AM90" s="8">
        <v>0.92979999999999996</v>
      </c>
      <c r="AN90" s="8">
        <v>0.97760000000000002</v>
      </c>
      <c r="AO90" s="8">
        <v>0.92269999999999996</v>
      </c>
      <c r="AP90" s="8">
        <v>0.98939999999999995</v>
      </c>
      <c r="AQ90" s="8">
        <v>0.9718</v>
      </c>
      <c r="AR90" s="8">
        <v>0.97729999999999995</v>
      </c>
      <c r="AS90" s="8">
        <v>0.94640000000000002</v>
      </c>
      <c r="AT90" s="4">
        <v>0.96889999999999998</v>
      </c>
      <c r="AU90" s="4">
        <v>0.92100000000000004</v>
      </c>
      <c r="AV90" s="4">
        <v>0.96840000000000004</v>
      </c>
      <c r="AW90" s="4">
        <v>0.94020000000000004</v>
      </c>
      <c r="AX90" s="4">
        <v>0.96360000000000001</v>
      </c>
      <c r="AY90" s="4">
        <v>0.9294</v>
      </c>
      <c r="AZ90" s="4">
        <v>0.9698</v>
      </c>
      <c r="BA90" s="4">
        <v>0.92230000000000001</v>
      </c>
      <c r="BB90" s="4">
        <v>0.97519999999999996</v>
      </c>
      <c r="BC90" s="4">
        <v>0.9637</v>
      </c>
      <c r="BD90" s="4">
        <v>0.96830000000000005</v>
      </c>
      <c r="BE90" s="4">
        <v>0.95509999999999995</v>
      </c>
    </row>
    <row r="91" spans="2:57">
      <c r="B91" s="4">
        <v>342511</v>
      </c>
      <c r="C91" s="3" t="s">
        <v>149</v>
      </c>
      <c r="D91" s="4">
        <v>320</v>
      </c>
      <c r="E91" s="4">
        <v>69</v>
      </c>
      <c r="F91" s="3" t="s">
        <v>118</v>
      </c>
      <c r="G91" s="4" t="s">
        <v>43</v>
      </c>
      <c r="H91" s="4">
        <v>0.9</v>
      </c>
      <c r="I91" s="4">
        <v>1.06</v>
      </c>
      <c r="J91" s="8">
        <v>0.96679999999999999</v>
      </c>
      <c r="K91" s="8">
        <v>0.94120000000000004</v>
      </c>
      <c r="L91" s="8">
        <v>0.97470000000000001</v>
      </c>
      <c r="M91" s="8">
        <v>0.95399999999999996</v>
      </c>
      <c r="N91" s="8">
        <v>0.96309999999999996</v>
      </c>
      <c r="O91" s="8">
        <v>0.94650000000000001</v>
      </c>
      <c r="P91" s="8">
        <v>0.96740000000000004</v>
      </c>
      <c r="Q91" s="8">
        <v>0.94189999999999996</v>
      </c>
      <c r="R91" s="8">
        <v>0.97170000000000001</v>
      </c>
      <c r="S91" s="8">
        <v>0.96540000000000004</v>
      </c>
      <c r="T91" s="8">
        <v>0.96489999999999998</v>
      </c>
      <c r="U91" s="8">
        <v>0.94830000000000003</v>
      </c>
      <c r="V91" s="4">
        <v>0.98380000000000001</v>
      </c>
      <c r="W91" s="4">
        <v>0.8911</v>
      </c>
      <c r="X91" s="4">
        <v>0.9929</v>
      </c>
      <c r="Y91" s="4">
        <v>0.90449999999999997</v>
      </c>
      <c r="Z91" s="4">
        <v>0.98419999999999996</v>
      </c>
      <c r="AA91" s="4">
        <v>0.89910000000000001</v>
      </c>
      <c r="AB91" s="4">
        <v>0.9899</v>
      </c>
      <c r="AC91" s="4">
        <v>0.89180000000000004</v>
      </c>
      <c r="AD91" s="4">
        <v>0.97050000000000003</v>
      </c>
      <c r="AE91" s="4">
        <v>0.93889999999999996</v>
      </c>
      <c r="AF91" s="4">
        <v>0.95979999999999999</v>
      </c>
      <c r="AG91" s="4">
        <v>0.92820000000000003</v>
      </c>
      <c r="AH91" s="8">
        <v>0.97240000000000004</v>
      </c>
      <c r="AI91" s="8">
        <v>0.91649999999999998</v>
      </c>
      <c r="AJ91" s="8">
        <v>0.97450000000000003</v>
      </c>
      <c r="AK91" s="8">
        <v>0.93210000000000004</v>
      </c>
      <c r="AL91" s="8">
        <v>0.97389999999999999</v>
      </c>
      <c r="AM91" s="8">
        <v>0.92369999999999997</v>
      </c>
      <c r="AN91" s="8">
        <v>0.97299999999999998</v>
      </c>
      <c r="AO91" s="8">
        <v>0.91739999999999999</v>
      </c>
      <c r="AP91" s="8">
        <v>0.9829</v>
      </c>
      <c r="AQ91" s="8">
        <v>0.9627</v>
      </c>
      <c r="AR91" s="8">
        <v>0.97330000000000005</v>
      </c>
      <c r="AS91" s="8">
        <v>0.9496</v>
      </c>
      <c r="AT91" s="4">
        <v>0.96309999999999996</v>
      </c>
      <c r="AU91" s="4">
        <v>0.91759999999999997</v>
      </c>
      <c r="AV91" s="4">
        <v>0.97399999999999998</v>
      </c>
      <c r="AW91" s="4">
        <v>0.93089999999999995</v>
      </c>
      <c r="AX91" s="4">
        <v>0.96530000000000005</v>
      </c>
      <c r="AY91" s="4">
        <v>0.92300000000000004</v>
      </c>
      <c r="AZ91" s="4">
        <v>0.96389999999999998</v>
      </c>
      <c r="BA91" s="4">
        <v>0.91869999999999996</v>
      </c>
      <c r="BB91" s="4">
        <v>0.96930000000000005</v>
      </c>
      <c r="BC91" s="4">
        <v>0.95079999999999998</v>
      </c>
      <c r="BD91" s="4">
        <v>0.96379999999999999</v>
      </c>
      <c r="BE91" s="4">
        <v>0.94799999999999995</v>
      </c>
    </row>
    <row r="92" spans="2:57">
      <c r="B92" s="4">
        <v>342511</v>
      </c>
      <c r="C92" s="3" t="s">
        <v>149</v>
      </c>
      <c r="D92" s="4">
        <v>320</v>
      </c>
      <c r="E92" s="4">
        <v>69</v>
      </c>
      <c r="F92" s="3" t="s">
        <v>119</v>
      </c>
      <c r="G92" s="4" t="s">
        <v>43</v>
      </c>
      <c r="H92" s="4">
        <v>0.9</v>
      </c>
      <c r="I92" s="4">
        <v>1.06</v>
      </c>
      <c r="J92" s="8">
        <v>0.9698</v>
      </c>
      <c r="K92" s="8">
        <v>0.93089999999999995</v>
      </c>
      <c r="L92" s="8">
        <v>0.9597</v>
      </c>
      <c r="M92" s="8">
        <v>0.94630000000000003</v>
      </c>
      <c r="N92" s="8">
        <v>0.97009999999999996</v>
      </c>
      <c r="O92" s="8">
        <v>0.93740000000000001</v>
      </c>
      <c r="P92" s="8">
        <v>0.97070000000000001</v>
      </c>
      <c r="Q92" s="8">
        <v>0.93200000000000005</v>
      </c>
      <c r="R92" s="8">
        <v>0.96489999999999998</v>
      </c>
      <c r="S92" s="8">
        <v>0.95699999999999996</v>
      </c>
      <c r="T92" s="8">
        <v>0.95989999999999998</v>
      </c>
      <c r="U92" s="8">
        <v>0.94569999999999999</v>
      </c>
      <c r="V92" s="4">
        <v>0.97589999999999999</v>
      </c>
      <c r="W92" s="4">
        <v>0.86809999999999998</v>
      </c>
      <c r="X92" s="4">
        <v>0.98440000000000005</v>
      </c>
      <c r="Y92" s="4">
        <v>0.88600000000000001</v>
      </c>
      <c r="Z92" s="4">
        <v>0.9738</v>
      </c>
      <c r="AA92" s="4">
        <v>0.87970000000000004</v>
      </c>
      <c r="AB92" s="4">
        <v>0.97670000000000001</v>
      </c>
      <c r="AC92" s="4">
        <v>0.86909999999999998</v>
      </c>
      <c r="AD92" s="4">
        <v>0.96509999999999996</v>
      </c>
      <c r="AE92" s="4">
        <v>0.92679999999999996</v>
      </c>
      <c r="AF92" s="4">
        <v>0.95340000000000003</v>
      </c>
      <c r="AG92" s="4">
        <v>0.91479999999999995</v>
      </c>
      <c r="AH92" s="8">
        <v>0.96730000000000005</v>
      </c>
      <c r="AI92" s="8">
        <v>0.9012</v>
      </c>
      <c r="AJ92" s="8">
        <v>0.96850000000000003</v>
      </c>
      <c r="AK92" s="8">
        <v>0.91959999999999997</v>
      </c>
      <c r="AL92" s="8">
        <v>0.96899999999999997</v>
      </c>
      <c r="AM92" s="8">
        <v>0.90980000000000005</v>
      </c>
      <c r="AN92" s="8">
        <v>0.96789999999999998</v>
      </c>
      <c r="AO92" s="8">
        <v>0.90190000000000003</v>
      </c>
      <c r="AP92" s="8">
        <v>0.97789999999999999</v>
      </c>
      <c r="AQ92" s="8">
        <v>0.95509999999999995</v>
      </c>
      <c r="AR92" s="8">
        <v>0.96779999999999999</v>
      </c>
      <c r="AS92" s="8">
        <v>0.94020000000000004</v>
      </c>
      <c r="AT92" s="4">
        <v>0.97850000000000004</v>
      </c>
      <c r="AU92" s="4">
        <v>0.90100000000000002</v>
      </c>
      <c r="AV92" s="4">
        <v>0.96879999999999999</v>
      </c>
      <c r="AW92" s="4">
        <v>0.9204</v>
      </c>
      <c r="AX92" s="4">
        <v>0.97950000000000004</v>
      </c>
      <c r="AY92" s="4">
        <v>0.90980000000000005</v>
      </c>
      <c r="AZ92" s="4">
        <v>0.97850000000000004</v>
      </c>
      <c r="BA92" s="4">
        <v>0.9022</v>
      </c>
      <c r="BB92" s="4">
        <v>0.96299999999999997</v>
      </c>
      <c r="BC92" s="4">
        <v>0.94359999999999999</v>
      </c>
      <c r="BD92" s="4">
        <v>0.95979999999999999</v>
      </c>
      <c r="BE92" s="4">
        <v>0.93989999999999996</v>
      </c>
    </row>
    <row r="93" spans="2:57">
      <c r="B93" s="4">
        <v>342523</v>
      </c>
      <c r="C93" s="3" t="s">
        <v>150</v>
      </c>
      <c r="D93" s="4">
        <v>320</v>
      </c>
      <c r="E93" s="4">
        <v>69</v>
      </c>
      <c r="F93" s="3" t="s">
        <v>116</v>
      </c>
      <c r="G93" s="4" t="s">
        <v>43</v>
      </c>
      <c r="H93" s="4">
        <v>0.9</v>
      </c>
      <c r="I93" s="4">
        <v>1.06</v>
      </c>
      <c r="J93" s="8">
        <v>0.97409999999999997</v>
      </c>
      <c r="K93" s="8">
        <v>0.95679999999999998</v>
      </c>
      <c r="L93" s="8">
        <v>0.98319999999999996</v>
      </c>
      <c r="M93" s="8">
        <v>0.95820000000000005</v>
      </c>
      <c r="N93" s="8">
        <v>0.9728</v>
      </c>
      <c r="O93" s="8">
        <v>0.95130000000000003</v>
      </c>
      <c r="P93" s="8">
        <v>0.97489999999999999</v>
      </c>
      <c r="Q93" s="8">
        <v>0.95789999999999997</v>
      </c>
      <c r="R93" s="8">
        <v>0.98099999999999998</v>
      </c>
      <c r="S93" s="8">
        <v>0.97570000000000001</v>
      </c>
      <c r="T93" s="8">
        <v>0.97330000000000005</v>
      </c>
      <c r="U93" s="8">
        <v>0.94940000000000002</v>
      </c>
      <c r="V93" s="4">
        <v>0.99470000000000003</v>
      </c>
      <c r="W93" s="4">
        <v>0.89890000000000003</v>
      </c>
      <c r="X93" s="4">
        <v>0.97970000000000002</v>
      </c>
      <c r="Y93" s="4">
        <v>0.91220000000000001</v>
      </c>
      <c r="Z93" s="4">
        <v>0.99509999999999998</v>
      </c>
      <c r="AA93" s="4">
        <v>0.90749999999999997</v>
      </c>
      <c r="AB93" s="4">
        <v>0.99519999999999997</v>
      </c>
      <c r="AC93" s="4">
        <v>0.89990000000000003</v>
      </c>
      <c r="AD93" s="4">
        <v>0.98280000000000001</v>
      </c>
      <c r="AE93" s="4">
        <v>0.94969999999999999</v>
      </c>
      <c r="AF93" s="4">
        <v>0.97099999999999997</v>
      </c>
      <c r="AG93" s="4">
        <v>0.94</v>
      </c>
      <c r="AH93" s="8">
        <v>0.98340000000000005</v>
      </c>
      <c r="AI93" s="8">
        <v>0.92949999999999999</v>
      </c>
      <c r="AJ93" s="8">
        <v>0.97840000000000005</v>
      </c>
      <c r="AK93" s="8">
        <v>0.94530000000000003</v>
      </c>
      <c r="AL93" s="8">
        <v>0.98509999999999998</v>
      </c>
      <c r="AM93" s="8">
        <v>0.93710000000000004</v>
      </c>
      <c r="AN93" s="8">
        <v>0.98419999999999996</v>
      </c>
      <c r="AO93" s="8">
        <v>0.93059999999999998</v>
      </c>
      <c r="AP93" s="8">
        <v>0.98839999999999995</v>
      </c>
      <c r="AQ93" s="8">
        <v>0.97950000000000004</v>
      </c>
      <c r="AR93" s="8">
        <v>0.97789999999999999</v>
      </c>
      <c r="AS93" s="8">
        <v>0.95020000000000004</v>
      </c>
      <c r="AT93" s="4">
        <v>0.98150000000000004</v>
      </c>
      <c r="AU93" s="4">
        <v>0.93</v>
      </c>
      <c r="AV93" s="4">
        <v>0.99039999999999995</v>
      </c>
      <c r="AW93" s="4">
        <v>0.94699999999999995</v>
      </c>
      <c r="AX93" s="4">
        <v>0.97160000000000002</v>
      </c>
      <c r="AY93" s="4">
        <v>0.93799999999999994</v>
      </c>
      <c r="AZ93" s="4">
        <v>0.98709999999999998</v>
      </c>
      <c r="BA93" s="4">
        <v>0.93120000000000003</v>
      </c>
      <c r="BB93" s="4">
        <v>0.97929999999999995</v>
      </c>
      <c r="BC93" s="4">
        <v>0.96930000000000005</v>
      </c>
      <c r="BD93" s="4">
        <v>0.97389999999999999</v>
      </c>
      <c r="BE93" s="4">
        <v>0.95450000000000002</v>
      </c>
    </row>
    <row r="94" spans="2:57">
      <c r="B94" s="4">
        <v>342523</v>
      </c>
      <c r="C94" s="3" t="s">
        <v>150</v>
      </c>
      <c r="D94" s="4">
        <v>320</v>
      </c>
      <c r="E94" s="4">
        <v>69</v>
      </c>
      <c r="F94" s="3" t="s">
        <v>117</v>
      </c>
      <c r="G94" s="4" t="s">
        <v>43</v>
      </c>
      <c r="H94" s="4">
        <v>0.9</v>
      </c>
      <c r="I94" s="4">
        <v>1.06</v>
      </c>
      <c r="J94" s="8">
        <v>0.98499999999999999</v>
      </c>
      <c r="K94" s="8">
        <v>0.95620000000000005</v>
      </c>
      <c r="L94" s="8">
        <v>0.98440000000000005</v>
      </c>
      <c r="M94" s="8">
        <v>0.95950000000000002</v>
      </c>
      <c r="N94" s="8">
        <v>0.97650000000000003</v>
      </c>
      <c r="O94" s="8">
        <v>0.95020000000000004</v>
      </c>
      <c r="P94" s="8">
        <v>0.97560000000000002</v>
      </c>
      <c r="Q94" s="8">
        <v>0.95750000000000002</v>
      </c>
      <c r="R94" s="8">
        <v>0.98340000000000005</v>
      </c>
      <c r="S94" s="8">
        <v>0.97899999999999998</v>
      </c>
      <c r="T94" s="8">
        <v>0.97399999999999998</v>
      </c>
      <c r="U94" s="8">
        <v>0.94969999999999999</v>
      </c>
      <c r="V94" s="4">
        <v>0.99470000000000003</v>
      </c>
      <c r="W94" s="4">
        <v>0.88529999999999998</v>
      </c>
      <c r="X94" s="4">
        <v>0.99539999999999995</v>
      </c>
      <c r="Y94" s="4">
        <v>0.90369999999999995</v>
      </c>
      <c r="Z94" s="4">
        <v>0.9889</v>
      </c>
      <c r="AA94" s="4">
        <v>0.89680000000000004</v>
      </c>
      <c r="AB94" s="4">
        <v>0.98799999999999999</v>
      </c>
      <c r="AC94" s="4">
        <v>0.88639999999999997</v>
      </c>
      <c r="AD94" s="4">
        <v>0.98419999999999996</v>
      </c>
      <c r="AE94" s="4">
        <v>0.95020000000000004</v>
      </c>
      <c r="AF94" s="4">
        <v>0.97109999999999996</v>
      </c>
      <c r="AG94" s="4">
        <v>0.93610000000000004</v>
      </c>
      <c r="AH94" s="8">
        <v>0.98460000000000003</v>
      </c>
      <c r="AI94" s="8">
        <v>0.92359999999999998</v>
      </c>
      <c r="AJ94" s="8">
        <v>0.97960000000000003</v>
      </c>
      <c r="AK94" s="8">
        <v>0.94410000000000005</v>
      </c>
      <c r="AL94" s="8">
        <v>0.98640000000000005</v>
      </c>
      <c r="AM94" s="8">
        <v>0.93320000000000003</v>
      </c>
      <c r="AN94" s="8">
        <v>0.98540000000000005</v>
      </c>
      <c r="AO94" s="8">
        <v>0.92500000000000004</v>
      </c>
      <c r="AP94" s="8">
        <v>0.99170000000000003</v>
      </c>
      <c r="AQ94" s="8">
        <v>0.98240000000000005</v>
      </c>
      <c r="AR94" s="8">
        <v>0.97889999999999999</v>
      </c>
      <c r="AS94" s="8">
        <v>0.94920000000000004</v>
      </c>
      <c r="AT94" s="4">
        <v>0.98719999999999997</v>
      </c>
      <c r="AU94" s="4">
        <v>0.92630000000000001</v>
      </c>
      <c r="AV94" s="4">
        <v>0.98009999999999997</v>
      </c>
      <c r="AW94" s="4">
        <v>0.94789999999999996</v>
      </c>
      <c r="AX94" s="4">
        <v>0.97209999999999996</v>
      </c>
      <c r="AY94" s="4">
        <v>0.93620000000000003</v>
      </c>
      <c r="AZ94" s="4">
        <v>0.98709999999999998</v>
      </c>
      <c r="BA94" s="4">
        <v>0.92779999999999996</v>
      </c>
      <c r="BB94" s="4">
        <v>0.98180000000000001</v>
      </c>
      <c r="BC94" s="4">
        <v>0.97499999999999998</v>
      </c>
      <c r="BD94" s="4">
        <v>0.97489999999999999</v>
      </c>
      <c r="BE94" s="4">
        <v>0.9677</v>
      </c>
    </row>
    <row r="95" spans="2:57">
      <c r="B95" s="4">
        <v>342523</v>
      </c>
      <c r="C95" s="3" t="s">
        <v>150</v>
      </c>
      <c r="D95" s="4">
        <v>320</v>
      </c>
      <c r="E95" s="4">
        <v>69</v>
      </c>
      <c r="F95" s="3" t="s">
        <v>118</v>
      </c>
      <c r="G95" s="4" t="s">
        <v>43</v>
      </c>
      <c r="H95" s="4">
        <v>0.9</v>
      </c>
      <c r="I95" s="4">
        <v>1.06</v>
      </c>
      <c r="J95" s="8">
        <v>0.98150000000000004</v>
      </c>
      <c r="K95" s="8">
        <v>0.95020000000000004</v>
      </c>
      <c r="L95" s="8">
        <v>0.99309999999999998</v>
      </c>
      <c r="M95" s="8">
        <v>0.96419999999999995</v>
      </c>
      <c r="N95" s="8">
        <v>0.97299999999999998</v>
      </c>
      <c r="O95" s="8">
        <v>0.95650000000000002</v>
      </c>
      <c r="P95" s="8">
        <v>0.98219999999999996</v>
      </c>
      <c r="Q95" s="8">
        <v>0.95099999999999996</v>
      </c>
      <c r="R95" s="8">
        <v>0.97870000000000001</v>
      </c>
      <c r="S95" s="8">
        <v>0.97189999999999999</v>
      </c>
      <c r="T95" s="8">
        <v>0.97130000000000005</v>
      </c>
      <c r="U95" s="8">
        <v>0.95320000000000005</v>
      </c>
      <c r="V95" s="4">
        <v>0.99470000000000003</v>
      </c>
      <c r="W95" s="4">
        <v>0.88790000000000002</v>
      </c>
      <c r="X95" s="4">
        <v>0.99539999999999995</v>
      </c>
      <c r="Y95" s="4">
        <v>0.90210000000000001</v>
      </c>
      <c r="Z95" s="4">
        <v>0.9859</v>
      </c>
      <c r="AA95" s="4">
        <v>0.89710000000000001</v>
      </c>
      <c r="AB95" s="4">
        <v>0.99519999999999997</v>
      </c>
      <c r="AC95" s="4">
        <v>0.88890000000000002</v>
      </c>
      <c r="AD95" s="4">
        <v>0.97940000000000005</v>
      </c>
      <c r="AE95" s="4">
        <v>0.94259999999999999</v>
      </c>
      <c r="AF95" s="4">
        <v>0.96840000000000004</v>
      </c>
      <c r="AG95" s="4">
        <v>0.93269999999999997</v>
      </c>
      <c r="AH95" s="8">
        <v>0.98099999999999998</v>
      </c>
      <c r="AI95" s="8">
        <v>0.92110000000000003</v>
      </c>
      <c r="AJ95" s="8">
        <v>0.97909999999999997</v>
      </c>
      <c r="AK95" s="8">
        <v>0.93789999999999996</v>
      </c>
      <c r="AL95" s="8">
        <v>0.98260000000000003</v>
      </c>
      <c r="AM95" s="8">
        <v>0.9294</v>
      </c>
      <c r="AN95" s="8">
        <v>0.98170000000000002</v>
      </c>
      <c r="AO95" s="8">
        <v>0.92220000000000002</v>
      </c>
      <c r="AP95" s="8">
        <v>0.98570000000000002</v>
      </c>
      <c r="AQ95" s="8">
        <v>0.97440000000000004</v>
      </c>
      <c r="AR95" s="8">
        <v>0.97609999999999997</v>
      </c>
      <c r="AS95" s="8">
        <v>0.96099999999999997</v>
      </c>
      <c r="AT95" s="4">
        <v>0.97740000000000005</v>
      </c>
      <c r="AU95" s="4">
        <v>0.92490000000000006</v>
      </c>
      <c r="AV95" s="4">
        <v>0.99039999999999995</v>
      </c>
      <c r="AW95" s="4">
        <v>0.93969999999999998</v>
      </c>
      <c r="AX95" s="4">
        <v>0.97989999999999999</v>
      </c>
      <c r="AY95" s="4">
        <v>0.93130000000000002</v>
      </c>
      <c r="AZ95" s="4">
        <v>0.97829999999999995</v>
      </c>
      <c r="BA95" s="4">
        <v>0.92620000000000002</v>
      </c>
      <c r="BB95" s="4">
        <v>0.97640000000000005</v>
      </c>
      <c r="BC95" s="4">
        <v>0.96220000000000006</v>
      </c>
      <c r="BD95" s="4">
        <v>0.97119999999999995</v>
      </c>
      <c r="BE95" s="4">
        <v>0.96240000000000003</v>
      </c>
    </row>
    <row r="96" spans="2:57">
      <c r="B96" s="4">
        <v>342523</v>
      </c>
      <c r="C96" s="3" t="s">
        <v>150</v>
      </c>
      <c r="D96" s="4">
        <v>320</v>
      </c>
      <c r="E96" s="4">
        <v>69</v>
      </c>
      <c r="F96" s="3" t="s">
        <v>119</v>
      </c>
      <c r="G96" s="4" t="s">
        <v>43</v>
      </c>
      <c r="H96" s="4">
        <v>0.9</v>
      </c>
      <c r="I96" s="4">
        <v>1.06</v>
      </c>
      <c r="J96" s="8">
        <v>0.97609999999999997</v>
      </c>
      <c r="K96" s="8">
        <v>0.93400000000000005</v>
      </c>
      <c r="L96" s="8">
        <v>0.96799999999999997</v>
      </c>
      <c r="M96" s="8">
        <v>0.95120000000000005</v>
      </c>
      <c r="N96" s="8">
        <v>0.97670000000000001</v>
      </c>
      <c r="O96" s="8">
        <v>0.94159999999999999</v>
      </c>
      <c r="P96" s="8">
        <v>0.97709999999999997</v>
      </c>
      <c r="Q96" s="8">
        <v>0.93520000000000003</v>
      </c>
      <c r="R96" s="8">
        <v>0.96760000000000002</v>
      </c>
      <c r="S96" s="8">
        <v>0.95750000000000002</v>
      </c>
      <c r="T96" s="8">
        <v>0.96440000000000003</v>
      </c>
      <c r="U96" s="8">
        <v>0.94950000000000001</v>
      </c>
      <c r="V96" s="4">
        <v>0.97650000000000003</v>
      </c>
      <c r="W96" s="4">
        <v>0.85599999999999998</v>
      </c>
      <c r="X96" s="4">
        <v>0.98119999999999996</v>
      </c>
      <c r="Y96" s="4">
        <v>0.87539999999999996</v>
      </c>
      <c r="Z96" s="4">
        <v>0.97270000000000001</v>
      </c>
      <c r="AA96" s="4">
        <v>0.86919999999999997</v>
      </c>
      <c r="AB96" s="4">
        <v>0.97750000000000004</v>
      </c>
      <c r="AC96" s="4">
        <v>0.85709999999999997</v>
      </c>
      <c r="AD96" s="4">
        <v>0.97050000000000003</v>
      </c>
      <c r="AE96" s="4">
        <v>0.92430000000000001</v>
      </c>
      <c r="AF96" s="4">
        <v>0.95809999999999995</v>
      </c>
      <c r="AG96" s="4">
        <v>0.91249999999999998</v>
      </c>
      <c r="AH96" s="8">
        <v>0.97199999999999998</v>
      </c>
      <c r="AI96" s="8">
        <v>0.89829999999999999</v>
      </c>
      <c r="AJ96" s="8">
        <v>0.96899999999999997</v>
      </c>
      <c r="AK96" s="8">
        <v>0.91859999999999997</v>
      </c>
      <c r="AL96" s="8">
        <v>0.97370000000000001</v>
      </c>
      <c r="AM96" s="8">
        <v>0.90820000000000001</v>
      </c>
      <c r="AN96" s="8">
        <v>0.97260000000000002</v>
      </c>
      <c r="AO96" s="8">
        <v>0.89910000000000001</v>
      </c>
      <c r="AP96" s="8">
        <v>0.97650000000000003</v>
      </c>
      <c r="AQ96" s="8">
        <v>0.96120000000000005</v>
      </c>
      <c r="AR96" s="8">
        <v>0.96630000000000005</v>
      </c>
      <c r="AS96" s="8">
        <v>0.94540000000000002</v>
      </c>
      <c r="AT96" s="4">
        <v>0.97840000000000005</v>
      </c>
      <c r="AU96" s="4">
        <v>0.9012</v>
      </c>
      <c r="AV96" s="4">
        <v>0.98140000000000005</v>
      </c>
      <c r="AW96" s="4">
        <v>0.92300000000000004</v>
      </c>
      <c r="AX96" s="4">
        <v>0.97829999999999995</v>
      </c>
      <c r="AY96" s="4">
        <v>0.91149999999999998</v>
      </c>
      <c r="AZ96" s="4">
        <v>0.97940000000000005</v>
      </c>
      <c r="BA96" s="4">
        <v>0.90259999999999996</v>
      </c>
      <c r="BB96" s="4">
        <v>0.9657</v>
      </c>
      <c r="BC96" s="4">
        <v>0.94930000000000003</v>
      </c>
      <c r="BD96" s="4">
        <v>0.96550000000000002</v>
      </c>
      <c r="BE96" s="4">
        <v>0.94840000000000002</v>
      </c>
    </row>
    <row r="97" spans="2:57">
      <c r="B97" s="4">
        <v>342529</v>
      </c>
      <c r="C97" s="3" t="s">
        <v>151</v>
      </c>
      <c r="D97" s="4">
        <v>320</v>
      </c>
      <c r="E97" s="4">
        <v>69</v>
      </c>
      <c r="F97" s="3" t="s">
        <v>152</v>
      </c>
      <c r="G97" s="4" t="s">
        <v>43</v>
      </c>
      <c r="H97" s="4">
        <v>0.9</v>
      </c>
      <c r="I97" s="4">
        <v>1.06</v>
      </c>
      <c r="J97" s="8">
        <v>0.99470000000000003</v>
      </c>
      <c r="K97" s="8">
        <v>0.93189999999999995</v>
      </c>
      <c r="L97" s="8">
        <v>1.0118</v>
      </c>
      <c r="M97" s="8">
        <v>0.98340000000000005</v>
      </c>
      <c r="N97" s="8">
        <v>0.99650000000000005</v>
      </c>
      <c r="O97" s="8">
        <v>0.98850000000000005</v>
      </c>
      <c r="P97" s="8">
        <v>0.99039999999999995</v>
      </c>
      <c r="Q97" s="8">
        <v>0.97789999999999999</v>
      </c>
      <c r="R97" s="8">
        <v>0.97829999999999995</v>
      </c>
      <c r="S97" s="8">
        <v>0.94930000000000003</v>
      </c>
      <c r="T97" s="8">
        <v>0.99590000000000001</v>
      </c>
      <c r="U97" s="8">
        <v>0.93169999999999997</v>
      </c>
      <c r="V97" s="4">
        <v>0.99229999999999996</v>
      </c>
      <c r="W97" s="4">
        <v>0.91439999999999999</v>
      </c>
      <c r="X97" s="4">
        <v>1.0039</v>
      </c>
      <c r="Y97" s="4">
        <v>0.9708</v>
      </c>
      <c r="Z97" s="4">
        <v>0.99970000000000003</v>
      </c>
      <c r="AA97" s="4">
        <v>0.97909999999999997</v>
      </c>
      <c r="AB97" s="4">
        <v>0.99560000000000004</v>
      </c>
      <c r="AC97" s="4">
        <v>0.96479999999999999</v>
      </c>
      <c r="AD97" s="4">
        <v>0.99519999999999997</v>
      </c>
      <c r="AE97" s="4">
        <v>0.94440000000000002</v>
      </c>
      <c r="AF97" s="4">
        <v>0.99539999999999995</v>
      </c>
      <c r="AG97" s="4">
        <v>0.92889999999999995</v>
      </c>
      <c r="AH97" s="8">
        <v>0.99260000000000004</v>
      </c>
      <c r="AI97" s="8">
        <v>0.92220000000000002</v>
      </c>
      <c r="AJ97" s="8">
        <v>0.99</v>
      </c>
      <c r="AK97" s="8">
        <v>0.97589999999999999</v>
      </c>
      <c r="AL97" s="8">
        <v>0.98660000000000003</v>
      </c>
      <c r="AM97" s="8">
        <v>0.98250000000000004</v>
      </c>
      <c r="AN97" s="8">
        <v>0.98080000000000001</v>
      </c>
      <c r="AO97" s="8">
        <v>0.96989999999999998</v>
      </c>
      <c r="AP97" s="8">
        <v>1.0082</v>
      </c>
      <c r="AQ97" s="8">
        <v>0.94320000000000004</v>
      </c>
      <c r="AR97" s="8">
        <v>0.99790000000000001</v>
      </c>
      <c r="AS97" s="8">
        <v>0.92479999999999996</v>
      </c>
      <c r="AT97" s="4">
        <v>0.99019999999999997</v>
      </c>
      <c r="AU97" s="4">
        <v>0.91559999999999997</v>
      </c>
      <c r="AV97" s="4">
        <v>1.0103</v>
      </c>
      <c r="AW97" s="4">
        <v>0.96940000000000004</v>
      </c>
      <c r="AX97" s="4">
        <v>0.99399999999999999</v>
      </c>
      <c r="AY97" s="4">
        <v>0.9788</v>
      </c>
      <c r="AZ97" s="4">
        <v>1.0113000000000001</v>
      </c>
      <c r="BA97" s="4">
        <v>0.96340000000000003</v>
      </c>
      <c r="BB97" s="4">
        <v>1.0052000000000001</v>
      </c>
      <c r="BC97" s="4">
        <v>0.93779999999999997</v>
      </c>
      <c r="BD97" s="4">
        <v>0.99319999999999997</v>
      </c>
      <c r="BE97" s="4">
        <v>0.92359999999999998</v>
      </c>
    </row>
    <row r="98" spans="2:57">
      <c r="B98" s="4">
        <v>342799</v>
      </c>
      <c r="C98" s="3" t="s">
        <v>153</v>
      </c>
      <c r="D98" s="4">
        <v>320</v>
      </c>
      <c r="E98" s="4">
        <v>161</v>
      </c>
      <c r="F98" s="3" t="s">
        <v>119</v>
      </c>
      <c r="G98" s="4" t="s">
        <v>43</v>
      </c>
      <c r="H98" s="4">
        <v>0.93</v>
      </c>
      <c r="I98" s="4">
        <v>1.06</v>
      </c>
      <c r="J98" s="8">
        <v>0.99909999999999999</v>
      </c>
      <c r="K98" s="8">
        <v>0.96860000000000002</v>
      </c>
      <c r="L98" s="8">
        <v>0.99419999999999997</v>
      </c>
      <c r="M98" s="8">
        <v>0.98540000000000005</v>
      </c>
      <c r="N98" s="8">
        <v>0.99980000000000002</v>
      </c>
      <c r="O98" s="8">
        <v>0.97650000000000003</v>
      </c>
      <c r="P98" s="8">
        <v>1.0004</v>
      </c>
      <c r="Q98" s="8">
        <v>0.97009999999999996</v>
      </c>
      <c r="R98" s="8">
        <v>1.0051000000000001</v>
      </c>
      <c r="S98" s="8">
        <v>1.0008999999999999</v>
      </c>
      <c r="T98" s="8">
        <v>0.99329999999999996</v>
      </c>
      <c r="U98" s="8">
        <v>0.9819</v>
      </c>
      <c r="V98" s="4">
        <v>0.99319999999999997</v>
      </c>
      <c r="W98" s="4">
        <v>0.89780000000000004</v>
      </c>
      <c r="X98" s="4">
        <v>0.99790000000000001</v>
      </c>
      <c r="Y98" s="4">
        <v>0.91559999999999997</v>
      </c>
      <c r="Z98" s="4">
        <v>0.99080000000000001</v>
      </c>
      <c r="AA98" s="4">
        <v>0.91020000000000001</v>
      </c>
      <c r="AB98" s="4">
        <v>0.99460000000000004</v>
      </c>
      <c r="AC98" s="4">
        <v>0.89900000000000002</v>
      </c>
      <c r="AD98" s="4">
        <v>1.0022</v>
      </c>
      <c r="AE98" s="4">
        <v>0.96440000000000003</v>
      </c>
      <c r="AF98" s="4">
        <v>0.98399999999999999</v>
      </c>
      <c r="AG98" s="4">
        <v>0.94479999999999997</v>
      </c>
      <c r="AH98" s="8">
        <v>0.99360000000000004</v>
      </c>
      <c r="AI98" s="8">
        <v>0.93730000000000002</v>
      </c>
      <c r="AJ98" s="8">
        <v>0.99650000000000005</v>
      </c>
      <c r="AK98" s="8">
        <v>0.95669999999999999</v>
      </c>
      <c r="AL98" s="8">
        <v>0.99580000000000002</v>
      </c>
      <c r="AM98" s="8">
        <v>0.94710000000000005</v>
      </c>
      <c r="AN98" s="8">
        <v>0.99439999999999995</v>
      </c>
      <c r="AO98" s="8">
        <v>0.93830000000000002</v>
      </c>
      <c r="AP98" s="8">
        <v>1.0105999999999999</v>
      </c>
      <c r="AQ98" s="8">
        <v>0.99970000000000003</v>
      </c>
      <c r="AR98" s="8">
        <v>0.99360000000000004</v>
      </c>
      <c r="AS98" s="8">
        <v>0.97689999999999999</v>
      </c>
      <c r="AT98" s="4">
        <v>1.0037</v>
      </c>
      <c r="AU98" s="4">
        <v>0.94</v>
      </c>
      <c r="AV98" s="4">
        <v>1.0074000000000001</v>
      </c>
      <c r="AW98" s="4">
        <v>0.96099999999999997</v>
      </c>
      <c r="AX98" s="4">
        <v>1.0001</v>
      </c>
      <c r="AY98" s="4">
        <v>0.95020000000000004</v>
      </c>
      <c r="AZ98" s="4">
        <v>1.0036</v>
      </c>
      <c r="BA98" s="4">
        <v>0.94159999999999999</v>
      </c>
      <c r="BB98" s="4">
        <v>1.0032000000000001</v>
      </c>
      <c r="BC98" s="4">
        <v>0.98939999999999995</v>
      </c>
      <c r="BD98" s="4">
        <v>0.99309999999999998</v>
      </c>
      <c r="BE98" s="4">
        <v>0.97989999999999999</v>
      </c>
    </row>
  </sheetData>
  <autoFilter ref="A4:BE98" xr:uid="{00000000-0009-0000-0000-000001000000}"/>
  <mergeCells count="4">
    <mergeCell ref="V2:AG2"/>
    <mergeCell ref="AH2:AS2"/>
    <mergeCell ref="AT2:BE2"/>
    <mergeCell ref="J2:U2"/>
  </mergeCells>
  <conditionalFormatting sqref="J5:BE98">
    <cfRule type="containsText" dxfId="9" priority="53" operator="containsText" text="N/A">
      <formula>NOT(ISERROR(SEARCH("N/A",J5)))</formula>
    </cfRule>
    <cfRule type="cellIs" dxfId="8" priority="55" operator="lessThan">
      <formula>0.9</formula>
    </cfRule>
    <cfRule type="cellIs" dxfId="7" priority="56" operator="between">
      <formula>0.9</formula>
      <formula>0.925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187"/>
  <sheetViews>
    <sheetView workbookViewId="0">
      <pane ySplit="3" topLeftCell="A4" activePane="bottomLeft" state="frozen"/>
      <selection pane="bottomLeft" activeCell="A11" sqref="A11"/>
    </sheetView>
  </sheetViews>
  <sheetFormatPr defaultRowHeight="14.45"/>
  <cols>
    <col min="1" max="1" width="1.85546875" customWidth="1"/>
    <col min="2" max="2" width="5.5703125" bestFit="1" customWidth="1"/>
    <col min="3" max="3" width="12" bestFit="1" customWidth="1"/>
    <col min="4" max="4" width="5" customWidth="1"/>
    <col min="5" max="5" width="7.28515625" bestFit="1" customWidth="1"/>
    <col min="6" max="6" width="35.85546875" bestFit="1" customWidth="1"/>
    <col min="7" max="7" width="8.7109375" bestFit="1" customWidth="1"/>
    <col min="8" max="9" width="7.85546875" customWidth="1"/>
    <col min="10" max="16" width="5.7109375" customWidth="1"/>
  </cols>
  <sheetData>
    <row r="2" spans="2:16" ht="19.149999999999999">
      <c r="I2" s="5" t="s">
        <v>10</v>
      </c>
      <c r="J2" s="5">
        <f>COUNTIF(J4:J254,"&gt;10")</f>
        <v>44</v>
      </c>
      <c r="K2" s="5">
        <f t="shared" ref="K2:P2" si="0">COUNTIF(K4:K254,"&gt;10")</f>
        <v>58</v>
      </c>
      <c r="L2" s="5">
        <f t="shared" si="0"/>
        <v>95</v>
      </c>
      <c r="M2" s="5">
        <f t="shared" si="0"/>
        <v>123</v>
      </c>
      <c r="N2" s="5">
        <f t="shared" si="0"/>
        <v>28</v>
      </c>
      <c r="O2" s="5">
        <f t="shared" si="0"/>
        <v>25</v>
      </c>
      <c r="P2" s="5">
        <f t="shared" si="0"/>
        <v>40</v>
      </c>
    </row>
    <row r="3" spans="2:16" ht="48.75" customHeight="1">
      <c r="B3" s="5" t="s">
        <v>68</v>
      </c>
      <c r="C3" s="5" t="s">
        <v>69</v>
      </c>
      <c r="D3" s="5" t="s">
        <v>18</v>
      </c>
      <c r="E3" s="5" t="s">
        <v>70</v>
      </c>
      <c r="F3" s="5" t="s">
        <v>22</v>
      </c>
      <c r="G3" s="5" t="s">
        <v>23</v>
      </c>
      <c r="H3" s="5" t="s">
        <v>154</v>
      </c>
      <c r="I3" s="5" t="s">
        <v>155</v>
      </c>
      <c r="J3" s="5" t="s">
        <v>25</v>
      </c>
      <c r="K3" s="5" t="s">
        <v>27</v>
      </c>
      <c r="L3" s="5" t="s">
        <v>29</v>
      </c>
      <c r="M3" s="5" t="s">
        <v>31</v>
      </c>
      <c r="N3" s="5" t="s">
        <v>24</v>
      </c>
      <c r="O3" s="5" t="s">
        <v>28</v>
      </c>
      <c r="P3" s="5" t="s">
        <v>30</v>
      </c>
    </row>
    <row r="4" spans="2:16">
      <c r="B4" s="4">
        <v>341029</v>
      </c>
      <c r="C4" s="4" t="s">
        <v>156</v>
      </c>
      <c r="D4" s="4">
        <v>320</v>
      </c>
      <c r="E4" s="4">
        <v>69</v>
      </c>
      <c r="F4" s="3" t="s">
        <v>119</v>
      </c>
      <c r="G4" s="4" t="s">
        <v>157</v>
      </c>
      <c r="H4" s="4">
        <v>10</v>
      </c>
      <c r="I4" s="4">
        <v>10</v>
      </c>
      <c r="J4" s="4"/>
      <c r="K4" s="4">
        <v>11.731</v>
      </c>
      <c r="L4" s="4">
        <v>7.915</v>
      </c>
      <c r="M4" s="4">
        <v>8.7279999999999998</v>
      </c>
      <c r="N4" s="4"/>
      <c r="O4" s="4"/>
      <c r="P4" s="4"/>
    </row>
    <row r="5" spans="2:16">
      <c r="B5" s="4">
        <v>341032</v>
      </c>
      <c r="C5" s="4" t="s">
        <v>158</v>
      </c>
      <c r="D5" s="4">
        <v>320</v>
      </c>
      <c r="E5" s="4">
        <v>69</v>
      </c>
      <c r="F5" s="3" t="s">
        <v>119</v>
      </c>
      <c r="G5" s="4" t="s">
        <v>157</v>
      </c>
      <c r="H5" s="4">
        <v>10</v>
      </c>
      <c r="I5" s="4">
        <v>10</v>
      </c>
      <c r="J5" s="4"/>
      <c r="K5" s="4">
        <v>11.723000000000001</v>
      </c>
      <c r="L5" s="4">
        <v>7.91</v>
      </c>
      <c r="M5" s="4">
        <v>8.7219999999999995</v>
      </c>
      <c r="N5" s="4"/>
      <c r="O5" s="4"/>
      <c r="P5" s="4"/>
    </row>
    <row r="6" spans="2:16">
      <c r="B6" s="4">
        <v>341203</v>
      </c>
      <c r="C6" s="4" t="s">
        <v>159</v>
      </c>
      <c r="D6" s="4">
        <v>320</v>
      </c>
      <c r="E6" s="4">
        <v>69</v>
      </c>
      <c r="F6" s="3" t="s">
        <v>119</v>
      </c>
      <c r="G6" s="4" t="s">
        <v>157</v>
      </c>
      <c r="H6" s="4">
        <v>10</v>
      </c>
      <c r="I6" s="4">
        <v>10</v>
      </c>
      <c r="J6" s="4"/>
      <c r="K6" s="4">
        <v>11.07</v>
      </c>
      <c r="L6" s="4"/>
      <c r="M6" s="4">
        <v>8.0570000000000004</v>
      </c>
      <c r="N6" s="4"/>
      <c r="O6" s="4"/>
      <c r="P6" s="4"/>
    </row>
    <row r="7" spans="2:16">
      <c r="B7" s="4">
        <v>341206</v>
      </c>
      <c r="C7" s="4" t="s">
        <v>160</v>
      </c>
      <c r="D7" s="4">
        <v>320</v>
      </c>
      <c r="E7" s="4">
        <v>69</v>
      </c>
      <c r="F7" s="3" t="s">
        <v>119</v>
      </c>
      <c r="G7" s="4" t="s">
        <v>157</v>
      </c>
      <c r="H7" s="4">
        <v>10</v>
      </c>
      <c r="I7" s="4">
        <v>10</v>
      </c>
      <c r="J7" s="4"/>
      <c r="K7" s="4">
        <v>10.932</v>
      </c>
      <c r="L7" s="4"/>
      <c r="M7" s="4"/>
      <c r="N7" s="4"/>
      <c r="O7" s="4"/>
      <c r="P7" s="4"/>
    </row>
    <row r="8" spans="2:16">
      <c r="B8" s="4">
        <v>341233</v>
      </c>
      <c r="C8" s="4" t="s">
        <v>121</v>
      </c>
      <c r="D8" s="4">
        <v>320</v>
      </c>
      <c r="E8" s="4">
        <v>69</v>
      </c>
      <c r="F8" s="3" t="s">
        <v>119</v>
      </c>
      <c r="G8" s="4" t="s">
        <v>157</v>
      </c>
      <c r="H8" s="4">
        <v>10</v>
      </c>
      <c r="I8" s="4">
        <v>10</v>
      </c>
      <c r="J8" s="4"/>
      <c r="K8" s="4">
        <v>12.811</v>
      </c>
      <c r="L8" s="4">
        <v>8.75</v>
      </c>
      <c r="M8" s="4">
        <v>9.6649999999999991</v>
      </c>
      <c r="N8" s="4"/>
      <c r="O8" s="4"/>
      <c r="P8" s="4"/>
    </row>
    <row r="9" spans="2:16">
      <c r="B9" s="4">
        <v>341320</v>
      </c>
      <c r="C9" s="4" t="s">
        <v>161</v>
      </c>
      <c r="D9" s="4">
        <v>320</v>
      </c>
      <c r="E9" s="4">
        <v>69</v>
      </c>
      <c r="F9" s="3" t="s">
        <v>123</v>
      </c>
      <c r="G9" s="4" t="s">
        <v>157</v>
      </c>
      <c r="H9" s="4">
        <v>10</v>
      </c>
      <c r="I9" s="4">
        <v>10</v>
      </c>
      <c r="J9" s="4"/>
      <c r="K9" s="4"/>
      <c r="L9" s="4">
        <v>9.3640000000000008</v>
      </c>
      <c r="M9" s="4">
        <v>10.255000000000001</v>
      </c>
      <c r="N9" s="4">
        <v>6.1669999999999998</v>
      </c>
      <c r="O9" s="4"/>
      <c r="P9" s="4">
        <v>6.5789999999999997</v>
      </c>
    </row>
    <row r="10" spans="2:16">
      <c r="B10" s="4">
        <v>341320</v>
      </c>
      <c r="C10" s="4" t="s">
        <v>161</v>
      </c>
      <c r="D10" s="4">
        <v>320</v>
      </c>
      <c r="E10" s="4">
        <v>69</v>
      </c>
      <c r="F10" s="3" t="s">
        <v>42</v>
      </c>
      <c r="G10" s="4" t="s">
        <v>157</v>
      </c>
      <c r="H10" s="4">
        <v>10</v>
      </c>
      <c r="I10" s="4">
        <v>10</v>
      </c>
      <c r="J10" s="4">
        <v>9.9489999999999998</v>
      </c>
      <c r="K10" s="4">
        <v>8.2690000000000001</v>
      </c>
      <c r="L10" s="4">
        <v>11.670999999999999</v>
      </c>
      <c r="M10" s="4">
        <v>12.826000000000001</v>
      </c>
      <c r="N10" s="4">
        <v>7.12</v>
      </c>
      <c r="O10" s="4"/>
      <c r="P10" s="4">
        <v>7.694</v>
      </c>
    </row>
    <row r="11" spans="2:16">
      <c r="B11" s="4">
        <v>341320</v>
      </c>
      <c r="C11" s="4" t="s">
        <v>161</v>
      </c>
      <c r="D11" s="4">
        <v>320</v>
      </c>
      <c r="E11" s="4">
        <v>69</v>
      </c>
      <c r="F11" s="3" t="s">
        <v>45</v>
      </c>
      <c r="G11" s="4" t="s">
        <v>157</v>
      </c>
      <c r="H11" s="4">
        <v>10</v>
      </c>
      <c r="I11" s="4">
        <v>10</v>
      </c>
      <c r="J11" s="4">
        <v>9.9489999999999998</v>
      </c>
      <c r="K11" s="4">
        <v>8.2690000000000001</v>
      </c>
      <c r="L11" s="4">
        <v>11.670999999999999</v>
      </c>
      <c r="M11" s="4">
        <v>12.826000000000001</v>
      </c>
      <c r="N11" s="4">
        <v>7.12</v>
      </c>
      <c r="O11" s="4"/>
      <c r="P11" s="4">
        <v>7.694</v>
      </c>
    </row>
    <row r="12" spans="2:16">
      <c r="B12" s="4">
        <v>341320</v>
      </c>
      <c r="C12" s="4" t="s">
        <v>161</v>
      </c>
      <c r="D12" s="4">
        <v>320</v>
      </c>
      <c r="E12" s="4">
        <v>69</v>
      </c>
      <c r="F12" s="3" t="s">
        <v>46</v>
      </c>
      <c r="G12" s="4" t="s">
        <v>157</v>
      </c>
      <c r="H12" s="4">
        <v>10</v>
      </c>
      <c r="I12" s="4">
        <v>10</v>
      </c>
      <c r="J12" s="4">
        <v>9.9489999999999998</v>
      </c>
      <c r="K12" s="4">
        <v>8.2690000000000001</v>
      </c>
      <c r="L12" s="4">
        <v>11.670999999999999</v>
      </c>
      <c r="M12" s="4">
        <v>12.826000000000001</v>
      </c>
      <c r="N12" s="4">
        <v>7.12</v>
      </c>
      <c r="O12" s="4"/>
      <c r="P12" s="4">
        <v>7.694</v>
      </c>
    </row>
    <row r="13" spans="2:16">
      <c r="B13" s="4">
        <v>341320</v>
      </c>
      <c r="C13" s="4" t="s">
        <v>161</v>
      </c>
      <c r="D13" s="4">
        <v>320</v>
      </c>
      <c r="E13" s="4">
        <v>69</v>
      </c>
      <c r="F13" s="3" t="s">
        <v>162</v>
      </c>
      <c r="G13" s="4" t="s">
        <v>157</v>
      </c>
      <c r="H13" s="4">
        <v>10</v>
      </c>
      <c r="I13" s="4">
        <v>10</v>
      </c>
      <c r="J13" s="4"/>
      <c r="K13" s="4"/>
      <c r="L13" s="4">
        <v>10.657</v>
      </c>
      <c r="M13" s="4">
        <v>11.712999999999999</v>
      </c>
      <c r="N13" s="4">
        <v>6.6369999999999996</v>
      </c>
      <c r="O13" s="4"/>
      <c r="P13" s="4">
        <v>7.1310000000000002</v>
      </c>
    </row>
    <row r="14" spans="2:16">
      <c r="B14" s="4">
        <v>341320</v>
      </c>
      <c r="C14" s="4" t="s">
        <v>161</v>
      </c>
      <c r="D14" s="4">
        <v>320</v>
      </c>
      <c r="E14" s="4">
        <v>69</v>
      </c>
      <c r="F14" s="3" t="s">
        <v>119</v>
      </c>
      <c r="G14" s="4" t="s">
        <v>157</v>
      </c>
      <c r="H14" s="4">
        <v>10</v>
      </c>
      <c r="I14" s="4">
        <v>10</v>
      </c>
      <c r="J14" s="4"/>
      <c r="K14" s="4">
        <v>10.929</v>
      </c>
      <c r="L14" s="4"/>
      <c r="M14" s="4"/>
      <c r="N14" s="4"/>
      <c r="O14" s="4"/>
      <c r="P14" s="4"/>
    </row>
    <row r="15" spans="2:16">
      <c r="B15" s="4">
        <v>341320</v>
      </c>
      <c r="C15" s="4" t="s">
        <v>161</v>
      </c>
      <c r="D15" s="4">
        <v>320</v>
      </c>
      <c r="E15" s="4">
        <v>69</v>
      </c>
      <c r="F15" s="3" t="s">
        <v>163</v>
      </c>
      <c r="G15" s="4" t="s">
        <v>157</v>
      </c>
      <c r="H15" s="4">
        <v>10</v>
      </c>
      <c r="I15" s="4">
        <v>10</v>
      </c>
      <c r="J15" s="4"/>
      <c r="K15" s="4"/>
      <c r="L15" s="4">
        <v>9.3640000000000008</v>
      </c>
      <c r="M15" s="4">
        <v>10.255000000000001</v>
      </c>
      <c r="N15" s="4">
        <v>6.1669999999999998</v>
      </c>
      <c r="O15" s="4"/>
      <c r="P15" s="4">
        <v>6.5789999999999997</v>
      </c>
    </row>
    <row r="16" spans="2:16">
      <c r="B16" s="4">
        <v>341320</v>
      </c>
      <c r="C16" s="4" t="s">
        <v>161</v>
      </c>
      <c r="D16" s="4">
        <v>320</v>
      </c>
      <c r="E16" s="4">
        <v>69</v>
      </c>
      <c r="F16" s="3" t="s">
        <v>164</v>
      </c>
      <c r="G16" s="4" t="s">
        <v>157</v>
      </c>
      <c r="H16" s="4">
        <v>10</v>
      </c>
      <c r="I16" s="4">
        <v>10</v>
      </c>
      <c r="J16" s="4"/>
      <c r="K16" s="4"/>
      <c r="L16" s="4">
        <v>9.3640000000000008</v>
      </c>
      <c r="M16" s="4">
        <v>10.255000000000001</v>
      </c>
      <c r="N16" s="4">
        <v>6.1669999999999998</v>
      </c>
      <c r="O16" s="4"/>
      <c r="P16" s="4">
        <v>6.5789999999999997</v>
      </c>
    </row>
    <row r="17" spans="2:16">
      <c r="B17" s="4">
        <v>341323</v>
      </c>
      <c r="C17" s="4" t="s">
        <v>165</v>
      </c>
      <c r="D17" s="4">
        <v>320</v>
      </c>
      <c r="E17" s="4">
        <v>69</v>
      </c>
      <c r="F17" s="3" t="s">
        <v>42</v>
      </c>
      <c r="G17" s="4" t="s">
        <v>157</v>
      </c>
      <c r="H17" s="4">
        <v>10</v>
      </c>
      <c r="I17" s="4">
        <v>10</v>
      </c>
      <c r="J17" s="4"/>
      <c r="K17" s="4"/>
      <c r="L17" s="4">
        <v>11.336</v>
      </c>
      <c r="M17" s="4">
        <v>12.45</v>
      </c>
      <c r="N17" s="4">
        <v>7.0229999999999997</v>
      </c>
      <c r="O17" s="4"/>
      <c r="P17" s="4">
        <v>7.5839999999999996</v>
      </c>
    </row>
    <row r="18" spans="2:16">
      <c r="B18" s="4">
        <v>341323</v>
      </c>
      <c r="C18" s="4" t="s">
        <v>165</v>
      </c>
      <c r="D18" s="4">
        <v>320</v>
      </c>
      <c r="E18" s="4">
        <v>69</v>
      </c>
      <c r="F18" s="3" t="s">
        <v>45</v>
      </c>
      <c r="G18" s="4" t="s">
        <v>157</v>
      </c>
      <c r="H18" s="4">
        <v>10</v>
      </c>
      <c r="I18" s="4">
        <v>10</v>
      </c>
      <c r="J18" s="4"/>
      <c r="K18" s="4"/>
      <c r="L18" s="4">
        <v>11.336</v>
      </c>
      <c r="M18" s="4">
        <v>12.45</v>
      </c>
      <c r="N18" s="4">
        <v>7.0229999999999997</v>
      </c>
      <c r="O18" s="4"/>
      <c r="P18" s="4">
        <v>7.5839999999999996</v>
      </c>
    </row>
    <row r="19" spans="2:16">
      <c r="B19" s="4">
        <v>341323</v>
      </c>
      <c r="C19" s="4" t="s">
        <v>165</v>
      </c>
      <c r="D19" s="4">
        <v>320</v>
      </c>
      <c r="E19" s="4">
        <v>69</v>
      </c>
      <c r="F19" s="3" t="s">
        <v>46</v>
      </c>
      <c r="G19" s="4" t="s">
        <v>157</v>
      </c>
      <c r="H19" s="4">
        <v>10</v>
      </c>
      <c r="I19" s="4">
        <v>10</v>
      </c>
      <c r="J19" s="4"/>
      <c r="K19" s="4"/>
      <c r="L19" s="4">
        <v>11.336</v>
      </c>
      <c r="M19" s="4">
        <v>12.45</v>
      </c>
      <c r="N19" s="4">
        <v>7.0229999999999997</v>
      </c>
      <c r="O19" s="4"/>
      <c r="P19" s="4">
        <v>7.5839999999999996</v>
      </c>
    </row>
    <row r="20" spans="2:16">
      <c r="B20" s="4">
        <v>341323</v>
      </c>
      <c r="C20" s="4" t="s">
        <v>165</v>
      </c>
      <c r="D20" s="4">
        <v>320</v>
      </c>
      <c r="E20" s="4">
        <v>69</v>
      </c>
      <c r="F20" s="3" t="s">
        <v>162</v>
      </c>
      <c r="G20" s="4" t="s">
        <v>157</v>
      </c>
      <c r="H20" s="4">
        <v>10</v>
      </c>
      <c r="I20" s="4">
        <v>10</v>
      </c>
      <c r="J20" s="4"/>
      <c r="K20" s="4"/>
      <c r="L20" s="4">
        <v>10.353</v>
      </c>
      <c r="M20" s="4">
        <v>11.372999999999999</v>
      </c>
      <c r="N20" s="4">
        <v>6.5469999999999997</v>
      </c>
      <c r="O20" s="4"/>
      <c r="P20" s="4">
        <v>7.0289999999999999</v>
      </c>
    </row>
    <row r="21" spans="2:16">
      <c r="B21" s="4">
        <v>341323</v>
      </c>
      <c r="C21" s="4" t="s">
        <v>165</v>
      </c>
      <c r="D21" s="4">
        <v>320</v>
      </c>
      <c r="E21" s="4">
        <v>69</v>
      </c>
      <c r="F21" s="3" t="s">
        <v>119</v>
      </c>
      <c r="G21" s="4" t="s">
        <v>157</v>
      </c>
      <c r="H21" s="4">
        <v>10</v>
      </c>
      <c r="I21" s="4">
        <v>10</v>
      </c>
      <c r="J21" s="4"/>
      <c r="K21" s="4">
        <v>10.606999999999999</v>
      </c>
      <c r="L21" s="4"/>
      <c r="M21" s="4"/>
      <c r="N21" s="4"/>
      <c r="O21" s="4"/>
      <c r="P21" s="4"/>
    </row>
    <row r="22" spans="2:16">
      <c r="B22" s="4">
        <v>341335</v>
      </c>
      <c r="C22" s="4" t="s">
        <v>166</v>
      </c>
      <c r="D22" s="4">
        <v>320</v>
      </c>
      <c r="E22" s="4">
        <v>69</v>
      </c>
      <c r="F22" s="3" t="s">
        <v>42</v>
      </c>
      <c r="G22" s="4" t="s">
        <v>157</v>
      </c>
      <c r="H22" s="4">
        <v>10</v>
      </c>
      <c r="I22" s="4">
        <v>10</v>
      </c>
      <c r="J22" s="4"/>
      <c r="K22" s="4"/>
      <c r="L22" s="4">
        <v>10.842000000000001</v>
      </c>
      <c r="M22" s="4">
        <v>11.917</v>
      </c>
      <c r="N22" s="4">
        <v>6.5289999999999999</v>
      </c>
      <c r="O22" s="4"/>
      <c r="P22" s="4">
        <v>7.0659999999999998</v>
      </c>
    </row>
    <row r="23" spans="2:16">
      <c r="B23" s="4">
        <v>341335</v>
      </c>
      <c r="C23" s="4" t="s">
        <v>166</v>
      </c>
      <c r="D23" s="4">
        <v>320</v>
      </c>
      <c r="E23" s="4">
        <v>69</v>
      </c>
      <c r="F23" s="3" t="s">
        <v>45</v>
      </c>
      <c r="G23" s="4" t="s">
        <v>157</v>
      </c>
      <c r="H23" s="4">
        <v>10</v>
      </c>
      <c r="I23" s="4">
        <v>10</v>
      </c>
      <c r="J23" s="4"/>
      <c r="K23" s="4"/>
      <c r="L23" s="4">
        <v>10.842000000000001</v>
      </c>
      <c r="M23" s="4">
        <v>11.917</v>
      </c>
      <c r="N23" s="4">
        <v>6.5289999999999999</v>
      </c>
      <c r="O23" s="4"/>
      <c r="P23" s="4">
        <v>7.0659999999999998</v>
      </c>
    </row>
    <row r="24" spans="2:16">
      <c r="B24" s="4">
        <v>341335</v>
      </c>
      <c r="C24" s="4" t="s">
        <v>166</v>
      </c>
      <c r="D24" s="4">
        <v>320</v>
      </c>
      <c r="E24" s="4">
        <v>69</v>
      </c>
      <c r="F24" s="3" t="s">
        <v>46</v>
      </c>
      <c r="G24" s="4" t="s">
        <v>157</v>
      </c>
      <c r="H24" s="4">
        <v>10</v>
      </c>
      <c r="I24" s="4">
        <v>10</v>
      </c>
      <c r="J24" s="4"/>
      <c r="K24" s="4"/>
      <c r="L24" s="4">
        <v>10.842000000000001</v>
      </c>
      <c r="M24" s="4">
        <v>11.917</v>
      </c>
      <c r="N24" s="4">
        <v>6.5289999999999999</v>
      </c>
      <c r="O24" s="4"/>
      <c r="P24" s="4">
        <v>7.0659999999999998</v>
      </c>
    </row>
    <row r="25" spans="2:16">
      <c r="B25" s="4">
        <v>341335</v>
      </c>
      <c r="C25" s="4" t="s">
        <v>166</v>
      </c>
      <c r="D25" s="4">
        <v>320</v>
      </c>
      <c r="E25" s="4">
        <v>69</v>
      </c>
      <c r="F25" s="3" t="s">
        <v>162</v>
      </c>
      <c r="G25" s="4" t="s">
        <v>157</v>
      </c>
      <c r="H25" s="4">
        <v>10</v>
      </c>
      <c r="I25" s="4">
        <v>10</v>
      </c>
      <c r="J25" s="4"/>
      <c r="K25" s="4"/>
      <c r="L25" s="4"/>
      <c r="M25" s="4">
        <v>10.858000000000001</v>
      </c>
      <c r="N25" s="4"/>
      <c r="O25" s="4"/>
      <c r="P25" s="4">
        <v>6.5369999999999999</v>
      </c>
    </row>
    <row r="26" spans="2:16">
      <c r="B26" s="4">
        <v>341335</v>
      </c>
      <c r="C26" s="4" t="s">
        <v>166</v>
      </c>
      <c r="D26" s="4">
        <v>320</v>
      </c>
      <c r="E26" s="4">
        <v>69</v>
      </c>
      <c r="F26" s="3" t="s">
        <v>119</v>
      </c>
      <c r="G26" s="4" t="s">
        <v>157</v>
      </c>
      <c r="H26" s="4">
        <v>10</v>
      </c>
      <c r="I26" s="4">
        <v>10</v>
      </c>
      <c r="J26" s="4"/>
      <c r="K26" s="4">
        <v>10.401</v>
      </c>
      <c r="L26" s="4"/>
      <c r="M26" s="4"/>
      <c r="N26" s="4"/>
      <c r="O26" s="4"/>
      <c r="P26" s="4"/>
    </row>
    <row r="27" spans="2:16">
      <c r="B27" s="4">
        <v>341342</v>
      </c>
      <c r="C27" s="4" t="s">
        <v>167</v>
      </c>
      <c r="D27" s="4">
        <v>320</v>
      </c>
      <c r="E27" s="4">
        <v>69</v>
      </c>
      <c r="F27" s="3" t="s">
        <v>119</v>
      </c>
      <c r="G27" s="4" t="s">
        <v>157</v>
      </c>
      <c r="H27" s="4">
        <v>10</v>
      </c>
      <c r="I27" s="4">
        <v>10</v>
      </c>
      <c r="J27" s="4"/>
      <c r="K27" s="4">
        <v>10.224</v>
      </c>
      <c r="L27" s="4"/>
      <c r="M27" s="4"/>
      <c r="N27" s="4"/>
      <c r="O27" s="4"/>
      <c r="P27" s="4"/>
    </row>
    <row r="28" spans="2:16">
      <c r="B28" s="4">
        <v>341343</v>
      </c>
      <c r="C28" s="4" t="s">
        <v>168</v>
      </c>
      <c r="D28" s="4">
        <v>320</v>
      </c>
      <c r="E28" s="4">
        <v>69</v>
      </c>
      <c r="F28" s="3" t="s">
        <v>119</v>
      </c>
      <c r="G28" s="4" t="s">
        <v>157</v>
      </c>
      <c r="H28" s="4">
        <v>10</v>
      </c>
      <c r="I28" s="4">
        <v>10</v>
      </c>
      <c r="J28" s="4"/>
      <c r="K28" s="4">
        <v>10.225</v>
      </c>
      <c r="L28" s="4"/>
      <c r="M28" s="4"/>
      <c r="N28" s="4"/>
      <c r="O28" s="4"/>
      <c r="P28" s="4"/>
    </row>
    <row r="29" spans="2:16">
      <c r="B29" s="4">
        <v>341344</v>
      </c>
      <c r="C29" s="4" t="s">
        <v>169</v>
      </c>
      <c r="D29" s="4">
        <v>320</v>
      </c>
      <c r="E29" s="4">
        <v>69</v>
      </c>
      <c r="F29" s="3" t="s">
        <v>119</v>
      </c>
      <c r="G29" s="4" t="s">
        <v>157</v>
      </c>
      <c r="H29" s="4">
        <v>10</v>
      </c>
      <c r="I29" s="4">
        <v>10</v>
      </c>
      <c r="J29" s="4"/>
      <c r="K29" s="4">
        <v>11.759</v>
      </c>
      <c r="L29" s="4"/>
      <c r="M29" s="4">
        <v>8.6959999999999997</v>
      </c>
      <c r="N29" s="4"/>
      <c r="O29" s="4"/>
      <c r="P29" s="4"/>
    </row>
    <row r="30" spans="2:16">
      <c r="B30" s="4">
        <v>341347</v>
      </c>
      <c r="C30" s="4" t="s">
        <v>126</v>
      </c>
      <c r="D30" s="4">
        <v>320</v>
      </c>
      <c r="E30" s="4">
        <v>69</v>
      </c>
      <c r="F30" s="3" t="s">
        <v>119</v>
      </c>
      <c r="G30" s="4" t="s">
        <v>157</v>
      </c>
      <c r="H30" s="4">
        <v>10</v>
      </c>
      <c r="I30" s="4">
        <v>10</v>
      </c>
      <c r="J30" s="4"/>
      <c r="K30" s="4">
        <v>11.757</v>
      </c>
      <c r="L30" s="4"/>
      <c r="M30" s="4">
        <v>8.6950000000000003</v>
      </c>
      <c r="N30" s="4"/>
      <c r="O30" s="4"/>
      <c r="P30" s="4"/>
    </row>
    <row r="31" spans="2:16">
      <c r="B31" s="4">
        <v>341350</v>
      </c>
      <c r="C31" s="4" t="s">
        <v>170</v>
      </c>
      <c r="D31" s="4">
        <v>320</v>
      </c>
      <c r="E31" s="4">
        <v>69</v>
      </c>
      <c r="F31" s="3" t="s">
        <v>42</v>
      </c>
      <c r="G31" s="4" t="s">
        <v>157</v>
      </c>
      <c r="H31" s="4">
        <v>10</v>
      </c>
      <c r="I31" s="4">
        <v>10</v>
      </c>
      <c r="J31" s="4"/>
      <c r="K31" s="4"/>
      <c r="L31" s="4"/>
      <c r="M31" s="4">
        <v>8.891</v>
      </c>
      <c r="N31" s="4"/>
      <c r="O31" s="4"/>
      <c r="P31" s="4"/>
    </row>
    <row r="32" spans="2:16">
      <c r="B32" s="4">
        <v>341350</v>
      </c>
      <c r="C32" s="4" t="s">
        <v>170</v>
      </c>
      <c r="D32" s="4">
        <v>320</v>
      </c>
      <c r="E32" s="4">
        <v>69</v>
      </c>
      <c r="F32" s="3" t="s">
        <v>45</v>
      </c>
      <c r="G32" s="4" t="s">
        <v>157</v>
      </c>
      <c r="H32" s="4">
        <v>10</v>
      </c>
      <c r="I32" s="4">
        <v>10</v>
      </c>
      <c r="J32" s="4"/>
      <c r="K32" s="4"/>
      <c r="L32" s="4"/>
      <c r="M32" s="4">
        <v>8.891</v>
      </c>
      <c r="N32" s="4"/>
      <c r="O32" s="4"/>
      <c r="P32" s="4"/>
    </row>
    <row r="33" spans="2:16">
      <c r="B33" s="4">
        <v>341350</v>
      </c>
      <c r="C33" s="4" t="s">
        <v>170</v>
      </c>
      <c r="D33" s="4">
        <v>320</v>
      </c>
      <c r="E33" s="4">
        <v>69</v>
      </c>
      <c r="F33" s="3" t="s">
        <v>46</v>
      </c>
      <c r="G33" s="4" t="s">
        <v>157</v>
      </c>
      <c r="H33" s="4">
        <v>10</v>
      </c>
      <c r="I33" s="4">
        <v>10</v>
      </c>
      <c r="J33" s="4"/>
      <c r="K33" s="4"/>
      <c r="L33" s="4"/>
      <c r="M33" s="4">
        <v>8.891</v>
      </c>
      <c r="N33" s="4"/>
      <c r="O33" s="4"/>
      <c r="P33" s="4"/>
    </row>
    <row r="34" spans="2:16">
      <c r="B34" s="4">
        <v>341350</v>
      </c>
      <c r="C34" s="4" t="s">
        <v>170</v>
      </c>
      <c r="D34" s="4">
        <v>320</v>
      </c>
      <c r="E34" s="4">
        <v>69</v>
      </c>
      <c r="F34" s="3" t="s">
        <v>119</v>
      </c>
      <c r="G34" s="4" t="s">
        <v>157</v>
      </c>
      <c r="H34" s="4">
        <v>10</v>
      </c>
      <c r="I34" s="4">
        <v>10</v>
      </c>
      <c r="J34" s="4"/>
      <c r="K34" s="4">
        <v>11.407</v>
      </c>
      <c r="L34" s="4"/>
      <c r="M34" s="4">
        <v>8.3109999999999999</v>
      </c>
      <c r="N34" s="4"/>
      <c r="O34" s="4"/>
      <c r="P34" s="4"/>
    </row>
    <row r="35" spans="2:16">
      <c r="B35" s="4">
        <v>341419</v>
      </c>
      <c r="C35" s="4" t="s">
        <v>171</v>
      </c>
      <c r="D35" s="4">
        <v>320</v>
      </c>
      <c r="E35" s="4">
        <v>69</v>
      </c>
      <c r="F35" s="3" t="s">
        <v>119</v>
      </c>
      <c r="G35" s="4" t="s">
        <v>157</v>
      </c>
      <c r="H35" s="4">
        <v>10</v>
      </c>
      <c r="I35" s="4">
        <v>10</v>
      </c>
      <c r="J35" s="4"/>
      <c r="K35" s="4">
        <v>12.222</v>
      </c>
      <c r="L35" s="4">
        <v>8.2089999999999996</v>
      </c>
      <c r="M35" s="4">
        <v>9.0960000000000001</v>
      </c>
      <c r="N35" s="4"/>
      <c r="O35" s="4"/>
      <c r="P35" s="4"/>
    </row>
    <row r="36" spans="2:16">
      <c r="B36" s="4">
        <v>341422</v>
      </c>
      <c r="C36" s="4" t="s">
        <v>172</v>
      </c>
      <c r="D36" s="4">
        <v>320</v>
      </c>
      <c r="E36" s="4">
        <v>69</v>
      </c>
      <c r="F36" s="3" t="s">
        <v>119</v>
      </c>
      <c r="G36" s="4" t="s">
        <v>157</v>
      </c>
      <c r="H36" s="4">
        <v>10</v>
      </c>
      <c r="I36" s="4">
        <v>10</v>
      </c>
      <c r="J36" s="4"/>
      <c r="K36" s="4">
        <v>12.231</v>
      </c>
      <c r="L36" s="4">
        <v>8.2140000000000004</v>
      </c>
      <c r="M36" s="4">
        <v>9.1029999999999998</v>
      </c>
      <c r="N36" s="4"/>
      <c r="O36" s="4"/>
      <c r="P36" s="4"/>
    </row>
    <row r="37" spans="2:16">
      <c r="B37" s="4">
        <v>341470</v>
      </c>
      <c r="C37" s="4" t="s">
        <v>173</v>
      </c>
      <c r="D37" s="4">
        <v>320</v>
      </c>
      <c r="E37" s="4">
        <v>69</v>
      </c>
      <c r="F37" s="3" t="s">
        <v>162</v>
      </c>
      <c r="G37" s="4" t="s">
        <v>157</v>
      </c>
      <c r="H37" s="4">
        <v>10</v>
      </c>
      <c r="I37" s="4">
        <v>10</v>
      </c>
      <c r="J37" s="4"/>
      <c r="K37" s="4"/>
      <c r="L37" s="4">
        <v>9.5939999999999994</v>
      </c>
      <c r="M37" s="4">
        <v>10.272</v>
      </c>
      <c r="N37" s="4"/>
      <c r="O37" s="4"/>
      <c r="P37" s="4"/>
    </row>
    <row r="38" spans="2:16">
      <c r="B38" s="4">
        <v>341470</v>
      </c>
      <c r="C38" s="4" t="s">
        <v>173</v>
      </c>
      <c r="D38" s="4">
        <v>320</v>
      </c>
      <c r="E38" s="4">
        <v>69</v>
      </c>
      <c r="F38" s="3" t="s">
        <v>119</v>
      </c>
      <c r="G38" s="4" t="s">
        <v>157</v>
      </c>
      <c r="H38" s="4">
        <v>10</v>
      </c>
      <c r="I38" s="4">
        <v>10</v>
      </c>
      <c r="J38" s="4"/>
      <c r="K38" s="4">
        <v>11.177</v>
      </c>
      <c r="L38" s="4"/>
      <c r="M38" s="4">
        <v>8.11</v>
      </c>
      <c r="N38" s="4"/>
      <c r="O38" s="4"/>
      <c r="P38" s="4"/>
    </row>
    <row r="39" spans="2:16">
      <c r="B39" s="4">
        <v>341473</v>
      </c>
      <c r="C39" s="4" t="s">
        <v>174</v>
      </c>
      <c r="D39" s="4">
        <v>320</v>
      </c>
      <c r="E39" s="4">
        <v>69</v>
      </c>
      <c r="F39" s="3" t="s">
        <v>162</v>
      </c>
      <c r="G39" s="4" t="s">
        <v>157</v>
      </c>
      <c r="H39" s="4">
        <v>10</v>
      </c>
      <c r="I39" s="4">
        <v>10</v>
      </c>
      <c r="J39" s="4"/>
      <c r="K39" s="4"/>
      <c r="L39" s="4">
        <v>9.5589999999999993</v>
      </c>
      <c r="M39" s="4">
        <v>10.233000000000001</v>
      </c>
      <c r="N39" s="4"/>
      <c r="O39" s="4"/>
      <c r="P39" s="4"/>
    </row>
    <row r="40" spans="2:16">
      <c r="B40" s="4">
        <v>341473</v>
      </c>
      <c r="C40" s="4" t="s">
        <v>174</v>
      </c>
      <c r="D40" s="4">
        <v>320</v>
      </c>
      <c r="E40" s="4">
        <v>69</v>
      </c>
      <c r="F40" s="3" t="s">
        <v>119</v>
      </c>
      <c r="G40" s="4" t="s">
        <v>157</v>
      </c>
      <c r="H40" s="4">
        <v>10</v>
      </c>
      <c r="I40" s="4">
        <v>10</v>
      </c>
      <c r="J40" s="4"/>
      <c r="K40" s="4">
        <v>11.134</v>
      </c>
      <c r="L40" s="4"/>
      <c r="M40" s="4"/>
      <c r="N40" s="4"/>
      <c r="O40" s="4"/>
      <c r="P40" s="4"/>
    </row>
    <row r="41" spans="2:16">
      <c r="B41" s="4">
        <v>341509</v>
      </c>
      <c r="C41" s="4" t="s">
        <v>175</v>
      </c>
      <c r="D41" s="4">
        <v>320</v>
      </c>
      <c r="E41" s="4">
        <v>69</v>
      </c>
      <c r="F41" s="3" t="s">
        <v>123</v>
      </c>
      <c r="G41" s="4" t="s">
        <v>157</v>
      </c>
      <c r="H41" s="4">
        <v>10</v>
      </c>
      <c r="I41" s="4">
        <v>10</v>
      </c>
      <c r="J41" s="4"/>
      <c r="K41" s="4"/>
      <c r="L41" s="4"/>
      <c r="M41" s="4">
        <v>10.038</v>
      </c>
      <c r="N41" s="4"/>
      <c r="O41" s="4"/>
      <c r="P41" s="4">
        <v>6.5119999999999996</v>
      </c>
    </row>
    <row r="42" spans="2:16">
      <c r="B42" s="4">
        <v>341509</v>
      </c>
      <c r="C42" s="4" t="s">
        <v>175</v>
      </c>
      <c r="D42" s="4">
        <v>320</v>
      </c>
      <c r="E42" s="4">
        <v>69</v>
      </c>
      <c r="F42" s="3" t="s">
        <v>42</v>
      </c>
      <c r="G42" s="4" t="s">
        <v>157</v>
      </c>
      <c r="H42" s="4">
        <v>10</v>
      </c>
      <c r="I42" s="4">
        <v>10</v>
      </c>
      <c r="J42" s="4"/>
      <c r="K42" s="4">
        <v>8.0939999999999994</v>
      </c>
      <c r="L42" s="4">
        <v>11.423</v>
      </c>
      <c r="M42" s="4">
        <v>12.548</v>
      </c>
      <c r="N42" s="4">
        <v>7.0510000000000002</v>
      </c>
      <c r="O42" s="4"/>
      <c r="P42" s="4">
        <v>7.6150000000000002</v>
      </c>
    </row>
    <row r="43" spans="2:16">
      <c r="B43" s="4">
        <v>341509</v>
      </c>
      <c r="C43" s="4" t="s">
        <v>175</v>
      </c>
      <c r="D43" s="4">
        <v>320</v>
      </c>
      <c r="E43" s="4">
        <v>69</v>
      </c>
      <c r="F43" s="3" t="s">
        <v>45</v>
      </c>
      <c r="G43" s="4" t="s">
        <v>157</v>
      </c>
      <c r="H43" s="4">
        <v>10</v>
      </c>
      <c r="I43" s="4">
        <v>10</v>
      </c>
      <c r="J43" s="4"/>
      <c r="K43" s="4">
        <v>8.0939999999999994</v>
      </c>
      <c r="L43" s="4">
        <v>11.423</v>
      </c>
      <c r="M43" s="4">
        <v>12.548</v>
      </c>
      <c r="N43" s="4">
        <v>7.0510000000000002</v>
      </c>
      <c r="O43" s="4"/>
      <c r="P43" s="4">
        <v>7.6150000000000002</v>
      </c>
    </row>
    <row r="44" spans="2:16">
      <c r="B44" s="4">
        <v>341509</v>
      </c>
      <c r="C44" s="4" t="s">
        <v>175</v>
      </c>
      <c r="D44" s="4">
        <v>320</v>
      </c>
      <c r="E44" s="4">
        <v>69</v>
      </c>
      <c r="F44" s="3" t="s">
        <v>46</v>
      </c>
      <c r="G44" s="4" t="s">
        <v>157</v>
      </c>
      <c r="H44" s="4">
        <v>10</v>
      </c>
      <c r="I44" s="4">
        <v>10</v>
      </c>
      <c r="J44" s="4"/>
      <c r="K44" s="4">
        <v>8.0939999999999994</v>
      </c>
      <c r="L44" s="4">
        <v>11.423</v>
      </c>
      <c r="M44" s="4">
        <v>12.548</v>
      </c>
      <c r="N44" s="4">
        <v>7.0510000000000002</v>
      </c>
      <c r="O44" s="4"/>
      <c r="P44" s="4">
        <v>7.6150000000000002</v>
      </c>
    </row>
    <row r="45" spans="2:16">
      <c r="B45" s="4">
        <v>341509</v>
      </c>
      <c r="C45" s="4" t="s">
        <v>175</v>
      </c>
      <c r="D45" s="4">
        <v>320</v>
      </c>
      <c r="E45" s="4">
        <v>69</v>
      </c>
      <c r="F45" s="3" t="s">
        <v>162</v>
      </c>
      <c r="G45" s="4" t="s">
        <v>157</v>
      </c>
      <c r="H45" s="4">
        <v>10</v>
      </c>
      <c r="I45" s="4">
        <v>10</v>
      </c>
      <c r="J45" s="4"/>
      <c r="K45" s="4"/>
      <c r="L45" s="4">
        <v>10.432</v>
      </c>
      <c r="M45" s="4">
        <v>11.461</v>
      </c>
      <c r="N45" s="4">
        <v>6.5720000000000001</v>
      </c>
      <c r="O45" s="4"/>
      <c r="P45" s="4">
        <v>7.0579999999999998</v>
      </c>
    </row>
    <row r="46" spans="2:16">
      <c r="B46" s="4">
        <v>341509</v>
      </c>
      <c r="C46" s="4" t="s">
        <v>175</v>
      </c>
      <c r="D46" s="4">
        <v>320</v>
      </c>
      <c r="E46" s="4">
        <v>69</v>
      </c>
      <c r="F46" s="3" t="s">
        <v>119</v>
      </c>
      <c r="G46" s="4" t="s">
        <v>157</v>
      </c>
      <c r="H46" s="4">
        <v>10</v>
      </c>
      <c r="I46" s="4">
        <v>10</v>
      </c>
      <c r="J46" s="4"/>
      <c r="K46" s="4">
        <v>10.691000000000001</v>
      </c>
      <c r="L46" s="4"/>
      <c r="M46" s="4"/>
      <c r="N46" s="4"/>
      <c r="O46" s="4"/>
      <c r="P46" s="4"/>
    </row>
    <row r="47" spans="2:16">
      <c r="B47" s="4">
        <v>341509</v>
      </c>
      <c r="C47" s="4" t="s">
        <v>175</v>
      </c>
      <c r="D47" s="4">
        <v>320</v>
      </c>
      <c r="E47" s="4">
        <v>69</v>
      </c>
      <c r="F47" s="3" t="s">
        <v>163</v>
      </c>
      <c r="G47" s="4" t="s">
        <v>157</v>
      </c>
      <c r="H47" s="4">
        <v>10</v>
      </c>
      <c r="I47" s="4">
        <v>10</v>
      </c>
      <c r="J47" s="4"/>
      <c r="K47" s="4"/>
      <c r="L47" s="4"/>
      <c r="M47" s="4">
        <v>10.038</v>
      </c>
      <c r="N47" s="4"/>
      <c r="O47" s="4"/>
      <c r="P47" s="4">
        <v>6.5119999999999996</v>
      </c>
    </row>
    <row r="48" spans="2:16">
      <c r="B48" s="4">
        <v>341509</v>
      </c>
      <c r="C48" s="4" t="s">
        <v>175</v>
      </c>
      <c r="D48" s="4">
        <v>320</v>
      </c>
      <c r="E48" s="4">
        <v>69</v>
      </c>
      <c r="F48" s="3" t="s">
        <v>164</v>
      </c>
      <c r="G48" s="4" t="s">
        <v>157</v>
      </c>
      <c r="H48" s="4">
        <v>10</v>
      </c>
      <c r="I48" s="4">
        <v>10</v>
      </c>
      <c r="J48" s="4"/>
      <c r="K48" s="4"/>
      <c r="L48" s="4"/>
      <c r="M48" s="4">
        <v>10.038</v>
      </c>
      <c r="N48" s="4"/>
      <c r="O48" s="4"/>
      <c r="P48" s="4">
        <v>6.5119999999999996</v>
      </c>
    </row>
    <row r="49" spans="2:16">
      <c r="B49" s="4">
        <v>341512</v>
      </c>
      <c r="C49" s="4" t="s">
        <v>176</v>
      </c>
      <c r="D49" s="4">
        <v>320</v>
      </c>
      <c r="E49" s="4">
        <v>69</v>
      </c>
      <c r="F49" s="3" t="s">
        <v>123</v>
      </c>
      <c r="G49" s="4" t="s">
        <v>157</v>
      </c>
      <c r="H49" s="4">
        <v>10</v>
      </c>
      <c r="I49" s="4">
        <v>10</v>
      </c>
      <c r="J49" s="4"/>
      <c r="K49" s="4"/>
      <c r="L49" s="4"/>
      <c r="M49" s="4">
        <v>10.037000000000001</v>
      </c>
      <c r="N49" s="4"/>
      <c r="O49" s="4"/>
      <c r="P49" s="4">
        <v>6.5119999999999996</v>
      </c>
    </row>
    <row r="50" spans="2:16">
      <c r="B50" s="4">
        <v>341512</v>
      </c>
      <c r="C50" s="4" t="s">
        <v>176</v>
      </c>
      <c r="D50" s="4">
        <v>320</v>
      </c>
      <c r="E50" s="4">
        <v>69</v>
      </c>
      <c r="F50" s="3" t="s">
        <v>42</v>
      </c>
      <c r="G50" s="4" t="s">
        <v>157</v>
      </c>
      <c r="H50" s="4">
        <v>10</v>
      </c>
      <c r="I50" s="4">
        <v>10</v>
      </c>
      <c r="J50" s="4"/>
      <c r="K50" s="4">
        <v>8.093</v>
      </c>
      <c r="L50" s="4">
        <v>11.423</v>
      </c>
      <c r="M50" s="4">
        <v>12.547000000000001</v>
      </c>
      <c r="N50" s="4">
        <v>7.05</v>
      </c>
      <c r="O50" s="4"/>
      <c r="P50" s="4">
        <v>7.6150000000000002</v>
      </c>
    </row>
    <row r="51" spans="2:16">
      <c r="B51" s="4">
        <v>341512</v>
      </c>
      <c r="C51" s="4" t="s">
        <v>176</v>
      </c>
      <c r="D51" s="4">
        <v>320</v>
      </c>
      <c r="E51" s="4">
        <v>69</v>
      </c>
      <c r="F51" s="3" t="s">
        <v>45</v>
      </c>
      <c r="G51" s="4" t="s">
        <v>157</v>
      </c>
      <c r="H51" s="4">
        <v>10</v>
      </c>
      <c r="I51" s="4">
        <v>10</v>
      </c>
      <c r="J51" s="4"/>
      <c r="K51" s="4">
        <v>8.093</v>
      </c>
      <c r="L51" s="4">
        <v>11.423</v>
      </c>
      <c r="M51" s="4">
        <v>12.547000000000001</v>
      </c>
      <c r="N51" s="4">
        <v>7.05</v>
      </c>
      <c r="O51" s="4"/>
      <c r="P51" s="4">
        <v>7.6150000000000002</v>
      </c>
    </row>
    <row r="52" spans="2:16">
      <c r="B52" s="4">
        <v>341512</v>
      </c>
      <c r="C52" s="4" t="s">
        <v>176</v>
      </c>
      <c r="D52" s="4">
        <v>320</v>
      </c>
      <c r="E52" s="4">
        <v>69</v>
      </c>
      <c r="F52" s="3" t="s">
        <v>46</v>
      </c>
      <c r="G52" s="4" t="s">
        <v>157</v>
      </c>
      <c r="H52" s="4">
        <v>10</v>
      </c>
      <c r="I52" s="4">
        <v>10</v>
      </c>
      <c r="J52" s="4"/>
      <c r="K52" s="4">
        <v>8.093</v>
      </c>
      <c r="L52" s="4">
        <v>11.423</v>
      </c>
      <c r="M52" s="4">
        <v>12.547000000000001</v>
      </c>
      <c r="N52" s="4">
        <v>7.05</v>
      </c>
      <c r="O52" s="4"/>
      <c r="P52" s="4">
        <v>7.6150000000000002</v>
      </c>
    </row>
    <row r="53" spans="2:16">
      <c r="B53" s="4">
        <v>341512</v>
      </c>
      <c r="C53" s="4" t="s">
        <v>176</v>
      </c>
      <c r="D53" s="4">
        <v>320</v>
      </c>
      <c r="E53" s="4">
        <v>69</v>
      </c>
      <c r="F53" s="3" t="s">
        <v>162</v>
      </c>
      <c r="G53" s="4" t="s">
        <v>157</v>
      </c>
      <c r="H53" s="4">
        <v>10</v>
      </c>
      <c r="I53" s="4">
        <v>10</v>
      </c>
      <c r="J53" s="4"/>
      <c r="K53" s="4"/>
      <c r="L53" s="4">
        <v>10.430999999999999</v>
      </c>
      <c r="M53" s="4">
        <v>11.46</v>
      </c>
      <c r="N53" s="4">
        <v>6.5720000000000001</v>
      </c>
      <c r="O53" s="4"/>
      <c r="P53" s="4">
        <v>7.0579999999999998</v>
      </c>
    </row>
    <row r="54" spans="2:16">
      <c r="B54" s="4">
        <v>341512</v>
      </c>
      <c r="C54" s="4" t="s">
        <v>176</v>
      </c>
      <c r="D54" s="4">
        <v>320</v>
      </c>
      <c r="E54" s="4">
        <v>69</v>
      </c>
      <c r="F54" s="3" t="s">
        <v>119</v>
      </c>
      <c r="G54" s="4" t="s">
        <v>157</v>
      </c>
      <c r="H54" s="4">
        <v>10</v>
      </c>
      <c r="I54" s="4">
        <v>10</v>
      </c>
      <c r="J54" s="4"/>
      <c r="K54" s="4">
        <v>10.69</v>
      </c>
      <c r="L54" s="4"/>
      <c r="M54" s="4"/>
      <c r="N54" s="4"/>
      <c r="O54" s="4"/>
      <c r="P54" s="4"/>
    </row>
    <row r="55" spans="2:16">
      <c r="B55" s="4">
        <v>341512</v>
      </c>
      <c r="C55" s="4" t="s">
        <v>176</v>
      </c>
      <c r="D55" s="4">
        <v>320</v>
      </c>
      <c r="E55" s="4">
        <v>69</v>
      </c>
      <c r="F55" s="3" t="s">
        <v>163</v>
      </c>
      <c r="G55" s="4" t="s">
        <v>157</v>
      </c>
      <c r="H55" s="4">
        <v>10</v>
      </c>
      <c r="I55" s="4">
        <v>10</v>
      </c>
      <c r="J55" s="4"/>
      <c r="K55" s="4"/>
      <c r="L55" s="4"/>
      <c r="M55" s="4">
        <v>10.037000000000001</v>
      </c>
      <c r="N55" s="4"/>
      <c r="O55" s="4"/>
      <c r="P55" s="4">
        <v>6.5119999999999996</v>
      </c>
    </row>
    <row r="56" spans="2:16">
      <c r="B56" s="4">
        <v>341512</v>
      </c>
      <c r="C56" s="4" t="s">
        <v>176</v>
      </c>
      <c r="D56" s="4">
        <v>320</v>
      </c>
      <c r="E56" s="4">
        <v>69</v>
      </c>
      <c r="F56" s="3" t="s">
        <v>164</v>
      </c>
      <c r="G56" s="4" t="s">
        <v>157</v>
      </c>
      <c r="H56" s="4">
        <v>10</v>
      </c>
      <c r="I56" s="4">
        <v>10</v>
      </c>
      <c r="J56" s="4"/>
      <c r="K56" s="4"/>
      <c r="L56" s="4"/>
      <c r="M56" s="4">
        <v>10.037000000000001</v>
      </c>
      <c r="N56" s="4"/>
      <c r="O56" s="4"/>
      <c r="P56" s="4">
        <v>6.5119999999999996</v>
      </c>
    </row>
    <row r="57" spans="2:16">
      <c r="B57" s="4">
        <v>341938</v>
      </c>
      <c r="C57" s="4" t="s">
        <v>177</v>
      </c>
      <c r="D57" s="4">
        <v>320</v>
      </c>
      <c r="E57" s="4">
        <v>69</v>
      </c>
      <c r="F57" s="3" t="s">
        <v>119</v>
      </c>
      <c r="G57" s="4" t="s">
        <v>157</v>
      </c>
      <c r="H57" s="4">
        <v>10</v>
      </c>
      <c r="I57" s="4">
        <v>10</v>
      </c>
      <c r="J57" s="4"/>
      <c r="K57" s="4">
        <v>12.773999999999999</v>
      </c>
      <c r="L57" s="4"/>
      <c r="M57" s="4">
        <v>9.5510000000000002</v>
      </c>
      <c r="N57" s="4"/>
      <c r="O57" s="4"/>
      <c r="P57" s="4"/>
    </row>
    <row r="58" spans="2:16">
      <c r="B58" s="4">
        <v>341941</v>
      </c>
      <c r="C58" s="4" t="s">
        <v>178</v>
      </c>
      <c r="D58" s="4">
        <v>320</v>
      </c>
      <c r="E58" s="4">
        <v>69</v>
      </c>
      <c r="F58" s="3" t="s">
        <v>119</v>
      </c>
      <c r="G58" s="4" t="s">
        <v>157</v>
      </c>
      <c r="H58" s="4">
        <v>10</v>
      </c>
      <c r="I58" s="4">
        <v>10</v>
      </c>
      <c r="J58" s="4"/>
      <c r="K58" s="4">
        <v>11.93</v>
      </c>
      <c r="L58" s="4">
        <v>7.9189999999999996</v>
      </c>
      <c r="M58" s="4">
        <v>8.8079999999999998</v>
      </c>
      <c r="N58" s="4"/>
      <c r="O58" s="4"/>
      <c r="P58" s="4"/>
    </row>
    <row r="59" spans="2:16">
      <c r="B59" s="4">
        <v>341947</v>
      </c>
      <c r="C59" s="4" t="s">
        <v>179</v>
      </c>
      <c r="D59" s="4">
        <v>320</v>
      </c>
      <c r="E59" s="4">
        <v>69</v>
      </c>
      <c r="F59" s="3" t="s">
        <v>119</v>
      </c>
      <c r="G59" s="4" t="s">
        <v>157</v>
      </c>
      <c r="H59" s="4">
        <v>10</v>
      </c>
      <c r="I59" s="4">
        <v>10</v>
      </c>
      <c r="J59" s="4"/>
      <c r="K59" s="4">
        <v>11.959</v>
      </c>
      <c r="L59" s="4">
        <v>7.9370000000000003</v>
      </c>
      <c r="M59" s="4">
        <v>8.8279999999999994</v>
      </c>
      <c r="N59" s="4"/>
      <c r="O59" s="4"/>
      <c r="P59" s="4"/>
    </row>
    <row r="60" spans="2:16">
      <c r="B60" s="4">
        <v>341971</v>
      </c>
      <c r="C60" s="4" t="s">
        <v>180</v>
      </c>
      <c r="D60" s="4">
        <v>320</v>
      </c>
      <c r="E60" s="4">
        <v>69</v>
      </c>
      <c r="F60" s="3" t="s">
        <v>119</v>
      </c>
      <c r="G60" s="4" t="s">
        <v>157</v>
      </c>
      <c r="H60" s="4">
        <v>10</v>
      </c>
      <c r="I60" s="4">
        <v>10</v>
      </c>
      <c r="J60" s="4"/>
      <c r="K60" s="4">
        <v>11.698</v>
      </c>
      <c r="L60" s="4"/>
      <c r="M60" s="4">
        <v>8.5869999999999997</v>
      </c>
      <c r="N60" s="4"/>
      <c r="O60" s="4"/>
      <c r="P60" s="4"/>
    </row>
    <row r="61" spans="2:16">
      <c r="B61" s="4">
        <v>341974</v>
      </c>
      <c r="C61" s="4" t="s">
        <v>181</v>
      </c>
      <c r="D61" s="4">
        <v>320</v>
      </c>
      <c r="E61" s="4">
        <v>69</v>
      </c>
      <c r="F61" s="3" t="s">
        <v>119</v>
      </c>
      <c r="G61" s="4" t="s">
        <v>157</v>
      </c>
      <c r="H61" s="4">
        <v>10</v>
      </c>
      <c r="I61" s="4">
        <v>10</v>
      </c>
      <c r="J61" s="4"/>
      <c r="K61" s="4">
        <v>12.345000000000001</v>
      </c>
      <c r="L61" s="4">
        <v>8.3420000000000005</v>
      </c>
      <c r="M61" s="4">
        <v>9.2260000000000009</v>
      </c>
      <c r="N61" s="4"/>
      <c r="O61" s="4"/>
      <c r="P61" s="4"/>
    </row>
    <row r="62" spans="2:16">
      <c r="B62" s="4">
        <v>341977</v>
      </c>
      <c r="C62" s="4" t="s">
        <v>182</v>
      </c>
      <c r="D62" s="4">
        <v>320</v>
      </c>
      <c r="E62" s="4">
        <v>69</v>
      </c>
      <c r="F62" s="3" t="s">
        <v>119</v>
      </c>
      <c r="G62" s="4" t="s">
        <v>157</v>
      </c>
      <c r="H62" s="4">
        <v>10</v>
      </c>
      <c r="I62" s="4">
        <v>10</v>
      </c>
      <c r="J62" s="4"/>
      <c r="K62" s="4">
        <v>13.035</v>
      </c>
      <c r="L62" s="4">
        <v>8.8960000000000008</v>
      </c>
      <c r="M62" s="4">
        <v>9.8469999999999995</v>
      </c>
      <c r="N62" s="4"/>
      <c r="O62" s="4"/>
      <c r="P62" s="4"/>
    </row>
    <row r="63" spans="2:16">
      <c r="B63" s="4">
        <v>341980</v>
      </c>
      <c r="C63" s="4" t="s">
        <v>183</v>
      </c>
      <c r="D63" s="4">
        <v>320</v>
      </c>
      <c r="E63" s="4">
        <v>69</v>
      </c>
      <c r="F63" s="3" t="s">
        <v>119</v>
      </c>
      <c r="G63" s="4" t="s">
        <v>157</v>
      </c>
      <c r="H63" s="4">
        <v>10</v>
      </c>
      <c r="I63" s="4">
        <v>10</v>
      </c>
      <c r="J63" s="4"/>
      <c r="K63" s="4">
        <v>13.032</v>
      </c>
      <c r="L63" s="4">
        <v>8.9019999999999992</v>
      </c>
      <c r="M63" s="4">
        <v>9.85</v>
      </c>
      <c r="N63" s="4"/>
      <c r="O63" s="4"/>
      <c r="P63" s="4"/>
    </row>
    <row r="64" spans="2:16">
      <c r="B64" s="4">
        <v>341983</v>
      </c>
      <c r="C64" s="4" t="s">
        <v>184</v>
      </c>
      <c r="D64" s="4">
        <v>320</v>
      </c>
      <c r="E64" s="4">
        <v>69</v>
      </c>
      <c r="F64" s="3" t="s">
        <v>119</v>
      </c>
      <c r="G64" s="4" t="s">
        <v>157</v>
      </c>
      <c r="H64" s="4">
        <v>10</v>
      </c>
      <c r="I64" s="4">
        <v>10</v>
      </c>
      <c r="J64" s="4"/>
      <c r="K64" s="4">
        <v>13.032</v>
      </c>
      <c r="L64" s="4">
        <v>8.8940000000000001</v>
      </c>
      <c r="M64" s="4">
        <v>9.8439999999999994</v>
      </c>
      <c r="N64" s="4"/>
      <c r="O64" s="4"/>
      <c r="P64" s="4"/>
    </row>
    <row r="65" spans="2:16">
      <c r="B65" s="4">
        <v>342067</v>
      </c>
      <c r="C65" s="4" t="s">
        <v>185</v>
      </c>
      <c r="D65" s="4">
        <v>320</v>
      </c>
      <c r="E65" s="4">
        <v>69</v>
      </c>
      <c r="F65" s="3" t="s">
        <v>42</v>
      </c>
      <c r="G65" s="4" t="s">
        <v>157</v>
      </c>
      <c r="H65" s="4">
        <v>10</v>
      </c>
      <c r="I65" s="4">
        <v>10</v>
      </c>
      <c r="J65" s="4"/>
      <c r="K65" s="4"/>
      <c r="L65" s="4"/>
      <c r="M65" s="4">
        <v>8.81</v>
      </c>
      <c r="N65" s="4"/>
      <c r="O65" s="4"/>
      <c r="P65" s="4"/>
    </row>
    <row r="66" spans="2:16">
      <c r="B66" s="4">
        <v>342067</v>
      </c>
      <c r="C66" s="4" t="s">
        <v>185</v>
      </c>
      <c r="D66" s="4">
        <v>320</v>
      </c>
      <c r="E66" s="4">
        <v>69</v>
      </c>
      <c r="F66" s="3" t="s">
        <v>45</v>
      </c>
      <c r="G66" s="4" t="s">
        <v>157</v>
      </c>
      <c r="H66" s="4">
        <v>10</v>
      </c>
      <c r="I66" s="4">
        <v>10</v>
      </c>
      <c r="J66" s="4"/>
      <c r="K66" s="4"/>
      <c r="L66" s="4"/>
      <c r="M66" s="4">
        <v>8.81</v>
      </c>
      <c r="N66" s="4"/>
      <c r="O66" s="4"/>
      <c r="P66" s="4"/>
    </row>
    <row r="67" spans="2:16">
      <c r="B67" s="4">
        <v>342067</v>
      </c>
      <c r="C67" s="4" t="s">
        <v>185</v>
      </c>
      <c r="D67" s="4">
        <v>320</v>
      </c>
      <c r="E67" s="4">
        <v>69</v>
      </c>
      <c r="F67" s="3" t="s">
        <v>46</v>
      </c>
      <c r="G67" s="4" t="s">
        <v>157</v>
      </c>
      <c r="H67" s="4">
        <v>10</v>
      </c>
      <c r="I67" s="4">
        <v>10</v>
      </c>
      <c r="J67" s="4"/>
      <c r="K67" s="4"/>
      <c r="L67" s="4"/>
      <c r="M67" s="4">
        <v>8.81</v>
      </c>
      <c r="N67" s="4"/>
      <c r="O67" s="4"/>
      <c r="P67" s="4"/>
    </row>
    <row r="68" spans="2:16">
      <c r="B68" s="4">
        <v>342067</v>
      </c>
      <c r="C68" s="4" t="s">
        <v>185</v>
      </c>
      <c r="D68" s="4">
        <v>320</v>
      </c>
      <c r="E68" s="4">
        <v>69</v>
      </c>
      <c r="F68" s="3" t="s">
        <v>119</v>
      </c>
      <c r="G68" s="4" t="s">
        <v>157</v>
      </c>
      <c r="H68" s="4">
        <v>10</v>
      </c>
      <c r="I68" s="4">
        <v>10</v>
      </c>
      <c r="J68" s="4"/>
      <c r="K68" s="4">
        <v>11.3</v>
      </c>
      <c r="L68" s="4"/>
      <c r="M68" s="4"/>
      <c r="N68" s="4"/>
      <c r="O68" s="4"/>
      <c r="P68" s="4"/>
    </row>
    <row r="69" spans="2:16">
      <c r="B69" s="4">
        <v>342115</v>
      </c>
      <c r="C69" s="4" t="s">
        <v>186</v>
      </c>
      <c r="D69" s="4">
        <v>320</v>
      </c>
      <c r="E69" s="4">
        <v>69</v>
      </c>
      <c r="F69" s="3" t="s">
        <v>162</v>
      </c>
      <c r="G69" s="4" t="s">
        <v>157</v>
      </c>
      <c r="H69" s="4">
        <v>10</v>
      </c>
      <c r="I69" s="4">
        <v>10</v>
      </c>
      <c r="J69" s="4"/>
      <c r="K69" s="4"/>
      <c r="L69" s="4">
        <v>9.5579999999999998</v>
      </c>
      <c r="M69" s="4">
        <v>10.231999999999999</v>
      </c>
      <c r="N69" s="4"/>
      <c r="O69" s="4"/>
      <c r="P69" s="4"/>
    </row>
    <row r="70" spans="2:16">
      <c r="B70" s="4">
        <v>342115</v>
      </c>
      <c r="C70" s="4" t="s">
        <v>186</v>
      </c>
      <c r="D70" s="4">
        <v>320</v>
      </c>
      <c r="E70" s="4">
        <v>69</v>
      </c>
      <c r="F70" s="3" t="s">
        <v>119</v>
      </c>
      <c r="G70" s="4" t="s">
        <v>157</v>
      </c>
      <c r="H70" s="4">
        <v>10</v>
      </c>
      <c r="I70" s="4">
        <v>10</v>
      </c>
      <c r="J70" s="4"/>
      <c r="K70" s="4">
        <v>11.132999999999999</v>
      </c>
      <c r="L70" s="4"/>
      <c r="M70" s="4"/>
      <c r="N70" s="4"/>
      <c r="O70" s="4"/>
      <c r="P70" s="4"/>
    </row>
    <row r="71" spans="2:16">
      <c r="B71" s="4">
        <v>342166</v>
      </c>
      <c r="C71" s="4" t="s">
        <v>187</v>
      </c>
      <c r="D71" s="4">
        <v>320</v>
      </c>
      <c r="E71" s="4">
        <v>69</v>
      </c>
      <c r="F71" s="3" t="s">
        <v>123</v>
      </c>
      <c r="G71" s="4" t="s">
        <v>157</v>
      </c>
      <c r="H71" s="4">
        <v>10</v>
      </c>
      <c r="I71" s="4">
        <v>10</v>
      </c>
      <c r="J71" s="4"/>
      <c r="K71" s="4"/>
      <c r="L71" s="4">
        <v>10.602</v>
      </c>
      <c r="M71" s="4">
        <v>11.587999999999999</v>
      </c>
      <c r="N71" s="4"/>
      <c r="O71" s="4"/>
      <c r="P71" s="4">
        <v>8.8629999999999995</v>
      </c>
    </row>
    <row r="72" spans="2:16">
      <c r="B72" s="4">
        <v>342166</v>
      </c>
      <c r="C72" s="4" t="s">
        <v>187</v>
      </c>
      <c r="D72" s="4">
        <v>320</v>
      </c>
      <c r="E72" s="4">
        <v>69</v>
      </c>
      <c r="F72" s="3" t="s">
        <v>42</v>
      </c>
      <c r="G72" s="4" t="s">
        <v>157</v>
      </c>
      <c r="H72" s="4">
        <v>10</v>
      </c>
      <c r="I72" s="4">
        <v>10</v>
      </c>
      <c r="J72" s="4">
        <v>11.196</v>
      </c>
      <c r="K72" s="4"/>
      <c r="L72" s="4">
        <v>13.01</v>
      </c>
      <c r="M72" s="4">
        <v>14.253</v>
      </c>
      <c r="N72" s="4">
        <v>9.5139999999999993</v>
      </c>
      <c r="O72" s="4"/>
      <c r="P72" s="4">
        <v>10.145</v>
      </c>
    </row>
    <row r="73" spans="2:16">
      <c r="B73" s="4">
        <v>342166</v>
      </c>
      <c r="C73" s="4" t="s">
        <v>187</v>
      </c>
      <c r="D73" s="4">
        <v>320</v>
      </c>
      <c r="E73" s="4">
        <v>69</v>
      </c>
      <c r="F73" s="3" t="s">
        <v>45</v>
      </c>
      <c r="G73" s="4" t="s">
        <v>157</v>
      </c>
      <c r="H73" s="4">
        <v>10</v>
      </c>
      <c r="I73" s="4">
        <v>10</v>
      </c>
      <c r="J73" s="4">
        <v>11.196</v>
      </c>
      <c r="K73" s="4"/>
      <c r="L73" s="4">
        <v>13.01</v>
      </c>
      <c r="M73" s="4">
        <v>14.253</v>
      </c>
      <c r="N73" s="4">
        <v>9.5139999999999993</v>
      </c>
      <c r="O73" s="4"/>
      <c r="P73" s="4">
        <v>10.145</v>
      </c>
    </row>
    <row r="74" spans="2:16">
      <c r="B74" s="4">
        <v>342166</v>
      </c>
      <c r="C74" s="4" t="s">
        <v>187</v>
      </c>
      <c r="D74" s="4">
        <v>320</v>
      </c>
      <c r="E74" s="4">
        <v>69</v>
      </c>
      <c r="F74" s="3" t="s">
        <v>46</v>
      </c>
      <c r="G74" s="4" t="s">
        <v>157</v>
      </c>
      <c r="H74" s="4">
        <v>10</v>
      </c>
      <c r="I74" s="4">
        <v>10</v>
      </c>
      <c r="J74" s="4">
        <v>11.196</v>
      </c>
      <c r="K74" s="4"/>
      <c r="L74" s="4">
        <v>13.01</v>
      </c>
      <c r="M74" s="4">
        <v>14.253</v>
      </c>
      <c r="N74" s="4">
        <v>9.5139999999999993</v>
      </c>
      <c r="O74" s="4"/>
      <c r="P74" s="4">
        <v>10.145</v>
      </c>
    </row>
    <row r="75" spans="2:16">
      <c r="B75" s="4">
        <v>342166</v>
      </c>
      <c r="C75" s="4" t="s">
        <v>187</v>
      </c>
      <c r="D75" s="4">
        <v>320</v>
      </c>
      <c r="E75" s="4">
        <v>69</v>
      </c>
      <c r="F75" s="3" t="s">
        <v>162</v>
      </c>
      <c r="G75" s="4" t="s">
        <v>157</v>
      </c>
      <c r="H75" s="4">
        <v>10</v>
      </c>
      <c r="I75" s="4">
        <v>10</v>
      </c>
      <c r="J75" s="4">
        <v>10.457000000000001</v>
      </c>
      <c r="K75" s="4"/>
      <c r="L75" s="4">
        <v>12.032</v>
      </c>
      <c r="M75" s="4">
        <v>13.179</v>
      </c>
      <c r="N75" s="4">
        <v>8.9670000000000005</v>
      </c>
      <c r="O75" s="4"/>
      <c r="P75" s="4">
        <v>9.5109999999999992</v>
      </c>
    </row>
    <row r="76" spans="2:16">
      <c r="B76" s="4">
        <v>342166</v>
      </c>
      <c r="C76" s="4" t="s">
        <v>187</v>
      </c>
      <c r="D76" s="4">
        <v>320</v>
      </c>
      <c r="E76" s="4">
        <v>69</v>
      </c>
      <c r="F76" s="3" t="s">
        <v>119</v>
      </c>
      <c r="G76" s="4" t="s">
        <v>157</v>
      </c>
      <c r="H76" s="4">
        <v>10</v>
      </c>
      <c r="I76" s="4">
        <v>10</v>
      </c>
      <c r="J76" s="4"/>
      <c r="K76" s="4">
        <v>10.760999999999999</v>
      </c>
      <c r="L76" s="4"/>
      <c r="M76" s="4"/>
      <c r="N76" s="4"/>
      <c r="O76" s="4"/>
      <c r="P76" s="4"/>
    </row>
    <row r="77" spans="2:16">
      <c r="B77" s="4">
        <v>342166</v>
      </c>
      <c r="C77" s="4" t="s">
        <v>187</v>
      </c>
      <c r="D77" s="4">
        <v>320</v>
      </c>
      <c r="E77" s="4">
        <v>69</v>
      </c>
      <c r="F77" s="3" t="s">
        <v>163</v>
      </c>
      <c r="G77" s="4" t="s">
        <v>157</v>
      </c>
      <c r="H77" s="4">
        <v>10</v>
      </c>
      <c r="I77" s="4">
        <v>10</v>
      </c>
      <c r="J77" s="4"/>
      <c r="K77" s="4"/>
      <c r="L77" s="4">
        <v>10.602</v>
      </c>
      <c r="M77" s="4">
        <v>11.587999999999999</v>
      </c>
      <c r="N77" s="4"/>
      <c r="O77" s="4"/>
      <c r="P77" s="4">
        <v>8.8629999999999995</v>
      </c>
    </row>
    <row r="78" spans="2:16">
      <c r="B78" s="4">
        <v>342166</v>
      </c>
      <c r="C78" s="4" t="s">
        <v>187</v>
      </c>
      <c r="D78" s="4">
        <v>320</v>
      </c>
      <c r="E78" s="4">
        <v>69</v>
      </c>
      <c r="F78" s="3" t="s">
        <v>164</v>
      </c>
      <c r="G78" s="4" t="s">
        <v>157</v>
      </c>
      <c r="H78" s="4">
        <v>10</v>
      </c>
      <c r="I78" s="4">
        <v>10</v>
      </c>
      <c r="J78" s="4"/>
      <c r="K78" s="4"/>
      <c r="L78" s="4">
        <v>10.602</v>
      </c>
      <c r="M78" s="4">
        <v>11.587999999999999</v>
      </c>
      <c r="N78" s="4"/>
      <c r="O78" s="4"/>
      <c r="P78" s="4">
        <v>8.8629999999999995</v>
      </c>
    </row>
    <row r="79" spans="2:16">
      <c r="B79" s="4">
        <v>342169</v>
      </c>
      <c r="C79" s="4" t="s">
        <v>188</v>
      </c>
      <c r="D79" s="4">
        <v>320</v>
      </c>
      <c r="E79" s="4">
        <v>69</v>
      </c>
      <c r="F79" s="3" t="s">
        <v>123</v>
      </c>
      <c r="G79" s="4" t="s">
        <v>157</v>
      </c>
      <c r="H79" s="4">
        <v>10</v>
      </c>
      <c r="I79" s="4">
        <v>10</v>
      </c>
      <c r="J79" s="4"/>
      <c r="K79" s="4"/>
      <c r="L79" s="4">
        <v>10.669</v>
      </c>
      <c r="M79" s="4">
        <v>11.666</v>
      </c>
      <c r="N79" s="4"/>
      <c r="O79" s="4"/>
      <c r="P79" s="4">
        <v>9.0389999999999997</v>
      </c>
    </row>
    <row r="80" spans="2:16">
      <c r="B80" s="4">
        <v>342169</v>
      </c>
      <c r="C80" s="4" t="s">
        <v>188</v>
      </c>
      <c r="D80" s="4">
        <v>320</v>
      </c>
      <c r="E80" s="4">
        <v>69</v>
      </c>
      <c r="F80" s="3" t="s">
        <v>42</v>
      </c>
      <c r="G80" s="4" t="s">
        <v>157</v>
      </c>
      <c r="H80" s="4">
        <v>10</v>
      </c>
      <c r="I80" s="4">
        <v>10</v>
      </c>
      <c r="J80" s="4">
        <v>11.254</v>
      </c>
      <c r="K80" s="4">
        <v>9.4789999999999992</v>
      </c>
      <c r="L80" s="4">
        <v>13.074999999999999</v>
      </c>
      <c r="M80" s="4">
        <v>14.327999999999999</v>
      </c>
      <c r="N80" s="4">
        <v>9.6869999999999994</v>
      </c>
      <c r="O80" s="4"/>
      <c r="P80" s="4">
        <v>10.321999999999999</v>
      </c>
    </row>
    <row r="81" spans="2:16">
      <c r="B81" s="4">
        <v>342169</v>
      </c>
      <c r="C81" s="4" t="s">
        <v>188</v>
      </c>
      <c r="D81" s="4">
        <v>320</v>
      </c>
      <c r="E81" s="4">
        <v>69</v>
      </c>
      <c r="F81" s="3" t="s">
        <v>45</v>
      </c>
      <c r="G81" s="4" t="s">
        <v>157</v>
      </c>
      <c r="H81" s="4">
        <v>10</v>
      </c>
      <c r="I81" s="4">
        <v>10</v>
      </c>
      <c r="J81" s="4">
        <v>11.254</v>
      </c>
      <c r="K81" s="4">
        <v>9.4789999999999992</v>
      </c>
      <c r="L81" s="4">
        <v>13.074999999999999</v>
      </c>
      <c r="M81" s="4">
        <v>14.327999999999999</v>
      </c>
      <c r="N81" s="4">
        <v>9.6869999999999994</v>
      </c>
      <c r="O81" s="4"/>
      <c r="P81" s="4">
        <v>10.321999999999999</v>
      </c>
    </row>
    <row r="82" spans="2:16">
      <c r="B82" s="4">
        <v>342169</v>
      </c>
      <c r="C82" s="4" t="s">
        <v>188</v>
      </c>
      <c r="D82" s="4">
        <v>320</v>
      </c>
      <c r="E82" s="4">
        <v>69</v>
      </c>
      <c r="F82" s="3" t="s">
        <v>46</v>
      </c>
      <c r="G82" s="4" t="s">
        <v>157</v>
      </c>
      <c r="H82" s="4">
        <v>10</v>
      </c>
      <c r="I82" s="4">
        <v>10</v>
      </c>
      <c r="J82" s="4">
        <v>11.254</v>
      </c>
      <c r="K82" s="4">
        <v>9.4789999999999992</v>
      </c>
      <c r="L82" s="4">
        <v>13.074999999999999</v>
      </c>
      <c r="M82" s="4">
        <v>14.327999999999999</v>
      </c>
      <c r="N82" s="4">
        <v>9.6869999999999994</v>
      </c>
      <c r="O82" s="4"/>
      <c r="P82" s="4">
        <v>10.321999999999999</v>
      </c>
    </row>
    <row r="83" spans="2:16">
      <c r="B83" s="4">
        <v>342169</v>
      </c>
      <c r="C83" s="4" t="s">
        <v>188</v>
      </c>
      <c r="D83" s="4">
        <v>320</v>
      </c>
      <c r="E83" s="4">
        <v>69</v>
      </c>
      <c r="F83" s="3" t="s">
        <v>162</v>
      </c>
      <c r="G83" s="4" t="s">
        <v>157</v>
      </c>
      <c r="H83" s="4">
        <v>10</v>
      </c>
      <c r="I83" s="4">
        <v>10</v>
      </c>
      <c r="J83" s="4">
        <v>10.519</v>
      </c>
      <c r="K83" s="4"/>
      <c r="L83" s="4">
        <v>12.102</v>
      </c>
      <c r="M83" s="4">
        <v>13.257999999999999</v>
      </c>
      <c r="N83" s="4">
        <v>9.141</v>
      </c>
      <c r="O83" s="4"/>
      <c r="P83" s="4">
        <v>9.6880000000000006</v>
      </c>
    </row>
    <row r="84" spans="2:16">
      <c r="B84" s="4">
        <v>342169</v>
      </c>
      <c r="C84" s="4" t="s">
        <v>188</v>
      </c>
      <c r="D84" s="4">
        <v>320</v>
      </c>
      <c r="E84" s="4">
        <v>69</v>
      </c>
      <c r="F84" s="3" t="s">
        <v>119</v>
      </c>
      <c r="G84" s="4" t="s">
        <v>157</v>
      </c>
      <c r="H84" s="4">
        <v>10</v>
      </c>
      <c r="I84" s="4">
        <v>10</v>
      </c>
      <c r="J84" s="4"/>
      <c r="K84" s="4">
        <v>10.679</v>
      </c>
      <c r="L84" s="4"/>
      <c r="M84" s="4"/>
      <c r="N84" s="4"/>
      <c r="O84" s="4"/>
      <c r="P84" s="4"/>
    </row>
    <row r="85" spans="2:16">
      <c r="B85" s="4">
        <v>342169</v>
      </c>
      <c r="C85" s="4" t="s">
        <v>188</v>
      </c>
      <c r="D85" s="4">
        <v>320</v>
      </c>
      <c r="E85" s="4">
        <v>69</v>
      </c>
      <c r="F85" s="3" t="s">
        <v>163</v>
      </c>
      <c r="G85" s="4" t="s">
        <v>157</v>
      </c>
      <c r="H85" s="4">
        <v>10</v>
      </c>
      <c r="I85" s="4">
        <v>10</v>
      </c>
      <c r="J85" s="4"/>
      <c r="K85" s="4"/>
      <c r="L85" s="4">
        <v>10.669</v>
      </c>
      <c r="M85" s="4">
        <v>11.666</v>
      </c>
      <c r="N85" s="4"/>
      <c r="O85" s="4"/>
      <c r="P85" s="4">
        <v>9.0389999999999997</v>
      </c>
    </row>
    <row r="86" spans="2:16">
      <c r="B86" s="4">
        <v>342169</v>
      </c>
      <c r="C86" s="4" t="s">
        <v>188</v>
      </c>
      <c r="D86" s="4">
        <v>320</v>
      </c>
      <c r="E86" s="4">
        <v>69</v>
      </c>
      <c r="F86" s="3" t="s">
        <v>164</v>
      </c>
      <c r="G86" s="4" t="s">
        <v>157</v>
      </c>
      <c r="H86" s="4">
        <v>10</v>
      </c>
      <c r="I86" s="4">
        <v>10</v>
      </c>
      <c r="J86" s="4"/>
      <c r="K86" s="4"/>
      <c r="L86" s="4">
        <v>10.669</v>
      </c>
      <c r="M86" s="4">
        <v>11.666</v>
      </c>
      <c r="N86" s="4"/>
      <c r="O86" s="4"/>
      <c r="P86" s="4">
        <v>9.0389999999999997</v>
      </c>
    </row>
    <row r="87" spans="2:16">
      <c r="B87" s="4">
        <v>342172</v>
      </c>
      <c r="C87" s="4" t="s">
        <v>139</v>
      </c>
      <c r="D87" s="4">
        <v>320</v>
      </c>
      <c r="E87" s="4">
        <v>69</v>
      </c>
      <c r="F87" s="3" t="s">
        <v>123</v>
      </c>
      <c r="G87" s="4" t="s">
        <v>157</v>
      </c>
      <c r="H87" s="4">
        <v>10</v>
      </c>
      <c r="I87" s="4">
        <v>10</v>
      </c>
      <c r="J87" s="4"/>
      <c r="K87" s="4"/>
      <c r="L87" s="4">
        <v>10.683</v>
      </c>
      <c r="M87" s="4">
        <v>11.677</v>
      </c>
      <c r="N87" s="4"/>
      <c r="O87" s="4"/>
      <c r="P87" s="4">
        <v>8.8859999999999992</v>
      </c>
    </row>
    <row r="88" spans="2:16">
      <c r="B88" s="4">
        <v>342172</v>
      </c>
      <c r="C88" s="4" t="s">
        <v>139</v>
      </c>
      <c r="D88" s="4">
        <v>320</v>
      </c>
      <c r="E88" s="4">
        <v>69</v>
      </c>
      <c r="F88" s="3" t="s">
        <v>42</v>
      </c>
      <c r="G88" s="4" t="s">
        <v>157</v>
      </c>
      <c r="H88" s="4">
        <v>10</v>
      </c>
      <c r="I88" s="4">
        <v>10</v>
      </c>
      <c r="J88" s="4">
        <v>11.281000000000001</v>
      </c>
      <c r="K88" s="4">
        <v>9.5060000000000002</v>
      </c>
      <c r="L88" s="4">
        <v>13.11</v>
      </c>
      <c r="M88" s="4">
        <v>14.365</v>
      </c>
      <c r="N88" s="4">
        <v>9.5370000000000008</v>
      </c>
      <c r="O88" s="4">
        <v>9.4610000000000003</v>
      </c>
      <c r="P88" s="4">
        <v>10.172000000000001</v>
      </c>
    </row>
    <row r="89" spans="2:16">
      <c r="B89" s="4">
        <v>342172</v>
      </c>
      <c r="C89" s="4" t="s">
        <v>139</v>
      </c>
      <c r="D89" s="4">
        <v>320</v>
      </c>
      <c r="E89" s="4">
        <v>69</v>
      </c>
      <c r="F89" s="3" t="s">
        <v>45</v>
      </c>
      <c r="G89" s="4" t="s">
        <v>157</v>
      </c>
      <c r="H89" s="4">
        <v>10</v>
      </c>
      <c r="I89" s="4">
        <v>10</v>
      </c>
      <c r="J89" s="4">
        <v>11.281000000000001</v>
      </c>
      <c r="K89" s="4">
        <v>9.5060000000000002</v>
      </c>
      <c r="L89" s="4">
        <v>13.11</v>
      </c>
      <c r="M89" s="4">
        <v>14.365</v>
      </c>
      <c r="N89" s="4">
        <v>9.5370000000000008</v>
      </c>
      <c r="O89" s="4">
        <v>9.4610000000000003</v>
      </c>
      <c r="P89" s="4">
        <v>10.172000000000001</v>
      </c>
    </row>
    <row r="90" spans="2:16">
      <c r="B90" s="4">
        <v>342172</v>
      </c>
      <c r="C90" s="4" t="s">
        <v>139</v>
      </c>
      <c r="D90" s="4">
        <v>320</v>
      </c>
      <c r="E90" s="4">
        <v>69</v>
      </c>
      <c r="F90" s="3" t="s">
        <v>46</v>
      </c>
      <c r="G90" s="4" t="s">
        <v>157</v>
      </c>
      <c r="H90" s="4">
        <v>10</v>
      </c>
      <c r="I90" s="4">
        <v>10</v>
      </c>
      <c r="J90" s="4">
        <v>11.281000000000001</v>
      </c>
      <c r="K90" s="4">
        <v>9.5060000000000002</v>
      </c>
      <c r="L90" s="4">
        <v>13.11</v>
      </c>
      <c r="M90" s="4">
        <v>14.365</v>
      </c>
      <c r="N90" s="4">
        <v>9.5370000000000008</v>
      </c>
      <c r="O90" s="4">
        <v>9.4610000000000003</v>
      </c>
      <c r="P90" s="4">
        <v>10.172000000000001</v>
      </c>
    </row>
    <row r="91" spans="2:16">
      <c r="B91" s="4">
        <v>342172</v>
      </c>
      <c r="C91" s="4" t="s">
        <v>139</v>
      </c>
      <c r="D91" s="4">
        <v>320</v>
      </c>
      <c r="E91" s="4">
        <v>69</v>
      </c>
      <c r="F91" s="3" t="s">
        <v>162</v>
      </c>
      <c r="G91" s="4" t="s">
        <v>157</v>
      </c>
      <c r="H91" s="4">
        <v>10</v>
      </c>
      <c r="I91" s="4">
        <v>10</v>
      </c>
      <c r="J91" s="4">
        <v>10.536</v>
      </c>
      <c r="K91" s="4"/>
      <c r="L91" s="4">
        <v>12.124000000000001</v>
      </c>
      <c r="M91" s="4">
        <v>13.282</v>
      </c>
      <c r="N91" s="4">
        <v>8.9890000000000008</v>
      </c>
      <c r="O91" s="4"/>
      <c r="P91" s="4">
        <v>9.5350000000000001</v>
      </c>
    </row>
    <row r="92" spans="2:16">
      <c r="B92" s="4">
        <v>342172</v>
      </c>
      <c r="C92" s="4" t="s">
        <v>139</v>
      </c>
      <c r="D92" s="4">
        <v>320</v>
      </c>
      <c r="E92" s="4">
        <v>69</v>
      </c>
      <c r="F92" s="3" t="s">
        <v>119</v>
      </c>
      <c r="G92" s="4" t="s">
        <v>157</v>
      </c>
      <c r="H92" s="4">
        <v>10</v>
      </c>
      <c r="I92" s="4">
        <v>10</v>
      </c>
      <c r="J92" s="4"/>
      <c r="K92" s="4">
        <v>10.845000000000001</v>
      </c>
      <c r="L92" s="4"/>
      <c r="M92" s="4"/>
      <c r="N92" s="4"/>
      <c r="O92" s="4"/>
      <c r="P92" s="4"/>
    </row>
    <row r="93" spans="2:16">
      <c r="B93" s="4">
        <v>342172</v>
      </c>
      <c r="C93" s="4" t="s">
        <v>139</v>
      </c>
      <c r="D93" s="4">
        <v>320</v>
      </c>
      <c r="E93" s="4">
        <v>69</v>
      </c>
      <c r="F93" s="3" t="s">
        <v>163</v>
      </c>
      <c r="G93" s="4" t="s">
        <v>157</v>
      </c>
      <c r="H93" s="4">
        <v>10</v>
      </c>
      <c r="I93" s="4">
        <v>10</v>
      </c>
      <c r="J93" s="4"/>
      <c r="K93" s="4"/>
      <c r="L93" s="4">
        <v>10.683</v>
      </c>
      <c r="M93" s="4">
        <v>11.677</v>
      </c>
      <c r="N93" s="4"/>
      <c r="O93" s="4"/>
      <c r="P93" s="4">
        <v>8.8859999999999992</v>
      </c>
    </row>
    <row r="94" spans="2:16">
      <c r="B94" s="4">
        <v>342172</v>
      </c>
      <c r="C94" s="4" t="s">
        <v>139</v>
      </c>
      <c r="D94" s="4">
        <v>320</v>
      </c>
      <c r="E94" s="4">
        <v>69</v>
      </c>
      <c r="F94" s="3" t="s">
        <v>164</v>
      </c>
      <c r="G94" s="4" t="s">
        <v>157</v>
      </c>
      <c r="H94" s="4">
        <v>10</v>
      </c>
      <c r="I94" s="4">
        <v>10</v>
      </c>
      <c r="J94" s="4"/>
      <c r="K94" s="4"/>
      <c r="L94" s="4">
        <v>10.683</v>
      </c>
      <c r="M94" s="4">
        <v>11.677</v>
      </c>
      <c r="N94" s="4"/>
      <c r="O94" s="4"/>
      <c r="P94" s="4">
        <v>8.8859999999999992</v>
      </c>
    </row>
    <row r="95" spans="2:16">
      <c r="B95" s="4">
        <v>342178</v>
      </c>
      <c r="C95" s="4" t="s">
        <v>189</v>
      </c>
      <c r="D95" s="4">
        <v>320</v>
      </c>
      <c r="E95" s="4">
        <v>69</v>
      </c>
      <c r="F95" s="3" t="s">
        <v>123</v>
      </c>
      <c r="G95" s="4" t="s">
        <v>157</v>
      </c>
      <c r="H95" s="4">
        <v>10</v>
      </c>
      <c r="I95" s="4">
        <v>10</v>
      </c>
      <c r="J95" s="4">
        <v>10.387</v>
      </c>
      <c r="K95" s="4"/>
      <c r="L95" s="4">
        <v>11.831</v>
      </c>
      <c r="M95" s="4">
        <v>12.964</v>
      </c>
      <c r="N95" s="4">
        <v>10.895</v>
      </c>
      <c r="O95" s="4">
        <v>10.334</v>
      </c>
      <c r="P95" s="4">
        <v>11.411</v>
      </c>
    </row>
    <row r="96" spans="2:16">
      <c r="B96" s="4">
        <v>342178</v>
      </c>
      <c r="C96" s="4" t="s">
        <v>189</v>
      </c>
      <c r="D96" s="4">
        <v>320</v>
      </c>
      <c r="E96" s="4">
        <v>69</v>
      </c>
      <c r="F96" s="3" t="s">
        <v>42</v>
      </c>
      <c r="G96" s="4" t="s">
        <v>157</v>
      </c>
      <c r="H96" s="4">
        <v>10</v>
      </c>
      <c r="I96" s="4">
        <v>10</v>
      </c>
      <c r="J96" s="4">
        <v>12.276999999999999</v>
      </c>
      <c r="K96" s="4">
        <v>10.298999999999999</v>
      </c>
      <c r="L96" s="4">
        <v>14.202</v>
      </c>
      <c r="M96" s="4">
        <v>15.58</v>
      </c>
      <c r="N96" s="4">
        <v>11.997</v>
      </c>
      <c r="O96" s="4">
        <v>11.576000000000001</v>
      </c>
      <c r="P96" s="4">
        <v>12.683</v>
      </c>
    </row>
    <row r="97" spans="2:16">
      <c r="B97" s="4">
        <v>342178</v>
      </c>
      <c r="C97" s="4" t="s">
        <v>189</v>
      </c>
      <c r="D97" s="4">
        <v>320</v>
      </c>
      <c r="E97" s="4">
        <v>69</v>
      </c>
      <c r="F97" s="3" t="s">
        <v>45</v>
      </c>
      <c r="G97" s="4" t="s">
        <v>157</v>
      </c>
      <c r="H97" s="4">
        <v>10</v>
      </c>
      <c r="I97" s="4">
        <v>10</v>
      </c>
      <c r="J97" s="4">
        <v>12.276999999999999</v>
      </c>
      <c r="K97" s="4">
        <v>10.298999999999999</v>
      </c>
      <c r="L97" s="4">
        <v>14.202</v>
      </c>
      <c r="M97" s="4">
        <v>15.58</v>
      </c>
      <c r="N97" s="4">
        <v>11.997</v>
      </c>
      <c r="O97" s="4">
        <v>11.576000000000001</v>
      </c>
      <c r="P97" s="4">
        <v>12.683</v>
      </c>
    </row>
    <row r="98" spans="2:16">
      <c r="B98" s="4">
        <v>342178</v>
      </c>
      <c r="C98" s="4" t="s">
        <v>189</v>
      </c>
      <c r="D98" s="4">
        <v>320</v>
      </c>
      <c r="E98" s="4">
        <v>69</v>
      </c>
      <c r="F98" s="3" t="s">
        <v>46</v>
      </c>
      <c r="G98" s="4" t="s">
        <v>157</v>
      </c>
      <c r="H98" s="4">
        <v>10</v>
      </c>
      <c r="I98" s="4">
        <v>10</v>
      </c>
      <c r="J98" s="4">
        <v>12.276999999999999</v>
      </c>
      <c r="K98" s="4">
        <v>10.298999999999999</v>
      </c>
      <c r="L98" s="4">
        <v>14.202</v>
      </c>
      <c r="M98" s="4">
        <v>15.58</v>
      </c>
      <c r="N98" s="4">
        <v>11.997</v>
      </c>
      <c r="O98" s="4">
        <v>11.576000000000001</v>
      </c>
      <c r="P98" s="4">
        <v>12.683</v>
      </c>
    </row>
    <row r="99" spans="2:16">
      <c r="B99" s="4">
        <v>342178</v>
      </c>
      <c r="C99" s="4" t="s">
        <v>189</v>
      </c>
      <c r="D99" s="4">
        <v>320</v>
      </c>
      <c r="E99" s="4">
        <v>69</v>
      </c>
      <c r="F99" s="3" t="s">
        <v>162</v>
      </c>
      <c r="G99" s="4" t="s">
        <v>157</v>
      </c>
      <c r="H99" s="4">
        <v>10</v>
      </c>
      <c r="I99" s="4">
        <v>10</v>
      </c>
      <c r="J99" s="4">
        <v>11.599</v>
      </c>
      <c r="K99" s="4"/>
      <c r="L99" s="4">
        <v>13.282999999999999</v>
      </c>
      <c r="M99" s="4">
        <v>14.565</v>
      </c>
      <c r="N99" s="4">
        <v>11.465</v>
      </c>
      <c r="O99" s="4">
        <v>11.007999999999999</v>
      </c>
      <c r="P99" s="4">
        <v>12.064</v>
      </c>
    </row>
    <row r="100" spans="2:16">
      <c r="B100" s="4">
        <v>342178</v>
      </c>
      <c r="C100" s="4" t="s">
        <v>189</v>
      </c>
      <c r="D100" s="4">
        <v>320</v>
      </c>
      <c r="E100" s="4">
        <v>69</v>
      </c>
      <c r="F100" s="3" t="s">
        <v>163</v>
      </c>
      <c r="G100" s="4" t="s">
        <v>157</v>
      </c>
      <c r="H100" s="4">
        <v>10</v>
      </c>
      <c r="I100" s="4">
        <v>10</v>
      </c>
      <c r="J100" s="4">
        <v>10.387</v>
      </c>
      <c r="K100" s="4"/>
      <c r="L100" s="4">
        <v>11.831</v>
      </c>
      <c r="M100" s="4">
        <v>12.964</v>
      </c>
      <c r="N100" s="4">
        <v>10.895</v>
      </c>
      <c r="O100" s="4">
        <v>10.334</v>
      </c>
      <c r="P100" s="4">
        <v>11.411</v>
      </c>
    </row>
    <row r="101" spans="2:16">
      <c r="B101" s="4">
        <v>342178</v>
      </c>
      <c r="C101" s="4" t="s">
        <v>189</v>
      </c>
      <c r="D101" s="4">
        <v>320</v>
      </c>
      <c r="E101" s="4">
        <v>69</v>
      </c>
      <c r="F101" s="3" t="s">
        <v>164</v>
      </c>
      <c r="G101" s="4" t="s">
        <v>157</v>
      </c>
      <c r="H101" s="4">
        <v>10</v>
      </c>
      <c r="I101" s="4">
        <v>10</v>
      </c>
      <c r="J101" s="4">
        <v>10.387</v>
      </c>
      <c r="K101" s="4"/>
      <c r="L101" s="4">
        <v>11.831</v>
      </c>
      <c r="M101" s="4">
        <v>12.964</v>
      </c>
      <c r="N101" s="4">
        <v>10.895</v>
      </c>
      <c r="O101" s="4">
        <v>10.334</v>
      </c>
      <c r="P101" s="4">
        <v>11.411</v>
      </c>
    </row>
    <row r="102" spans="2:16">
      <c r="B102" s="4">
        <v>342178</v>
      </c>
      <c r="C102" s="4" t="s">
        <v>189</v>
      </c>
      <c r="D102" s="4">
        <v>320</v>
      </c>
      <c r="E102" s="4">
        <v>69</v>
      </c>
      <c r="F102" s="3" t="s">
        <v>190</v>
      </c>
      <c r="G102" s="4" t="s">
        <v>157</v>
      </c>
      <c r="H102" s="4">
        <v>10</v>
      </c>
      <c r="I102" s="4">
        <v>10</v>
      </c>
      <c r="J102" s="4"/>
      <c r="K102" s="4"/>
      <c r="L102" s="4"/>
      <c r="M102" s="4">
        <v>10.472</v>
      </c>
      <c r="N102" s="4">
        <v>10.172000000000001</v>
      </c>
      <c r="O102" s="4"/>
      <c r="P102" s="4">
        <v>10.497</v>
      </c>
    </row>
    <row r="103" spans="2:16">
      <c r="B103" s="4">
        <v>342193</v>
      </c>
      <c r="C103" s="4" t="s">
        <v>191</v>
      </c>
      <c r="D103" s="4">
        <v>320</v>
      </c>
      <c r="E103" s="4">
        <v>69</v>
      </c>
      <c r="F103" s="3" t="s">
        <v>162</v>
      </c>
      <c r="G103" s="4" t="s">
        <v>157</v>
      </c>
      <c r="H103" s="4">
        <v>10</v>
      </c>
      <c r="I103" s="4">
        <v>10</v>
      </c>
      <c r="J103" s="4"/>
      <c r="K103" s="4"/>
      <c r="L103" s="4">
        <v>9.5609999999999999</v>
      </c>
      <c r="M103" s="4">
        <v>10.234999999999999</v>
      </c>
      <c r="N103" s="4"/>
      <c r="O103" s="4"/>
      <c r="P103" s="4"/>
    </row>
    <row r="104" spans="2:16">
      <c r="B104" s="4">
        <v>342193</v>
      </c>
      <c r="C104" s="4" t="s">
        <v>191</v>
      </c>
      <c r="D104" s="4">
        <v>320</v>
      </c>
      <c r="E104" s="4">
        <v>69</v>
      </c>
      <c r="F104" s="3" t="s">
        <v>119</v>
      </c>
      <c r="G104" s="4" t="s">
        <v>157</v>
      </c>
      <c r="H104" s="4">
        <v>10</v>
      </c>
      <c r="I104" s="4">
        <v>10</v>
      </c>
      <c r="J104" s="4"/>
      <c r="K104" s="4">
        <v>11.135999999999999</v>
      </c>
      <c r="L104" s="4"/>
      <c r="M104" s="4"/>
      <c r="N104" s="4"/>
      <c r="O104" s="4"/>
      <c r="P104" s="4"/>
    </row>
    <row r="105" spans="2:16">
      <c r="B105" s="4">
        <v>342214</v>
      </c>
      <c r="C105" s="4" t="s">
        <v>192</v>
      </c>
      <c r="D105" s="4">
        <v>320</v>
      </c>
      <c r="E105" s="4">
        <v>69</v>
      </c>
      <c r="F105" s="3" t="s">
        <v>42</v>
      </c>
      <c r="G105" s="4" t="s">
        <v>157</v>
      </c>
      <c r="H105" s="4">
        <v>10</v>
      </c>
      <c r="I105" s="4">
        <v>10</v>
      </c>
      <c r="J105" s="4"/>
      <c r="K105" s="4"/>
      <c r="L105" s="4">
        <v>10.956</v>
      </c>
      <c r="M105" s="4">
        <v>12.042999999999999</v>
      </c>
      <c r="N105" s="4"/>
      <c r="O105" s="4"/>
      <c r="P105" s="4">
        <v>7.94</v>
      </c>
    </row>
    <row r="106" spans="2:16">
      <c r="B106" s="4">
        <v>342214</v>
      </c>
      <c r="C106" s="4" t="s">
        <v>192</v>
      </c>
      <c r="D106" s="4">
        <v>320</v>
      </c>
      <c r="E106" s="4">
        <v>69</v>
      </c>
      <c r="F106" s="3" t="s">
        <v>45</v>
      </c>
      <c r="G106" s="4" t="s">
        <v>157</v>
      </c>
      <c r="H106" s="4">
        <v>10</v>
      </c>
      <c r="I106" s="4">
        <v>10</v>
      </c>
      <c r="J106" s="4"/>
      <c r="K106" s="4"/>
      <c r="L106" s="4">
        <v>10.956</v>
      </c>
      <c r="M106" s="4">
        <v>12.042999999999999</v>
      </c>
      <c r="N106" s="4"/>
      <c r="O106" s="4"/>
      <c r="P106" s="4">
        <v>7.94</v>
      </c>
    </row>
    <row r="107" spans="2:16">
      <c r="B107" s="4">
        <v>342214</v>
      </c>
      <c r="C107" s="4" t="s">
        <v>192</v>
      </c>
      <c r="D107" s="4">
        <v>320</v>
      </c>
      <c r="E107" s="4">
        <v>69</v>
      </c>
      <c r="F107" s="3" t="s">
        <v>46</v>
      </c>
      <c r="G107" s="4" t="s">
        <v>157</v>
      </c>
      <c r="H107" s="4">
        <v>10</v>
      </c>
      <c r="I107" s="4">
        <v>10</v>
      </c>
      <c r="J107" s="4"/>
      <c r="K107" s="4"/>
      <c r="L107" s="4">
        <v>10.956</v>
      </c>
      <c r="M107" s="4">
        <v>12.042999999999999</v>
      </c>
      <c r="N107" s="4"/>
      <c r="O107" s="4"/>
      <c r="P107" s="4">
        <v>7.94</v>
      </c>
    </row>
    <row r="108" spans="2:16">
      <c r="B108" s="4">
        <v>342214</v>
      </c>
      <c r="C108" s="4" t="s">
        <v>192</v>
      </c>
      <c r="D108" s="4">
        <v>320</v>
      </c>
      <c r="E108" s="4">
        <v>69</v>
      </c>
      <c r="F108" s="3" t="s">
        <v>162</v>
      </c>
      <c r="G108" s="4" t="s">
        <v>157</v>
      </c>
      <c r="H108" s="4">
        <v>10</v>
      </c>
      <c r="I108" s="4">
        <v>10</v>
      </c>
      <c r="J108" s="4"/>
      <c r="K108" s="4"/>
      <c r="L108" s="4">
        <v>9.9540000000000006</v>
      </c>
      <c r="M108" s="4">
        <v>10.952</v>
      </c>
      <c r="N108" s="4"/>
      <c r="O108" s="4"/>
      <c r="P108" s="4"/>
    </row>
    <row r="109" spans="2:16">
      <c r="B109" s="4">
        <v>342214</v>
      </c>
      <c r="C109" s="4" t="s">
        <v>192</v>
      </c>
      <c r="D109" s="4">
        <v>320</v>
      </c>
      <c r="E109" s="4">
        <v>69</v>
      </c>
      <c r="F109" s="3" t="s">
        <v>119</v>
      </c>
      <c r="G109" s="4" t="s">
        <v>157</v>
      </c>
      <c r="H109" s="4">
        <v>10</v>
      </c>
      <c r="I109" s="4">
        <v>10</v>
      </c>
      <c r="J109" s="4"/>
      <c r="K109" s="4">
        <v>11.76</v>
      </c>
      <c r="L109" s="4"/>
      <c r="M109" s="4"/>
      <c r="N109" s="4"/>
      <c r="O109" s="4"/>
      <c r="P109" s="4"/>
    </row>
    <row r="110" spans="2:16">
      <c r="B110" s="4">
        <v>342217</v>
      </c>
      <c r="C110" s="4" t="s">
        <v>193</v>
      </c>
      <c r="D110" s="4">
        <v>320</v>
      </c>
      <c r="E110" s="4">
        <v>69</v>
      </c>
      <c r="F110" s="3" t="s">
        <v>42</v>
      </c>
      <c r="G110" s="4" t="s">
        <v>157</v>
      </c>
      <c r="H110" s="4">
        <v>10</v>
      </c>
      <c r="I110" s="4">
        <v>10</v>
      </c>
      <c r="J110" s="4"/>
      <c r="K110" s="4"/>
      <c r="L110" s="4">
        <v>10.89</v>
      </c>
      <c r="M110" s="4">
        <v>11.968</v>
      </c>
      <c r="N110" s="4"/>
      <c r="O110" s="4"/>
      <c r="P110" s="4"/>
    </row>
    <row r="111" spans="2:16">
      <c r="B111" s="4">
        <v>342217</v>
      </c>
      <c r="C111" s="4" t="s">
        <v>193</v>
      </c>
      <c r="D111" s="4">
        <v>320</v>
      </c>
      <c r="E111" s="4">
        <v>69</v>
      </c>
      <c r="F111" s="3" t="s">
        <v>45</v>
      </c>
      <c r="G111" s="4" t="s">
        <v>157</v>
      </c>
      <c r="H111" s="4">
        <v>10</v>
      </c>
      <c r="I111" s="4">
        <v>10</v>
      </c>
      <c r="J111" s="4"/>
      <c r="K111" s="4"/>
      <c r="L111" s="4">
        <v>10.89</v>
      </c>
      <c r="M111" s="4">
        <v>11.968</v>
      </c>
      <c r="N111" s="4"/>
      <c r="O111" s="4"/>
      <c r="P111" s="4"/>
    </row>
    <row r="112" spans="2:16">
      <c r="B112" s="4">
        <v>342217</v>
      </c>
      <c r="C112" s="4" t="s">
        <v>193</v>
      </c>
      <c r="D112" s="4">
        <v>320</v>
      </c>
      <c r="E112" s="4">
        <v>69</v>
      </c>
      <c r="F112" s="3" t="s">
        <v>46</v>
      </c>
      <c r="G112" s="4" t="s">
        <v>157</v>
      </c>
      <c r="H112" s="4">
        <v>10</v>
      </c>
      <c r="I112" s="4">
        <v>10</v>
      </c>
      <c r="J112" s="4"/>
      <c r="K112" s="4"/>
      <c r="L112" s="4">
        <v>10.89</v>
      </c>
      <c r="M112" s="4">
        <v>11.968</v>
      </c>
      <c r="N112" s="4"/>
      <c r="O112" s="4"/>
      <c r="P112" s="4"/>
    </row>
    <row r="113" spans="2:16">
      <c r="B113" s="4">
        <v>342217</v>
      </c>
      <c r="C113" s="4" t="s">
        <v>193</v>
      </c>
      <c r="D113" s="4">
        <v>320</v>
      </c>
      <c r="E113" s="4">
        <v>69</v>
      </c>
      <c r="F113" s="3" t="s">
        <v>162</v>
      </c>
      <c r="G113" s="4" t="s">
        <v>157</v>
      </c>
      <c r="H113" s="4">
        <v>10</v>
      </c>
      <c r="I113" s="4">
        <v>10</v>
      </c>
      <c r="J113" s="4"/>
      <c r="K113" s="4"/>
      <c r="L113" s="4">
        <v>9.8949999999999996</v>
      </c>
      <c r="M113" s="4">
        <v>10.885</v>
      </c>
      <c r="N113" s="4"/>
      <c r="O113" s="4"/>
      <c r="P113" s="4"/>
    </row>
    <row r="114" spans="2:16">
      <c r="B114" s="4">
        <v>342217</v>
      </c>
      <c r="C114" s="4" t="s">
        <v>193</v>
      </c>
      <c r="D114" s="4">
        <v>320</v>
      </c>
      <c r="E114" s="4">
        <v>69</v>
      </c>
      <c r="F114" s="3" t="s">
        <v>119</v>
      </c>
      <c r="G114" s="4" t="s">
        <v>157</v>
      </c>
      <c r="H114" s="4">
        <v>10</v>
      </c>
      <c r="I114" s="4">
        <v>10</v>
      </c>
      <c r="J114" s="4"/>
      <c r="K114" s="4">
        <v>11.686</v>
      </c>
      <c r="L114" s="4"/>
      <c r="M114" s="4"/>
      <c r="N114" s="4"/>
      <c r="O114" s="4"/>
      <c r="P114" s="4"/>
    </row>
    <row r="115" spans="2:16">
      <c r="B115" s="4">
        <v>342232</v>
      </c>
      <c r="C115" s="4" t="s">
        <v>194</v>
      </c>
      <c r="D115" s="4">
        <v>320</v>
      </c>
      <c r="E115" s="4">
        <v>69</v>
      </c>
      <c r="F115" s="3" t="s">
        <v>123</v>
      </c>
      <c r="G115" s="4" t="s">
        <v>157</v>
      </c>
      <c r="H115" s="4">
        <v>10</v>
      </c>
      <c r="I115" s="4">
        <v>10</v>
      </c>
      <c r="J115" s="4">
        <v>10.362</v>
      </c>
      <c r="K115" s="4"/>
      <c r="L115" s="4">
        <v>11.795999999999999</v>
      </c>
      <c r="M115" s="4">
        <v>12.917</v>
      </c>
      <c r="N115" s="4">
        <v>10.766</v>
      </c>
      <c r="O115" s="4">
        <v>10.224</v>
      </c>
      <c r="P115" s="4">
        <v>11.278</v>
      </c>
    </row>
    <row r="116" spans="2:16">
      <c r="B116" s="4">
        <v>342232</v>
      </c>
      <c r="C116" s="4" t="s">
        <v>194</v>
      </c>
      <c r="D116" s="4">
        <v>320</v>
      </c>
      <c r="E116" s="4">
        <v>69</v>
      </c>
      <c r="F116" s="3" t="s">
        <v>42</v>
      </c>
      <c r="G116" s="4" t="s">
        <v>157</v>
      </c>
      <c r="H116" s="4">
        <v>10</v>
      </c>
      <c r="I116" s="4">
        <v>10</v>
      </c>
      <c r="J116" s="4">
        <v>12.25</v>
      </c>
      <c r="K116" s="4">
        <v>10.291</v>
      </c>
      <c r="L116" s="4">
        <v>14.162000000000001</v>
      </c>
      <c r="M116" s="4">
        <v>15.529</v>
      </c>
      <c r="N116" s="4">
        <v>11.867000000000001</v>
      </c>
      <c r="O116" s="4">
        <v>11.461</v>
      </c>
      <c r="P116" s="4">
        <v>12.548999999999999</v>
      </c>
    </row>
    <row r="117" spans="2:16">
      <c r="B117" s="4">
        <v>342232</v>
      </c>
      <c r="C117" s="4" t="s">
        <v>194</v>
      </c>
      <c r="D117" s="4">
        <v>320</v>
      </c>
      <c r="E117" s="4">
        <v>69</v>
      </c>
      <c r="F117" s="3" t="s">
        <v>45</v>
      </c>
      <c r="G117" s="4" t="s">
        <v>157</v>
      </c>
      <c r="H117" s="4">
        <v>10</v>
      </c>
      <c r="I117" s="4">
        <v>10</v>
      </c>
      <c r="J117" s="4">
        <v>12.25</v>
      </c>
      <c r="K117" s="4">
        <v>10.291</v>
      </c>
      <c r="L117" s="4">
        <v>14.162000000000001</v>
      </c>
      <c r="M117" s="4">
        <v>15.529</v>
      </c>
      <c r="N117" s="4">
        <v>11.867000000000001</v>
      </c>
      <c r="O117" s="4">
        <v>11.461</v>
      </c>
      <c r="P117" s="4">
        <v>12.548999999999999</v>
      </c>
    </row>
    <row r="118" spans="2:16">
      <c r="B118" s="4">
        <v>342232</v>
      </c>
      <c r="C118" s="4" t="s">
        <v>194</v>
      </c>
      <c r="D118" s="4">
        <v>320</v>
      </c>
      <c r="E118" s="4">
        <v>69</v>
      </c>
      <c r="F118" s="3" t="s">
        <v>46</v>
      </c>
      <c r="G118" s="4" t="s">
        <v>157</v>
      </c>
      <c r="H118" s="4">
        <v>10</v>
      </c>
      <c r="I118" s="4">
        <v>10</v>
      </c>
      <c r="J118" s="4">
        <v>12.25</v>
      </c>
      <c r="K118" s="4">
        <v>10.291</v>
      </c>
      <c r="L118" s="4">
        <v>14.162000000000001</v>
      </c>
      <c r="M118" s="4">
        <v>15.529</v>
      </c>
      <c r="N118" s="4">
        <v>11.867000000000001</v>
      </c>
      <c r="O118" s="4">
        <v>11.461</v>
      </c>
      <c r="P118" s="4">
        <v>12.548999999999999</v>
      </c>
    </row>
    <row r="119" spans="2:16">
      <c r="B119" s="4">
        <v>342232</v>
      </c>
      <c r="C119" s="4" t="s">
        <v>194</v>
      </c>
      <c r="D119" s="4">
        <v>320</v>
      </c>
      <c r="E119" s="4">
        <v>69</v>
      </c>
      <c r="F119" s="3" t="s">
        <v>162</v>
      </c>
      <c r="G119" s="4" t="s">
        <v>157</v>
      </c>
      <c r="H119" s="4">
        <v>10</v>
      </c>
      <c r="I119" s="4">
        <v>10</v>
      </c>
      <c r="J119" s="4">
        <v>11.577999999999999</v>
      </c>
      <c r="K119" s="4"/>
      <c r="L119" s="4">
        <v>13.249000000000001</v>
      </c>
      <c r="M119" s="4">
        <v>14.519</v>
      </c>
      <c r="N119" s="4">
        <v>11.336</v>
      </c>
      <c r="O119" s="4">
        <v>10.893000000000001</v>
      </c>
      <c r="P119" s="4">
        <v>11.930999999999999</v>
      </c>
    </row>
    <row r="120" spans="2:16">
      <c r="B120" s="4">
        <v>342232</v>
      </c>
      <c r="C120" s="4" t="s">
        <v>194</v>
      </c>
      <c r="D120" s="4">
        <v>320</v>
      </c>
      <c r="E120" s="4">
        <v>69</v>
      </c>
      <c r="F120" s="3" t="s">
        <v>163</v>
      </c>
      <c r="G120" s="4" t="s">
        <v>157</v>
      </c>
      <c r="H120" s="4">
        <v>10</v>
      </c>
      <c r="I120" s="4">
        <v>10</v>
      </c>
      <c r="J120" s="4">
        <v>10.362</v>
      </c>
      <c r="K120" s="4"/>
      <c r="L120" s="4">
        <v>11.795999999999999</v>
      </c>
      <c r="M120" s="4">
        <v>12.917</v>
      </c>
      <c r="N120" s="4">
        <v>10.766</v>
      </c>
      <c r="O120" s="4">
        <v>10.224</v>
      </c>
      <c r="P120" s="4">
        <v>11.278</v>
      </c>
    </row>
    <row r="121" spans="2:16">
      <c r="B121" s="4">
        <v>342232</v>
      </c>
      <c r="C121" s="4" t="s">
        <v>194</v>
      </c>
      <c r="D121" s="4">
        <v>320</v>
      </c>
      <c r="E121" s="4">
        <v>69</v>
      </c>
      <c r="F121" s="3" t="s">
        <v>164</v>
      </c>
      <c r="G121" s="4" t="s">
        <v>157</v>
      </c>
      <c r="H121" s="4">
        <v>10</v>
      </c>
      <c r="I121" s="4">
        <v>10</v>
      </c>
      <c r="J121" s="4">
        <v>10.362</v>
      </c>
      <c r="K121" s="4"/>
      <c r="L121" s="4">
        <v>11.795999999999999</v>
      </c>
      <c r="M121" s="4">
        <v>12.917</v>
      </c>
      <c r="N121" s="4">
        <v>10.766</v>
      </c>
      <c r="O121" s="4">
        <v>10.224</v>
      </c>
      <c r="P121" s="4">
        <v>11.278</v>
      </c>
    </row>
    <row r="122" spans="2:16">
      <c r="B122" s="4">
        <v>342232</v>
      </c>
      <c r="C122" s="4" t="s">
        <v>194</v>
      </c>
      <c r="D122" s="4">
        <v>320</v>
      </c>
      <c r="E122" s="4">
        <v>69</v>
      </c>
      <c r="F122" s="3" t="s">
        <v>190</v>
      </c>
      <c r="G122" s="4" t="s">
        <v>157</v>
      </c>
      <c r="H122" s="4">
        <v>10</v>
      </c>
      <c r="I122" s="4">
        <v>10</v>
      </c>
      <c r="J122" s="4"/>
      <c r="K122" s="4"/>
      <c r="L122" s="4"/>
      <c r="M122" s="4">
        <v>10.435</v>
      </c>
      <c r="N122" s="4">
        <v>10.044</v>
      </c>
      <c r="O122" s="4"/>
      <c r="P122" s="4">
        <v>10.366</v>
      </c>
    </row>
    <row r="123" spans="2:16">
      <c r="B123" s="4">
        <v>342235</v>
      </c>
      <c r="C123" s="4" t="s">
        <v>195</v>
      </c>
      <c r="D123" s="4">
        <v>320</v>
      </c>
      <c r="E123" s="4">
        <v>69</v>
      </c>
      <c r="F123" s="3" t="s">
        <v>123</v>
      </c>
      <c r="G123" s="4" t="s">
        <v>157</v>
      </c>
      <c r="H123" s="4">
        <v>10</v>
      </c>
      <c r="I123" s="4">
        <v>10</v>
      </c>
      <c r="J123" s="4"/>
      <c r="K123" s="4"/>
      <c r="L123" s="4">
        <v>10.268000000000001</v>
      </c>
      <c r="M123" s="4">
        <v>11.207000000000001</v>
      </c>
      <c r="N123" s="4"/>
      <c r="O123" s="4"/>
      <c r="P123" s="4"/>
    </row>
    <row r="124" spans="2:16">
      <c r="B124" s="4">
        <v>342235</v>
      </c>
      <c r="C124" s="4" t="s">
        <v>195</v>
      </c>
      <c r="D124" s="4">
        <v>320</v>
      </c>
      <c r="E124" s="4">
        <v>69</v>
      </c>
      <c r="F124" s="3" t="s">
        <v>42</v>
      </c>
      <c r="G124" s="4" t="s">
        <v>157</v>
      </c>
      <c r="H124" s="4">
        <v>10</v>
      </c>
      <c r="I124" s="4">
        <v>10</v>
      </c>
      <c r="J124" s="4">
        <v>10.89</v>
      </c>
      <c r="K124" s="4">
        <v>9.1869999999999994</v>
      </c>
      <c r="L124" s="4">
        <v>12.657</v>
      </c>
      <c r="M124" s="4">
        <v>13.852</v>
      </c>
      <c r="N124" s="4">
        <v>8.8620000000000001</v>
      </c>
      <c r="O124" s="4"/>
      <c r="P124" s="4">
        <v>9.4789999999999992</v>
      </c>
    </row>
    <row r="125" spans="2:16">
      <c r="B125" s="4">
        <v>342235</v>
      </c>
      <c r="C125" s="4" t="s">
        <v>195</v>
      </c>
      <c r="D125" s="4">
        <v>320</v>
      </c>
      <c r="E125" s="4">
        <v>69</v>
      </c>
      <c r="F125" s="3" t="s">
        <v>45</v>
      </c>
      <c r="G125" s="4" t="s">
        <v>157</v>
      </c>
      <c r="H125" s="4">
        <v>10</v>
      </c>
      <c r="I125" s="4">
        <v>10</v>
      </c>
      <c r="J125" s="4">
        <v>10.89</v>
      </c>
      <c r="K125" s="4">
        <v>9.1869999999999994</v>
      </c>
      <c r="L125" s="4">
        <v>12.657</v>
      </c>
      <c r="M125" s="4">
        <v>13.852</v>
      </c>
      <c r="N125" s="4">
        <v>8.8620000000000001</v>
      </c>
      <c r="O125" s="4"/>
      <c r="P125" s="4">
        <v>9.4789999999999992</v>
      </c>
    </row>
    <row r="126" spans="2:16">
      <c r="B126" s="4">
        <v>342235</v>
      </c>
      <c r="C126" s="4" t="s">
        <v>195</v>
      </c>
      <c r="D126" s="4">
        <v>320</v>
      </c>
      <c r="E126" s="4">
        <v>69</v>
      </c>
      <c r="F126" s="3" t="s">
        <v>46</v>
      </c>
      <c r="G126" s="4" t="s">
        <v>157</v>
      </c>
      <c r="H126" s="4">
        <v>10</v>
      </c>
      <c r="I126" s="4">
        <v>10</v>
      </c>
      <c r="J126" s="4">
        <v>10.89</v>
      </c>
      <c r="K126" s="4">
        <v>9.1869999999999994</v>
      </c>
      <c r="L126" s="4">
        <v>12.657</v>
      </c>
      <c r="M126" s="4">
        <v>13.852</v>
      </c>
      <c r="N126" s="4">
        <v>8.8620000000000001</v>
      </c>
      <c r="O126" s="4"/>
      <c r="P126" s="4">
        <v>9.4789999999999992</v>
      </c>
    </row>
    <row r="127" spans="2:16">
      <c r="B127" s="4">
        <v>342235</v>
      </c>
      <c r="C127" s="4" t="s">
        <v>195</v>
      </c>
      <c r="D127" s="4">
        <v>320</v>
      </c>
      <c r="E127" s="4">
        <v>69</v>
      </c>
      <c r="F127" s="3" t="s">
        <v>162</v>
      </c>
      <c r="G127" s="4" t="s">
        <v>157</v>
      </c>
      <c r="H127" s="4">
        <v>10</v>
      </c>
      <c r="I127" s="4">
        <v>10</v>
      </c>
      <c r="J127" s="4">
        <v>10.144</v>
      </c>
      <c r="K127" s="4"/>
      <c r="L127" s="4">
        <v>11.675000000000001</v>
      </c>
      <c r="M127" s="4">
        <v>12.775</v>
      </c>
      <c r="N127" s="4"/>
      <c r="O127" s="4"/>
      <c r="P127" s="4">
        <v>8.8420000000000005</v>
      </c>
    </row>
    <row r="128" spans="2:16">
      <c r="B128" s="4">
        <v>342235</v>
      </c>
      <c r="C128" s="4" t="s">
        <v>195</v>
      </c>
      <c r="D128" s="4">
        <v>320</v>
      </c>
      <c r="E128" s="4">
        <v>69</v>
      </c>
      <c r="F128" s="3" t="s">
        <v>119</v>
      </c>
      <c r="G128" s="4" t="s">
        <v>157</v>
      </c>
      <c r="H128" s="4">
        <v>10</v>
      </c>
      <c r="I128" s="4">
        <v>10</v>
      </c>
      <c r="J128" s="4"/>
      <c r="K128" s="4">
        <v>10.954000000000001</v>
      </c>
      <c r="L128" s="4"/>
      <c r="M128" s="4"/>
      <c r="N128" s="4"/>
      <c r="O128" s="4"/>
      <c r="P128" s="4"/>
    </row>
    <row r="129" spans="2:16">
      <c r="B129" s="4">
        <v>342235</v>
      </c>
      <c r="C129" s="4" t="s">
        <v>195</v>
      </c>
      <c r="D129" s="4">
        <v>320</v>
      </c>
      <c r="E129" s="4">
        <v>69</v>
      </c>
      <c r="F129" s="3" t="s">
        <v>163</v>
      </c>
      <c r="G129" s="4" t="s">
        <v>157</v>
      </c>
      <c r="H129" s="4">
        <v>10</v>
      </c>
      <c r="I129" s="4">
        <v>10</v>
      </c>
      <c r="J129" s="4"/>
      <c r="K129" s="4"/>
      <c r="L129" s="4">
        <v>10.268000000000001</v>
      </c>
      <c r="M129" s="4">
        <v>11.207000000000001</v>
      </c>
      <c r="N129" s="4"/>
      <c r="O129" s="4"/>
      <c r="P129" s="4"/>
    </row>
    <row r="130" spans="2:16">
      <c r="B130" s="4">
        <v>342235</v>
      </c>
      <c r="C130" s="4" t="s">
        <v>195</v>
      </c>
      <c r="D130" s="4">
        <v>320</v>
      </c>
      <c r="E130" s="4">
        <v>69</v>
      </c>
      <c r="F130" s="3" t="s">
        <v>164</v>
      </c>
      <c r="G130" s="4" t="s">
        <v>157</v>
      </c>
      <c r="H130" s="4">
        <v>10</v>
      </c>
      <c r="I130" s="4">
        <v>10</v>
      </c>
      <c r="J130" s="4"/>
      <c r="K130" s="4"/>
      <c r="L130" s="4">
        <v>10.268000000000001</v>
      </c>
      <c r="M130" s="4">
        <v>11.207000000000001</v>
      </c>
      <c r="N130" s="4"/>
      <c r="O130" s="4"/>
      <c r="P130" s="4"/>
    </row>
    <row r="131" spans="2:16">
      <c r="B131" s="4">
        <v>342256</v>
      </c>
      <c r="C131" s="4" t="s">
        <v>196</v>
      </c>
      <c r="D131" s="4">
        <v>320</v>
      </c>
      <c r="E131" s="4">
        <v>69</v>
      </c>
      <c r="F131" s="3" t="s">
        <v>119</v>
      </c>
      <c r="G131" s="4" t="s">
        <v>157</v>
      </c>
      <c r="H131" s="4">
        <v>10</v>
      </c>
      <c r="I131" s="4">
        <v>10</v>
      </c>
      <c r="J131" s="4"/>
      <c r="K131" s="4">
        <v>11.891</v>
      </c>
      <c r="L131" s="4">
        <v>8.0350000000000001</v>
      </c>
      <c r="M131" s="4">
        <v>8.8580000000000005</v>
      </c>
      <c r="N131" s="4"/>
      <c r="O131" s="4"/>
      <c r="P131" s="4"/>
    </row>
    <row r="132" spans="2:16">
      <c r="B132" s="4">
        <v>342286</v>
      </c>
      <c r="C132" s="4" t="s">
        <v>197</v>
      </c>
      <c r="D132" s="4">
        <v>320</v>
      </c>
      <c r="E132" s="4">
        <v>69</v>
      </c>
      <c r="F132" s="3" t="s">
        <v>119</v>
      </c>
      <c r="G132" s="4" t="s">
        <v>157</v>
      </c>
      <c r="H132" s="4">
        <v>10</v>
      </c>
      <c r="I132" s="4">
        <v>10</v>
      </c>
      <c r="J132" s="4"/>
      <c r="K132" s="4">
        <v>13.044</v>
      </c>
      <c r="L132" s="4">
        <v>8.9649999999999999</v>
      </c>
      <c r="M132" s="4">
        <v>9.8930000000000007</v>
      </c>
      <c r="N132" s="4"/>
      <c r="O132" s="4"/>
      <c r="P132" s="4"/>
    </row>
    <row r="133" spans="2:16">
      <c r="B133" s="4">
        <v>342287</v>
      </c>
      <c r="C133" s="4" t="s">
        <v>53</v>
      </c>
      <c r="D133" s="4">
        <v>320</v>
      </c>
      <c r="E133" s="4">
        <v>69</v>
      </c>
      <c r="F133" s="3" t="s">
        <v>119</v>
      </c>
      <c r="G133" s="4" t="s">
        <v>157</v>
      </c>
      <c r="H133" s="4">
        <v>10</v>
      </c>
      <c r="I133" s="4">
        <v>10</v>
      </c>
      <c r="J133" s="4"/>
      <c r="K133" s="4">
        <v>13.048</v>
      </c>
      <c r="L133" s="4">
        <v>8.968</v>
      </c>
      <c r="M133" s="4">
        <v>9.8970000000000002</v>
      </c>
      <c r="N133" s="4"/>
      <c r="O133" s="4"/>
      <c r="P133" s="4"/>
    </row>
    <row r="134" spans="2:16">
      <c r="B134" s="4">
        <v>342436</v>
      </c>
      <c r="C134" s="4" t="s">
        <v>198</v>
      </c>
      <c r="D134" s="4">
        <v>320</v>
      </c>
      <c r="E134" s="4">
        <v>69</v>
      </c>
      <c r="F134" s="3" t="s">
        <v>42</v>
      </c>
      <c r="G134" s="4" t="s">
        <v>157</v>
      </c>
      <c r="H134" s="4">
        <v>10</v>
      </c>
      <c r="I134" s="4">
        <v>10</v>
      </c>
      <c r="J134" s="4"/>
      <c r="K134" s="4"/>
      <c r="L134" s="4">
        <v>10.128</v>
      </c>
      <c r="M134" s="4">
        <v>11.144</v>
      </c>
      <c r="N134" s="4"/>
      <c r="O134" s="4"/>
      <c r="P134" s="4"/>
    </row>
    <row r="135" spans="2:16">
      <c r="B135" s="4">
        <v>342436</v>
      </c>
      <c r="C135" s="4" t="s">
        <v>198</v>
      </c>
      <c r="D135" s="4">
        <v>320</v>
      </c>
      <c r="E135" s="4">
        <v>69</v>
      </c>
      <c r="F135" s="3" t="s">
        <v>45</v>
      </c>
      <c r="G135" s="4" t="s">
        <v>157</v>
      </c>
      <c r="H135" s="4">
        <v>10</v>
      </c>
      <c r="I135" s="4">
        <v>10</v>
      </c>
      <c r="J135" s="4"/>
      <c r="K135" s="4"/>
      <c r="L135" s="4">
        <v>10.128</v>
      </c>
      <c r="M135" s="4">
        <v>11.144</v>
      </c>
      <c r="N135" s="4"/>
      <c r="O135" s="4"/>
      <c r="P135" s="4"/>
    </row>
    <row r="136" spans="2:16">
      <c r="B136" s="4">
        <v>342436</v>
      </c>
      <c r="C136" s="4" t="s">
        <v>198</v>
      </c>
      <c r="D136" s="4">
        <v>320</v>
      </c>
      <c r="E136" s="4">
        <v>69</v>
      </c>
      <c r="F136" s="3" t="s">
        <v>46</v>
      </c>
      <c r="G136" s="4" t="s">
        <v>157</v>
      </c>
      <c r="H136" s="4">
        <v>10</v>
      </c>
      <c r="I136" s="4">
        <v>10</v>
      </c>
      <c r="J136" s="4"/>
      <c r="K136" s="4"/>
      <c r="L136" s="4">
        <v>10.128</v>
      </c>
      <c r="M136" s="4">
        <v>11.144</v>
      </c>
      <c r="N136" s="4"/>
      <c r="O136" s="4"/>
      <c r="P136" s="4"/>
    </row>
    <row r="137" spans="2:16">
      <c r="B137" s="4">
        <v>342436</v>
      </c>
      <c r="C137" s="4" t="s">
        <v>198</v>
      </c>
      <c r="D137" s="4">
        <v>320</v>
      </c>
      <c r="E137" s="4">
        <v>69</v>
      </c>
      <c r="F137" s="3" t="s">
        <v>162</v>
      </c>
      <c r="G137" s="4" t="s">
        <v>157</v>
      </c>
      <c r="H137" s="4">
        <v>10</v>
      </c>
      <c r="I137" s="4">
        <v>10</v>
      </c>
      <c r="J137" s="4"/>
      <c r="K137" s="4"/>
      <c r="L137" s="4"/>
      <c r="M137" s="4">
        <v>10.122</v>
      </c>
      <c r="N137" s="4"/>
      <c r="O137" s="4"/>
      <c r="P137" s="4"/>
    </row>
    <row r="138" spans="2:16">
      <c r="B138" s="4">
        <v>342436</v>
      </c>
      <c r="C138" s="4" t="s">
        <v>198</v>
      </c>
      <c r="D138" s="4">
        <v>320</v>
      </c>
      <c r="E138" s="4">
        <v>69</v>
      </c>
      <c r="F138" s="3" t="s">
        <v>119</v>
      </c>
      <c r="G138" s="4" t="s">
        <v>157</v>
      </c>
      <c r="H138" s="4">
        <v>10</v>
      </c>
      <c r="I138" s="4">
        <v>10</v>
      </c>
      <c r="J138" s="4"/>
      <c r="K138" s="4">
        <v>10.076000000000001</v>
      </c>
      <c r="L138" s="4"/>
      <c r="M138" s="4"/>
      <c r="N138" s="4"/>
      <c r="O138" s="4"/>
      <c r="P138" s="4"/>
    </row>
    <row r="139" spans="2:16">
      <c r="B139" s="4">
        <v>342439</v>
      </c>
      <c r="C139" s="4" t="s">
        <v>199</v>
      </c>
      <c r="D139" s="4">
        <v>320</v>
      </c>
      <c r="E139" s="4">
        <v>69</v>
      </c>
      <c r="F139" s="3" t="s">
        <v>42</v>
      </c>
      <c r="G139" s="4" t="s">
        <v>157</v>
      </c>
      <c r="H139" s="4">
        <v>10</v>
      </c>
      <c r="I139" s="4">
        <v>10</v>
      </c>
      <c r="J139" s="4"/>
      <c r="K139" s="4"/>
      <c r="L139" s="4">
        <v>10.138999999999999</v>
      </c>
      <c r="M139" s="4">
        <v>11.156000000000001</v>
      </c>
      <c r="N139" s="4"/>
      <c r="O139" s="4"/>
      <c r="P139" s="4"/>
    </row>
    <row r="140" spans="2:16">
      <c r="B140" s="4">
        <v>342439</v>
      </c>
      <c r="C140" s="4" t="s">
        <v>199</v>
      </c>
      <c r="D140" s="4">
        <v>320</v>
      </c>
      <c r="E140" s="4">
        <v>69</v>
      </c>
      <c r="F140" s="3" t="s">
        <v>45</v>
      </c>
      <c r="G140" s="4" t="s">
        <v>157</v>
      </c>
      <c r="H140" s="4">
        <v>10</v>
      </c>
      <c r="I140" s="4">
        <v>10</v>
      </c>
      <c r="J140" s="4"/>
      <c r="K140" s="4"/>
      <c r="L140" s="4">
        <v>10.138999999999999</v>
      </c>
      <c r="M140" s="4">
        <v>11.156000000000001</v>
      </c>
      <c r="N140" s="4"/>
      <c r="O140" s="4"/>
      <c r="P140" s="4"/>
    </row>
    <row r="141" spans="2:16">
      <c r="B141" s="4">
        <v>342439</v>
      </c>
      <c r="C141" s="4" t="s">
        <v>199</v>
      </c>
      <c r="D141" s="4">
        <v>320</v>
      </c>
      <c r="E141" s="4">
        <v>69</v>
      </c>
      <c r="F141" s="3" t="s">
        <v>46</v>
      </c>
      <c r="G141" s="4" t="s">
        <v>157</v>
      </c>
      <c r="H141" s="4">
        <v>10</v>
      </c>
      <c r="I141" s="4">
        <v>10</v>
      </c>
      <c r="J141" s="4"/>
      <c r="K141" s="4"/>
      <c r="L141" s="4">
        <v>10.138999999999999</v>
      </c>
      <c r="M141" s="4">
        <v>11.156000000000001</v>
      </c>
      <c r="N141" s="4"/>
      <c r="O141" s="4"/>
      <c r="P141" s="4"/>
    </row>
    <row r="142" spans="2:16">
      <c r="B142" s="4">
        <v>342439</v>
      </c>
      <c r="C142" s="4" t="s">
        <v>199</v>
      </c>
      <c r="D142" s="4">
        <v>320</v>
      </c>
      <c r="E142" s="4">
        <v>69</v>
      </c>
      <c r="F142" s="3" t="s">
        <v>162</v>
      </c>
      <c r="G142" s="4" t="s">
        <v>157</v>
      </c>
      <c r="H142" s="4">
        <v>10</v>
      </c>
      <c r="I142" s="4">
        <v>10</v>
      </c>
      <c r="J142" s="4"/>
      <c r="K142" s="4"/>
      <c r="L142" s="4"/>
      <c r="M142" s="4">
        <v>10.132999999999999</v>
      </c>
      <c r="N142" s="4"/>
      <c r="O142" s="4"/>
      <c r="P142" s="4"/>
    </row>
    <row r="143" spans="2:16">
      <c r="B143" s="4">
        <v>342439</v>
      </c>
      <c r="C143" s="4" t="s">
        <v>199</v>
      </c>
      <c r="D143" s="4">
        <v>320</v>
      </c>
      <c r="E143" s="4">
        <v>69</v>
      </c>
      <c r="F143" s="3" t="s">
        <v>119</v>
      </c>
      <c r="G143" s="4" t="s">
        <v>157</v>
      </c>
      <c r="H143" s="4">
        <v>10</v>
      </c>
      <c r="I143" s="4">
        <v>10</v>
      </c>
      <c r="J143" s="4"/>
      <c r="K143" s="4">
        <v>10.087</v>
      </c>
      <c r="L143" s="4"/>
      <c r="M143" s="4"/>
      <c r="N143" s="4"/>
      <c r="O143" s="4"/>
      <c r="P143" s="4"/>
    </row>
    <row r="144" spans="2:16">
      <c r="B144" s="4">
        <v>342469</v>
      </c>
      <c r="C144" s="4" t="s">
        <v>200</v>
      </c>
      <c r="D144" s="4">
        <v>320</v>
      </c>
      <c r="E144" s="4">
        <v>69</v>
      </c>
      <c r="F144" s="3" t="s">
        <v>119</v>
      </c>
      <c r="G144" s="4" t="s">
        <v>157</v>
      </c>
      <c r="H144" s="4">
        <v>10</v>
      </c>
      <c r="I144" s="4">
        <v>10</v>
      </c>
      <c r="J144" s="4"/>
      <c r="K144" s="4">
        <v>13.006</v>
      </c>
      <c r="L144" s="4">
        <v>8.8360000000000003</v>
      </c>
      <c r="M144" s="4">
        <v>9.8000000000000007</v>
      </c>
      <c r="N144" s="4"/>
      <c r="O144" s="4"/>
      <c r="P144" s="4"/>
    </row>
    <row r="145" spans="2:16">
      <c r="B145" s="4">
        <v>342472</v>
      </c>
      <c r="C145" s="4" t="s">
        <v>146</v>
      </c>
      <c r="D145" s="4">
        <v>320</v>
      </c>
      <c r="E145" s="4">
        <v>69</v>
      </c>
      <c r="F145" s="3" t="s">
        <v>119</v>
      </c>
      <c r="G145" s="4" t="s">
        <v>157</v>
      </c>
      <c r="H145" s="4">
        <v>10</v>
      </c>
      <c r="I145" s="4">
        <v>10</v>
      </c>
      <c r="J145" s="4"/>
      <c r="K145" s="4">
        <v>10.702</v>
      </c>
      <c r="L145" s="4"/>
      <c r="M145" s="4">
        <v>7.915</v>
      </c>
      <c r="N145" s="4"/>
      <c r="O145" s="4"/>
      <c r="P145" s="4"/>
    </row>
    <row r="146" spans="2:16">
      <c r="B146" s="4">
        <v>342481</v>
      </c>
      <c r="C146" s="4" t="s">
        <v>201</v>
      </c>
      <c r="D146" s="4">
        <v>320</v>
      </c>
      <c r="E146" s="4">
        <v>69</v>
      </c>
      <c r="F146" s="3" t="s">
        <v>123</v>
      </c>
      <c r="G146" s="4" t="s">
        <v>157</v>
      </c>
      <c r="H146" s="4">
        <v>10</v>
      </c>
      <c r="I146" s="4">
        <v>10</v>
      </c>
      <c r="J146" s="4"/>
      <c r="K146" s="4"/>
      <c r="L146" s="4"/>
      <c r="M146" s="4">
        <v>10.298</v>
      </c>
      <c r="N146" s="4"/>
      <c r="O146" s="4"/>
      <c r="P146" s="4"/>
    </row>
    <row r="147" spans="2:16">
      <c r="B147" s="4">
        <v>342481</v>
      </c>
      <c r="C147" s="4" t="s">
        <v>201</v>
      </c>
      <c r="D147" s="4">
        <v>320</v>
      </c>
      <c r="E147" s="4">
        <v>69</v>
      </c>
      <c r="F147" s="3" t="s">
        <v>42</v>
      </c>
      <c r="G147" s="4" t="s">
        <v>157</v>
      </c>
      <c r="H147" s="4">
        <v>10</v>
      </c>
      <c r="I147" s="4">
        <v>10</v>
      </c>
      <c r="J147" s="4">
        <v>10.093</v>
      </c>
      <c r="K147" s="4"/>
      <c r="L147" s="4">
        <v>11.808999999999999</v>
      </c>
      <c r="M147" s="4">
        <v>12.949</v>
      </c>
      <c r="N147" s="4"/>
      <c r="O147" s="4"/>
      <c r="P147" s="4">
        <v>8.7129999999999992</v>
      </c>
    </row>
    <row r="148" spans="2:16">
      <c r="B148" s="4">
        <v>342481</v>
      </c>
      <c r="C148" s="4" t="s">
        <v>201</v>
      </c>
      <c r="D148" s="4">
        <v>320</v>
      </c>
      <c r="E148" s="4">
        <v>69</v>
      </c>
      <c r="F148" s="3" t="s">
        <v>45</v>
      </c>
      <c r="G148" s="4" t="s">
        <v>157</v>
      </c>
      <c r="H148" s="4">
        <v>10</v>
      </c>
      <c r="I148" s="4">
        <v>10</v>
      </c>
      <c r="J148" s="4">
        <v>10.093</v>
      </c>
      <c r="K148" s="4"/>
      <c r="L148" s="4">
        <v>11.808999999999999</v>
      </c>
      <c r="M148" s="4">
        <v>12.949</v>
      </c>
      <c r="N148" s="4"/>
      <c r="O148" s="4"/>
      <c r="P148" s="4">
        <v>8.7129999999999992</v>
      </c>
    </row>
    <row r="149" spans="2:16">
      <c r="B149" s="4">
        <v>342481</v>
      </c>
      <c r="C149" s="4" t="s">
        <v>201</v>
      </c>
      <c r="D149" s="4">
        <v>320</v>
      </c>
      <c r="E149" s="4">
        <v>69</v>
      </c>
      <c r="F149" s="3" t="s">
        <v>46</v>
      </c>
      <c r="G149" s="4" t="s">
        <v>157</v>
      </c>
      <c r="H149" s="4">
        <v>10</v>
      </c>
      <c r="I149" s="4">
        <v>10</v>
      </c>
      <c r="J149" s="4">
        <v>10.093</v>
      </c>
      <c r="K149" s="4"/>
      <c r="L149" s="4">
        <v>11.808999999999999</v>
      </c>
      <c r="M149" s="4">
        <v>12.949</v>
      </c>
      <c r="N149" s="4"/>
      <c r="O149" s="4"/>
      <c r="P149" s="4">
        <v>8.7129999999999992</v>
      </c>
    </row>
    <row r="150" spans="2:16">
      <c r="B150" s="4">
        <v>342481</v>
      </c>
      <c r="C150" s="4" t="s">
        <v>201</v>
      </c>
      <c r="D150" s="4">
        <v>320</v>
      </c>
      <c r="E150" s="4">
        <v>69</v>
      </c>
      <c r="F150" s="3" t="s">
        <v>162</v>
      </c>
      <c r="G150" s="4" t="s">
        <v>157</v>
      </c>
      <c r="H150" s="4">
        <v>10</v>
      </c>
      <c r="I150" s="4">
        <v>10</v>
      </c>
      <c r="J150" s="4"/>
      <c r="K150" s="4"/>
      <c r="L150" s="4">
        <v>10.819000000000001</v>
      </c>
      <c r="M150" s="4">
        <v>11.867000000000001</v>
      </c>
      <c r="N150" s="4"/>
      <c r="O150" s="4"/>
      <c r="P150" s="4"/>
    </row>
    <row r="151" spans="2:16">
      <c r="B151" s="4">
        <v>342481</v>
      </c>
      <c r="C151" s="4" t="s">
        <v>201</v>
      </c>
      <c r="D151" s="4">
        <v>320</v>
      </c>
      <c r="E151" s="4">
        <v>69</v>
      </c>
      <c r="F151" s="3" t="s">
        <v>119</v>
      </c>
      <c r="G151" s="4" t="s">
        <v>157</v>
      </c>
      <c r="H151" s="4">
        <v>10</v>
      </c>
      <c r="I151" s="4">
        <v>10</v>
      </c>
      <c r="J151" s="4"/>
      <c r="K151" s="4">
        <v>11.34</v>
      </c>
      <c r="L151" s="4"/>
      <c r="M151" s="4"/>
      <c r="N151" s="4"/>
      <c r="O151" s="4"/>
      <c r="P151" s="4"/>
    </row>
    <row r="152" spans="2:16">
      <c r="B152" s="4">
        <v>342481</v>
      </c>
      <c r="C152" s="4" t="s">
        <v>201</v>
      </c>
      <c r="D152" s="4">
        <v>320</v>
      </c>
      <c r="E152" s="4">
        <v>69</v>
      </c>
      <c r="F152" s="3" t="s">
        <v>163</v>
      </c>
      <c r="G152" s="4" t="s">
        <v>157</v>
      </c>
      <c r="H152" s="4">
        <v>10</v>
      </c>
      <c r="I152" s="4">
        <v>10</v>
      </c>
      <c r="J152" s="4"/>
      <c r="K152" s="4"/>
      <c r="L152" s="4"/>
      <c r="M152" s="4">
        <v>10.298</v>
      </c>
      <c r="N152" s="4"/>
      <c r="O152" s="4"/>
      <c r="P152" s="4"/>
    </row>
    <row r="153" spans="2:16">
      <c r="B153" s="4">
        <v>342481</v>
      </c>
      <c r="C153" s="4" t="s">
        <v>201</v>
      </c>
      <c r="D153" s="4">
        <v>320</v>
      </c>
      <c r="E153" s="4">
        <v>69</v>
      </c>
      <c r="F153" s="3" t="s">
        <v>164</v>
      </c>
      <c r="G153" s="4" t="s">
        <v>157</v>
      </c>
      <c r="H153" s="4">
        <v>10</v>
      </c>
      <c r="I153" s="4">
        <v>10</v>
      </c>
      <c r="J153" s="4"/>
      <c r="K153" s="4"/>
      <c r="L153" s="4"/>
      <c r="M153" s="4">
        <v>10.298</v>
      </c>
      <c r="N153" s="4"/>
      <c r="O153" s="4"/>
      <c r="P153" s="4"/>
    </row>
    <row r="154" spans="2:16">
      <c r="B154" s="4">
        <v>342484</v>
      </c>
      <c r="C154" s="4" t="s">
        <v>147</v>
      </c>
      <c r="D154" s="4">
        <v>320</v>
      </c>
      <c r="E154" s="4">
        <v>69</v>
      </c>
      <c r="F154" s="3" t="s">
        <v>123</v>
      </c>
      <c r="G154" s="4" t="s">
        <v>157</v>
      </c>
      <c r="H154" s="4">
        <v>10</v>
      </c>
      <c r="I154" s="4">
        <v>10</v>
      </c>
      <c r="J154" s="4"/>
      <c r="K154" s="4"/>
      <c r="L154" s="4"/>
      <c r="M154" s="4">
        <v>10.301</v>
      </c>
      <c r="N154" s="4"/>
      <c r="O154" s="4"/>
      <c r="P154" s="4"/>
    </row>
    <row r="155" spans="2:16">
      <c r="B155" s="4">
        <v>342484</v>
      </c>
      <c r="C155" s="4" t="s">
        <v>147</v>
      </c>
      <c r="D155" s="4">
        <v>320</v>
      </c>
      <c r="E155" s="4">
        <v>69</v>
      </c>
      <c r="F155" s="3" t="s">
        <v>42</v>
      </c>
      <c r="G155" s="4" t="s">
        <v>157</v>
      </c>
      <c r="H155" s="4">
        <v>10</v>
      </c>
      <c r="I155" s="4">
        <v>10</v>
      </c>
      <c r="J155" s="4">
        <v>10.096</v>
      </c>
      <c r="K155" s="4"/>
      <c r="L155" s="4">
        <v>11.813000000000001</v>
      </c>
      <c r="M155" s="4">
        <v>12.952999999999999</v>
      </c>
      <c r="N155" s="4"/>
      <c r="O155" s="4"/>
      <c r="P155" s="4">
        <v>8.7149999999999999</v>
      </c>
    </row>
    <row r="156" spans="2:16">
      <c r="B156" s="4">
        <v>342484</v>
      </c>
      <c r="C156" s="4" t="s">
        <v>147</v>
      </c>
      <c r="D156" s="4">
        <v>320</v>
      </c>
      <c r="E156" s="4">
        <v>69</v>
      </c>
      <c r="F156" s="3" t="s">
        <v>45</v>
      </c>
      <c r="G156" s="4" t="s">
        <v>157</v>
      </c>
      <c r="H156" s="4">
        <v>10</v>
      </c>
      <c r="I156" s="4">
        <v>10</v>
      </c>
      <c r="J156" s="4">
        <v>10.096</v>
      </c>
      <c r="K156" s="4"/>
      <c r="L156" s="4">
        <v>11.813000000000001</v>
      </c>
      <c r="M156" s="4">
        <v>12.952999999999999</v>
      </c>
      <c r="N156" s="4"/>
      <c r="O156" s="4"/>
      <c r="P156" s="4">
        <v>8.7149999999999999</v>
      </c>
    </row>
    <row r="157" spans="2:16">
      <c r="B157" s="4">
        <v>342484</v>
      </c>
      <c r="C157" s="4" t="s">
        <v>147</v>
      </c>
      <c r="D157" s="4">
        <v>320</v>
      </c>
      <c r="E157" s="4">
        <v>69</v>
      </c>
      <c r="F157" s="3" t="s">
        <v>46</v>
      </c>
      <c r="G157" s="4" t="s">
        <v>157</v>
      </c>
      <c r="H157" s="4">
        <v>10</v>
      </c>
      <c r="I157" s="4">
        <v>10</v>
      </c>
      <c r="J157" s="4">
        <v>10.096</v>
      </c>
      <c r="K157" s="4"/>
      <c r="L157" s="4">
        <v>11.813000000000001</v>
      </c>
      <c r="M157" s="4">
        <v>12.952999999999999</v>
      </c>
      <c r="N157" s="4"/>
      <c r="O157" s="4"/>
      <c r="P157" s="4">
        <v>8.7149999999999999</v>
      </c>
    </row>
    <row r="158" spans="2:16">
      <c r="B158" s="4">
        <v>342484</v>
      </c>
      <c r="C158" s="4" t="s">
        <v>147</v>
      </c>
      <c r="D158" s="4">
        <v>320</v>
      </c>
      <c r="E158" s="4">
        <v>69</v>
      </c>
      <c r="F158" s="3" t="s">
        <v>162</v>
      </c>
      <c r="G158" s="4" t="s">
        <v>157</v>
      </c>
      <c r="H158" s="4">
        <v>10</v>
      </c>
      <c r="I158" s="4">
        <v>10</v>
      </c>
      <c r="J158" s="4"/>
      <c r="K158" s="4"/>
      <c r="L158" s="4">
        <v>10.823</v>
      </c>
      <c r="M158" s="4">
        <v>11.871</v>
      </c>
      <c r="N158" s="4"/>
      <c r="O158" s="4"/>
      <c r="P158" s="4"/>
    </row>
    <row r="159" spans="2:16">
      <c r="B159" s="4">
        <v>342484</v>
      </c>
      <c r="C159" s="4" t="s">
        <v>147</v>
      </c>
      <c r="D159" s="4">
        <v>320</v>
      </c>
      <c r="E159" s="4">
        <v>69</v>
      </c>
      <c r="F159" s="3" t="s">
        <v>119</v>
      </c>
      <c r="G159" s="4" t="s">
        <v>157</v>
      </c>
      <c r="H159" s="4">
        <v>10</v>
      </c>
      <c r="I159" s="4">
        <v>10</v>
      </c>
      <c r="J159" s="4"/>
      <c r="K159" s="4">
        <v>11.343999999999999</v>
      </c>
      <c r="L159" s="4"/>
      <c r="M159" s="4"/>
      <c r="N159" s="4"/>
      <c r="O159" s="4"/>
      <c r="P159" s="4"/>
    </row>
    <row r="160" spans="2:16">
      <c r="B160" s="4">
        <v>342484</v>
      </c>
      <c r="C160" s="4" t="s">
        <v>147</v>
      </c>
      <c r="D160" s="4">
        <v>320</v>
      </c>
      <c r="E160" s="4">
        <v>69</v>
      </c>
      <c r="F160" s="3" t="s">
        <v>163</v>
      </c>
      <c r="G160" s="4" t="s">
        <v>157</v>
      </c>
      <c r="H160" s="4">
        <v>10</v>
      </c>
      <c r="I160" s="4">
        <v>10</v>
      </c>
      <c r="J160" s="4"/>
      <c r="K160" s="4"/>
      <c r="L160" s="4"/>
      <c r="M160" s="4">
        <v>10.301</v>
      </c>
      <c r="N160" s="4"/>
      <c r="O160" s="4"/>
      <c r="P160" s="4"/>
    </row>
    <row r="161" spans="2:16">
      <c r="B161" s="4">
        <v>342484</v>
      </c>
      <c r="C161" s="4" t="s">
        <v>147</v>
      </c>
      <c r="D161" s="4">
        <v>320</v>
      </c>
      <c r="E161" s="4">
        <v>69</v>
      </c>
      <c r="F161" s="3" t="s">
        <v>164</v>
      </c>
      <c r="G161" s="4" t="s">
        <v>157</v>
      </c>
      <c r="H161" s="4">
        <v>10</v>
      </c>
      <c r="I161" s="4">
        <v>10</v>
      </c>
      <c r="J161" s="4"/>
      <c r="K161" s="4"/>
      <c r="L161" s="4"/>
      <c r="M161" s="4">
        <v>10.301</v>
      </c>
      <c r="N161" s="4"/>
      <c r="O161" s="4"/>
      <c r="P161" s="4"/>
    </row>
    <row r="162" spans="2:16">
      <c r="B162" s="4">
        <v>342505</v>
      </c>
      <c r="C162" s="4" t="s">
        <v>202</v>
      </c>
      <c r="D162" s="4">
        <v>320</v>
      </c>
      <c r="E162" s="4">
        <v>69</v>
      </c>
      <c r="F162" s="3" t="s">
        <v>42</v>
      </c>
      <c r="G162" s="4" t="s">
        <v>157</v>
      </c>
      <c r="H162" s="4">
        <v>10</v>
      </c>
      <c r="I162" s="4">
        <v>10</v>
      </c>
      <c r="J162" s="4"/>
      <c r="K162" s="4"/>
      <c r="L162" s="4"/>
      <c r="M162" s="4">
        <v>9.9139999999999997</v>
      </c>
      <c r="N162" s="4"/>
      <c r="O162" s="4"/>
      <c r="P162" s="4"/>
    </row>
    <row r="163" spans="2:16">
      <c r="B163" s="4">
        <v>342505</v>
      </c>
      <c r="C163" s="4" t="s">
        <v>202</v>
      </c>
      <c r="D163" s="4">
        <v>320</v>
      </c>
      <c r="E163" s="4">
        <v>69</v>
      </c>
      <c r="F163" s="3" t="s">
        <v>45</v>
      </c>
      <c r="G163" s="4" t="s">
        <v>157</v>
      </c>
      <c r="H163" s="4">
        <v>10</v>
      </c>
      <c r="I163" s="4">
        <v>10</v>
      </c>
      <c r="J163" s="4"/>
      <c r="K163" s="4"/>
      <c r="L163" s="4"/>
      <c r="M163" s="4">
        <v>9.9139999999999997</v>
      </c>
      <c r="N163" s="4"/>
      <c r="O163" s="4"/>
      <c r="P163" s="4"/>
    </row>
    <row r="164" spans="2:16">
      <c r="B164" s="4">
        <v>342505</v>
      </c>
      <c r="C164" s="4" t="s">
        <v>202</v>
      </c>
      <c r="D164" s="4">
        <v>320</v>
      </c>
      <c r="E164" s="4">
        <v>69</v>
      </c>
      <c r="F164" s="3" t="s">
        <v>46</v>
      </c>
      <c r="G164" s="4" t="s">
        <v>157</v>
      </c>
      <c r="H164" s="4">
        <v>10</v>
      </c>
      <c r="I164" s="4">
        <v>10</v>
      </c>
      <c r="J164" s="4"/>
      <c r="K164" s="4"/>
      <c r="L164" s="4"/>
      <c r="M164" s="4">
        <v>9.9139999999999997</v>
      </c>
      <c r="N164" s="4"/>
      <c r="O164" s="4"/>
      <c r="P164" s="4"/>
    </row>
    <row r="165" spans="2:16">
      <c r="B165" s="4">
        <v>342505</v>
      </c>
      <c r="C165" s="4" t="s">
        <v>202</v>
      </c>
      <c r="D165" s="4">
        <v>320</v>
      </c>
      <c r="E165" s="4">
        <v>69</v>
      </c>
      <c r="F165" s="3" t="s">
        <v>119</v>
      </c>
      <c r="G165" s="4" t="s">
        <v>157</v>
      </c>
      <c r="H165" s="4">
        <v>10</v>
      </c>
      <c r="I165" s="4">
        <v>10</v>
      </c>
      <c r="J165" s="4"/>
      <c r="K165" s="4">
        <v>12.22</v>
      </c>
      <c r="L165" s="4"/>
      <c r="M165" s="4"/>
      <c r="N165" s="4"/>
      <c r="O165" s="4"/>
      <c r="P165" s="4"/>
    </row>
    <row r="166" spans="2:16">
      <c r="B166" s="4">
        <v>342511</v>
      </c>
      <c r="C166" s="4" t="s">
        <v>203</v>
      </c>
      <c r="D166" s="4">
        <v>320</v>
      </c>
      <c r="E166" s="4">
        <v>69</v>
      </c>
      <c r="F166" s="3" t="s">
        <v>119</v>
      </c>
      <c r="G166" s="4" t="s">
        <v>157</v>
      </c>
      <c r="H166" s="4">
        <v>10</v>
      </c>
      <c r="I166" s="4">
        <v>10</v>
      </c>
      <c r="J166" s="4"/>
      <c r="K166" s="4">
        <v>10.747999999999999</v>
      </c>
      <c r="L166" s="4"/>
      <c r="M166" s="4">
        <v>7.9480000000000004</v>
      </c>
      <c r="N166" s="4"/>
      <c r="O166" s="4"/>
      <c r="P166" s="4"/>
    </row>
    <row r="167" spans="2:16">
      <c r="B167" s="4">
        <v>342523</v>
      </c>
      <c r="C167" s="4" t="s">
        <v>204</v>
      </c>
      <c r="D167" s="4">
        <v>320</v>
      </c>
      <c r="E167" s="4">
        <v>69</v>
      </c>
      <c r="F167" s="3" t="s">
        <v>119</v>
      </c>
      <c r="G167" s="4" t="s">
        <v>157</v>
      </c>
      <c r="H167" s="4">
        <v>10</v>
      </c>
      <c r="I167" s="4">
        <v>10</v>
      </c>
      <c r="J167" s="4"/>
      <c r="K167" s="4">
        <v>12.855</v>
      </c>
      <c r="L167" s="4">
        <v>8.64</v>
      </c>
      <c r="M167" s="4">
        <v>9.6280000000000001</v>
      </c>
      <c r="N167" s="4"/>
      <c r="O167" s="4"/>
      <c r="P167" s="4"/>
    </row>
    <row r="168" spans="2:16">
      <c r="B168" s="4">
        <v>342526</v>
      </c>
      <c r="C168" s="4" t="s">
        <v>205</v>
      </c>
      <c r="D168" s="4">
        <v>320</v>
      </c>
      <c r="E168" s="4">
        <v>69</v>
      </c>
      <c r="F168" s="3" t="s">
        <v>119</v>
      </c>
      <c r="G168" s="4" t="s">
        <v>157</v>
      </c>
      <c r="H168" s="4">
        <v>10</v>
      </c>
      <c r="I168" s="4">
        <v>10</v>
      </c>
      <c r="J168" s="4"/>
      <c r="K168" s="4">
        <v>12.832000000000001</v>
      </c>
      <c r="L168" s="4">
        <v>8.6259999999999994</v>
      </c>
      <c r="M168" s="4">
        <v>9.6120000000000001</v>
      </c>
      <c r="N168" s="4"/>
      <c r="O168" s="4"/>
      <c r="P168" s="4"/>
    </row>
    <row r="169" spans="2:16">
      <c r="B169" s="4">
        <v>342793</v>
      </c>
      <c r="C169" s="4" t="s">
        <v>206</v>
      </c>
      <c r="D169" s="4">
        <v>320</v>
      </c>
      <c r="E169" s="4">
        <v>161</v>
      </c>
      <c r="F169" s="3" t="s">
        <v>123</v>
      </c>
      <c r="G169" s="4" t="s">
        <v>157</v>
      </c>
      <c r="H169" s="4">
        <v>10</v>
      </c>
      <c r="I169" s="4">
        <v>10</v>
      </c>
      <c r="J169" s="4">
        <v>9.84</v>
      </c>
      <c r="K169" s="4">
        <v>7.31</v>
      </c>
      <c r="L169" s="4">
        <v>11.391999999999999</v>
      </c>
      <c r="M169" s="4">
        <v>12.65</v>
      </c>
      <c r="N169" s="4">
        <v>11.993</v>
      </c>
      <c r="O169" s="4">
        <v>11.125999999999999</v>
      </c>
      <c r="P169" s="4">
        <v>12.528</v>
      </c>
    </row>
    <row r="170" spans="2:16">
      <c r="B170" s="4">
        <v>342793</v>
      </c>
      <c r="C170" s="4" t="s">
        <v>206</v>
      </c>
      <c r="D170" s="4">
        <v>320</v>
      </c>
      <c r="E170" s="4">
        <v>161</v>
      </c>
      <c r="F170" s="3" t="s">
        <v>42</v>
      </c>
      <c r="G170" s="4" t="s">
        <v>157</v>
      </c>
      <c r="H170" s="4">
        <v>10</v>
      </c>
      <c r="I170" s="4">
        <v>10</v>
      </c>
      <c r="J170" s="4">
        <v>11.73</v>
      </c>
      <c r="K170" s="4">
        <v>9.6180000000000003</v>
      </c>
      <c r="L170" s="4">
        <v>13.762</v>
      </c>
      <c r="M170" s="4">
        <v>15.266999999999999</v>
      </c>
      <c r="N170" s="4">
        <v>13.095000000000001</v>
      </c>
      <c r="O170" s="4">
        <v>12.367000000000001</v>
      </c>
      <c r="P170" s="4">
        <v>13.8</v>
      </c>
    </row>
    <row r="171" spans="2:16">
      <c r="B171" s="4">
        <v>342793</v>
      </c>
      <c r="C171" s="4" t="s">
        <v>206</v>
      </c>
      <c r="D171" s="4">
        <v>320</v>
      </c>
      <c r="E171" s="4">
        <v>161</v>
      </c>
      <c r="F171" s="3" t="s">
        <v>45</v>
      </c>
      <c r="G171" s="4" t="s">
        <v>157</v>
      </c>
      <c r="H171" s="4">
        <v>10</v>
      </c>
      <c r="I171" s="4">
        <v>10</v>
      </c>
      <c r="J171" s="4">
        <v>11.73</v>
      </c>
      <c r="K171" s="4">
        <v>9.6180000000000003</v>
      </c>
      <c r="L171" s="4">
        <v>13.762</v>
      </c>
      <c r="M171" s="4">
        <v>15.266999999999999</v>
      </c>
      <c r="N171" s="4">
        <v>13.095000000000001</v>
      </c>
      <c r="O171" s="4">
        <v>12.367000000000001</v>
      </c>
      <c r="P171" s="4">
        <v>13.8</v>
      </c>
    </row>
    <row r="172" spans="2:16">
      <c r="B172" s="4">
        <v>342793</v>
      </c>
      <c r="C172" s="4" t="s">
        <v>206</v>
      </c>
      <c r="D172" s="4">
        <v>320</v>
      </c>
      <c r="E172" s="4">
        <v>161</v>
      </c>
      <c r="F172" s="3" t="s">
        <v>46</v>
      </c>
      <c r="G172" s="4" t="s">
        <v>157</v>
      </c>
      <c r="H172" s="4">
        <v>10</v>
      </c>
      <c r="I172" s="4">
        <v>10</v>
      </c>
      <c r="J172" s="4">
        <v>11.73</v>
      </c>
      <c r="K172" s="4">
        <v>9.6180000000000003</v>
      </c>
      <c r="L172" s="4">
        <v>13.762</v>
      </c>
      <c r="M172" s="4">
        <v>15.266999999999999</v>
      </c>
      <c r="N172" s="4">
        <v>13.095000000000001</v>
      </c>
      <c r="O172" s="4">
        <v>12.367000000000001</v>
      </c>
      <c r="P172" s="4">
        <v>13.8</v>
      </c>
    </row>
    <row r="173" spans="2:16">
      <c r="B173" s="4">
        <v>342793</v>
      </c>
      <c r="C173" s="4" t="s">
        <v>206</v>
      </c>
      <c r="D173" s="4">
        <v>320</v>
      </c>
      <c r="E173" s="4">
        <v>161</v>
      </c>
      <c r="F173" s="3" t="s">
        <v>162</v>
      </c>
      <c r="G173" s="4" t="s">
        <v>157</v>
      </c>
      <c r="H173" s="4">
        <v>10</v>
      </c>
      <c r="I173" s="4">
        <v>10</v>
      </c>
      <c r="J173" s="4">
        <v>11.051</v>
      </c>
      <c r="K173" s="4">
        <v>8.6679999999999993</v>
      </c>
      <c r="L173" s="4">
        <v>12.843</v>
      </c>
      <c r="M173" s="4">
        <v>14.252000000000001</v>
      </c>
      <c r="N173" s="4">
        <v>12.561999999999999</v>
      </c>
      <c r="O173" s="4">
        <v>11.8</v>
      </c>
      <c r="P173" s="4">
        <v>13.180999999999999</v>
      </c>
    </row>
    <row r="174" spans="2:16">
      <c r="B174" s="4">
        <v>342793</v>
      </c>
      <c r="C174" s="4" t="s">
        <v>206</v>
      </c>
      <c r="D174" s="4">
        <v>320</v>
      </c>
      <c r="E174" s="4">
        <v>161</v>
      </c>
      <c r="F174" s="3" t="s">
        <v>163</v>
      </c>
      <c r="G174" s="4" t="s">
        <v>157</v>
      </c>
      <c r="H174" s="4">
        <v>10</v>
      </c>
      <c r="I174" s="4">
        <v>10</v>
      </c>
      <c r="J174" s="4">
        <v>9.84</v>
      </c>
      <c r="K174" s="4">
        <v>7.31</v>
      </c>
      <c r="L174" s="4">
        <v>11.391999999999999</v>
      </c>
      <c r="M174" s="4">
        <v>12.65</v>
      </c>
      <c r="N174" s="4">
        <v>11.993</v>
      </c>
      <c r="O174" s="4">
        <v>11.125999999999999</v>
      </c>
      <c r="P174" s="4">
        <v>12.528</v>
      </c>
    </row>
    <row r="175" spans="2:16">
      <c r="B175" s="4">
        <v>342793</v>
      </c>
      <c r="C175" s="4" t="s">
        <v>206</v>
      </c>
      <c r="D175" s="4">
        <v>320</v>
      </c>
      <c r="E175" s="4">
        <v>161</v>
      </c>
      <c r="F175" s="3" t="s">
        <v>164</v>
      </c>
      <c r="G175" s="4" t="s">
        <v>157</v>
      </c>
      <c r="H175" s="4">
        <v>10</v>
      </c>
      <c r="I175" s="4">
        <v>10</v>
      </c>
      <c r="J175" s="4">
        <v>9.84</v>
      </c>
      <c r="K175" s="4">
        <v>7.31</v>
      </c>
      <c r="L175" s="4">
        <v>11.391999999999999</v>
      </c>
      <c r="M175" s="4">
        <v>12.65</v>
      </c>
      <c r="N175" s="4">
        <v>11.993</v>
      </c>
      <c r="O175" s="4">
        <v>11.125999999999999</v>
      </c>
      <c r="P175" s="4">
        <v>12.528</v>
      </c>
    </row>
    <row r="176" spans="2:16">
      <c r="B176" s="4">
        <v>342793</v>
      </c>
      <c r="C176" s="4" t="s">
        <v>206</v>
      </c>
      <c r="D176" s="4">
        <v>320</v>
      </c>
      <c r="E176" s="4">
        <v>161</v>
      </c>
      <c r="F176" s="3" t="s">
        <v>190</v>
      </c>
      <c r="G176" s="4" t="s">
        <v>157</v>
      </c>
      <c r="H176" s="4">
        <v>10</v>
      </c>
      <c r="I176" s="4">
        <v>10</v>
      </c>
      <c r="J176" s="4"/>
      <c r="K176" s="4">
        <v>7.3769999999999998</v>
      </c>
      <c r="L176" s="4"/>
      <c r="M176" s="4">
        <v>10.159000000000001</v>
      </c>
      <c r="N176" s="4">
        <v>11.27</v>
      </c>
      <c r="O176" s="4">
        <v>10.196</v>
      </c>
      <c r="P176" s="4">
        <v>11.614000000000001</v>
      </c>
    </row>
    <row r="177" spans="2:16">
      <c r="B177" s="4">
        <v>324787</v>
      </c>
      <c r="C177" s="4" t="s">
        <v>207</v>
      </c>
      <c r="D177" s="4">
        <v>363</v>
      </c>
      <c r="E177" s="4">
        <v>69</v>
      </c>
      <c r="F177" s="3" t="s">
        <v>123</v>
      </c>
      <c r="G177" s="4" t="s">
        <v>157</v>
      </c>
      <c r="H177" s="4">
        <v>10</v>
      </c>
      <c r="I177" s="4">
        <v>10</v>
      </c>
      <c r="J177" s="4"/>
      <c r="K177" s="4"/>
      <c r="L177" s="4">
        <v>10.8</v>
      </c>
      <c r="M177" s="4">
        <v>11.834</v>
      </c>
      <c r="N177" s="4">
        <v>9.609</v>
      </c>
      <c r="O177" s="4">
        <v>9.16</v>
      </c>
      <c r="P177" s="4">
        <v>10.08</v>
      </c>
    </row>
    <row r="178" spans="2:16">
      <c r="B178" s="4">
        <v>324787</v>
      </c>
      <c r="C178" s="4" t="s">
        <v>207</v>
      </c>
      <c r="D178" s="4">
        <v>363</v>
      </c>
      <c r="E178" s="4">
        <v>69</v>
      </c>
      <c r="F178" s="3" t="s">
        <v>42</v>
      </c>
      <c r="G178" s="4" t="s">
        <v>157</v>
      </c>
      <c r="H178" s="4">
        <v>10</v>
      </c>
      <c r="I178" s="4">
        <v>10</v>
      </c>
      <c r="J178" s="4">
        <v>11.311</v>
      </c>
      <c r="K178" s="4">
        <v>9.5310000000000006</v>
      </c>
      <c r="L178" s="4">
        <v>13.111000000000001</v>
      </c>
      <c r="M178" s="4">
        <v>14.378</v>
      </c>
      <c r="N178" s="4">
        <v>10.705</v>
      </c>
      <c r="O178" s="4">
        <v>10.365</v>
      </c>
      <c r="P178" s="4">
        <v>11.34</v>
      </c>
    </row>
    <row r="179" spans="2:16">
      <c r="B179" s="4">
        <v>324787</v>
      </c>
      <c r="C179" s="4" t="s">
        <v>207</v>
      </c>
      <c r="D179" s="4">
        <v>363</v>
      </c>
      <c r="E179" s="4">
        <v>69</v>
      </c>
      <c r="F179" s="3" t="s">
        <v>45</v>
      </c>
      <c r="G179" s="4" t="s">
        <v>157</v>
      </c>
      <c r="H179" s="4">
        <v>10</v>
      </c>
      <c r="I179" s="4">
        <v>10</v>
      </c>
      <c r="J179" s="4">
        <v>11.311</v>
      </c>
      <c r="K179" s="4">
        <v>9.5310000000000006</v>
      </c>
      <c r="L179" s="4">
        <v>13.111000000000001</v>
      </c>
      <c r="M179" s="4">
        <v>14.378</v>
      </c>
      <c r="N179" s="4">
        <v>10.705</v>
      </c>
      <c r="O179" s="4">
        <v>10.365</v>
      </c>
      <c r="P179" s="4">
        <v>11.34</v>
      </c>
    </row>
    <row r="180" spans="2:16">
      <c r="B180" s="4">
        <v>324787</v>
      </c>
      <c r="C180" s="4" t="s">
        <v>207</v>
      </c>
      <c r="D180" s="4">
        <v>363</v>
      </c>
      <c r="E180" s="4">
        <v>69</v>
      </c>
      <c r="F180" s="3" t="s">
        <v>46</v>
      </c>
      <c r="G180" s="4" t="s">
        <v>157</v>
      </c>
      <c r="H180" s="4">
        <v>10</v>
      </c>
      <c r="I180" s="4">
        <v>10</v>
      </c>
      <c r="J180" s="4">
        <v>11.311</v>
      </c>
      <c r="K180" s="4">
        <v>9.5310000000000006</v>
      </c>
      <c r="L180" s="4">
        <v>13.111000000000001</v>
      </c>
      <c r="M180" s="4">
        <v>14.378</v>
      </c>
      <c r="N180" s="4">
        <v>10.705</v>
      </c>
      <c r="O180" s="4">
        <v>10.365</v>
      </c>
      <c r="P180" s="4">
        <v>11.34</v>
      </c>
    </row>
    <row r="181" spans="2:16">
      <c r="B181" s="4">
        <v>324787</v>
      </c>
      <c r="C181" s="4" t="s">
        <v>207</v>
      </c>
      <c r="D181" s="4">
        <v>363</v>
      </c>
      <c r="E181" s="4">
        <v>69</v>
      </c>
      <c r="F181" s="3" t="s">
        <v>162</v>
      </c>
      <c r="G181" s="4" t="s">
        <v>157</v>
      </c>
      <c r="H181" s="4">
        <v>10</v>
      </c>
      <c r="I181" s="4">
        <v>10</v>
      </c>
      <c r="J181" s="4">
        <v>10.698</v>
      </c>
      <c r="K181" s="4">
        <v>8.6620000000000008</v>
      </c>
      <c r="L181" s="4">
        <v>12.257999999999999</v>
      </c>
      <c r="M181" s="4">
        <v>13.430999999999999</v>
      </c>
      <c r="N181" s="4">
        <v>10.186</v>
      </c>
      <c r="O181" s="4">
        <v>9.7959999999999994</v>
      </c>
      <c r="P181" s="4">
        <v>10.736000000000001</v>
      </c>
    </row>
    <row r="182" spans="2:16">
      <c r="B182" s="4">
        <v>324787</v>
      </c>
      <c r="C182" s="4" t="s">
        <v>207</v>
      </c>
      <c r="D182" s="4">
        <v>363</v>
      </c>
      <c r="E182" s="4">
        <v>69</v>
      </c>
      <c r="F182" s="3" t="s">
        <v>119</v>
      </c>
      <c r="G182" s="4" t="s">
        <v>157</v>
      </c>
      <c r="H182" s="4">
        <v>10</v>
      </c>
      <c r="I182" s="4">
        <v>10</v>
      </c>
      <c r="J182" s="4"/>
      <c r="K182" s="4">
        <v>10.252000000000001</v>
      </c>
      <c r="L182" s="4"/>
      <c r="M182" s="4"/>
      <c r="N182" s="4"/>
      <c r="O182" s="4"/>
      <c r="P182" s="4"/>
    </row>
    <row r="183" spans="2:16">
      <c r="B183" s="4">
        <v>324787</v>
      </c>
      <c r="C183" s="4" t="s">
        <v>207</v>
      </c>
      <c r="D183" s="4">
        <v>363</v>
      </c>
      <c r="E183" s="4">
        <v>69</v>
      </c>
      <c r="F183" s="3" t="s">
        <v>163</v>
      </c>
      <c r="G183" s="4" t="s">
        <v>157</v>
      </c>
      <c r="H183" s="4">
        <v>10</v>
      </c>
      <c r="I183" s="4">
        <v>10</v>
      </c>
      <c r="J183" s="4"/>
      <c r="K183" s="4"/>
      <c r="L183" s="4">
        <v>10.8</v>
      </c>
      <c r="M183" s="4">
        <v>11.834</v>
      </c>
      <c r="N183" s="4">
        <v>9.609</v>
      </c>
      <c r="O183" s="4">
        <v>9.16</v>
      </c>
      <c r="P183" s="4">
        <v>10.08</v>
      </c>
    </row>
    <row r="184" spans="2:16">
      <c r="B184" s="4">
        <v>324787</v>
      </c>
      <c r="C184" s="4" t="s">
        <v>207</v>
      </c>
      <c r="D184" s="4">
        <v>363</v>
      </c>
      <c r="E184" s="4">
        <v>69</v>
      </c>
      <c r="F184" s="3" t="s">
        <v>164</v>
      </c>
      <c r="G184" s="4" t="s">
        <v>157</v>
      </c>
      <c r="H184" s="4">
        <v>10</v>
      </c>
      <c r="I184" s="4">
        <v>10</v>
      </c>
      <c r="J184" s="4"/>
      <c r="K184" s="4"/>
      <c r="L184" s="4">
        <v>10.8</v>
      </c>
      <c r="M184" s="4">
        <v>11.834</v>
      </c>
      <c r="N184" s="4">
        <v>9.609</v>
      </c>
      <c r="O184" s="4">
        <v>9.16</v>
      </c>
      <c r="P184" s="4">
        <v>10.08</v>
      </c>
    </row>
    <row r="185" spans="2:16">
      <c r="B185" s="4">
        <v>324787</v>
      </c>
      <c r="C185" s="4" t="s">
        <v>207</v>
      </c>
      <c r="D185" s="4">
        <v>363</v>
      </c>
      <c r="E185" s="4">
        <v>69</v>
      </c>
      <c r="F185" s="3" t="s">
        <v>190</v>
      </c>
      <c r="G185" s="4" t="s">
        <v>157</v>
      </c>
      <c r="H185" s="4">
        <v>10</v>
      </c>
      <c r="I185" s="4">
        <v>10</v>
      </c>
      <c r="J185" s="4"/>
      <c r="K185" s="4">
        <v>7.3289999999999997</v>
      </c>
      <c r="L185" s="4"/>
      <c r="M185" s="4">
        <v>9.4</v>
      </c>
      <c r="N185" s="4">
        <v>8.8699999999999992</v>
      </c>
      <c r="O185" s="4"/>
      <c r="P185" s="4">
        <v>9.1509999999999998</v>
      </c>
    </row>
    <row r="186" spans="2:16">
      <c r="B186" s="4">
        <v>324531</v>
      </c>
      <c r="C186" s="4" t="s">
        <v>40</v>
      </c>
      <c r="D186" s="4">
        <v>363</v>
      </c>
      <c r="E186" s="4">
        <v>69</v>
      </c>
      <c r="F186" s="3" t="s">
        <v>119</v>
      </c>
      <c r="G186" s="4" t="s">
        <v>157</v>
      </c>
      <c r="H186" s="4">
        <v>10</v>
      </c>
      <c r="I186" s="4">
        <v>10</v>
      </c>
      <c r="J186" s="4">
        <v>7.9139999999999997</v>
      </c>
      <c r="K186" s="4">
        <v>13.526</v>
      </c>
      <c r="L186" s="4">
        <v>9.4260000000000002</v>
      </c>
      <c r="M186" s="4">
        <v>10.353</v>
      </c>
      <c r="N186" s="4"/>
      <c r="O186" s="4"/>
      <c r="P186" s="4"/>
    </row>
    <row r="187" spans="2:16">
      <c r="B187" s="4">
        <v>324737</v>
      </c>
      <c r="C187" s="4" t="s">
        <v>208</v>
      </c>
      <c r="D187" s="4">
        <v>363</v>
      </c>
      <c r="E187" s="4">
        <v>69</v>
      </c>
      <c r="F187" s="3" t="s">
        <v>119</v>
      </c>
      <c r="G187" s="4" t="s">
        <v>157</v>
      </c>
      <c r="H187" s="4">
        <v>10</v>
      </c>
      <c r="I187" s="4">
        <v>10</v>
      </c>
      <c r="J187" s="4">
        <v>7.3860000000000001</v>
      </c>
      <c r="K187" s="4">
        <v>12.988</v>
      </c>
      <c r="L187" s="4">
        <v>8.9060000000000006</v>
      </c>
      <c r="M187" s="4">
        <v>9.8460000000000001</v>
      </c>
      <c r="N187" s="4"/>
      <c r="O187" s="4"/>
      <c r="P187" s="4"/>
    </row>
  </sheetData>
  <autoFilter ref="A3:P187" xr:uid="{00000000-0009-0000-0000-000002000000}"/>
  <conditionalFormatting sqref="J4:P187">
    <cfRule type="cellIs" dxfId="6" priority="10" operator="greaterThanOrEqual">
      <formula>$H$4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"/>
  <sheetViews>
    <sheetView zoomScaleNormal="100" workbookViewId="0">
      <pane xSplit="8" ySplit="4" topLeftCell="I5" activePane="bottomRight" state="frozen"/>
      <selection pane="bottomRight" activeCell="K6" sqref="K6"/>
      <selection pane="bottomLeft" activeCell="A5" sqref="A5"/>
      <selection pane="topRight" activeCell="I1" sqref="I1"/>
    </sheetView>
  </sheetViews>
  <sheetFormatPr defaultColWidth="9.140625" defaultRowHeight="14.45"/>
  <cols>
    <col min="1" max="1" width="6" customWidth="1"/>
    <col min="2" max="2" width="5.5703125" style="1" bestFit="1" customWidth="1"/>
    <col min="3" max="3" width="12" style="7" bestFit="1" customWidth="1"/>
    <col min="4" max="4" width="4.7109375" style="1" bestFit="1" customWidth="1"/>
    <col min="5" max="5" width="7.28515625" style="1" bestFit="1" customWidth="1"/>
    <col min="6" max="6" width="42.7109375" style="6" customWidth="1"/>
    <col min="7" max="7" width="8.7109375" style="1" bestFit="1" customWidth="1"/>
    <col min="8" max="8" width="9.140625" style="1"/>
    <col min="9" max="9" width="10.7109375" style="1" customWidth="1"/>
    <col min="10" max="17" width="5.7109375" style="1" customWidth="1"/>
    <col min="18" max="16384" width="9.140625" style="1"/>
  </cols>
  <sheetData>
    <row r="1" spans="1:17" ht="41.45">
      <c r="I1" s="9" t="s">
        <v>66</v>
      </c>
      <c r="J1" s="10">
        <f t="shared" ref="J1:M1" si="0">COUNTIF(J5:J20,"&lt;0.925")</f>
        <v>0</v>
      </c>
      <c r="K1" s="10">
        <f t="shared" si="0"/>
        <v>7</v>
      </c>
      <c r="L1" s="10">
        <f t="shared" si="0"/>
        <v>0</v>
      </c>
      <c r="M1" s="10">
        <f t="shared" si="0"/>
        <v>16</v>
      </c>
      <c r="N1" s="10">
        <f t="shared" ref="N1:Q1" si="1">COUNTIF(N5:N20,"&lt;0.925")</f>
        <v>0</v>
      </c>
      <c r="O1" s="10">
        <f t="shared" si="1"/>
        <v>16</v>
      </c>
      <c r="P1" s="10">
        <f t="shared" si="1"/>
        <v>0</v>
      </c>
      <c r="Q1" s="10">
        <f t="shared" si="1"/>
        <v>16</v>
      </c>
    </row>
    <row r="2" spans="1:17" ht="13.5" customHeight="1">
      <c r="J2" s="18" t="s">
        <v>3</v>
      </c>
      <c r="K2" s="19"/>
      <c r="L2" s="18" t="s">
        <v>7</v>
      </c>
      <c r="M2" s="19"/>
      <c r="N2" s="18" t="s">
        <v>8</v>
      </c>
      <c r="O2" s="19"/>
      <c r="P2" s="18" t="s">
        <v>9</v>
      </c>
      <c r="Q2" s="19"/>
    </row>
    <row r="3" spans="1:17" ht="19.149999999999999">
      <c r="I3" s="5" t="s">
        <v>67</v>
      </c>
      <c r="J3" s="5">
        <f t="shared" ref="J3:M3" si="2">COUNTIF(J5:J20,"&lt;0.90")</f>
        <v>0</v>
      </c>
      <c r="K3" s="5">
        <f t="shared" si="2"/>
        <v>0</v>
      </c>
      <c r="L3" s="5">
        <f t="shared" si="2"/>
        <v>0</v>
      </c>
      <c r="M3" s="5">
        <f t="shared" si="2"/>
        <v>9</v>
      </c>
      <c r="N3" s="5">
        <f t="shared" ref="N3:Q3" si="3">COUNTIF(N5:N20,"&lt;0.90")</f>
        <v>0</v>
      </c>
      <c r="O3" s="5">
        <f t="shared" si="3"/>
        <v>10</v>
      </c>
      <c r="P3" s="5">
        <f t="shared" si="3"/>
        <v>0</v>
      </c>
      <c r="Q3" s="5">
        <f t="shared" si="3"/>
        <v>16</v>
      </c>
    </row>
    <row r="4" spans="1:17" s="2" customFormat="1" ht="22.15" customHeight="1">
      <c r="A4"/>
      <c r="B4" s="5" t="s">
        <v>68</v>
      </c>
      <c r="C4" s="5" t="s">
        <v>69</v>
      </c>
      <c r="D4" s="5" t="s">
        <v>18</v>
      </c>
      <c r="E4" s="5" t="s">
        <v>70</v>
      </c>
      <c r="F4" s="5" t="s">
        <v>22</v>
      </c>
      <c r="G4" s="5" t="s">
        <v>23</v>
      </c>
      <c r="H4" s="5" t="s">
        <v>71</v>
      </c>
      <c r="I4" s="5" t="s">
        <v>72</v>
      </c>
      <c r="J4" s="5" t="s">
        <v>24</v>
      </c>
      <c r="K4" s="5" t="s">
        <v>25</v>
      </c>
      <c r="L4" s="5" t="s">
        <v>26</v>
      </c>
      <c r="M4" s="5" t="s">
        <v>27</v>
      </c>
      <c r="N4" s="5" t="s">
        <v>28</v>
      </c>
      <c r="O4" s="5" t="s">
        <v>29</v>
      </c>
      <c r="P4" s="5" t="s">
        <v>30</v>
      </c>
      <c r="Q4" s="5" t="s">
        <v>31</v>
      </c>
    </row>
    <row r="5" spans="1:17" ht="22.15" customHeight="1">
      <c r="B5" s="4">
        <v>324068</v>
      </c>
      <c r="C5" s="3" t="s">
        <v>113</v>
      </c>
      <c r="D5" s="4">
        <v>363</v>
      </c>
      <c r="E5" s="4">
        <v>69</v>
      </c>
      <c r="F5" s="3" t="s">
        <v>114</v>
      </c>
      <c r="G5" s="4" t="s">
        <v>37</v>
      </c>
      <c r="H5" s="4">
        <v>0.9</v>
      </c>
      <c r="I5" s="4">
        <v>1.06</v>
      </c>
      <c r="J5" s="8">
        <v>0.94530000000000003</v>
      </c>
      <c r="K5" s="8">
        <v>0.92230000000000001</v>
      </c>
      <c r="L5" s="4">
        <v>0.94179999999999997</v>
      </c>
      <c r="M5" s="4">
        <v>0.91200000000000003</v>
      </c>
      <c r="N5" s="8">
        <v>0.93149999999999999</v>
      </c>
      <c r="O5" s="8">
        <v>0.91110000000000002</v>
      </c>
      <c r="P5" s="4">
        <v>0.93830000000000002</v>
      </c>
      <c r="Q5" s="4">
        <v>0.89859999999999995</v>
      </c>
    </row>
    <row r="6" spans="1:17" ht="22.15" customHeight="1">
      <c r="B6" s="4">
        <v>341029</v>
      </c>
      <c r="C6" s="3" t="s">
        <v>115</v>
      </c>
      <c r="D6" s="4">
        <v>320</v>
      </c>
      <c r="E6" s="4">
        <v>69</v>
      </c>
      <c r="F6" s="3" t="s">
        <v>119</v>
      </c>
      <c r="G6" s="4" t="s">
        <v>43</v>
      </c>
      <c r="H6" s="4">
        <v>0.9</v>
      </c>
      <c r="I6" s="4">
        <v>1.06</v>
      </c>
      <c r="J6" s="8">
        <v>0.96840000000000004</v>
      </c>
      <c r="K6" s="8">
        <v>0.92830000000000001</v>
      </c>
      <c r="L6" s="4">
        <v>0.9718</v>
      </c>
      <c r="M6" s="4">
        <v>0.86080000000000001</v>
      </c>
      <c r="N6" s="8">
        <v>0.96299999999999997</v>
      </c>
      <c r="O6" s="8">
        <v>0.89700000000000002</v>
      </c>
      <c r="P6" s="4">
        <v>0.97940000000000005</v>
      </c>
      <c r="Q6" s="4">
        <v>0.89770000000000005</v>
      </c>
    </row>
    <row r="7" spans="1:17">
      <c r="B7" s="4">
        <v>341233</v>
      </c>
      <c r="C7" s="3" t="s">
        <v>121</v>
      </c>
      <c r="D7" s="4">
        <v>320</v>
      </c>
      <c r="E7" s="4">
        <v>69</v>
      </c>
      <c r="F7" s="3" t="s">
        <v>119</v>
      </c>
      <c r="G7" s="4" t="s">
        <v>43</v>
      </c>
      <c r="H7" s="4">
        <v>0.9</v>
      </c>
      <c r="I7" s="4">
        <v>1.06</v>
      </c>
      <c r="J7" s="8">
        <v>0.96989999999999998</v>
      </c>
      <c r="K7" s="8">
        <v>0.92710000000000004</v>
      </c>
      <c r="L7" s="4">
        <v>0.96919999999999995</v>
      </c>
      <c r="M7" s="4">
        <v>0.85460000000000003</v>
      </c>
      <c r="N7" s="8">
        <v>0.96160000000000001</v>
      </c>
      <c r="O7" s="8">
        <v>0.89339999999999997</v>
      </c>
      <c r="P7" s="4">
        <v>0.97289999999999999</v>
      </c>
      <c r="Q7" s="4">
        <v>0.89549999999999996</v>
      </c>
    </row>
    <row r="8" spans="1:17">
      <c r="B8" s="4">
        <v>341320</v>
      </c>
      <c r="C8" s="3" t="s">
        <v>122</v>
      </c>
      <c r="D8" s="4">
        <v>320</v>
      </c>
      <c r="E8" s="4">
        <v>69</v>
      </c>
      <c r="F8" s="3" t="s">
        <v>123</v>
      </c>
      <c r="G8" s="4" t="s">
        <v>43</v>
      </c>
      <c r="H8" s="4">
        <v>0.9</v>
      </c>
      <c r="I8" s="4">
        <v>1.06</v>
      </c>
      <c r="J8" s="4">
        <v>0.98640000000000005</v>
      </c>
      <c r="K8" s="4">
        <v>0.91379999999999995</v>
      </c>
      <c r="L8" s="4">
        <v>0.96909999999999996</v>
      </c>
      <c r="M8" s="4">
        <v>0.9143</v>
      </c>
      <c r="N8" s="4">
        <v>0.97419999999999995</v>
      </c>
      <c r="O8" s="4">
        <v>0.89690000000000003</v>
      </c>
      <c r="P8" s="4">
        <v>1.0073000000000001</v>
      </c>
      <c r="Q8" s="4">
        <v>0.88519999999999999</v>
      </c>
    </row>
    <row r="9" spans="1:17">
      <c r="B9" s="4">
        <v>341422</v>
      </c>
      <c r="C9" s="3" t="s">
        <v>128</v>
      </c>
      <c r="D9" s="4">
        <v>320</v>
      </c>
      <c r="E9" s="4">
        <v>69</v>
      </c>
      <c r="F9" s="3" t="s">
        <v>119</v>
      </c>
      <c r="G9" s="4" t="s">
        <v>43</v>
      </c>
      <c r="H9" s="4">
        <v>0.9</v>
      </c>
      <c r="I9" s="4">
        <v>1.06</v>
      </c>
      <c r="J9" s="8">
        <v>0.97199999999999998</v>
      </c>
      <c r="K9" s="8">
        <v>0.92689999999999995</v>
      </c>
      <c r="L9" s="4">
        <v>0.97209999999999996</v>
      </c>
      <c r="M9" s="4">
        <v>0.85519999999999996</v>
      </c>
      <c r="N9" s="8">
        <v>0.96040000000000003</v>
      </c>
      <c r="O9" s="8">
        <v>0.89349999999999996</v>
      </c>
      <c r="P9" s="4">
        <v>0.97989999999999999</v>
      </c>
      <c r="Q9" s="4">
        <v>0.8952</v>
      </c>
    </row>
    <row r="10" spans="1:17">
      <c r="B10" s="4">
        <v>341509</v>
      </c>
      <c r="C10" s="3" t="s">
        <v>131</v>
      </c>
      <c r="D10" s="4">
        <v>320</v>
      </c>
      <c r="E10" s="4">
        <v>69</v>
      </c>
      <c r="F10" s="3" t="s">
        <v>123</v>
      </c>
      <c r="G10" s="4" t="s">
        <v>43</v>
      </c>
      <c r="H10" s="4">
        <v>0.9</v>
      </c>
      <c r="I10" s="4">
        <v>1.06</v>
      </c>
      <c r="J10" s="8">
        <v>0.98709999999999998</v>
      </c>
      <c r="K10" s="8">
        <v>0.91920000000000002</v>
      </c>
      <c r="L10" s="4">
        <v>0.97770000000000001</v>
      </c>
      <c r="M10" s="4">
        <v>0.91969999999999996</v>
      </c>
      <c r="N10" s="8">
        <v>0.98280000000000001</v>
      </c>
      <c r="O10" s="8">
        <v>0.90269999999999995</v>
      </c>
      <c r="P10" s="4">
        <v>1.0077</v>
      </c>
      <c r="Q10" s="4">
        <v>0.89119999999999999</v>
      </c>
    </row>
    <row r="11" spans="1:17">
      <c r="B11" s="4">
        <v>341947</v>
      </c>
      <c r="C11" s="3" t="s">
        <v>134</v>
      </c>
      <c r="D11" s="4">
        <v>320</v>
      </c>
      <c r="E11" s="4">
        <v>69</v>
      </c>
      <c r="F11" s="3" t="s">
        <v>119</v>
      </c>
      <c r="G11" s="4" t="s">
        <v>43</v>
      </c>
      <c r="H11" s="4">
        <v>0.9</v>
      </c>
      <c r="I11" s="4">
        <v>1.06</v>
      </c>
      <c r="J11" s="8">
        <v>0.97519999999999996</v>
      </c>
      <c r="K11" s="8">
        <v>0.92910000000000004</v>
      </c>
      <c r="L11" s="4">
        <v>0.97499999999999998</v>
      </c>
      <c r="M11" s="4">
        <v>0.85719999999999996</v>
      </c>
      <c r="N11" s="8">
        <v>0.96060000000000001</v>
      </c>
      <c r="O11" s="8">
        <v>0.89559999999999995</v>
      </c>
      <c r="P11" s="4">
        <v>0.97789999999999999</v>
      </c>
      <c r="Q11" s="4">
        <v>0.89729999999999999</v>
      </c>
    </row>
    <row r="12" spans="1:17">
      <c r="B12" s="4">
        <v>341977</v>
      </c>
      <c r="C12" s="3" t="s">
        <v>136</v>
      </c>
      <c r="D12" s="4">
        <v>320</v>
      </c>
      <c r="E12" s="4">
        <v>69</v>
      </c>
      <c r="F12" s="3" t="s">
        <v>119</v>
      </c>
      <c r="G12" s="4" t="s">
        <v>43</v>
      </c>
      <c r="H12" s="4">
        <v>0.9</v>
      </c>
      <c r="I12" s="4">
        <v>1.06</v>
      </c>
      <c r="J12" s="8">
        <v>0.97209999999999996</v>
      </c>
      <c r="K12" s="8">
        <v>0.92910000000000004</v>
      </c>
      <c r="L12" s="4">
        <v>0.97119999999999995</v>
      </c>
      <c r="M12" s="4">
        <v>0.85419999999999996</v>
      </c>
      <c r="N12" s="8">
        <v>0.96560000000000001</v>
      </c>
      <c r="O12" s="8">
        <v>0.89449999999999996</v>
      </c>
      <c r="P12" s="4">
        <v>0.97430000000000005</v>
      </c>
      <c r="Q12" s="4">
        <v>0.89700000000000002</v>
      </c>
    </row>
    <row r="13" spans="1:17">
      <c r="B13" s="4">
        <v>342172</v>
      </c>
      <c r="C13" s="3" t="s">
        <v>139</v>
      </c>
      <c r="D13" s="4">
        <v>320</v>
      </c>
      <c r="E13" s="4">
        <v>69</v>
      </c>
      <c r="F13" s="3" t="s">
        <v>123</v>
      </c>
      <c r="G13" s="4" t="s">
        <v>43</v>
      </c>
      <c r="H13" s="4">
        <v>0.9</v>
      </c>
      <c r="I13" s="4">
        <v>1.06</v>
      </c>
      <c r="J13" s="8">
        <v>0.99260000000000004</v>
      </c>
      <c r="K13" s="8">
        <v>0.92400000000000004</v>
      </c>
      <c r="L13" s="4">
        <v>0.99009999999999998</v>
      </c>
      <c r="M13" s="4">
        <v>0.92330000000000001</v>
      </c>
      <c r="N13" s="8">
        <v>0.99360000000000004</v>
      </c>
      <c r="O13" s="8">
        <v>0.90700000000000003</v>
      </c>
      <c r="P13" s="4">
        <v>1.0146999999999999</v>
      </c>
      <c r="Q13" s="4">
        <v>0.89470000000000005</v>
      </c>
    </row>
    <row r="14" spans="1:17">
      <c r="B14" s="4">
        <v>342214</v>
      </c>
      <c r="C14" s="3" t="s">
        <v>141</v>
      </c>
      <c r="D14" s="4">
        <v>320</v>
      </c>
      <c r="E14" s="4">
        <v>69</v>
      </c>
      <c r="F14" s="3" t="s">
        <v>123</v>
      </c>
      <c r="G14" s="4" t="s">
        <v>43</v>
      </c>
      <c r="H14" s="4">
        <v>0.9</v>
      </c>
      <c r="I14" s="4">
        <v>1.06</v>
      </c>
      <c r="J14" s="8">
        <v>0.9798</v>
      </c>
      <c r="K14" s="8">
        <v>0.92430000000000001</v>
      </c>
      <c r="L14" s="4">
        <v>0.98560000000000003</v>
      </c>
      <c r="M14" s="4">
        <v>0.9234</v>
      </c>
      <c r="N14" s="8">
        <v>0.99129999999999996</v>
      </c>
      <c r="O14" s="8">
        <v>0.90790000000000004</v>
      </c>
      <c r="P14" s="4">
        <v>1.0059</v>
      </c>
      <c r="Q14" s="4">
        <v>0.89580000000000004</v>
      </c>
    </row>
    <row r="15" spans="1:17">
      <c r="B15" s="4">
        <v>342232</v>
      </c>
      <c r="C15" s="3" t="s">
        <v>142</v>
      </c>
      <c r="D15" s="4">
        <v>320</v>
      </c>
      <c r="E15" s="4">
        <v>69</v>
      </c>
      <c r="F15" s="3" t="s">
        <v>123</v>
      </c>
      <c r="G15" s="4" t="s">
        <v>43</v>
      </c>
      <c r="H15" s="4">
        <v>0.9</v>
      </c>
      <c r="I15" s="4">
        <v>1.06</v>
      </c>
      <c r="J15" s="8">
        <v>0.98909999999999998</v>
      </c>
      <c r="K15" s="8">
        <v>0.92479999999999996</v>
      </c>
      <c r="L15" s="4">
        <v>0.98809999999999998</v>
      </c>
      <c r="M15" s="4">
        <v>0.92349999999999999</v>
      </c>
      <c r="N15" s="8">
        <v>0.99480000000000002</v>
      </c>
      <c r="O15" s="8">
        <v>0.90820000000000001</v>
      </c>
      <c r="P15" s="4">
        <v>1.0092000000000001</v>
      </c>
      <c r="Q15" s="4">
        <v>0.8962</v>
      </c>
    </row>
    <row r="16" spans="1:17">
      <c r="B16" s="4">
        <v>342256</v>
      </c>
      <c r="C16" s="3" t="s">
        <v>143</v>
      </c>
      <c r="D16" s="4">
        <v>320</v>
      </c>
      <c r="E16" s="4">
        <v>69</v>
      </c>
      <c r="F16" s="3" t="s">
        <v>119</v>
      </c>
      <c r="G16" s="4" t="s">
        <v>43</v>
      </c>
      <c r="H16" s="4">
        <v>0.9</v>
      </c>
      <c r="I16" s="4">
        <v>1.06</v>
      </c>
      <c r="J16" s="8">
        <v>0.9698</v>
      </c>
      <c r="K16" s="8">
        <v>0.92900000000000005</v>
      </c>
      <c r="L16" s="4">
        <v>0.97270000000000001</v>
      </c>
      <c r="M16" s="4">
        <v>0.86070000000000002</v>
      </c>
      <c r="N16" s="8">
        <v>0.96399999999999997</v>
      </c>
      <c r="O16" s="8">
        <v>0.89739999999999998</v>
      </c>
      <c r="P16" s="4">
        <v>0.98129999999999995</v>
      </c>
      <c r="Q16" s="4">
        <v>0.89829999999999999</v>
      </c>
    </row>
    <row r="17" spans="2:17">
      <c r="B17" s="4">
        <v>342286</v>
      </c>
      <c r="C17" s="3" t="s">
        <v>144</v>
      </c>
      <c r="D17" s="4">
        <v>320</v>
      </c>
      <c r="E17" s="4">
        <v>69</v>
      </c>
      <c r="F17" s="3" t="s">
        <v>119</v>
      </c>
      <c r="G17" s="4" t="s">
        <v>43</v>
      </c>
      <c r="H17" s="4">
        <v>0.9</v>
      </c>
      <c r="I17" s="4">
        <v>1.06</v>
      </c>
      <c r="J17" s="8">
        <v>0.97050000000000003</v>
      </c>
      <c r="K17" s="8">
        <v>0.92889999999999995</v>
      </c>
      <c r="L17" s="4">
        <v>0.96919999999999995</v>
      </c>
      <c r="M17" s="4">
        <v>0.85589999999999999</v>
      </c>
      <c r="N17" s="8">
        <v>0.96309999999999996</v>
      </c>
      <c r="O17" s="8">
        <v>0.89500000000000002</v>
      </c>
      <c r="P17" s="4">
        <v>0.97270000000000001</v>
      </c>
      <c r="Q17" s="4">
        <v>0.89729999999999999</v>
      </c>
    </row>
    <row r="18" spans="2:17">
      <c r="B18" s="4">
        <v>342287</v>
      </c>
      <c r="C18" s="3" t="s">
        <v>53</v>
      </c>
      <c r="D18" s="4">
        <v>320</v>
      </c>
      <c r="E18" s="4">
        <v>69</v>
      </c>
      <c r="F18" s="3" t="s">
        <v>119</v>
      </c>
      <c r="G18" s="4" t="s">
        <v>43</v>
      </c>
      <c r="H18" s="4">
        <v>0.9</v>
      </c>
      <c r="I18" s="4">
        <v>1.06</v>
      </c>
      <c r="J18" s="8">
        <v>0.97050000000000003</v>
      </c>
      <c r="K18" s="8">
        <v>0.92879999999999996</v>
      </c>
      <c r="L18" s="4">
        <v>0.96909999999999996</v>
      </c>
      <c r="M18" s="4">
        <v>0.85580000000000001</v>
      </c>
      <c r="N18" s="8">
        <v>0.96299999999999997</v>
      </c>
      <c r="O18" s="8">
        <v>0.89490000000000003</v>
      </c>
      <c r="P18" s="4">
        <v>0.97260000000000002</v>
      </c>
      <c r="Q18" s="4">
        <v>0.8972</v>
      </c>
    </row>
    <row r="19" spans="2:17">
      <c r="B19" s="4">
        <v>342469</v>
      </c>
      <c r="C19" s="3" t="s">
        <v>145</v>
      </c>
      <c r="D19" s="4">
        <v>320</v>
      </c>
      <c r="E19" s="4">
        <v>69</v>
      </c>
      <c r="F19" s="3" t="s">
        <v>119</v>
      </c>
      <c r="G19" s="4" t="s">
        <v>43</v>
      </c>
      <c r="H19" s="4">
        <v>0.9</v>
      </c>
      <c r="I19" s="4">
        <v>1.06</v>
      </c>
      <c r="J19" s="8">
        <v>0.97450000000000003</v>
      </c>
      <c r="K19" s="8">
        <v>0.93140000000000001</v>
      </c>
      <c r="L19" s="4">
        <v>0.97399999999999998</v>
      </c>
      <c r="M19" s="4">
        <v>0.85550000000000004</v>
      </c>
      <c r="N19" s="8">
        <v>0.96870000000000001</v>
      </c>
      <c r="O19" s="8">
        <v>0.89639999999999997</v>
      </c>
      <c r="P19" s="4">
        <v>0.9768</v>
      </c>
      <c r="Q19" s="4">
        <v>0.89900000000000002</v>
      </c>
    </row>
    <row r="20" spans="2:17">
      <c r="B20" s="4">
        <v>342484</v>
      </c>
      <c r="C20" s="3" t="s">
        <v>147</v>
      </c>
      <c r="D20" s="4">
        <v>320</v>
      </c>
      <c r="E20" s="4">
        <v>69</v>
      </c>
      <c r="F20" s="3" t="s">
        <v>123</v>
      </c>
      <c r="G20" s="4" t="s">
        <v>43</v>
      </c>
      <c r="H20" s="4">
        <v>0.9</v>
      </c>
      <c r="I20" s="4">
        <v>1.06</v>
      </c>
      <c r="J20" s="8">
        <v>0.98309999999999997</v>
      </c>
      <c r="K20" s="8">
        <v>0.92430000000000001</v>
      </c>
      <c r="L20" s="4">
        <v>0.98429999999999995</v>
      </c>
      <c r="M20" s="4">
        <v>0.92359999999999998</v>
      </c>
      <c r="N20" s="8">
        <v>0.99119999999999997</v>
      </c>
      <c r="O20" s="8">
        <v>0.90769999999999995</v>
      </c>
      <c r="P20" s="4">
        <v>1.0091000000000001</v>
      </c>
      <c r="Q20" s="4">
        <v>0.89559999999999995</v>
      </c>
    </row>
  </sheetData>
  <mergeCells count="4">
    <mergeCell ref="N2:O2"/>
    <mergeCell ref="P2:Q2"/>
    <mergeCell ref="J2:K2"/>
    <mergeCell ref="L2:M2"/>
  </mergeCells>
  <conditionalFormatting sqref="J5:Q20">
    <cfRule type="containsText" dxfId="5" priority="1" operator="containsText" text="N/A">
      <formula>NOT(ISERROR(SEARCH("N/A",J5)))</formula>
    </cfRule>
    <cfRule type="cellIs" dxfId="4" priority="2" operator="lessThan">
      <formula>0.9</formula>
    </cfRule>
    <cfRule type="cellIs" dxfId="3" priority="3" operator="between">
      <formula>0.9</formula>
      <formula>0.925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tabSelected="1" zoomScaleNormal="100" workbookViewId="0">
      <pane xSplit="8" ySplit="4" topLeftCell="I5" activePane="bottomRight" state="frozen"/>
      <selection pane="bottomRight" activeCell="F59" sqref="F59"/>
      <selection pane="bottomLeft" activeCell="A5" sqref="A5"/>
      <selection pane="topRight" activeCell="I1" sqref="I1"/>
    </sheetView>
  </sheetViews>
  <sheetFormatPr defaultColWidth="9.140625" defaultRowHeight="14.45"/>
  <cols>
    <col min="1" max="1" width="9.7109375" customWidth="1"/>
    <col min="2" max="2" width="5.5703125" style="1" bestFit="1" customWidth="1"/>
    <col min="3" max="3" width="12" style="7" bestFit="1" customWidth="1"/>
    <col min="4" max="4" width="4.7109375" style="1" bestFit="1" customWidth="1"/>
    <col min="5" max="5" width="7.28515625" style="1" bestFit="1" customWidth="1"/>
    <col min="6" max="6" width="42.7109375" style="6" customWidth="1"/>
    <col min="7" max="7" width="8.7109375" style="1" bestFit="1" customWidth="1"/>
    <col min="8" max="8" width="9.140625" style="1"/>
    <col min="9" max="9" width="10.7109375" style="1" customWidth="1"/>
    <col min="10" max="17" width="5.7109375" style="1" customWidth="1"/>
    <col min="18" max="16384" width="9.140625" style="1"/>
  </cols>
  <sheetData>
    <row r="1" spans="1:17" ht="41.45">
      <c r="I1" s="9" t="s">
        <v>66</v>
      </c>
      <c r="J1" s="10">
        <f t="shared" ref="J1:M1" si="0">COUNTIF(J5:J49,"&lt;0.925")</f>
        <v>0</v>
      </c>
      <c r="K1" s="10">
        <f t="shared" si="0"/>
        <v>0</v>
      </c>
      <c r="L1" s="10">
        <f t="shared" si="0"/>
        <v>0</v>
      </c>
      <c r="M1" s="10">
        <f t="shared" si="0"/>
        <v>0</v>
      </c>
      <c r="N1" s="10">
        <f t="shared" ref="N1:Q1" si="1">COUNTIF(N5:N49,"&lt;0.925")</f>
        <v>0</v>
      </c>
      <c r="O1" s="10">
        <f t="shared" si="1"/>
        <v>0</v>
      </c>
      <c r="P1" s="10">
        <f t="shared" si="1"/>
        <v>0</v>
      </c>
      <c r="Q1" s="10">
        <f t="shared" si="1"/>
        <v>45</v>
      </c>
    </row>
    <row r="2" spans="1:17" ht="13.5" customHeight="1">
      <c r="J2" s="18" t="s">
        <v>3</v>
      </c>
      <c r="K2" s="19"/>
      <c r="L2" s="18" t="s">
        <v>7</v>
      </c>
      <c r="M2" s="19"/>
      <c r="N2" s="18" t="s">
        <v>8</v>
      </c>
      <c r="O2" s="19"/>
      <c r="P2" s="18" t="s">
        <v>9</v>
      </c>
      <c r="Q2" s="19"/>
    </row>
    <row r="3" spans="1:17" ht="19.149999999999999">
      <c r="I3" s="5" t="s">
        <v>67</v>
      </c>
      <c r="J3" s="5">
        <f t="shared" ref="J3:M3" si="2">COUNTIF(J5:J49,"&lt;0.90")</f>
        <v>0</v>
      </c>
      <c r="K3" s="5">
        <f t="shared" si="2"/>
        <v>0</v>
      </c>
      <c r="L3" s="5">
        <f t="shared" si="2"/>
        <v>0</v>
      </c>
      <c r="M3" s="5">
        <f t="shared" si="2"/>
        <v>0</v>
      </c>
      <c r="N3" s="5">
        <f t="shared" ref="N3:Q3" si="3">COUNTIF(N5:N49,"&lt;0.90")</f>
        <v>0</v>
      </c>
      <c r="O3" s="5">
        <f t="shared" si="3"/>
        <v>0</v>
      </c>
      <c r="P3" s="5">
        <f t="shared" si="3"/>
        <v>0</v>
      </c>
      <c r="Q3" s="5">
        <f t="shared" si="3"/>
        <v>0</v>
      </c>
    </row>
    <row r="4" spans="1:17" s="2" customFormat="1" ht="48.75" customHeight="1">
      <c r="A4"/>
      <c r="B4" s="5" t="s">
        <v>68</v>
      </c>
      <c r="C4" s="5" t="s">
        <v>69</v>
      </c>
      <c r="D4" s="5" t="s">
        <v>18</v>
      </c>
      <c r="E4" s="5" t="s">
        <v>70</v>
      </c>
      <c r="F4" s="5" t="s">
        <v>22</v>
      </c>
      <c r="G4" s="5" t="s">
        <v>23</v>
      </c>
      <c r="H4" s="5" t="s">
        <v>71</v>
      </c>
      <c r="I4" s="5" t="s">
        <v>72</v>
      </c>
      <c r="J4" s="5" t="s">
        <v>24</v>
      </c>
      <c r="K4" s="5" t="s">
        <v>25</v>
      </c>
      <c r="L4" s="5" t="s">
        <v>26</v>
      </c>
      <c r="M4" s="5" t="s">
        <v>27</v>
      </c>
      <c r="N4" s="5" t="s">
        <v>28</v>
      </c>
      <c r="O4" s="5" t="s">
        <v>29</v>
      </c>
      <c r="P4" s="5" t="s">
        <v>30</v>
      </c>
      <c r="Q4" s="5" t="s">
        <v>31</v>
      </c>
    </row>
    <row r="5" spans="1:17">
      <c r="A5" t="s">
        <v>209</v>
      </c>
      <c r="B5" s="4">
        <v>342733</v>
      </c>
      <c r="C5" s="3" t="s">
        <v>210</v>
      </c>
      <c r="D5" s="4">
        <v>320</v>
      </c>
      <c r="E5" s="4">
        <v>161</v>
      </c>
      <c r="F5" s="3" t="s">
        <v>211</v>
      </c>
      <c r="G5" s="4" t="s">
        <v>43</v>
      </c>
      <c r="H5" s="4">
        <v>0.93</v>
      </c>
      <c r="I5" s="4">
        <v>1.06</v>
      </c>
      <c r="J5" s="4">
        <v>0.96960000000000002</v>
      </c>
      <c r="K5" s="4">
        <v>0.95189999999999997</v>
      </c>
      <c r="L5" s="4">
        <v>0.97099999999999997</v>
      </c>
      <c r="M5" s="4">
        <v>0.94120000000000004</v>
      </c>
      <c r="N5" s="4">
        <v>0.96340000000000003</v>
      </c>
      <c r="O5" s="4">
        <v>0.93420000000000003</v>
      </c>
      <c r="P5" s="4">
        <v>0.95899999999999996</v>
      </c>
      <c r="Q5" s="4">
        <v>0.92269999999999996</v>
      </c>
    </row>
    <row r="6" spans="1:17">
      <c r="A6" t="s">
        <v>209</v>
      </c>
      <c r="B6" s="4">
        <v>342733</v>
      </c>
      <c r="C6" s="3" t="s">
        <v>210</v>
      </c>
      <c r="D6" s="4">
        <v>320</v>
      </c>
      <c r="E6" s="4">
        <v>161</v>
      </c>
      <c r="F6" s="3" t="s">
        <v>212</v>
      </c>
      <c r="G6" s="4" t="s">
        <v>43</v>
      </c>
      <c r="H6" s="4">
        <v>0.93</v>
      </c>
      <c r="I6" s="4">
        <v>1.06</v>
      </c>
      <c r="J6" s="4">
        <v>0.96960000000000002</v>
      </c>
      <c r="K6" s="4">
        <v>0.94869999999999999</v>
      </c>
      <c r="L6" s="4">
        <v>0.97140000000000004</v>
      </c>
      <c r="M6" s="4">
        <v>0.94110000000000005</v>
      </c>
      <c r="N6" s="4">
        <v>0.96289999999999998</v>
      </c>
      <c r="O6" s="4">
        <v>0.93330000000000002</v>
      </c>
      <c r="P6" s="4">
        <v>0.96130000000000004</v>
      </c>
      <c r="Q6" s="4">
        <v>0.92320000000000002</v>
      </c>
    </row>
    <row r="7" spans="1:17">
      <c r="A7" t="s">
        <v>209</v>
      </c>
      <c r="B7" s="4">
        <v>342770</v>
      </c>
      <c r="C7" s="3" t="s">
        <v>213</v>
      </c>
      <c r="D7" s="4">
        <v>320</v>
      </c>
      <c r="E7" s="4">
        <v>138</v>
      </c>
      <c r="F7" s="3" t="s">
        <v>214</v>
      </c>
      <c r="G7" s="4" t="s">
        <v>43</v>
      </c>
      <c r="H7" s="4">
        <v>0.93</v>
      </c>
      <c r="I7" s="4">
        <v>1.06</v>
      </c>
      <c r="J7" s="8">
        <v>0.97299999999999998</v>
      </c>
      <c r="K7" s="8">
        <v>0.9506</v>
      </c>
      <c r="L7" s="4">
        <v>0.97019999999999995</v>
      </c>
      <c r="M7" s="4">
        <v>0.94120000000000004</v>
      </c>
      <c r="N7" s="8">
        <v>0.9637</v>
      </c>
      <c r="O7" s="8">
        <v>0.9335</v>
      </c>
      <c r="P7" s="4">
        <v>0.96340000000000003</v>
      </c>
      <c r="Q7" s="4">
        <v>0.92200000000000004</v>
      </c>
    </row>
    <row r="8" spans="1:17">
      <c r="A8" t="s">
        <v>209</v>
      </c>
      <c r="B8" s="4">
        <v>342770</v>
      </c>
      <c r="C8" s="3" t="s">
        <v>213</v>
      </c>
      <c r="D8" s="4">
        <v>320</v>
      </c>
      <c r="E8" s="4">
        <v>138</v>
      </c>
      <c r="F8" s="3" t="s">
        <v>215</v>
      </c>
      <c r="G8" s="4" t="s">
        <v>43</v>
      </c>
      <c r="H8" s="4">
        <v>0.93</v>
      </c>
      <c r="I8" s="4">
        <v>1.06</v>
      </c>
      <c r="J8" s="8">
        <v>0.97299999999999998</v>
      </c>
      <c r="K8" s="8">
        <v>0.9506</v>
      </c>
      <c r="L8" s="4">
        <v>0.97019999999999995</v>
      </c>
      <c r="M8" s="4">
        <v>0.94120000000000004</v>
      </c>
      <c r="N8" s="8">
        <v>0.9637</v>
      </c>
      <c r="O8" s="8">
        <v>0.9335</v>
      </c>
      <c r="P8" s="4">
        <v>0.96340000000000003</v>
      </c>
      <c r="Q8" s="4">
        <v>0.92200000000000004</v>
      </c>
    </row>
    <row r="9" spans="1:17">
      <c r="A9" t="s">
        <v>209</v>
      </c>
      <c r="B9" s="4">
        <v>342770</v>
      </c>
      <c r="C9" s="3" t="s">
        <v>213</v>
      </c>
      <c r="D9" s="4">
        <v>320</v>
      </c>
      <c r="E9" s="4">
        <v>138</v>
      </c>
      <c r="F9" s="3" t="s">
        <v>216</v>
      </c>
      <c r="G9" s="4" t="s">
        <v>43</v>
      </c>
      <c r="H9" s="4">
        <v>0.93</v>
      </c>
      <c r="I9" s="4">
        <v>1.06</v>
      </c>
      <c r="J9" s="8">
        <v>0.9708</v>
      </c>
      <c r="K9" s="8">
        <v>0.94850000000000001</v>
      </c>
      <c r="L9" s="4">
        <v>0.96809999999999996</v>
      </c>
      <c r="M9" s="4">
        <v>0.93910000000000005</v>
      </c>
      <c r="N9" s="8">
        <v>0.96130000000000004</v>
      </c>
      <c r="O9" s="8">
        <v>0.93110000000000004</v>
      </c>
      <c r="P9" s="4">
        <v>0.96099999999999997</v>
      </c>
      <c r="Q9" s="4">
        <v>0.91959999999999997</v>
      </c>
    </row>
    <row r="10" spans="1:17">
      <c r="A10" t="s">
        <v>209</v>
      </c>
      <c r="B10" s="4">
        <v>342770</v>
      </c>
      <c r="C10" s="3" t="s">
        <v>213</v>
      </c>
      <c r="D10" s="4">
        <v>320</v>
      </c>
      <c r="E10" s="4">
        <v>138</v>
      </c>
      <c r="F10" s="3" t="s">
        <v>217</v>
      </c>
      <c r="G10" s="4" t="s">
        <v>43</v>
      </c>
      <c r="H10" s="4">
        <v>0.93</v>
      </c>
      <c r="I10" s="4">
        <v>1.06</v>
      </c>
      <c r="J10" s="4">
        <v>0.9708</v>
      </c>
      <c r="K10" s="4">
        <v>0.94850000000000001</v>
      </c>
      <c r="L10" s="4">
        <v>0.96809999999999996</v>
      </c>
      <c r="M10" s="4">
        <v>0.93910000000000005</v>
      </c>
      <c r="N10" s="4">
        <v>0.96130000000000004</v>
      </c>
      <c r="O10" s="4">
        <v>0.93110000000000004</v>
      </c>
      <c r="P10" s="4">
        <v>0.96099999999999997</v>
      </c>
      <c r="Q10" s="4">
        <v>0.91959999999999997</v>
      </c>
    </row>
    <row r="11" spans="1:17">
      <c r="A11" t="s">
        <v>209</v>
      </c>
      <c r="B11" s="4">
        <v>342770</v>
      </c>
      <c r="C11" s="3" t="s">
        <v>213</v>
      </c>
      <c r="D11" s="4">
        <v>320</v>
      </c>
      <c r="E11" s="4">
        <v>138</v>
      </c>
      <c r="F11" s="3" t="s">
        <v>218</v>
      </c>
      <c r="G11" s="4" t="s">
        <v>43</v>
      </c>
      <c r="H11" s="4">
        <v>0.93</v>
      </c>
      <c r="I11" s="4">
        <v>1.06</v>
      </c>
      <c r="J11" s="4">
        <v>0.9708</v>
      </c>
      <c r="K11" s="4">
        <v>0.94850000000000001</v>
      </c>
      <c r="L11" s="4">
        <v>0.96809999999999996</v>
      </c>
      <c r="M11" s="4">
        <v>0.93910000000000005</v>
      </c>
      <c r="N11" s="4">
        <v>0.96130000000000004</v>
      </c>
      <c r="O11" s="4">
        <v>0.93110000000000004</v>
      </c>
      <c r="P11" s="4">
        <v>0.96099999999999997</v>
      </c>
      <c r="Q11" s="4">
        <v>0.91959999999999997</v>
      </c>
    </row>
    <row r="12" spans="1:17">
      <c r="A12" t="s">
        <v>209</v>
      </c>
      <c r="B12" s="4">
        <v>342770</v>
      </c>
      <c r="C12" s="3" t="s">
        <v>213</v>
      </c>
      <c r="D12" s="4">
        <v>320</v>
      </c>
      <c r="E12" s="4">
        <v>138</v>
      </c>
      <c r="F12" s="3" t="s">
        <v>211</v>
      </c>
      <c r="G12" s="4" t="s">
        <v>43</v>
      </c>
      <c r="H12" s="4">
        <v>0.93</v>
      </c>
      <c r="I12" s="4">
        <v>1.06</v>
      </c>
      <c r="J12" s="4">
        <v>0.97070000000000001</v>
      </c>
      <c r="K12" s="4">
        <v>0.94840000000000002</v>
      </c>
      <c r="L12" s="4">
        <v>0.97089999999999999</v>
      </c>
      <c r="M12" s="4">
        <v>0.93820000000000003</v>
      </c>
      <c r="N12" s="4">
        <v>0.96089999999999998</v>
      </c>
      <c r="O12" s="4">
        <v>0.9304</v>
      </c>
      <c r="P12" s="4">
        <v>0.9607</v>
      </c>
      <c r="Q12" s="4">
        <v>0.91910000000000003</v>
      </c>
    </row>
    <row r="13" spans="1:17">
      <c r="A13" t="s">
        <v>209</v>
      </c>
      <c r="B13" s="4">
        <v>342770</v>
      </c>
      <c r="C13" s="3" t="s">
        <v>213</v>
      </c>
      <c r="D13" s="4">
        <v>320</v>
      </c>
      <c r="E13" s="4">
        <v>138</v>
      </c>
      <c r="F13" s="3" t="s">
        <v>212</v>
      </c>
      <c r="G13" s="4" t="s">
        <v>43</v>
      </c>
      <c r="H13" s="4">
        <v>0.93</v>
      </c>
      <c r="I13" s="4">
        <v>1.06</v>
      </c>
      <c r="J13" s="4">
        <v>0.97040000000000004</v>
      </c>
      <c r="K13" s="4">
        <v>0.9456</v>
      </c>
      <c r="L13" s="4">
        <v>0.97089999999999999</v>
      </c>
      <c r="M13" s="4">
        <v>0.93730000000000002</v>
      </c>
      <c r="N13" s="4">
        <v>0.96109999999999995</v>
      </c>
      <c r="O13" s="4">
        <v>0.92889999999999995</v>
      </c>
      <c r="P13" s="4">
        <v>0.96289999999999998</v>
      </c>
      <c r="Q13" s="4">
        <v>0.91910000000000003</v>
      </c>
    </row>
    <row r="14" spans="1:17">
      <c r="A14" t="s">
        <v>209</v>
      </c>
      <c r="B14" s="4">
        <v>342770</v>
      </c>
      <c r="C14" s="3" t="s">
        <v>213</v>
      </c>
      <c r="D14" s="4">
        <v>320</v>
      </c>
      <c r="E14" s="4">
        <v>138</v>
      </c>
      <c r="F14" s="3" t="s">
        <v>219</v>
      </c>
      <c r="G14" s="4" t="s">
        <v>43</v>
      </c>
      <c r="H14" s="4">
        <v>0.93</v>
      </c>
      <c r="I14" s="4">
        <v>1.06</v>
      </c>
      <c r="J14" s="4">
        <v>0.9708</v>
      </c>
      <c r="K14" s="4">
        <v>0.94850000000000001</v>
      </c>
      <c r="L14" s="4">
        <v>0.96809999999999996</v>
      </c>
      <c r="M14" s="4">
        <v>0.93910000000000005</v>
      </c>
      <c r="N14" s="4">
        <v>0.96130000000000004</v>
      </c>
      <c r="O14" s="4">
        <v>0.93110000000000004</v>
      </c>
      <c r="P14" s="4">
        <v>0.96099999999999997</v>
      </c>
      <c r="Q14" s="4">
        <v>0.91959999999999997</v>
      </c>
    </row>
    <row r="15" spans="1:17">
      <c r="A15" t="s">
        <v>209</v>
      </c>
      <c r="B15" s="4">
        <v>342770</v>
      </c>
      <c r="C15" s="3" t="s">
        <v>213</v>
      </c>
      <c r="D15" s="4">
        <v>320</v>
      </c>
      <c r="E15" s="4">
        <v>138</v>
      </c>
      <c r="F15" s="3" t="s">
        <v>220</v>
      </c>
      <c r="G15" s="4" t="s">
        <v>43</v>
      </c>
      <c r="H15" s="4">
        <v>0.93</v>
      </c>
      <c r="I15" s="4">
        <v>1.06</v>
      </c>
      <c r="J15" s="4">
        <v>0.9708</v>
      </c>
      <c r="K15" s="4">
        <v>0.94850000000000001</v>
      </c>
      <c r="L15" s="4">
        <v>0.96809999999999996</v>
      </c>
      <c r="M15" s="4">
        <v>0.93910000000000005</v>
      </c>
      <c r="N15" s="4">
        <v>0.96130000000000004</v>
      </c>
      <c r="O15" s="4">
        <v>0.93110000000000004</v>
      </c>
      <c r="P15" s="4">
        <v>0.96099999999999997</v>
      </c>
      <c r="Q15" s="4">
        <v>0.91959999999999997</v>
      </c>
    </row>
    <row r="16" spans="1:17">
      <c r="A16" t="s">
        <v>209</v>
      </c>
      <c r="B16" s="4">
        <v>342770</v>
      </c>
      <c r="C16" s="3" t="s">
        <v>213</v>
      </c>
      <c r="D16" s="4">
        <v>320</v>
      </c>
      <c r="E16" s="4">
        <v>138</v>
      </c>
      <c r="F16" s="3" t="s">
        <v>221</v>
      </c>
      <c r="G16" s="4" t="s">
        <v>43</v>
      </c>
      <c r="H16" s="4">
        <v>0.93</v>
      </c>
      <c r="I16" s="4">
        <v>1.06</v>
      </c>
      <c r="J16" s="4">
        <v>0.9708</v>
      </c>
      <c r="K16" s="4">
        <v>0.94850000000000001</v>
      </c>
      <c r="L16" s="4">
        <v>0.96809999999999996</v>
      </c>
      <c r="M16" s="4">
        <v>0.93910000000000005</v>
      </c>
      <c r="N16" s="4">
        <v>0.96130000000000004</v>
      </c>
      <c r="O16" s="4">
        <v>0.93110000000000004</v>
      </c>
      <c r="P16" s="4">
        <v>0.96099999999999997</v>
      </c>
      <c r="Q16" s="4">
        <v>0.91959999999999997</v>
      </c>
    </row>
    <row r="17" spans="1:17">
      <c r="A17" t="s">
        <v>209</v>
      </c>
      <c r="B17" s="4">
        <v>342772</v>
      </c>
      <c r="C17" s="3" t="s">
        <v>222</v>
      </c>
      <c r="D17" s="4">
        <v>320</v>
      </c>
      <c r="E17" s="4">
        <v>161</v>
      </c>
      <c r="F17" s="3" t="s">
        <v>214</v>
      </c>
      <c r="G17" s="4" t="s">
        <v>43</v>
      </c>
      <c r="H17" s="4">
        <v>0.93</v>
      </c>
      <c r="I17" s="4">
        <v>1.06</v>
      </c>
      <c r="J17" s="4">
        <v>0.96719999999999995</v>
      </c>
      <c r="K17" s="4">
        <v>0.95040000000000002</v>
      </c>
      <c r="L17" s="4">
        <v>0.96519999999999995</v>
      </c>
      <c r="M17" s="4">
        <v>0.94040000000000001</v>
      </c>
      <c r="N17" s="4">
        <v>0.96199999999999997</v>
      </c>
      <c r="O17" s="4">
        <v>0.93369999999999997</v>
      </c>
      <c r="P17" s="4">
        <v>0.95740000000000003</v>
      </c>
      <c r="Q17" s="4">
        <v>0.92220000000000002</v>
      </c>
    </row>
    <row r="18" spans="1:17">
      <c r="A18" t="s">
        <v>209</v>
      </c>
      <c r="B18" s="4">
        <v>342772</v>
      </c>
      <c r="C18" s="3" t="s">
        <v>222</v>
      </c>
      <c r="D18" s="4">
        <v>320</v>
      </c>
      <c r="E18" s="4">
        <v>161</v>
      </c>
      <c r="F18" s="3" t="s">
        <v>215</v>
      </c>
      <c r="G18" s="4" t="s">
        <v>43</v>
      </c>
      <c r="H18" s="4">
        <v>0.93</v>
      </c>
      <c r="I18" s="4">
        <v>1.06</v>
      </c>
      <c r="J18" s="4">
        <v>0.96719999999999995</v>
      </c>
      <c r="K18" s="4">
        <v>0.95040000000000002</v>
      </c>
      <c r="L18" s="4">
        <v>0.96519999999999995</v>
      </c>
      <c r="M18" s="4">
        <v>0.94040000000000001</v>
      </c>
      <c r="N18" s="4">
        <v>0.96199999999999997</v>
      </c>
      <c r="O18" s="4">
        <v>0.93369999999999997</v>
      </c>
      <c r="P18" s="4">
        <v>0.95740000000000003</v>
      </c>
      <c r="Q18" s="4">
        <v>0.92220000000000002</v>
      </c>
    </row>
    <row r="19" spans="1:17">
      <c r="A19" t="s">
        <v>209</v>
      </c>
      <c r="B19" s="4">
        <v>342772</v>
      </c>
      <c r="C19" s="3" t="s">
        <v>222</v>
      </c>
      <c r="D19" s="4">
        <v>320</v>
      </c>
      <c r="E19" s="4">
        <v>161</v>
      </c>
      <c r="F19" s="3" t="s">
        <v>216</v>
      </c>
      <c r="G19" s="4" t="s">
        <v>43</v>
      </c>
      <c r="H19" s="4">
        <v>0.93</v>
      </c>
      <c r="I19" s="4">
        <v>1.06</v>
      </c>
      <c r="J19" s="4">
        <v>0.96309999999999996</v>
      </c>
      <c r="K19" s="4">
        <v>0.94679999999999997</v>
      </c>
      <c r="L19" s="4">
        <v>0.96120000000000005</v>
      </c>
      <c r="M19" s="4">
        <v>0.93679999999999997</v>
      </c>
      <c r="N19" s="4">
        <v>0.95779999999999998</v>
      </c>
      <c r="O19" s="4">
        <v>0.93</v>
      </c>
      <c r="P19" s="4">
        <v>0.95330000000000004</v>
      </c>
      <c r="Q19" s="4">
        <v>0.91849999999999998</v>
      </c>
    </row>
    <row r="20" spans="1:17">
      <c r="A20" t="s">
        <v>209</v>
      </c>
      <c r="B20" s="4">
        <v>342772</v>
      </c>
      <c r="C20" s="3" t="s">
        <v>222</v>
      </c>
      <c r="D20" s="4">
        <v>320</v>
      </c>
      <c r="E20" s="4">
        <v>161</v>
      </c>
      <c r="F20" s="3" t="s">
        <v>217</v>
      </c>
      <c r="G20" s="4" t="s">
        <v>43</v>
      </c>
      <c r="H20" s="4">
        <v>0.93</v>
      </c>
      <c r="I20" s="4">
        <v>1.06</v>
      </c>
      <c r="J20" s="4">
        <v>0.96309999999999996</v>
      </c>
      <c r="K20" s="4">
        <v>0.94679999999999997</v>
      </c>
      <c r="L20" s="4">
        <v>0.96120000000000005</v>
      </c>
      <c r="M20" s="4">
        <v>0.93679999999999997</v>
      </c>
      <c r="N20" s="4">
        <v>0.95779999999999998</v>
      </c>
      <c r="O20" s="4">
        <v>0.93</v>
      </c>
      <c r="P20" s="4">
        <v>0.95330000000000004</v>
      </c>
      <c r="Q20" s="4">
        <v>0.91849999999999998</v>
      </c>
    </row>
    <row r="21" spans="1:17">
      <c r="A21" t="s">
        <v>209</v>
      </c>
      <c r="B21" s="4">
        <v>342772</v>
      </c>
      <c r="C21" s="3" t="s">
        <v>222</v>
      </c>
      <c r="D21" s="4">
        <v>320</v>
      </c>
      <c r="E21" s="4">
        <v>161</v>
      </c>
      <c r="F21" s="3" t="s">
        <v>218</v>
      </c>
      <c r="G21" s="4" t="s">
        <v>43</v>
      </c>
      <c r="H21" s="4">
        <v>0.93</v>
      </c>
      <c r="I21" s="4">
        <v>1.06</v>
      </c>
      <c r="J21" s="4">
        <v>0.96309999999999996</v>
      </c>
      <c r="K21" s="4">
        <v>0.94679999999999997</v>
      </c>
      <c r="L21" s="4">
        <v>0.96120000000000005</v>
      </c>
      <c r="M21" s="4">
        <v>0.93679999999999997</v>
      </c>
      <c r="N21" s="4">
        <v>0.95779999999999998</v>
      </c>
      <c r="O21" s="4">
        <v>0.93</v>
      </c>
      <c r="P21" s="4">
        <v>0.95330000000000004</v>
      </c>
      <c r="Q21" s="4">
        <v>0.91849999999999998</v>
      </c>
    </row>
    <row r="22" spans="1:17">
      <c r="A22" t="s">
        <v>209</v>
      </c>
      <c r="B22" s="4">
        <v>342772</v>
      </c>
      <c r="C22" s="3" t="s">
        <v>222</v>
      </c>
      <c r="D22" s="4">
        <v>320</v>
      </c>
      <c r="E22" s="4">
        <v>161</v>
      </c>
      <c r="F22" s="3" t="s">
        <v>211</v>
      </c>
      <c r="G22" s="4" t="s">
        <v>43</v>
      </c>
      <c r="H22" s="4">
        <v>0.93</v>
      </c>
      <c r="I22" s="4">
        <v>1.06</v>
      </c>
      <c r="J22" s="4">
        <v>0.96499999999999997</v>
      </c>
      <c r="K22" s="4">
        <v>0.94830000000000003</v>
      </c>
      <c r="L22" s="4">
        <v>0.96630000000000005</v>
      </c>
      <c r="M22" s="4">
        <v>0.93759999999999999</v>
      </c>
      <c r="N22" s="4">
        <v>0.95930000000000004</v>
      </c>
      <c r="O22" s="4">
        <v>0.93079999999999996</v>
      </c>
      <c r="P22" s="4">
        <v>0.95489999999999997</v>
      </c>
      <c r="Q22" s="4">
        <v>0.91949999999999998</v>
      </c>
    </row>
    <row r="23" spans="1:17">
      <c r="A23" t="s">
        <v>209</v>
      </c>
      <c r="B23" s="4">
        <v>342772</v>
      </c>
      <c r="C23" s="3" t="s">
        <v>222</v>
      </c>
      <c r="D23" s="4">
        <v>320</v>
      </c>
      <c r="E23" s="4">
        <v>161</v>
      </c>
      <c r="F23" s="3" t="s">
        <v>212</v>
      </c>
      <c r="G23" s="4" t="s">
        <v>43</v>
      </c>
      <c r="H23" s="4">
        <v>0.93</v>
      </c>
      <c r="I23" s="4">
        <v>1.06</v>
      </c>
      <c r="J23" s="4">
        <v>0.96489999999999998</v>
      </c>
      <c r="K23" s="4">
        <v>0.9456</v>
      </c>
      <c r="L23" s="4">
        <v>0.96650000000000003</v>
      </c>
      <c r="M23" s="4">
        <v>0.93720000000000003</v>
      </c>
      <c r="N23" s="4">
        <v>0.95930000000000004</v>
      </c>
      <c r="O23" s="4">
        <v>0.92969999999999997</v>
      </c>
      <c r="P23" s="4">
        <v>0.95699999999999996</v>
      </c>
      <c r="Q23" s="4">
        <v>0.91979999999999995</v>
      </c>
    </row>
    <row r="24" spans="1:17">
      <c r="A24" t="s">
        <v>209</v>
      </c>
      <c r="B24" s="4">
        <v>342772</v>
      </c>
      <c r="C24" s="3" t="s">
        <v>222</v>
      </c>
      <c r="D24" s="4">
        <v>320</v>
      </c>
      <c r="E24" s="4">
        <v>161</v>
      </c>
      <c r="F24" s="3" t="s">
        <v>219</v>
      </c>
      <c r="G24" s="4" t="s">
        <v>43</v>
      </c>
      <c r="H24" s="4">
        <v>0.93</v>
      </c>
      <c r="I24" s="4">
        <v>1.06</v>
      </c>
      <c r="J24" s="4">
        <v>0.96309999999999996</v>
      </c>
      <c r="K24" s="4">
        <v>0.94679999999999997</v>
      </c>
      <c r="L24" s="4">
        <v>0.96120000000000005</v>
      </c>
      <c r="M24" s="4">
        <v>0.93679999999999997</v>
      </c>
      <c r="N24" s="4">
        <v>0.95779999999999998</v>
      </c>
      <c r="O24" s="4">
        <v>0.93</v>
      </c>
      <c r="P24" s="4">
        <v>0.95330000000000004</v>
      </c>
      <c r="Q24" s="4">
        <v>0.91849999999999998</v>
      </c>
    </row>
    <row r="25" spans="1:17">
      <c r="A25" t="s">
        <v>209</v>
      </c>
      <c r="B25" s="4">
        <v>342772</v>
      </c>
      <c r="C25" s="3" t="s">
        <v>222</v>
      </c>
      <c r="D25" s="4">
        <v>320</v>
      </c>
      <c r="E25" s="4">
        <v>161</v>
      </c>
      <c r="F25" s="3" t="s">
        <v>220</v>
      </c>
      <c r="G25" s="4" t="s">
        <v>43</v>
      </c>
      <c r="H25" s="4">
        <v>0.93</v>
      </c>
      <c r="I25" s="4">
        <v>1.06</v>
      </c>
      <c r="J25" s="4">
        <v>0.96309999999999996</v>
      </c>
      <c r="K25" s="4">
        <v>0.94679999999999997</v>
      </c>
      <c r="L25" s="4">
        <v>0.96120000000000005</v>
      </c>
      <c r="M25" s="4">
        <v>0.93679999999999997</v>
      </c>
      <c r="N25" s="4">
        <v>0.95779999999999998</v>
      </c>
      <c r="O25" s="4">
        <v>0.93</v>
      </c>
      <c r="P25" s="4">
        <v>0.95330000000000004</v>
      </c>
      <c r="Q25" s="4">
        <v>0.91849999999999998</v>
      </c>
    </row>
    <row r="26" spans="1:17">
      <c r="A26" t="s">
        <v>209</v>
      </c>
      <c r="B26" s="4">
        <v>342772</v>
      </c>
      <c r="C26" s="3" t="s">
        <v>222</v>
      </c>
      <c r="D26" s="4">
        <v>320</v>
      </c>
      <c r="E26" s="4">
        <v>161</v>
      </c>
      <c r="F26" s="3" t="s">
        <v>221</v>
      </c>
      <c r="G26" s="4" t="s">
        <v>43</v>
      </c>
      <c r="H26" s="4">
        <v>0.93</v>
      </c>
      <c r="I26" s="4">
        <v>1.06</v>
      </c>
      <c r="J26" s="4">
        <v>0.96309999999999996</v>
      </c>
      <c r="K26" s="4">
        <v>0.94679999999999997</v>
      </c>
      <c r="L26" s="4">
        <v>0.96120000000000005</v>
      </c>
      <c r="M26" s="4">
        <v>0.93679999999999997</v>
      </c>
      <c r="N26" s="4">
        <v>0.95779999999999998</v>
      </c>
      <c r="O26" s="4">
        <v>0.93</v>
      </c>
      <c r="P26" s="4">
        <v>0.95330000000000004</v>
      </c>
      <c r="Q26" s="4">
        <v>0.91849999999999998</v>
      </c>
    </row>
    <row r="27" spans="1:17">
      <c r="A27" t="s">
        <v>209</v>
      </c>
      <c r="B27" s="4">
        <v>342787</v>
      </c>
      <c r="C27" s="3" t="s">
        <v>223</v>
      </c>
      <c r="D27" s="4">
        <v>320</v>
      </c>
      <c r="E27" s="4">
        <v>161</v>
      </c>
      <c r="F27" s="3" t="s">
        <v>42</v>
      </c>
      <c r="G27" s="4" t="s">
        <v>43</v>
      </c>
      <c r="H27" s="4">
        <v>0.93</v>
      </c>
      <c r="I27" s="4">
        <v>1.06</v>
      </c>
      <c r="J27" s="4">
        <v>0.99709999999999999</v>
      </c>
      <c r="K27" s="4">
        <v>0.94910000000000005</v>
      </c>
      <c r="L27" s="4">
        <v>0.99839999999999995</v>
      </c>
      <c r="M27" s="4">
        <v>0.94479999999999997</v>
      </c>
      <c r="N27" s="4">
        <v>1.0003</v>
      </c>
      <c r="O27" s="4">
        <v>0.92869999999999997</v>
      </c>
      <c r="P27" s="4">
        <v>0.99339999999999995</v>
      </c>
      <c r="Q27" s="4">
        <v>0.92230000000000001</v>
      </c>
    </row>
    <row r="28" spans="1:17">
      <c r="A28" t="s">
        <v>209</v>
      </c>
      <c r="B28" s="4">
        <v>342787</v>
      </c>
      <c r="C28" s="3" t="s">
        <v>223</v>
      </c>
      <c r="D28" s="4">
        <v>320</v>
      </c>
      <c r="E28" s="4">
        <v>161</v>
      </c>
      <c r="F28" s="3" t="s">
        <v>45</v>
      </c>
      <c r="G28" s="4" t="s">
        <v>43</v>
      </c>
      <c r="H28" s="4">
        <v>0.93</v>
      </c>
      <c r="I28" s="4">
        <v>1.06</v>
      </c>
      <c r="J28" s="4">
        <v>0.99709999999999999</v>
      </c>
      <c r="K28" s="4">
        <v>0.94910000000000005</v>
      </c>
      <c r="L28" s="4">
        <v>0.99839999999999995</v>
      </c>
      <c r="M28" s="4">
        <v>0.94479999999999997</v>
      </c>
      <c r="N28" s="4">
        <v>1.0003</v>
      </c>
      <c r="O28" s="4">
        <v>0.92869999999999997</v>
      </c>
      <c r="P28" s="4">
        <v>0.99339999999999995</v>
      </c>
      <c r="Q28" s="4">
        <v>0.92230000000000001</v>
      </c>
    </row>
    <row r="29" spans="1:17">
      <c r="A29" t="s">
        <v>209</v>
      </c>
      <c r="B29" s="4">
        <v>342787</v>
      </c>
      <c r="C29" s="3" t="s">
        <v>223</v>
      </c>
      <c r="D29" s="4">
        <v>320</v>
      </c>
      <c r="E29" s="4">
        <v>161</v>
      </c>
      <c r="F29" s="3" t="s">
        <v>46</v>
      </c>
      <c r="G29" s="4" t="s">
        <v>43</v>
      </c>
      <c r="H29" s="4">
        <v>0.93</v>
      </c>
      <c r="I29" s="4">
        <v>1.06</v>
      </c>
      <c r="J29" s="4">
        <v>0.99709999999999999</v>
      </c>
      <c r="K29" s="4">
        <v>0.94910000000000005</v>
      </c>
      <c r="L29" s="4">
        <v>0.99839999999999995</v>
      </c>
      <c r="M29" s="4">
        <v>0.94479999999999997</v>
      </c>
      <c r="N29" s="4">
        <v>1.0003</v>
      </c>
      <c r="O29" s="4">
        <v>0.92869999999999997</v>
      </c>
      <c r="P29" s="4">
        <v>0.99339999999999995</v>
      </c>
      <c r="Q29" s="4">
        <v>0.92230000000000001</v>
      </c>
    </row>
    <row r="30" spans="1:17">
      <c r="A30" t="s">
        <v>209</v>
      </c>
      <c r="B30" s="4">
        <v>342798</v>
      </c>
      <c r="C30" s="3" t="s">
        <v>224</v>
      </c>
      <c r="D30" s="4">
        <v>320</v>
      </c>
      <c r="E30" s="4">
        <v>161</v>
      </c>
      <c r="F30" s="3" t="s">
        <v>214</v>
      </c>
      <c r="G30" s="4" t="s">
        <v>43</v>
      </c>
      <c r="H30" s="4">
        <v>0.93</v>
      </c>
      <c r="I30" s="4">
        <v>1.06</v>
      </c>
      <c r="J30" s="4">
        <v>0.96699999999999997</v>
      </c>
      <c r="K30" s="4">
        <v>0.95020000000000004</v>
      </c>
      <c r="L30" s="4">
        <v>0.96499999999999997</v>
      </c>
      <c r="M30" s="4">
        <v>0.94020000000000004</v>
      </c>
      <c r="N30" s="4">
        <v>0.96189999999999998</v>
      </c>
      <c r="O30" s="4">
        <v>0.9335</v>
      </c>
      <c r="P30" s="4">
        <v>0.95720000000000005</v>
      </c>
      <c r="Q30" s="4">
        <v>0.92200000000000004</v>
      </c>
    </row>
    <row r="31" spans="1:17">
      <c r="A31" t="s">
        <v>209</v>
      </c>
      <c r="B31" s="4">
        <v>342798</v>
      </c>
      <c r="C31" s="3" t="s">
        <v>224</v>
      </c>
      <c r="D31" s="4">
        <v>320</v>
      </c>
      <c r="E31" s="4">
        <v>161</v>
      </c>
      <c r="F31" s="3" t="s">
        <v>215</v>
      </c>
      <c r="G31" s="4" t="s">
        <v>43</v>
      </c>
      <c r="H31" s="4">
        <v>0.93</v>
      </c>
      <c r="I31" s="4">
        <v>1.06</v>
      </c>
      <c r="J31" s="4">
        <v>0.96699999999999997</v>
      </c>
      <c r="K31" s="4">
        <v>0.95020000000000004</v>
      </c>
      <c r="L31" s="4">
        <v>0.96499999999999997</v>
      </c>
      <c r="M31" s="4">
        <v>0.94020000000000004</v>
      </c>
      <c r="N31" s="4">
        <v>0.96189999999999998</v>
      </c>
      <c r="O31" s="4">
        <v>0.9335</v>
      </c>
      <c r="P31" s="4">
        <v>0.95720000000000005</v>
      </c>
      <c r="Q31" s="4">
        <v>0.92200000000000004</v>
      </c>
    </row>
    <row r="32" spans="1:17">
      <c r="A32" t="s">
        <v>209</v>
      </c>
      <c r="B32" s="4">
        <v>342798</v>
      </c>
      <c r="C32" s="3" t="s">
        <v>224</v>
      </c>
      <c r="D32" s="4">
        <v>320</v>
      </c>
      <c r="E32" s="4">
        <v>161</v>
      </c>
      <c r="F32" s="3" t="s">
        <v>216</v>
      </c>
      <c r="G32" s="4" t="s">
        <v>43</v>
      </c>
      <c r="H32" s="4">
        <v>0.93</v>
      </c>
      <c r="I32" s="4">
        <v>1.06</v>
      </c>
      <c r="J32" s="4">
        <v>0.96289999999999998</v>
      </c>
      <c r="K32" s="4">
        <v>0.9466</v>
      </c>
      <c r="L32" s="4">
        <v>0.96109999999999995</v>
      </c>
      <c r="M32" s="4">
        <v>0.93659999999999999</v>
      </c>
      <c r="N32" s="4">
        <v>0.9577</v>
      </c>
      <c r="O32" s="4">
        <v>0.92979999999999996</v>
      </c>
      <c r="P32" s="4">
        <v>0.95309999999999995</v>
      </c>
      <c r="Q32" s="4">
        <v>0.91830000000000001</v>
      </c>
    </row>
    <row r="33" spans="1:17">
      <c r="A33" t="s">
        <v>209</v>
      </c>
      <c r="B33" s="4">
        <v>342798</v>
      </c>
      <c r="C33" s="3" t="s">
        <v>224</v>
      </c>
      <c r="D33" s="4">
        <v>320</v>
      </c>
      <c r="E33" s="4">
        <v>161</v>
      </c>
      <c r="F33" s="3" t="s">
        <v>217</v>
      </c>
      <c r="G33" s="4" t="s">
        <v>43</v>
      </c>
      <c r="H33" s="4">
        <v>0.93</v>
      </c>
      <c r="I33" s="4">
        <v>1.06</v>
      </c>
      <c r="J33" s="4">
        <v>0.96289999999999998</v>
      </c>
      <c r="K33" s="4">
        <v>0.9466</v>
      </c>
      <c r="L33" s="4">
        <v>0.96109999999999995</v>
      </c>
      <c r="M33" s="4">
        <v>0.93659999999999999</v>
      </c>
      <c r="N33" s="4">
        <v>0.9577</v>
      </c>
      <c r="O33" s="4">
        <v>0.92979999999999996</v>
      </c>
      <c r="P33" s="4">
        <v>0.95309999999999995</v>
      </c>
      <c r="Q33" s="4">
        <v>0.91830000000000001</v>
      </c>
    </row>
    <row r="34" spans="1:17">
      <c r="A34" t="s">
        <v>209</v>
      </c>
      <c r="B34" s="4">
        <v>342798</v>
      </c>
      <c r="C34" s="3" t="s">
        <v>224</v>
      </c>
      <c r="D34" s="4">
        <v>320</v>
      </c>
      <c r="E34" s="4">
        <v>161</v>
      </c>
      <c r="F34" s="3" t="s">
        <v>218</v>
      </c>
      <c r="G34" s="4" t="s">
        <v>43</v>
      </c>
      <c r="H34" s="4">
        <v>0.93</v>
      </c>
      <c r="I34" s="4">
        <v>1.06</v>
      </c>
      <c r="J34" s="4">
        <v>0.96289999999999998</v>
      </c>
      <c r="K34" s="4">
        <v>0.9466</v>
      </c>
      <c r="L34" s="4">
        <v>0.96109999999999995</v>
      </c>
      <c r="M34" s="4">
        <v>0.93659999999999999</v>
      </c>
      <c r="N34" s="4">
        <v>0.9577</v>
      </c>
      <c r="O34" s="4">
        <v>0.92979999999999996</v>
      </c>
      <c r="P34" s="4">
        <v>0.95309999999999995</v>
      </c>
      <c r="Q34" s="4">
        <v>0.91830000000000001</v>
      </c>
    </row>
    <row r="35" spans="1:17">
      <c r="A35" t="s">
        <v>209</v>
      </c>
      <c r="B35" s="4">
        <v>342798</v>
      </c>
      <c r="C35" s="3" t="s">
        <v>224</v>
      </c>
      <c r="D35" s="4">
        <v>320</v>
      </c>
      <c r="E35" s="4">
        <v>161</v>
      </c>
      <c r="F35" s="3" t="s">
        <v>211</v>
      </c>
      <c r="G35" s="4" t="s">
        <v>43</v>
      </c>
      <c r="H35" s="4">
        <v>0.93</v>
      </c>
      <c r="I35" s="4">
        <v>1.06</v>
      </c>
      <c r="J35" s="4">
        <v>0.96489999999999998</v>
      </c>
      <c r="K35" s="4">
        <v>0.94810000000000005</v>
      </c>
      <c r="L35" s="4">
        <v>0.96609999999999996</v>
      </c>
      <c r="M35" s="4">
        <v>0.93740000000000001</v>
      </c>
      <c r="N35" s="4">
        <v>0.95909999999999995</v>
      </c>
      <c r="O35" s="4">
        <v>0.93059999999999998</v>
      </c>
      <c r="P35" s="4">
        <v>0.95469999999999999</v>
      </c>
      <c r="Q35" s="4">
        <v>0.91930000000000001</v>
      </c>
    </row>
    <row r="36" spans="1:17">
      <c r="A36" t="s">
        <v>209</v>
      </c>
      <c r="B36" s="4">
        <v>342798</v>
      </c>
      <c r="C36" s="3" t="s">
        <v>224</v>
      </c>
      <c r="D36" s="4">
        <v>320</v>
      </c>
      <c r="E36" s="4">
        <v>161</v>
      </c>
      <c r="F36" s="3" t="s">
        <v>212</v>
      </c>
      <c r="G36" s="4" t="s">
        <v>43</v>
      </c>
      <c r="H36" s="4">
        <v>0.93</v>
      </c>
      <c r="I36" s="4">
        <v>1.06</v>
      </c>
      <c r="J36" s="4">
        <v>0.9647</v>
      </c>
      <c r="K36" s="4">
        <v>0.94540000000000002</v>
      </c>
      <c r="L36" s="4">
        <v>0.96630000000000005</v>
      </c>
      <c r="M36" s="4">
        <v>0.93700000000000006</v>
      </c>
      <c r="N36" s="4">
        <v>0.95909999999999995</v>
      </c>
      <c r="O36" s="4">
        <v>0.92949999999999999</v>
      </c>
      <c r="P36" s="4">
        <v>0.95679999999999998</v>
      </c>
      <c r="Q36" s="4">
        <v>0.91959999999999997</v>
      </c>
    </row>
    <row r="37" spans="1:17">
      <c r="A37" t="s">
        <v>209</v>
      </c>
      <c r="B37" s="4">
        <v>342798</v>
      </c>
      <c r="C37" s="3" t="s">
        <v>224</v>
      </c>
      <c r="D37" s="4">
        <v>320</v>
      </c>
      <c r="E37" s="4">
        <v>161</v>
      </c>
      <c r="F37" s="3" t="s">
        <v>219</v>
      </c>
      <c r="G37" s="4" t="s">
        <v>43</v>
      </c>
      <c r="H37" s="4">
        <v>0.93</v>
      </c>
      <c r="I37" s="4">
        <v>1.06</v>
      </c>
      <c r="J37" s="4">
        <v>0.96289999999999998</v>
      </c>
      <c r="K37" s="4">
        <v>0.9466</v>
      </c>
      <c r="L37" s="4">
        <v>0.96109999999999995</v>
      </c>
      <c r="M37" s="4">
        <v>0.93659999999999999</v>
      </c>
      <c r="N37" s="4">
        <v>0.9577</v>
      </c>
      <c r="O37" s="4">
        <v>0.92979999999999996</v>
      </c>
      <c r="P37" s="4">
        <v>0.95309999999999995</v>
      </c>
      <c r="Q37" s="4">
        <v>0.91830000000000001</v>
      </c>
    </row>
    <row r="38" spans="1:17">
      <c r="A38" t="s">
        <v>209</v>
      </c>
      <c r="B38" s="4">
        <v>342798</v>
      </c>
      <c r="C38" s="3" t="s">
        <v>224</v>
      </c>
      <c r="D38" s="4">
        <v>320</v>
      </c>
      <c r="E38" s="4">
        <v>161</v>
      </c>
      <c r="F38" s="3" t="s">
        <v>220</v>
      </c>
      <c r="G38" s="4" t="s">
        <v>43</v>
      </c>
      <c r="H38" s="4">
        <v>0.93</v>
      </c>
      <c r="I38" s="4">
        <v>1.06</v>
      </c>
      <c r="J38" s="4">
        <v>0.96289999999999998</v>
      </c>
      <c r="K38" s="4">
        <v>0.9466</v>
      </c>
      <c r="L38" s="4">
        <v>0.96109999999999995</v>
      </c>
      <c r="M38" s="4">
        <v>0.93659999999999999</v>
      </c>
      <c r="N38" s="4">
        <v>0.9577</v>
      </c>
      <c r="O38" s="4">
        <v>0.92979999999999996</v>
      </c>
      <c r="P38" s="4">
        <v>0.95309999999999995</v>
      </c>
      <c r="Q38" s="4">
        <v>0.91830000000000001</v>
      </c>
    </row>
    <row r="39" spans="1:17">
      <c r="A39" t="s">
        <v>209</v>
      </c>
      <c r="B39" s="4">
        <v>342798</v>
      </c>
      <c r="C39" s="3" t="s">
        <v>224</v>
      </c>
      <c r="D39" s="4">
        <v>320</v>
      </c>
      <c r="E39" s="4">
        <v>161</v>
      </c>
      <c r="F39" s="3" t="s">
        <v>221</v>
      </c>
      <c r="G39" s="4" t="s">
        <v>43</v>
      </c>
      <c r="H39" s="4">
        <v>0.93</v>
      </c>
      <c r="I39" s="4">
        <v>1.06</v>
      </c>
      <c r="J39" s="4">
        <v>0.96289999999999998</v>
      </c>
      <c r="K39" s="4">
        <v>0.9466</v>
      </c>
      <c r="L39" s="4">
        <v>0.96109999999999995</v>
      </c>
      <c r="M39" s="4">
        <v>0.93659999999999999</v>
      </c>
      <c r="N39" s="4">
        <v>0.9577</v>
      </c>
      <c r="O39" s="4">
        <v>0.92979999999999996</v>
      </c>
      <c r="P39" s="4">
        <v>0.95309999999999995</v>
      </c>
      <c r="Q39" s="4">
        <v>0.91830000000000001</v>
      </c>
    </row>
    <row r="40" spans="1:17">
      <c r="A40" t="s">
        <v>209</v>
      </c>
      <c r="B40" s="4">
        <v>342802</v>
      </c>
      <c r="C40" s="3" t="s">
        <v>225</v>
      </c>
      <c r="D40" s="4">
        <v>320</v>
      </c>
      <c r="E40" s="4">
        <v>161</v>
      </c>
      <c r="F40" s="3" t="s">
        <v>214</v>
      </c>
      <c r="G40" s="4" t="s">
        <v>43</v>
      </c>
      <c r="H40" s="4">
        <v>0.93</v>
      </c>
      <c r="I40" s="4">
        <v>1.06</v>
      </c>
      <c r="J40" s="4">
        <v>0.96809999999999996</v>
      </c>
      <c r="K40" s="4">
        <v>0.95099999999999996</v>
      </c>
      <c r="L40" s="4">
        <v>0.96579999999999999</v>
      </c>
      <c r="M40" s="4">
        <v>0.94110000000000005</v>
      </c>
      <c r="N40" s="4">
        <v>0.96250000000000002</v>
      </c>
      <c r="O40" s="4">
        <v>0.93410000000000004</v>
      </c>
      <c r="P40" s="4">
        <v>0.95799999999999996</v>
      </c>
      <c r="Q40" s="4">
        <v>0.92249999999999999</v>
      </c>
    </row>
    <row r="41" spans="1:17">
      <c r="A41" t="s">
        <v>209</v>
      </c>
      <c r="B41" s="4">
        <v>342802</v>
      </c>
      <c r="C41" s="3" t="s">
        <v>225</v>
      </c>
      <c r="D41" s="4">
        <v>320</v>
      </c>
      <c r="E41" s="4">
        <v>161</v>
      </c>
      <c r="F41" s="3" t="s">
        <v>215</v>
      </c>
      <c r="G41" s="4" t="s">
        <v>43</v>
      </c>
      <c r="H41" s="4">
        <v>0.93</v>
      </c>
      <c r="I41" s="4">
        <v>1.06</v>
      </c>
      <c r="J41" s="4">
        <v>0.96809999999999996</v>
      </c>
      <c r="K41" s="4">
        <v>0.95099999999999996</v>
      </c>
      <c r="L41" s="4">
        <v>0.96579999999999999</v>
      </c>
      <c r="M41" s="4">
        <v>0.94110000000000005</v>
      </c>
      <c r="N41" s="4">
        <v>0.96250000000000002</v>
      </c>
      <c r="O41" s="4">
        <v>0.93410000000000004</v>
      </c>
      <c r="P41" s="4">
        <v>0.95799999999999996</v>
      </c>
      <c r="Q41" s="4">
        <v>0.92249999999999999</v>
      </c>
    </row>
    <row r="42" spans="1:17">
      <c r="A42" t="s">
        <v>209</v>
      </c>
      <c r="B42" s="4">
        <v>342802</v>
      </c>
      <c r="C42" s="3" t="s">
        <v>225</v>
      </c>
      <c r="D42" s="4">
        <v>320</v>
      </c>
      <c r="E42" s="4">
        <v>161</v>
      </c>
      <c r="F42" s="3" t="s">
        <v>216</v>
      </c>
      <c r="G42" s="4" t="s">
        <v>43</v>
      </c>
      <c r="H42" s="4">
        <v>0.93</v>
      </c>
      <c r="I42" s="4">
        <v>1.06</v>
      </c>
      <c r="J42" s="4">
        <v>0.96189999999999998</v>
      </c>
      <c r="K42" s="4">
        <v>0.94579999999999997</v>
      </c>
      <c r="L42" s="4">
        <v>0.95989999999999998</v>
      </c>
      <c r="M42" s="4">
        <v>0.93569999999999998</v>
      </c>
      <c r="N42" s="4">
        <v>0.95640000000000003</v>
      </c>
      <c r="O42" s="4">
        <v>0.92879999999999996</v>
      </c>
      <c r="P42" s="4">
        <v>0.95189999999999997</v>
      </c>
      <c r="Q42" s="4">
        <v>0.91710000000000003</v>
      </c>
    </row>
    <row r="43" spans="1:17">
      <c r="A43" t="s">
        <v>209</v>
      </c>
      <c r="B43" s="4">
        <v>342802</v>
      </c>
      <c r="C43" s="3" t="s">
        <v>225</v>
      </c>
      <c r="D43" s="4">
        <v>320</v>
      </c>
      <c r="E43" s="4">
        <v>161</v>
      </c>
      <c r="F43" s="3" t="s">
        <v>217</v>
      </c>
      <c r="G43" s="4" t="s">
        <v>43</v>
      </c>
      <c r="H43" s="4">
        <v>0.93</v>
      </c>
      <c r="I43" s="4">
        <v>1.06</v>
      </c>
      <c r="J43" s="4">
        <v>0.96189999999999998</v>
      </c>
      <c r="K43" s="4">
        <v>0.94579999999999997</v>
      </c>
      <c r="L43" s="4">
        <v>0.95989999999999998</v>
      </c>
      <c r="M43" s="4">
        <v>0.93569999999999998</v>
      </c>
      <c r="N43" s="4">
        <v>0.95640000000000003</v>
      </c>
      <c r="O43" s="4">
        <v>0.92879999999999996</v>
      </c>
      <c r="P43" s="4">
        <v>0.95189999999999997</v>
      </c>
      <c r="Q43" s="4">
        <v>0.91710000000000003</v>
      </c>
    </row>
    <row r="44" spans="1:17">
      <c r="A44" t="s">
        <v>209</v>
      </c>
      <c r="B44" s="4">
        <v>342802</v>
      </c>
      <c r="C44" s="3" t="s">
        <v>225</v>
      </c>
      <c r="D44" s="4">
        <v>320</v>
      </c>
      <c r="E44" s="4">
        <v>161</v>
      </c>
      <c r="F44" s="3" t="s">
        <v>218</v>
      </c>
      <c r="G44" s="4" t="s">
        <v>43</v>
      </c>
      <c r="H44" s="4">
        <v>0.93</v>
      </c>
      <c r="I44" s="4">
        <v>1.06</v>
      </c>
      <c r="J44" s="4">
        <v>0.96189999999999998</v>
      </c>
      <c r="K44" s="4">
        <v>0.94579999999999997</v>
      </c>
      <c r="L44" s="4">
        <v>0.95989999999999998</v>
      </c>
      <c r="M44" s="4">
        <v>0.93569999999999998</v>
      </c>
      <c r="N44" s="4">
        <v>0.95640000000000003</v>
      </c>
      <c r="O44" s="4">
        <v>0.92879999999999996</v>
      </c>
      <c r="P44" s="4">
        <v>0.95189999999999997</v>
      </c>
      <c r="Q44" s="4">
        <v>0.91710000000000003</v>
      </c>
    </row>
    <row r="45" spans="1:17">
      <c r="A45" t="s">
        <v>209</v>
      </c>
      <c r="B45" s="4">
        <v>342802</v>
      </c>
      <c r="C45" s="3" t="s">
        <v>225</v>
      </c>
      <c r="D45" s="4">
        <v>320</v>
      </c>
      <c r="E45" s="4">
        <v>161</v>
      </c>
      <c r="F45" s="3" t="s">
        <v>211</v>
      </c>
      <c r="G45" s="4" t="s">
        <v>43</v>
      </c>
      <c r="H45" s="4">
        <v>0.93</v>
      </c>
      <c r="I45" s="4">
        <v>1.06</v>
      </c>
      <c r="J45" s="4">
        <v>0.96589999999999998</v>
      </c>
      <c r="K45" s="4">
        <v>0.94889999999999997</v>
      </c>
      <c r="L45" s="4">
        <v>0.96719999999999995</v>
      </c>
      <c r="M45" s="4">
        <v>0.93820000000000003</v>
      </c>
      <c r="N45" s="4">
        <v>0.9597</v>
      </c>
      <c r="O45" s="4">
        <v>0.93120000000000003</v>
      </c>
      <c r="P45" s="4">
        <v>0.95540000000000003</v>
      </c>
      <c r="Q45" s="4">
        <v>0.91969999999999996</v>
      </c>
    </row>
    <row r="46" spans="1:17">
      <c r="A46" t="s">
        <v>209</v>
      </c>
      <c r="B46" s="4">
        <v>342802</v>
      </c>
      <c r="C46" s="3" t="s">
        <v>225</v>
      </c>
      <c r="D46" s="4">
        <v>320</v>
      </c>
      <c r="E46" s="4">
        <v>161</v>
      </c>
      <c r="F46" s="3" t="s">
        <v>212</v>
      </c>
      <c r="G46" s="4" t="s">
        <v>43</v>
      </c>
      <c r="H46" s="4">
        <v>0.93</v>
      </c>
      <c r="I46" s="4">
        <v>1.06</v>
      </c>
      <c r="J46" s="4">
        <v>0.96579999999999999</v>
      </c>
      <c r="K46" s="4">
        <v>0.94589999999999996</v>
      </c>
      <c r="L46" s="4">
        <v>0.96750000000000003</v>
      </c>
      <c r="M46" s="4">
        <v>0.93789999999999996</v>
      </c>
      <c r="N46" s="4">
        <v>0.95950000000000002</v>
      </c>
      <c r="O46" s="4">
        <v>0.93020000000000003</v>
      </c>
      <c r="P46" s="4">
        <v>0.9577</v>
      </c>
      <c r="Q46" s="4">
        <v>0.92010000000000003</v>
      </c>
    </row>
    <row r="47" spans="1:17">
      <c r="A47" t="s">
        <v>209</v>
      </c>
      <c r="B47" s="4">
        <v>342802</v>
      </c>
      <c r="C47" s="3" t="s">
        <v>225</v>
      </c>
      <c r="D47" s="4">
        <v>320</v>
      </c>
      <c r="E47" s="4">
        <v>161</v>
      </c>
      <c r="F47" s="3" t="s">
        <v>219</v>
      </c>
      <c r="G47" s="4" t="s">
        <v>43</v>
      </c>
      <c r="H47" s="4">
        <v>0.93</v>
      </c>
      <c r="I47" s="4">
        <v>1.06</v>
      </c>
      <c r="J47" s="4">
        <v>0.96189999999999998</v>
      </c>
      <c r="K47" s="4">
        <v>0.94579999999999997</v>
      </c>
      <c r="L47" s="4">
        <v>0.95989999999999998</v>
      </c>
      <c r="M47" s="4">
        <v>0.93569999999999998</v>
      </c>
      <c r="N47" s="4">
        <v>0.95640000000000003</v>
      </c>
      <c r="O47" s="4">
        <v>0.92879999999999996</v>
      </c>
      <c r="P47" s="4">
        <v>0.95189999999999997</v>
      </c>
      <c r="Q47" s="4">
        <v>0.91710000000000003</v>
      </c>
    </row>
    <row r="48" spans="1:17">
      <c r="A48" t="s">
        <v>209</v>
      </c>
      <c r="B48" s="4">
        <v>342802</v>
      </c>
      <c r="C48" s="3" t="s">
        <v>225</v>
      </c>
      <c r="D48" s="4">
        <v>320</v>
      </c>
      <c r="E48" s="4">
        <v>161</v>
      </c>
      <c r="F48" s="3" t="s">
        <v>220</v>
      </c>
      <c r="G48" s="4" t="s">
        <v>43</v>
      </c>
      <c r="H48" s="4">
        <v>0.93</v>
      </c>
      <c r="I48" s="4">
        <v>1.06</v>
      </c>
      <c r="J48" s="4">
        <v>0.96189999999999998</v>
      </c>
      <c r="K48" s="4">
        <v>0.94579999999999997</v>
      </c>
      <c r="L48" s="4">
        <v>0.95989999999999998</v>
      </c>
      <c r="M48" s="4">
        <v>0.93569999999999998</v>
      </c>
      <c r="N48" s="4">
        <v>0.95640000000000003</v>
      </c>
      <c r="O48" s="4">
        <v>0.92879999999999996</v>
      </c>
      <c r="P48" s="4">
        <v>0.95189999999999997</v>
      </c>
      <c r="Q48" s="4">
        <v>0.91710000000000003</v>
      </c>
    </row>
    <row r="49" spans="1:17">
      <c r="A49" t="s">
        <v>209</v>
      </c>
      <c r="B49" s="4">
        <v>342802</v>
      </c>
      <c r="C49" s="3" t="s">
        <v>225</v>
      </c>
      <c r="D49" s="4">
        <v>320</v>
      </c>
      <c r="E49" s="4">
        <v>161</v>
      </c>
      <c r="F49" s="3" t="s">
        <v>221</v>
      </c>
      <c r="G49" s="4" t="s">
        <v>43</v>
      </c>
      <c r="H49" s="4">
        <v>0.93</v>
      </c>
      <c r="I49" s="4">
        <v>1.06</v>
      </c>
      <c r="J49" s="4">
        <v>0.96189999999999998</v>
      </c>
      <c r="K49" s="4">
        <v>0.94579999999999997</v>
      </c>
      <c r="L49" s="4">
        <v>0.95989999999999998</v>
      </c>
      <c r="M49" s="4">
        <v>0.93569999999999998</v>
      </c>
      <c r="N49" s="4">
        <v>0.95640000000000003</v>
      </c>
      <c r="O49" s="4">
        <v>0.92879999999999996</v>
      </c>
      <c r="P49" s="4">
        <v>0.95189999999999997</v>
      </c>
      <c r="Q49" s="4">
        <v>0.91710000000000003</v>
      </c>
    </row>
  </sheetData>
  <autoFilter ref="A4:Q49" xr:uid="{00000000-0009-0000-0000-000005000000}"/>
  <mergeCells count="4">
    <mergeCell ref="L2:M2"/>
    <mergeCell ref="N2:O2"/>
    <mergeCell ref="P2:Q2"/>
    <mergeCell ref="J2:K2"/>
  </mergeCells>
  <conditionalFormatting sqref="J5:Q49">
    <cfRule type="containsText" dxfId="2" priority="1" operator="containsText" text="N/A">
      <formula>NOT(ISERROR(SEARCH("N/A",J5)))</formula>
    </cfRule>
    <cfRule type="cellIs" dxfId="1" priority="2" operator="lessThan">
      <formula>0.9</formula>
    </cfRule>
    <cfRule type="cellIs" dxfId="0" priority="3" operator="between">
      <formula>0.9</formula>
      <formula>0.925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3A8438-789A-4D77-843C-D6F849CD04B8}"/>
</file>

<file path=customXml/itemProps2.xml><?xml version="1.0" encoding="utf-8"?>
<ds:datastoreItem xmlns:ds="http://schemas.openxmlformats.org/officeDocument/2006/customXml" ds:itemID="{60F5D907-34F0-4682-81B3-21AC26788FFF}"/>
</file>

<file path=customXml/itemProps3.xml><?xml version="1.0" encoding="utf-8"?>
<ds:datastoreItem xmlns:ds="http://schemas.openxmlformats.org/officeDocument/2006/customXml" ds:itemID="{FEE8DB22-65FD-4480-94F8-49F749276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Danielson</dc:creator>
  <cp:keywords/>
  <dc:description/>
  <cp:lastModifiedBy>Chris Adams</cp:lastModifiedBy>
  <cp:revision/>
  <dcterms:created xsi:type="dcterms:W3CDTF">2015-06-05T18:17:20Z</dcterms:created>
  <dcterms:modified xsi:type="dcterms:W3CDTF">2024-12-30T17:13:09Z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