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6EA72C82-6686-407B-BDEF-771D7DAB82FF}" xr6:coauthVersionLast="47" xr6:coauthVersionMax="47" xr10:uidLastSave="{00000000-0000-0000-0000-000000000000}"/>
  <bookViews>
    <workbookView xWindow="-120" yWindow="-120" windowWidth="29040" windowHeight="15720" activeTab="4" xr2:uid="{C9709DA4-12FC-4273-8B5A-8C0F7F003AA3}"/>
  </bookViews>
  <sheets>
    <sheet name="2019" sheetId="3" r:id="rId1"/>
    <sheet name="2020" sheetId="4" r:id="rId2"/>
    <sheet name="2021" sheetId="5" r:id="rId3"/>
    <sheet name="2022" sheetId="8" r:id="rId4"/>
    <sheet name="2023" sheetId="9" r:id="rId5"/>
  </sheets>
  <definedNames>
    <definedName name="_xlnm._FilterDatabase" localSheetId="0" hidden="1">'2019'!$A$3:$AC$3</definedName>
    <definedName name="_xlnm._FilterDatabase" localSheetId="1" hidden="1">'2020'!$A$3:$AC$3</definedName>
    <definedName name="_xlnm._FilterDatabase" localSheetId="2" hidden="1">'2021'!$A$1:$P$790</definedName>
    <definedName name="_xlnm._FilterDatabase" localSheetId="3" hidden="1">'2022'!$A$3:$AC$3</definedName>
    <definedName name="_xlnm._FilterDatabase" localSheetId="4" hidden="1">'2023'!$A$3:$AC$3</definedName>
    <definedName name="_xlnm.Print_Area" localSheetId="0">'2019'!$A$1:$P$787</definedName>
    <definedName name="_xlnm.Print_Area" localSheetId="1">'2020'!$A$1:$P$938</definedName>
    <definedName name="_xlnm.Print_Area" localSheetId="2">'2021'!$A$1:$P$790</definedName>
    <definedName name="_xlnm.Print_Area" localSheetId="3">'2022'!$A$1:$P$1010</definedName>
    <definedName name="_xlnm.Print_Area" localSheetId="4">'2023'!$A$1:$P$1122</definedName>
    <definedName name="_xlnm.Print_Titles" localSheetId="0">'2019'!$1:$3</definedName>
    <definedName name="_xlnm.Print_Titles" localSheetId="1">'2020'!$1:$3</definedName>
    <definedName name="_xlnm.Print_Titles" localSheetId="2">'2021'!$1:$3</definedName>
    <definedName name="_xlnm.Print_Titles" localSheetId="3">'2022'!$1:$3</definedName>
    <definedName name="_xlnm.Print_Titles" localSheetId="4">'2023'!$1:$3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7" i="3" l="1"/>
  <c r="E1122" i="9"/>
  <c r="G1122" i="9" l="1"/>
  <c r="H1122" i="9" s="1"/>
  <c r="G1008" i="8"/>
  <c r="H1008" i="8" s="1"/>
  <c r="G790" i="5"/>
  <c r="H790" i="5" s="1"/>
  <c r="G938" i="4"/>
  <c r="H938" i="4" s="1"/>
  <c r="H787" i="3"/>
  <c r="E1008" i="8"/>
  <c r="E790" i="5"/>
  <c r="E938" i="4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139" i="9"/>
  <c r="L140" i="9"/>
  <c r="L141" i="9"/>
  <c r="L142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155" i="9"/>
  <c r="L156" i="9"/>
  <c r="L157" i="9"/>
  <c r="L158" i="9"/>
  <c r="L159" i="9"/>
  <c r="L160" i="9"/>
  <c r="L161" i="9"/>
  <c r="L162" i="9"/>
  <c r="L163" i="9"/>
  <c r="L164" i="9"/>
  <c r="L165" i="9"/>
  <c r="L166" i="9"/>
  <c r="L167" i="9"/>
  <c r="L168" i="9"/>
  <c r="L169" i="9"/>
  <c r="L170" i="9"/>
  <c r="L171" i="9"/>
  <c r="L172" i="9"/>
  <c r="L173" i="9"/>
  <c r="L174" i="9"/>
  <c r="L175" i="9"/>
  <c r="L176" i="9"/>
  <c r="L177" i="9"/>
  <c r="L178" i="9"/>
  <c r="L179" i="9"/>
  <c r="L180" i="9"/>
  <c r="L181" i="9"/>
  <c r="L182" i="9"/>
  <c r="L183" i="9"/>
  <c r="L184" i="9"/>
  <c r="L185" i="9"/>
  <c r="L186" i="9"/>
  <c r="L187" i="9"/>
  <c r="L188" i="9"/>
  <c r="L189" i="9"/>
  <c r="L190" i="9"/>
  <c r="L191" i="9"/>
  <c r="L192" i="9"/>
  <c r="L193" i="9"/>
  <c r="L194" i="9"/>
  <c r="L195" i="9"/>
  <c r="L196" i="9"/>
  <c r="L197" i="9"/>
  <c r="L198" i="9"/>
  <c r="L199" i="9"/>
  <c r="L200" i="9"/>
  <c r="L201" i="9"/>
  <c r="L202" i="9"/>
  <c r="L203" i="9"/>
  <c r="L204" i="9"/>
  <c r="L205" i="9"/>
  <c r="L206" i="9"/>
  <c r="L207" i="9"/>
  <c r="L208" i="9"/>
  <c r="L209" i="9"/>
  <c r="L210" i="9"/>
  <c r="L211" i="9"/>
  <c r="L212" i="9"/>
  <c r="L213" i="9"/>
  <c r="L214" i="9"/>
  <c r="L215" i="9"/>
  <c r="L216" i="9"/>
  <c r="L217" i="9"/>
  <c r="L218" i="9"/>
  <c r="L219" i="9"/>
  <c r="L220" i="9"/>
  <c r="L221" i="9"/>
  <c r="L222" i="9"/>
  <c r="L223" i="9"/>
  <c r="L224" i="9"/>
  <c r="L225" i="9"/>
  <c r="L226" i="9"/>
  <c r="L227" i="9"/>
  <c r="L228" i="9"/>
  <c r="L229" i="9"/>
  <c r="L230" i="9"/>
  <c r="L231" i="9"/>
  <c r="L232" i="9"/>
  <c r="L233" i="9"/>
  <c r="L234" i="9"/>
  <c r="L235" i="9"/>
  <c r="L236" i="9"/>
  <c r="L237" i="9"/>
  <c r="L238" i="9"/>
  <c r="L239" i="9"/>
  <c r="L240" i="9"/>
  <c r="L241" i="9"/>
  <c r="L242" i="9"/>
  <c r="L243" i="9"/>
  <c r="L244" i="9"/>
  <c r="L245" i="9"/>
  <c r="L246" i="9"/>
  <c r="L247" i="9"/>
  <c r="L248" i="9"/>
  <c r="L249" i="9"/>
  <c r="L250" i="9"/>
  <c r="L251" i="9"/>
  <c r="L252" i="9"/>
  <c r="L253" i="9"/>
  <c r="L254" i="9"/>
  <c r="L255" i="9"/>
  <c r="L256" i="9"/>
  <c r="L257" i="9"/>
  <c r="L258" i="9"/>
  <c r="L259" i="9"/>
  <c r="L260" i="9"/>
  <c r="L261" i="9"/>
  <c r="L262" i="9"/>
  <c r="L263" i="9"/>
  <c r="L264" i="9"/>
  <c r="L265" i="9"/>
  <c r="L266" i="9"/>
  <c r="L267" i="9"/>
  <c r="L268" i="9"/>
  <c r="L269" i="9"/>
  <c r="L270" i="9"/>
  <c r="L271" i="9"/>
  <c r="L272" i="9"/>
  <c r="L273" i="9"/>
  <c r="L274" i="9"/>
  <c r="L275" i="9"/>
  <c r="L276" i="9"/>
  <c r="L277" i="9"/>
  <c r="L278" i="9"/>
  <c r="L279" i="9"/>
  <c r="L280" i="9"/>
  <c r="L281" i="9"/>
  <c r="L282" i="9"/>
  <c r="L283" i="9"/>
  <c r="L284" i="9"/>
  <c r="L285" i="9"/>
  <c r="L286" i="9"/>
  <c r="L287" i="9"/>
  <c r="L288" i="9"/>
  <c r="L289" i="9"/>
  <c r="L290" i="9"/>
  <c r="L291" i="9"/>
  <c r="L292" i="9"/>
  <c r="L293" i="9"/>
  <c r="L294" i="9"/>
  <c r="L295" i="9"/>
  <c r="L296" i="9"/>
  <c r="L297" i="9"/>
  <c r="L298" i="9"/>
  <c r="L299" i="9"/>
  <c r="L300" i="9"/>
  <c r="L301" i="9"/>
  <c r="L302" i="9"/>
  <c r="L303" i="9"/>
  <c r="L304" i="9"/>
  <c r="L305" i="9"/>
  <c r="L306" i="9"/>
  <c r="L307" i="9"/>
  <c r="L308" i="9"/>
  <c r="L309" i="9"/>
  <c r="L310" i="9"/>
  <c r="L311" i="9"/>
  <c r="L312" i="9"/>
  <c r="L313" i="9"/>
  <c r="L314" i="9"/>
  <c r="L315" i="9"/>
  <c r="L316" i="9"/>
  <c r="L317" i="9"/>
  <c r="L318" i="9"/>
  <c r="L319" i="9"/>
  <c r="L320" i="9"/>
  <c r="L321" i="9"/>
  <c r="L322" i="9"/>
  <c r="L323" i="9"/>
  <c r="L324" i="9"/>
  <c r="L325" i="9"/>
  <c r="L326" i="9"/>
  <c r="L327" i="9"/>
  <c r="L328" i="9"/>
  <c r="L329" i="9"/>
  <c r="L330" i="9"/>
  <c r="L331" i="9"/>
  <c r="L332" i="9"/>
  <c r="L333" i="9"/>
  <c r="L334" i="9"/>
  <c r="L335" i="9"/>
  <c r="L336" i="9"/>
  <c r="L337" i="9"/>
  <c r="L338" i="9"/>
  <c r="L339" i="9"/>
  <c r="L340" i="9"/>
  <c r="L341" i="9"/>
  <c r="L342" i="9"/>
  <c r="L343" i="9"/>
  <c r="L344" i="9"/>
  <c r="L345" i="9"/>
  <c r="L346" i="9"/>
  <c r="L347" i="9"/>
  <c r="L348" i="9"/>
  <c r="L349" i="9"/>
  <c r="L350" i="9"/>
  <c r="L351" i="9"/>
  <c r="L352" i="9"/>
  <c r="L353" i="9"/>
  <c r="L354" i="9"/>
  <c r="L355" i="9"/>
  <c r="L356" i="9"/>
  <c r="L357" i="9"/>
  <c r="L358" i="9"/>
  <c r="L359" i="9"/>
  <c r="L360" i="9"/>
  <c r="L361" i="9"/>
  <c r="L362" i="9"/>
  <c r="L363" i="9"/>
  <c r="L364" i="9"/>
  <c r="L365" i="9"/>
  <c r="L366" i="9"/>
  <c r="L367" i="9"/>
  <c r="L368" i="9"/>
  <c r="L369" i="9"/>
  <c r="L370" i="9"/>
  <c r="L371" i="9"/>
  <c r="L372" i="9"/>
  <c r="L373" i="9"/>
  <c r="L374" i="9"/>
  <c r="L375" i="9"/>
  <c r="L376" i="9"/>
  <c r="L377" i="9"/>
  <c r="L378" i="9"/>
  <c r="L379" i="9"/>
  <c r="L380" i="9"/>
  <c r="L381" i="9"/>
  <c r="L382" i="9"/>
  <c r="L383" i="9"/>
  <c r="L384" i="9"/>
  <c r="L385" i="9"/>
  <c r="L386" i="9"/>
  <c r="L387" i="9"/>
  <c r="L388" i="9"/>
  <c r="L389" i="9"/>
  <c r="L390" i="9"/>
  <c r="L391" i="9"/>
  <c r="L392" i="9"/>
  <c r="L393" i="9"/>
  <c r="L394" i="9"/>
  <c r="L395" i="9"/>
  <c r="L396" i="9"/>
  <c r="L397" i="9"/>
  <c r="L398" i="9"/>
  <c r="L399" i="9"/>
  <c r="L400" i="9"/>
  <c r="L401" i="9"/>
  <c r="L402" i="9"/>
  <c r="L403" i="9"/>
  <c r="L404" i="9"/>
  <c r="L405" i="9"/>
  <c r="L406" i="9"/>
  <c r="L407" i="9"/>
  <c r="L408" i="9"/>
  <c r="L409" i="9"/>
  <c r="L410" i="9"/>
  <c r="L411" i="9"/>
  <c r="L412" i="9"/>
  <c r="L413" i="9"/>
  <c r="L414" i="9"/>
  <c r="L415" i="9"/>
  <c r="L416" i="9"/>
  <c r="L417" i="9"/>
  <c r="L418" i="9"/>
  <c r="L419" i="9"/>
  <c r="L420" i="9"/>
  <c r="L421" i="9"/>
  <c r="L422" i="9"/>
  <c r="L423" i="9"/>
  <c r="L424" i="9"/>
  <c r="L425" i="9"/>
  <c r="L426" i="9"/>
  <c r="L427" i="9"/>
  <c r="L428" i="9"/>
  <c r="L429" i="9"/>
  <c r="L430" i="9"/>
  <c r="L431" i="9"/>
  <c r="L432" i="9"/>
  <c r="L433" i="9"/>
  <c r="L434" i="9"/>
  <c r="L435" i="9"/>
  <c r="L436" i="9"/>
  <c r="L437" i="9"/>
  <c r="L438" i="9"/>
  <c r="L439" i="9"/>
  <c r="L440" i="9"/>
  <c r="L441" i="9"/>
  <c r="L442" i="9"/>
  <c r="L443" i="9"/>
  <c r="L444" i="9"/>
  <c r="L445" i="9"/>
  <c r="L446" i="9"/>
  <c r="L447" i="9"/>
  <c r="L448" i="9"/>
  <c r="L449" i="9"/>
  <c r="L450" i="9"/>
  <c r="L451" i="9"/>
  <c r="L452" i="9"/>
  <c r="L453" i="9"/>
  <c r="L454" i="9"/>
  <c r="L455" i="9"/>
  <c r="L456" i="9"/>
  <c r="L457" i="9"/>
  <c r="L458" i="9"/>
  <c r="L459" i="9"/>
  <c r="L460" i="9"/>
  <c r="L461" i="9"/>
  <c r="L462" i="9"/>
  <c r="L463" i="9"/>
  <c r="L464" i="9"/>
  <c r="L465" i="9"/>
  <c r="L466" i="9"/>
  <c r="L467" i="9"/>
  <c r="L468" i="9"/>
  <c r="L469" i="9"/>
  <c r="L470" i="9"/>
  <c r="L471" i="9"/>
  <c r="L472" i="9"/>
  <c r="L473" i="9"/>
  <c r="L474" i="9"/>
  <c r="L475" i="9"/>
  <c r="L476" i="9"/>
  <c r="L477" i="9"/>
  <c r="L478" i="9"/>
  <c r="L479" i="9"/>
  <c r="L480" i="9"/>
  <c r="L481" i="9"/>
  <c r="L482" i="9"/>
  <c r="L483" i="9"/>
  <c r="L484" i="9"/>
  <c r="L485" i="9"/>
  <c r="L486" i="9"/>
  <c r="L487" i="9"/>
  <c r="L488" i="9"/>
  <c r="L489" i="9"/>
  <c r="L490" i="9"/>
  <c r="L491" i="9"/>
  <c r="L492" i="9"/>
  <c r="L493" i="9"/>
  <c r="L494" i="9"/>
  <c r="L495" i="9"/>
  <c r="L496" i="9"/>
  <c r="L497" i="9"/>
  <c r="L498" i="9"/>
  <c r="L499" i="9"/>
  <c r="L500" i="9"/>
  <c r="L501" i="9"/>
  <c r="L502" i="9"/>
  <c r="L503" i="9"/>
  <c r="L504" i="9"/>
  <c r="L505" i="9"/>
  <c r="L506" i="9"/>
  <c r="L507" i="9"/>
  <c r="L508" i="9"/>
  <c r="L509" i="9"/>
  <c r="L510" i="9"/>
  <c r="L511" i="9"/>
  <c r="L512" i="9"/>
  <c r="L513" i="9"/>
  <c r="L514" i="9"/>
  <c r="L515" i="9"/>
  <c r="L516" i="9"/>
  <c r="L517" i="9"/>
  <c r="L518" i="9"/>
  <c r="L519" i="9"/>
  <c r="L520" i="9"/>
  <c r="L521" i="9"/>
  <c r="L522" i="9"/>
  <c r="L523" i="9"/>
  <c r="L524" i="9"/>
  <c r="L525" i="9"/>
  <c r="L526" i="9"/>
  <c r="L527" i="9"/>
  <c r="L528" i="9"/>
  <c r="L529" i="9"/>
  <c r="L530" i="9"/>
  <c r="L531" i="9"/>
  <c r="L532" i="9"/>
  <c r="L533" i="9"/>
  <c r="L534" i="9"/>
  <c r="L535" i="9"/>
  <c r="L536" i="9"/>
  <c r="L537" i="9"/>
  <c r="L538" i="9"/>
  <c r="L539" i="9"/>
  <c r="L540" i="9"/>
  <c r="L541" i="9"/>
  <c r="L542" i="9"/>
  <c r="L543" i="9"/>
  <c r="L544" i="9"/>
  <c r="L545" i="9"/>
  <c r="L546" i="9"/>
  <c r="L547" i="9"/>
  <c r="L548" i="9"/>
  <c r="L549" i="9"/>
  <c r="L550" i="9"/>
  <c r="L551" i="9"/>
  <c r="L552" i="9"/>
  <c r="L553" i="9"/>
  <c r="L554" i="9"/>
  <c r="L555" i="9"/>
  <c r="L556" i="9"/>
  <c r="L557" i="9"/>
  <c r="L558" i="9"/>
  <c r="L559" i="9"/>
  <c r="L560" i="9"/>
  <c r="L561" i="9"/>
  <c r="L562" i="9"/>
  <c r="L563" i="9"/>
  <c r="L564" i="9"/>
  <c r="L565" i="9"/>
  <c r="L566" i="9"/>
  <c r="L567" i="9"/>
  <c r="L568" i="9"/>
  <c r="L569" i="9"/>
  <c r="L570" i="9"/>
  <c r="L571" i="9"/>
  <c r="L572" i="9"/>
  <c r="L573" i="9"/>
  <c r="L574" i="9"/>
  <c r="L575" i="9"/>
  <c r="L576" i="9"/>
  <c r="L577" i="9"/>
  <c r="L578" i="9"/>
  <c r="L579" i="9"/>
  <c r="L580" i="9"/>
  <c r="L581" i="9"/>
  <c r="L582" i="9"/>
  <c r="L583" i="9"/>
  <c r="L584" i="9"/>
  <c r="L585" i="9"/>
  <c r="L586" i="9"/>
  <c r="L587" i="9"/>
  <c r="L588" i="9"/>
  <c r="L589" i="9"/>
  <c r="L590" i="9"/>
  <c r="L591" i="9"/>
  <c r="L592" i="9"/>
  <c r="L593" i="9"/>
  <c r="L594" i="9"/>
  <c r="L595" i="9"/>
  <c r="L596" i="9"/>
  <c r="L597" i="9"/>
  <c r="L598" i="9"/>
  <c r="L599" i="9"/>
  <c r="L600" i="9"/>
  <c r="L601" i="9"/>
  <c r="L602" i="9"/>
  <c r="L603" i="9"/>
  <c r="L604" i="9"/>
  <c r="L605" i="9"/>
  <c r="L606" i="9"/>
  <c r="L607" i="9"/>
  <c r="L608" i="9"/>
  <c r="L609" i="9"/>
  <c r="L610" i="9"/>
  <c r="L611" i="9"/>
  <c r="L612" i="9"/>
  <c r="L613" i="9"/>
  <c r="L614" i="9"/>
  <c r="L615" i="9"/>
  <c r="L616" i="9"/>
  <c r="L617" i="9"/>
  <c r="L618" i="9"/>
  <c r="L619" i="9"/>
  <c r="L620" i="9"/>
  <c r="L621" i="9"/>
  <c r="L622" i="9"/>
  <c r="L623" i="9"/>
  <c r="L624" i="9"/>
  <c r="L625" i="9"/>
  <c r="L626" i="9"/>
  <c r="L627" i="9"/>
  <c r="L628" i="9"/>
  <c r="L629" i="9"/>
  <c r="L630" i="9"/>
  <c r="L631" i="9"/>
  <c r="L632" i="9"/>
  <c r="L633" i="9"/>
  <c r="L634" i="9"/>
  <c r="L635" i="9"/>
  <c r="L636" i="9"/>
  <c r="L637" i="9"/>
  <c r="L638" i="9"/>
  <c r="L639" i="9"/>
  <c r="L640" i="9"/>
  <c r="L641" i="9"/>
  <c r="L642" i="9"/>
  <c r="L643" i="9"/>
  <c r="L644" i="9"/>
  <c r="L645" i="9"/>
  <c r="L646" i="9"/>
  <c r="L647" i="9"/>
  <c r="L648" i="9"/>
  <c r="L649" i="9"/>
  <c r="L650" i="9"/>
  <c r="L651" i="9"/>
  <c r="L652" i="9"/>
  <c r="L653" i="9"/>
  <c r="L654" i="9"/>
  <c r="L655" i="9"/>
  <c r="L656" i="9"/>
  <c r="L657" i="9"/>
  <c r="L658" i="9"/>
  <c r="L659" i="9"/>
  <c r="L660" i="9"/>
  <c r="L661" i="9"/>
  <c r="L662" i="9"/>
  <c r="L663" i="9"/>
  <c r="L664" i="9"/>
  <c r="L665" i="9"/>
  <c r="L666" i="9"/>
  <c r="L667" i="9"/>
  <c r="L668" i="9"/>
  <c r="L669" i="9"/>
  <c r="L670" i="9"/>
  <c r="L671" i="9"/>
  <c r="L672" i="9"/>
  <c r="L673" i="9"/>
  <c r="L674" i="9"/>
  <c r="L675" i="9"/>
  <c r="L676" i="9"/>
  <c r="L677" i="9"/>
  <c r="L678" i="9"/>
  <c r="L679" i="9"/>
  <c r="L680" i="9"/>
  <c r="L681" i="9"/>
  <c r="L682" i="9"/>
  <c r="L683" i="9"/>
  <c r="L684" i="9"/>
  <c r="L685" i="9"/>
  <c r="L686" i="9"/>
  <c r="L687" i="9"/>
  <c r="L688" i="9"/>
  <c r="L689" i="9"/>
  <c r="L690" i="9"/>
  <c r="L691" i="9"/>
  <c r="L692" i="9"/>
  <c r="L693" i="9"/>
  <c r="L694" i="9"/>
  <c r="L695" i="9"/>
  <c r="L696" i="9"/>
  <c r="L697" i="9"/>
  <c r="L698" i="9"/>
  <c r="L699" i="9"/>
  <c r="L700" i="9"/>
  <c r="L701" i="9"/>
  <c r="L702" i="9"/>
  <c r="L703" i="9"/>
  <c r="L704" i="9"/>
  <c r="L705" i="9"/>
  <c r="L706" i="9"/>
  <c r="L707" i="9"/>
  <c r="L708" i="9"/>
  <c r="L709" i="9"/>
  <c r="L710" i="9"/>
  <c r="L711" i="9"/>
  <c r="L712" i="9"/>
  <c r="L713" i="9"/>
  <c r="L714" i="9"/>
  <c r="L715" i="9"/>
  <c r="L716" i="9"/>
  <c r="L717" i="9"/>
  <c r="L718" i="9"/>
  <c r="L719" i="9"/>
  <c r="L720" i="9"/>
  <c r="L721" i="9"/>
  <c r="L722" i="9"/>
  <c r="L723" i="9"/>
  <c r="L724" i="9"/>
  <c r="L725" i="9"/>
  <c r="L726" i="9"/>
  <c r="L727" i="9"/>
  <c r="L728" i="9"/>
  <c r="L729" i="9"/>
  <c r="L730" i="9"/>
  <c r="L731" i="9"/>
  <c r="L732" i="9"/>
  <c r="L733" i="9"/>
  <c r="L734" i="9"/>
  <c r="L735" i="9"/>
  <c r="L736" i="9"/>
  <c r="L737" i="9"/>
  <c r="L738" i="9"/>
  <c r="L739" i="9"/>
  <c r="L740" i="9"/>
  <c r="L741" i="9"/>
  <c r="L742" i="9"/>
  <c r="L743" i="9"/>
  <c r="L744" i="9"/>
  <c r="L745" i="9"/>
  <c r="L746" i="9"/>
  <c r="L747" i="9"/>
  <c r="L748" i="9"/>
  <c r="L749" i="9"/>
  <c r="L750" i="9"/>
  <c r="L751" i="9"/>
  <c r="L752" i="9"/>
  <c r="L753" i="9"/>
  <c r="L754" i="9"/>
  <c r="L755" i="9"/>
  <c r="L756" i="9"/>
  <c r="L757" i="9"/>
  <c r="L758" i="9"/>
  <c r="L759" i="9"/>
  <c r="L760" i="9"/>
  <c r="L761" i="9"/>
  <c r="L762" i="9"/>
  <c r="L763" i="9"/>
  <c r="L764" i="9"/>
  <c r="L765" i="9"/>
  <c r="L766" i="9"/>
  <c r="L767" i="9"/>
  <c r="L768" i="9"/>
  <c r="L769" i="9"/>
  <c r="L770" i="9"/>
  <c r="L771" i="9"/>
  <c r="L772" i="9"/>
  <c r="L773" i="9"/>
  <c r="L774" i="9"/>
  <c r="L775" i="9"/>
  <c r="L776" i="9"/>
  <c r="L777" i="9"/>
  <c r="L778" i="9"/>
  <c r="L779" i="9"/>
  <c r="L780" i="9"/>
  <c r="L781" i="9"/>
  <c r="L782" i="9"/>
  <c r="L783" i="9"/>
  <c r="L784" i="9"/>
  <c r="L785" i="9"/>
  <c r="L786" i="9"/>
  <c r="L787" i="9"/>
  <c r="L788" i="9"/>
  <c r="L789" i="9"/>
  <c r="L790" i="9"/>
  <c r="L791" i="9"/>
  <c r="L792" i="9"/>
  <c r="L793" i="9"/>
  <c r="L794" i="9"/>
  <c r="L795" i="9"/>
  <c r="L796" i="9"/>
  <c r="L797" i="9"/>
  <c r="L798" i="9"/>
  <c r="L799" i="9"/>
  <c r="L800" i="9"/>
  <c r="L801" i="9"/>
  <c r="L802" i="9"/>
  <c r="L803" i="9"/>
  <c r="L804" i="9"/>
  <c r="L805" i="9"/>
  <c r="L806" i="9"/>
  <c r="L807" i="9"/>
  <c r="L808" i="9"/>
  <c r="L809" i="9"/>
  <c r="L810" i="9"/>
  <c r="L811" i="9"/>
  <c r="L812" i="9"/>
  <c r="L813" i="9"/>
  <c r="L814" i="9"/>
  <c r="L815" i="9"/>
  <c r="L816" i="9"/>
  <c r="L817" i="9"/>
  <c r="L818" i="9"/>
  <c r="L819" i="9"/>
  <c r="L820" i="9"/>
  <c r="L821" i="9"/>
  <c r="L822" i="9"/>
  <c r="L823" i="9"/>
  <c r="L824" i="9"/>
  <c r="L825" i="9"/>
  <c r="L826" i="9"/>
  <c r="L827" i="9"/>
  <c r="L828" i="9"/>
  <c r="L829" i="9"/>
  <c r="L830" i="9"/>
  <c r="L831" i="9"/>
  <c r="L832" i="9"/>
  <c r="L833" i="9"/>
  <c r="L834" i="9"/>
  <c r="L835" i="9"/>
  <c r="L836" i="9"/>
  <c r="L837" i="9"/>
  <c r="L838" i="9"/>
  <c r="L839" i="9"/>
  <c r="L840" i="9"/>
  <c r="L841" i="9"/>
  <c r="L842" i="9"/>
  <c r="L843" i="9"/>
  <c r="L844" i="9"/>
  <c r="L845" i="9"/>
  <c r="L846" i="9"/>
  <c r="L847" i="9"/>
  <c r="L848" i="9"/>
  <c r="L849" i="9"/>
  <c r="L850" i="9"/>
  <c r="L851" i="9"/>
  <c r="L852" i="9"/>
  <c r="L853" i="9"/>
  <c r="L854" i="9"/>
  <c r="L855" i="9"/>
  <c r="L856" i="9"/>
  <c r="L857" i="9"/>
  <c r="L858" i="9"/>
  <c r="L859" i="9"/>
  <c r="L860" i="9"/>
  <c r="L861" i="9"/>
  <c r="L862" i="9"/>
  <c r="L863" i="9"/>
  <c r="L864" i="9"/>
  <c r="L865" i="9"/>
  <c r="L866" i="9"/>
  <c r="L867" i="9"/>
  <c r="L868" i="9"/>
  <c r="L869" i="9"/>
  <c r="L870" i="9"/>
  <c r="L871" i="9"/>
  <c r="L872" i="9"/>
  <c r="L873" i="9"/>
  <c r="L874" i="9"/>
  <c r="L875" i="9"/>
  <c r="L876" i="9"/>
  <c r="L877" i="9"/>
  <c r="L878" i="9"/>
  <c r="L879" i="9"/>
  <c r="L880" i="9"/>
  <c r="L881" i="9"/>
  <c r="L882" i="9"/>
  <c r="L883" i="9"/>
  <c r="L884" i="9"/>
  <c r="L885" i="9"/>
  <c r="L886" i="9"/>
  <c r="L887" i="9"/>
  <c r="L888" i="9"/>
  <c r="L889" i="9"/>
  <c r="L890" i="9"/>
  <c r="L891" i="9"/>
  <c r="L892" i="9"/>
  <c r="L893" i="9"/>
  <c r="L894" i="9"/>
  <c r="L895" i="9"/>
  <c r="L896" i="9"/>
  <c r="L897" i="9"/>
  <c r="L898" i="9"/>
  <c r="L899" i="9"/>
  <c r="L900" i="9"/>
  <c r="L901" i="9"/>
  <c r="L902" i="9"/>
  <c r="L903" i="9"/>
  <c r="L904" i="9"/>
  <c r="L905" i="9"/>
  <c r="L906" i="9"/>
  <c r="L907" i="9"/>
  <c r="L908" i="9"/>
  <c r="L909" i="9"/>
  <c r="L910" i="9"/>
  <c r="L911" i="9"/>
  <c r="L912" i="9"/>
  <c r="L913" i="9"/>
  <c r="L914" i="9"/>
  <c r="L915" i="9"/>
  <c r="L916" i="9"/>
  <c r="L917" i="9"/>
  <c r="L918" i="9"/>
  <c r="L919" i="9"/>
  <c r="L920" i="9"/>
  <c r="L921" i="9"/>
  <c r="L922" i="9"/>
  <c r="L923" i="9"/>
  <c r="L924" i="9"/>
  <c r="L925" i="9"/>
  <c r="L926" i="9"/>
  <c r="L927" i="9"/>
  <c r="L928" i="9"/>
  <c r="L929" i="9"/>
  <c r="L930" i="9"/>
  <c r="L931" i="9"/>
  <c r="L932" i="9"/>
  <c r="L933" i="9"/>
  <c r="L934" i="9"/>
  <c r="L935" i="9"/>
  <c r="L936" i="9"/>
  <c r="L937" i="9"/>
  <c r="L938" i="9"/>
  <c r="L939" i="9"/>
  <c r="L940" i="9"/>
  <c r="L941" i="9"/>
  <c r="L942" i="9"/>
  <c r="L943" i="9"/>
  <c r="L944" i="9"/>
  <c r="L945" i="9"/>
  <c r="L946" i="9"/>
  <c r="L947" i="9"/>
  <c r="L948" i="9"/>
  <c r="L949" i="9"/>
  <c r="L950" i="9"/>
  <c r="L951" i="9"/>
  <c r="L952" i="9"/>
  <c r="L953" i="9"/>
  <c r="L954" i="9"/>
  <c r="L955" i="9"/>
  <c r="L956" i="9"/>
  <c r="L957" i="9"/>
  <c r="L958" i="9"/>
  <c r="L959" i="9"/>
  <c r="L960" i="9"/>
  <c r="L961" i="9"/>
  <c r="L962" i="9"/>
  <c r="L963" i="9"/>
  <c r="L964" i="9"/>
  <c r="L965" i="9"/>
  <c r="L966" i="9"/>
  <c r="L967" i="9"/>
  <c r="L968" i="9"/>
  <c r="L969" i="9"/>
  <c r="L970" i="9"/>
  <c r="L971" i="9"/>
  <c r="L972" i="9"/>
  <c r="L973" i="9"/>
  <c r="L974" i="9"/>
  <c r="L975" i="9"/>
  <c r="L976" i="9"/>
  <c r="L977" i="9"/>
  <c r="L978" i="9"/>
  <c r="L979" i="9"/>
  <c r="L980" i="9"/>
  <c r="L981" i="9"/>
  <c r="L982" i="9"/>
  <c r="L983" i="9"/>
  <c r="L984" i="9"/>
  <c r="L985" i="9"/>
  <c r="L986" i="9"/>
  <c r="L987" i="9"/>
  <c r="L988" i="9"/>
  <c r="L989" i="9"/>
  <c r="L990" i="9"/>
  <c r="L991" i="9"/>
  <c r="L992" i="9"/>
  <c r="L993" i="9"/>
  <c r="L994" i="9"/>
  <c r="L995" i="9"/>
  <c r="L996" i="9"/>
  <c r="L997" i="9"/>
  <c r="L998" i="9"/>
  <c r="L999" i="9"/>
  <c r="L1000" i="9"/>
  <c r="L1001" i="9"/>
  <c r="L1002" i="9"/>
  <c r="L1003" i="9"/>
  <c r="L1004" i="9"/>
  <c r="L1005" i="9"/>
  <c r="L1006" i="9"/>
  <c r="L1007" i="9"/>
  <c r="L1008" i="9"/>
  <c r="L1009" i="9"/>
  <c r="L1010" i="9"/>
  <c r="L1011" i="9"/>
  <c r="L1012" i="9"/>
  <c r="L1013" i="9"/>
  <c r="L1014" i="9"/>
  <c r="L1015" i="9"/>
  <c r="L1016" i="9"/>
  <c r="L1017" i="9"/>
  <c r="L1018" i="9"/>
  <c r="L1019" i="9"/>
  <c r="L1020" i="9"/>
  <c r="L1021" i="9"/>
  <c r="L1022" i="9"/>
  <c r="L1023" i="9"/>
  <c r="L1024" i="9"/>
  <c r="L1025" i="9"/>
  <c r="L1026" i="9"/>
  <c r="L1027" i="9"/>
  <c r="L1028" i="9"/>
  <c r="L1029" i="9"/>
  <c r="L1030" i="9"/>
  <c r="L1031" i="9"/>
  <c r="L1032" i="9"/>
  <c r="L1033" i="9"/>
  <c r="L1034" i="9"/>
  <c r="L1035" i="9"/>
  <c r="L1036" i="9"/>
  <c r="L1037" i="9"/>
  <c r="L1038" i="9"/>
  <c r="L1039" i="9"/>
  <c r="L1040" i="9"/>
  <c r="L1041" i="9"/>
  <c r="L1042" i="9"/>
  <c r="L1043" i="9"/>
  <c r="L1044" i="9"/>
  <c r="L1045" i="9"/>
  <c r="L1046" i="9"/>
  <c r="L1047" i="9"/>
  <c r="L1048" i="9"/>
  <c r="L1049" i="9"/>
  <c r="L1050" i="9"/>
  <c r="L1051" i="9"/>
  <c r="L1052" i="9"/>
  <c r="L1053" i="9"/>
  <c r="L1054" i="9"/>
  <c r="L1055" i="9"/>
  <c r="L1056" i="9"/>
  <c r="L1057" i="9"/>
  <c r="L1058" i="9"/>
  <c r="L1059" i="9"/>
  <c r="L1060" i="9"/>
  <c r="L1061" i="9"/>
  <c r="L1062" i="9"/>
  <c r="L1063" i="9"/>
  <c r="L1064" i="9"/>
  <c r="L1065" i="9"/>
  <c r="L1066" i="9"/>
  <c r="L1067" i="9"/>
  <c r="L1068" i="9"/>
  <c r="L1069" i="9"/>
  <c r="L1070" i="9"/>
  <c r="L1071" i="9"/>
  <c r="L1072" i="9"/>
  <c r="L1073" i="9"/>
  <c r="L1074" i="9"/>
  <c r="L1075" i="9"/>
  <c r="L1076" i="9"/>
  <c r="L1077" i="9"/>
  <c r="L1078" i="9"/>
  <c r="L1079" i="9"/>
  <c r="L1080" i="9"/>
  <c r="L1081" i="9"/>
  <c r="L1082" i="9"/>
  <c r="L1083" i="9"/>
  <c r="L1084" i="9"/>
  <c r="L1085" i="9"/>
  <c r="L1086" i="9"/>
  <c r="L1087" i="9"/>
  <c r="L1088" i="9"/>
  <c r="L1089" i="9"/>
  <c r="L1090" i="9"/>
  <c r="L1091" i="9"/>
  <c r="L1092" i="9"/>
  <c r="L1093" i="9"/>
  <c r="L1094" i="9"/>
  <c r="L1095" i="9"/>
  <c r="L1096" i="9"/>
  <c r="L1097" i="9"/>
  <c r="L1098" i="9"/>
  <c r="L1099" i="9"/>
  <c r="L1100" i="9"/>
  <c r="L1101" i="9"/>
  <c r="L1102" i="9"/>
  <c r="L1103" i="9"/>
  <c r="L1104" i="9"/>
  <c r="L1105" i="9"/>
  <c r="L1106" i="9"/>
  <c r="L1107" i="9"/>
  <c r="L1108" i="9"/>
  <c r="L1109" i="9"/>
  <c r="L1110" i="9"/>
  <c r="L1111" i="9"/>
  <c r="L1112" i="9"/>
  <c r="L1113" i="9"/>
  <c r="L1114" i="9"/>
  <c r="L1115" i="9"/>
  <c r="L1116" i="9"/>
  <c r="L1117" i="9"/>
  <c r="L1118" i="9"/>
  <c r="L1119" i="9"/>
  <c r="L1120" i="9"/>
  <c r="L1121" i="9"/>
  <c r="G1121" i="9"/>
  <c r="G1120" i="9"/>
  <c r="G1119" i="9"/>
  <c r="G1118" i="9"/>
  <c r="G1117" i="9"/>
  <c r="G1116" i="9"/>
  <c r="G1115" i="9"/>
  <c r="G1114" i="9"/>
  <c r="G1113" i="9"/>
  <c r="G1112" i="9"/>
  <c r="G1111" i="9"/>
  <c r="G1110" i="9"/>
  <c r="G1109" i="9"/>
  <c r="G1108" i="9"/>
  <c r="G1107" i="9"/>
  <c r="G1106" i="9"/>
  <c r="G1105" i="9"/>
  <c r="G1104" i="9"/>
  <c r="G1103" i="9"/>
  <c r="G1102" i="9"/>
  <c r="G1101" i="9"/>
  <c r="G1100" i="9"/>
  <c r="G1099" i="9"/>
  <c r="G1098" i="9"/>
  <c r="G1097" i="9"/>
  <c r="G1096" i="9"/>
  <c r="G1095" i="9"/>
  <c r="G1094" i="9"/>
  <c r="G1093" i="9"/>
  <c r="G1092" i="9"/>
  <c r="G1091" i="9"/>
  <c r="G1090" i="9"/>
  <c r="G1089" i="9"/>
  <c r="G1088" i="9"/>
  <c r="G1087" i="9"/>
  <c r="G1086" i="9"/>
  <c r="G1085" i="9"/>
  <c r="G1084" i="9"/>
  <c r="G1083" i="9"/>
  <c r="G1082" i="9"/>
  <c r="G1081" i="9"/>
  <c r="G1080" i="9"/>
  <c r="G1079" i="9"/>
  <c r="G1078" i="9"/>
  <c r="G1077" i="9"/>
  <c r="G1076" i="9"/>
  <c r="G1075" i="9"/>
  <c r="G1074" i="9"/>
  <c r="G1073" i="9"/>
  <c r="G1072" i="9"/>
  <c r="G1071" i="9"/>
  <c r="G1070" i="9"/>
  <c r="G1069" i="9"/>
  <c r="G1068" i="9"/>
  <c r="G1067" i="9"/>
  <c r="G1066" i="9"/>
  <c r="G1065" i="9"/>
  <c r="G1064" i="9"/>
  <c r="G1063" i="9"/>
  <c r="G1062" i="9"/>
  <c r="G1061" i="9"/>
  <c r="G1060" i="9"/>
  <c r="G1059" i="9"/>
  <c r="G1058" i="9"/>
  <c r="G1057" i="9"/>
  <c r="G1056" i="9"/>
  <c r="G1055" i="9"/>
  <c r="G1054" i="9"/>
  <c r="G1053" i="9"/>
  <c r="G1052" i="9"/>
  <c r="G1051" i="9"/>
  <c r="G1050" i="9"/>
  <c r="G1049" i="9"/>
  <c r="G1048" i="9"/>
  <c r="G1047" i="9"/>
  <c r="G1046" i="9"/>
  <c r="G1045" i="9"/>
  <c r="G1044" i="9"/>
  <c r="G1043" i="9"/>
  <c r="G1042" i="9"/>
  <c r="G1041" i="9"/>
  <c r="G1040" i="9"/>
  <c r="G1039" i="9"/>
  <c r="G1038" i="9"/>
  <c r="G1037" i="9"/>
  <c r="G1036" i="9"/>
  <c r="G1035" i="9"/>
  <c r="G1034" i="9"/>
  <c r="G1033" i="9"/>
  <c r="G1032" i="9"/>
  <c r="G1031" i="9"/>
  <c r="G1030" i="9"/>
  <c r="G1029" i="9"/>
  <c r="G1028" i="9"/>
  <c r="G1027" i="9"/>
  <c r="G1026" i="9"/>
  <c r="G1025" i="9"/>
  <c r="G1024" i="9"/>
  <c r="G1023" i="9"/>
  <c r="G1022" i="9"/>
  <c r="G1021" i="9"/>
  <c r="G1020" i="9"/>
  <c r="G1019" i="9"/>
  <c r="G1018" i="9"/>
  <c r="G1017" i="9"/>
  <c r="G1016" i="9"/>
  <c r="G1015" i="9"/>
  <c r="G1014" i="9"/>
  <c r="G1013" i="9"/>
  <c r="G1012" i="9"/>
  <c r="G1011" i="9"/>
  <c r="G1010" i="9"/>
  <c r="G1009" i="9"/>
  <c r="G1008" i="9"/>
  <c r="G1007" i="9"/>
  <c r="G1006" i="9"/>
  <c r="G1005" i="9"/>
  <c r="G1004" i="9"/>
  <c r="G1003" i="9"/>
  <c r="G1002" i="9"/>
  <c r="G1001" i="9"/>
  <c r="G1000" i="9"/>
  <c r="G999" i="9"/>
  <c r="G998" i="9"/>
  <c r="G997" i="9"/>
  <c r="G996" i="9"/>
  <c r="G995" i="9"/>
  <c r="G994" i="9"/>
  <c r="G993" i="9"/>
  <c r="G992" i="9"/>
  <c r="G991" i="9"/>
  <c r="G990" i="9"/>
  <c r="G989" i="9"/>
  <c r="G988" i="9"/>
  <c r="G987" i="9"/>
  <c r="G986" i="9"/>
  <c r="G985" i="9"/>
  <c r="G984" i="9"/>
  <c r="G983" i="9"/>
  <c r="G982" i="9"/>
  <c r="G981" i="9"/>
  <c r="G980" i="9"/>
  <c r="G979" i="9"/>
  <c r="G978" i="9"/>
  <c r="G977" i="9"/>
  <c r="G976" i="9"/>
  <c r="G975" i="9"/>
  <c r="G974" i="9"/>
  <c r="G973" i="9"/>
  <c r="G972" i="9"/>
  <c r="G971" i="9"/>
  <c r="G970" i="9"/>
  <c r="G969" i="9"/>
  <c r="G968" i="9"/>
  <c r="G967" i="9"/>
  <c r="G966" i="9"/>
  <c r="G965" i="9"/>
  <c r="G964" i="9"/>
  <c r="G963" i="9"/>
  <c r="G962" i="9"/>
  <c r="G961" i="9"/>
  <c r="G960" i="9"/>
  <c r="G959" i="9"/>
  <c r="G958" i="9"/>
  <c r="G957" i="9"/>
  <c r="G956" i="9"/>
  <c r="G955" i="9"/>
  <c r="G954" i="9"/>
  <c r="G953" i="9"/>
  <c r="G952" i="9"/>
  <c r="G951" i="9"/>
  <c r="G950" i="9"/>
  <c r="G949" i="9"/>
  <c r="G948" i="9"/>
  <c r="G947" i="9"/>
  <c r="G946" i="9"/>
  <c r="G945" i="9"/>
  <c r="G944" i="9"/>
  <c r="G943" i="9"/>
  <c r="G942" i="9"/>
  <c r="G941" i="9"/>
  <c r="G940" i="9"/>
  <c r="G939" i="9"/>
  <c r="G938" i="9"/>
  <c r="G937" i="9"/>
  <c r="G936" i="9"/>
  <c r="G935" i="9"/>
  <c r="G934" i="9"/>
  <c r="G933" i="9"/>
  <c r="G932" i="9"/>
  <c r="G931" i="9"/>
  <c r="G930" i="9"/>
  <c r="G929" i="9"/>
  <c r="G928" i="9"/>
  <c r="G927" i="9"/>
  <c r="G926" i="9"/>
  <c r="G925" i="9"/>
  <c r="G924" i="9"/>
  <c r="G923" i="9"/>
  <c r="G922" i="9"/>
  <c r="G921" i="9"/>
  <c r="G920" i="9"/>
  <c r="G919" i="9"/>
  <c r="G918" i="9"/>
  <c r="G917" i="9"/>
  <c r="G916" i="9"/>
  <c r="G915" i="9"/>
  <c r="G914" i="9"/>
  <c r="G913" i="9"/>
  <c r="G912" i="9"/>
  <c r="G911" i="9"/>
  <c r="G910" i="9"/>
  <c r="G909" i="9"/>
  <c r="G908" i="9"/>
  <c r="G907" i="9"/>
  <c r="G906" i="9"/>
  <c r="G905" i="9"/>
  <c r="G904" i="9"/>
  <c r="G903" i="9"/>
  <c r="G902" i="9"/>
  <c r="G901" i="9"/>
  <c r="G900" i="9"/>
  <c r="G899" i="9"/>
  <c r="G898" i="9"/>
  <c r="G897" i="9"/>
  <c r="G896" i="9"/>
  <c r="G895" i="9"/>
  <c r="G894" i="9"/>
  <c r="G893" i="9"/>
  <c r="G892" i="9"/>
  <c r="G891" i="9"/>
  <c r="G890" i="9"/>
  <c r="G889" i="9"/>
  <c r="G888" i="9"/>
  <c r="G887" i="9"/>
  <c r="G886" i="9"/>
  <c r="G885" i="9"/>
  <c r="G884" i="9"/>
  <c r="G883" i="9"/>
  <c r="G882" i="9"/>
  <c r="G881" i="9"/>
  <c r="G880" i="9"/>
  <c r="G879" i="9"/>
  <c r="G878" i="9"/>
  <c r="G877" i="9"/>
  <c r="G876" i="9"/>
  <c r="G875" i="9"/>
  <c r="G874" i="9"/>
  <c r="G873" i="9"/>
  <c r="G872" i="9"/>
  <c r="G871" i="9"/>
  <c r="G870" i="9"/>
  <c r="G869" i="9"/>
  <c r="G868" i="9"/>
  <c r="G867" i="9"/>
  <c r="G866" i="9"/>
  <c r="G865" i="9"/>
  <c r="G864" i="9"/>
  <c r="G863" i="9"/>
  <c r="G862" i="9"/>
  <c r="G861" i="9"/>
  <c r="G860" i="9"/>
  <c r="G859" i="9"/>
  <c r="G858" i="9"/>
  <c r="G857" i="9"/>
  <c r="G856" i="9"/>
  <c r="G855" i="9"/>
  <c r="G854" i="9"/>
  <c r="G853" i="9"/>
  <c r="G852" i="9"/>
  <c r="G851" i="9"/>
  <c r="G850" i="9"/>
  <c r="G849" i="9"/>
  <c r="G848" i="9"/>
  <c r="G847" i="9"/>
  <c r="G846" i="9"/>
  <c r="G845" i="9"/>
  <c r="G844" i="9"/>
  <c r="G843" i="9"/>
  <c r="G842" i="9"/>
  <c r="G841" i="9"/>
  <c r="G840" i="9"/>
  <c r="G839" i="9"/>
  <c r="G838" i="9"/>
  <c r="G837" i="9"/>
  <c r="G836" i="9"/>
  <c r="G835" i="9"/>
  <c r="G834" i="9"/>
  <c r="G833" i="9"/>
  <c r="G832" i="9"/>
  <c r="G831" i="9"/>
  <c r="G830" i="9"/>
  <c r="G829" i="9"/>
  <c r="G828" i="9"/>
  <c r="G827" i="9"/>
  <c r="G826" i="9"/>
  <c r="G825" i="9"/>
  <c r="G824" i="9"/>
  <c r="G823" i="9"/>
  <c r="G822" i="9"/>
  <c r="G821" i="9"/>
  <c r="G820" i="9"/>
  <c r="G819" i="9"/>
  <c r="G818" i="9"/>
  <c r="G817" i="9"/>
  <c r="G816" i="9"/>
  <c r="G815" i="9"/>
  <c r="G814" i="9"/>
  <c r="G813" i="9"/>
  <c r="G812" i="9"/>
  <c r="G811" i="9"/>
  <c r="G810" i="9"/>
  <c r="G809" i="9"/>
  <c r="G808" i="9"/>
  <c r="G807" i="9"/>
  <c r="G806" i="9"/>
  <c r="G805" i="9"/>
  <c r="G804" i="9"/>
  <c r="G803" i="9"/>
  <c r="G802" i="9"/>
  <c r="G801" i="9"/>
  <c r="G800" i="9"/>
  <c r="G799" i="9"/>
  <c r="G798" i="9"/>
  <c r="G797" i="9"/>
  <c r="G796" i="9"/>
  <c r="G795" i="9"/>
  <c r="G794" i="9"/>
  <c r="G793" i="9"/>
  <c r="G792" i="9"/>
  <c r="G791" i="9"/>
  <c r="G790" i="9"/>
  <c r="G789" i="9"/>
  <c r="G788" i="9"/>
  <c r="G787" i="9"/>
  <c r="G786" i="9"/>
  <c r="G785" i="9"/>
  <c r="G784" i="9"/>
  <c r="G783" i="9"/>
  <c r="G782" i="9"/>
  <c r="G781" i="9"/>
  <c r="G780" i="9"/>
  <c r="G779" i="9"/>
  <c r="G778" i="9"/>
  <c r="G777" i="9"/>
  <c r="G776" i="9"/>
  <c r="G775" i="9"/>
  <c r="G774" i="9"/>
  <c r="G773" i="9"/>
  <c r="G772" i="9"/>
  <c r="G771" i="9"/>
  <c r="G770" i="9"/>
  <c r="G769" i="9"/>
  <c r="G768" i="9"/>
  <c r="G767" i="9"/>
  <c r="G766" i="9"/>
  <c r="G765" i="9"/>
  <c r="G764" i="9"/>
  <c r="G763" i="9"/>
  <c r="G762" i="9"/>
  <c r="G761" i="9"/>
  <c r="G760" i="9"/>
  <c r="G759" i="9"/>
  <c r="G758" i="9"/>
  <c r="G757" i="9"/>
  <c r="G756" i="9"/>
  <c r="G755" i="9"/>
  <c r="G754" i="9"/>
  <c r="G753" i="9"/>
  <c r="G752" i="9"/>
  <c r="G751" i="9"/>
  <c r="G750" i="9"/>
  <c r="G749" i="9"/>
  <c r="G748" i="9"/>
  <c r="G747" i="9"/>
  <c r="G746" i="9"/>
  <c r="G745" i="9"/>
  <c r="G744" i="9"/>
  <c r="G743" i="9"/>
  <c r="G742" i="9"/>
  <c r="G741" i="9"/>
  <c r="G740" i="9"/>
  <c r="G739" i="9"/>
  <c r="G738" i="9"/>
  <c r="G737" i="9"/>
  <c r="G736" i="9"/>
  <c r="G735" i="9"/>
  <c r="G734" i="9"/>
  <c r="G733" i="9"/>
  <c r="G732" i="9"/>
  <c r="G731" i="9"/>
  <c r="G730" i="9"/>
  <c r="G729" i="9"/>
  <c r="G728" i="9"/>
  <c r="G727" i="9"/>
  <c r="G726" i="9"/>
  <c r="G725" i="9"/>
  <c r="G724" i="9"/>
  <c r="G723" i="9"/>
  <c r="G722" i="9"/>
  <c r="G721" i="9"/>
  <c r="G720" i="9"/>
  <c r="G719" i="9"/>
  <c r="G718" i="9"/>
  <c r="G717" i="9"/>
  <c r="G716" i="9"/>
  <c r="G715" i="9"/>
  <c r="G714" i="9"/>
  <c r="G713" i="9"/>
  <c r="G712" i="9"/>
  <c r="G711" i="9"/>
  <c r="G710" i="9"/>
  <c r="G709" i="9"/>
  <c r="G708" i="9"/>
  <c r="G707" i="9"/>
  <c r="G706" i="9"/>
  <c r="G705" i="9"/>
  <c r="G704" i="9"/>
  <c r="G703" i="9"/>
  <c r="G702" i="9"/>
  <c r="G701" i="9"/>
  <c r="G700" i="9"/>
  <c r="G699" i="9"/>
  <c r="G698" i="9"/>
  <c r="G697" i="9"/>
  <c r="G696" i="9"/>
  <c r="G695" i="9"/>
  <c r="G694" i="9"/>
  <c r="G693" i="9"/>
  <c r="G692" i="9"/>
  <c r="G691" i="9"/>
  <c r="G690" i="9"/>
  <c r="G689" i="9"/>
  <c r="G688" i="9"/>
  <c r="G687" i="9"/>
  <c r="G686" i="9"/>
  <c r="G685" i="9"/>
  <c r="G684" i="9"/>
  <c r="G683" i="9"/>
  <c r="G682" i="9"/>
  <c r="G681" i="9"/>
  <c r="G680" i="9"/>
  <c r="G679" i="9"/>
  <c r="G678" i="9"/>
  <c r="G677" i="9"/>
  <c r="G676" i="9"/>
  <c r="G675" i="9"/>
  <c r="G674" i="9"/>
  <c r="G673" i="9"/>
  <c r="G672" i="9"/>
  <c r="G671" i="9"/>
  <c r="G670" i="9"/>
  <c r="G669" i="9"/>
  <c r="G668" i="9"/>
  <c r="G667" i="9"/>
  <c r="G666" i="9"/>
  <c r="G665" i="9"/>
  <c r="G664" i="9"/>
  <c r="G663" i="9"/>
  <c r="G662" i="9"/>
  <c r="G661" i="9"/>
  <c r="G660" i="9"/>
  <c r="G659" i="9"/>
  <c r="G658" i="9"/>
  <c r="G657" i="9"/>
  <c r="G656" i="9"/>
  <c r="G655" i="9"/>
  <c r="G654" i="9"/>
  <c r="G653" i="9"/>
  <c r="G652" i="9"/>
  <c r="G651" i="9"/>
  <c r="G650" i="9"/>
  <c r="G649" i="9"/>
  <c r="G648" i="9"/>
  <c r="G647" i="9"/>
  <c r="G646" i="9"/>
  <c r="G645" i="9"/>
  <c r="G644" i="9"/>
  <c r="G643" i="9"/>
  <c r="G642" i="9"/>
  <c r="G641" i="9"/>
  <c r="G640" i="9"/>
  <c r="G639" i="9"/>
  <c r="G638" i="9"/>
  <c r="G637" i="9"/>
  <c r="G636" i="9"/>
  <c r="G635" i="9"/>
  <c r="G634" i="9"/>
  <c r="G633" i="9"/>
  <c r="G632" i="9"/>
  <c r="G631" i="9"/>
  <c r="G630" i="9"/>
  <c r="G629" i="9"/>
  <c r="G628" i="9"/>
  <c r="G627" i="9"/>
  <c r="G626" i="9"/>
  <c r="G625" i="9"/>
  <c r="G624" i="9"/>
  <c r="G623" i="9"/>
  <c r="G622" i="9"/>
  <c r="G621" i="9"/>
  <c r="G620" i="9"/>
  <c r="G619" i="9"/>
  <c r="G618" i="9"/>
  <c r="G617" i="9"/>
  <c r="G616" i="9"/>
  <c r="G615" i="9"/>
  <c r="G614" i="9"/>
  <c r="G613" i="9"/>
  <c r="G612" i="9"/>
  <c r="G611" i="9"/>
  <c r="G610" i="9"/>
  <c r="G609" i="9"/>
  <c r="G608" i="9"/>
  <c r="G607" i="9"/>
  <c r="G606" i="9"/>
  <c r="G605" i="9"/>
  <c r="G604" i="9"/>
  <c r="G603" i="9"/>
  <c r="G602" i="9"/>
  <c r="G601" i="9"/>
  <c r="G600" i="9"/>
  <c r="G599" i="9"/>
  <c r="G598" i="9"/>
  <c r="G597" i="9"/>
  <c r="G596" i="9"/>
  <c r="G595" i="9"/>
  <c r="G594" i="9"/>
  <c r="G593" i="9"/>
  <c r="G592" i="9"/>
  <c r="G591" i="9"/>
  <c r="G590" i="9"/>
  <c r="G589" i="9"/>
  <c r="G588" i="9"/>
  <c r="G587" i="9"/>
  <c r="G586" i="9"/>
  <c r="G585" i="9"/>
  <c r="G584" i="9"/>
  <c r="G583" i="9"/>
  <c r="G582" i="9"/>
  <c r="G581" i="9"/>
  <c r="G580" i="9"/>
  <c r="G579" i="9"/>
  <c r="G578" i="9"/>
  <c r="G577" i="9"/>
  <c r="G576" i="9"/>
  <c r="G575" i="9"/>
  <c r="G574" i="9"/>
  <c r="G573" i="9"/>
  <c r="G572" i="9"/>
  <c r="G571" i="9"/>
  <c r="G570" i="9"/>
  <c r="G569" i="9"/>
  <c r="G568" i="9"/>
  <c r="G567" i="9"/>
  <c r="G566" i="9"/>
  <c r="G565" i="9"/>
  <c r="G564" i="9"/>
  <c r="G563" i="9"/>
  <c r="G562" i="9"/>
  <c r="G561" i="9"/>
  <c r="G560" i="9"/>
  <c r="G559" i="9"/>
  <c r="G558" i="9"/>
  <c r="G557" i="9"/>
  <c r="G556" i="9"/>
  <c r="G555" i="9"/>
  <c r="G554" i="9"/>
  <c r="G553" i="9"/>
  <c r="G552" i="9"/>
  <c r="G551" i="9"/>
  <c r="G550" i="9"/>
  <c r="G549" i="9"/>
  <c r="G548" i="9"/>
  <c r="G547" i="9"/>
  <c r="G546" i="9"/>
  <c r="G545" i="9"/>
  <c r="G544" i="9"/>
  <c r="G543" i="9"/>
  <c r="G542" i="9"/>
  <c r="G541" i="9"/>
  <c r="G540" i="9"/>
  <c r="G539" i="9"/>
  <c r="G538" i="9"/>
  <c r="G537" i="9"/>
  <c r="G536" i="9"/>
  <c r="G535" i="9"/>
  <c r="G534" i="9"/>
  <c r="G533" i="9"/>
  <c r="G532" i="9"/>
  <c r="G531" i="9"/>
  <c r="G530" i="9"/>
  <c r="G529" i="9"/>
  <c r="G528" i="9"/>
  <c r="G527" i="9"/>
  <c r="G526" i="9"/>
  <c r="G525" i="9"/>
  <c r="G524" i="9"/>
  <c r="G523" i="9"/>
  <c r="G522" i="9"/>
  <c r="G521" i="9"/>
  <c r="G520" i="9"/>
  <c r="G519" i="9"/>
  <c r="G518" i="9"/>
  <c r="G517" i="9"/>
  <c r="G516" i="9"/>
  <c r="G515" i="9"/>
  <c r="G514" i="9"/>
  <c r="G513" i="9"/>
  <c r="G512" i="9"/>
  <c r="G511" i="9"/>
  <c r="G510" i="9"/>
  <c r="G509" i="9"/>
  <c r="G508" i="9"/>
  <c r="G507" i="9"/>
  <c r="G506" i="9"/>
  <c r="G505" i="9"/>
  <c r="G504" i="9"/>
  <c r="G503" i="9"/>
  <c r="G502" i="9"/>
  <c r="G501" i="9"/>
  <c r="G500" i="9"/>
  <c r="G499" i="9"/>
  <c r="G498" i="9"/>
  <c r="G497" i="9"/>
  <c r="G496" i="9"/>
  <c r="G495" i="9"/>
  <c r="G494" i="9"/>
  <c r="G493" i="9"/>
  <c r="G492" i="9"/>
  <c r="G491" i="9"/>
  <c r="G490" i="9"/>
  <c r="G489" i="9"/>
  <c r="G488" i="9"/>
  <c r="G487" i="9"/>
  <c r="G486" i="9"/>
  <c r="G485" i="9"/>
  <c r="G484" i="9"/>
  <c r="G483" i="9"/>
  <c r="G482" i="9"/>
  <c r="G481" i="9"/>
  <c r="G480" i="9"/>
  <c r="G479" i="9"/>
  <c r="G478" i="9"/>
  <c r="G477" i="9"/>
  <c r="G476" i="9"/>
  <c r="G475" i="9"/>
  <c r="G474" i="9"/>
  <c r="G473" i="9"/>
  <c r="G472" i="9"/>
  <c r="G471" i="9"/>
  <c r="G470" i="9"/>
  <c r="G469" i="9"/>
  <c r="G468" i="9"/>
  <c r="G467" i="9"/>
  <c r="G466" i="9"/>
  <c r="G465" i="9"/>
  <c r="G464" i="9"/>
  <c r="G463" i="9"/>
  <c r="G462" i="9"/>
  <c r="G461" i="9"/>
  <c r="G460" i="9"/>
  <c r="G459" i="9"/>
  <c r="G458" i="9"/>
  <c r="G457" i="9"/>
  <c r="G456" i="9"/>
  <c r="G455" i="9"/>
  <c r="G454" i="9"/>
  <c r="G453" i="9"/>
  <c r="G452" i="9"/>
  <c r="G451" i="9"/>
  <c r="G450" i="9"/>
  <c r="G449" i="9"/>
  <c r="G448" i="9"/>
  <c r="G447" i="9"/>
  <c r="G446" i="9"/>
  <c r="G445" i="9"/>
  <c r="G444" i="9"/>
  <c r="G443" i="9"/>
  <c r="G442" i="9"/>
  <c r="G441" i="9"/>
  <c r="G440" i="9"/>
  <c r="G439" i="9"/>
  <c r="G438" i="9"/>
  <c r="G437" i="9"/>
  <c r="G436" i="9"/>
  <c r="G435" i="9"/>
  <c r="G434" i="9"/>
  <c r="G433" i="9"/>
  <c r="G432" i="9"/>
  <c r="G431" i="9"/>
  <c r="G430" i="9"/>
  <c r="G429" i="9"/>
  <c r="G428" i="9"/>
  <c r="G427" i="9"/>
  <c r="G426" i="9"/>
  <c r="G425" i="9"/>
  <c r="G424" i="9"/>
  <c r="G423" i="9"/>
  <c r="G422" i="9"/>
  <c r="G421" i="9"/>
  <c r="G420" i="9"/>
  <c r="G419" i="9"/>
  <c r="G418" i="9"/>
  <c r="G417" i="9"/>
  <c r="G416" i="9"/>
  <c r="G415" i="9"/>
  <c r="G414" i="9"/>
  <c r="G413" i="9"/>
  <c r="G412" i="9"/>
  <c r="G411" i="9"/>
  <c r="G410" i="9"/>
  <c r="G409" i="9"/>
  <c r="G408" i="9"/>
  <c r="G407" i="9"/>
  <c r="G406" i="9"/>
  <c r="G405" i="9"/>
  <c r="G404" i="9"/>
  <c r="G403" i="9"/>
  <c r="G402" i="9"/>
  <c r="G401" i="9"/>
  <c r="G400" i="9"/>
  <c r="G399" i="9"/>
  <c r="G398" i="9"/>
  <c r="G397" i="9"/>
  <c r="G396" i="9"/>
  <c r="G395" i="9"/>
  <c r="G394" i="9"/>
  <c r="G393" i="9"/>
  <c r="G392" i="9"/>
  <c r="G391" i="9"/>
  <c r="G390" i="9"/>
  <c r="G389" i="9"/>
  <c r="G388" i="9"/>
  <c r="G387" i="9"/>
  <c r="G386" i="9"/>
  <c r="G385" i="9"/>
  <c r="G384" i="9"/>
  <c r="G383" i="9"/>
  <c r="G382" i="9"/>
  <c r="G381" i="9"/>
  <c r="G380" i="9"/>
  <c r="G379" i="9"/>
  <c r="G378" i="9"/>
  <c r="G377" i="9"/>
  <c r="G376" i="9"/>
  <c r="G375" i="9"/>
  <c r="G374" i="9"/>
  <c r="G373" i="9"/>
  <c r="G372" i="9"/>
  <c r="G371" i="9"/>
  <c r="G370" i="9"/>
  <c r="G369" i="9"/>
  <c r="G368" i="9"/>
  <c r="G367" i="9"/>
  <c r="G366" i="9"/>
  <c r="G365" i="9"/>
  <c r="G364" i="9"/>
  <c r="G363" i="9"/>
  <c r="G362" i="9"/>
  <c r="G361" i="9"/>
  <c r="G360" i="9"/>
  <c r="G359" i="9"/>
  <c r="G358" i="9"/>
  <c r="G357" i="9"/>
  <c r="G356" i="9"/>
  <c r="G355" i="9"/>
  <c r="G354" i="9"/>
  <c r="G353" i="9"/>
  <c r="G352" i="9"/>
  <c r="G351" i="9"/>
  <c r="G350" i="9"/>
  <c r="G349" i="9"/>
  <c r="G348" i="9"/>
  <c r="G347" i="9"/>
  <c r="G346" i="9"/>
  <c r="G345" i="9"/>
  <c r="G344" i="9"/>
  <c r="G343" i="9"/>
  <c r="G342" i="9"/>
  <c r="G341" i="9"/>
  <c r="G340" i="9"/>
  <c r="G339" i="9"/>
  <c r="G338" i="9"/>
  <c r="G337" i="9"/>
  <c r="G336" i="9"/>
  <c r="G335" i="9"/>
  <c r="G334" i="9"/>
  <c r="G333" i="9"/>
  <c r="G332" i="9"/>
  <c r="G331" i="9"/>
  <c r="G330" i="9"/>
  <c r="G329" i="9"/>
  <c r="G328" i="9"/>
  <c r="G327" i="9"/>
  <c r="G326" i="9"/>
  <c r="G325" i="9"/>
  <c r="G324" i="9"/>
  <c r="G323" i="9"/>
  <c r="G322" i="9"/>
  <c r="G321" i="9"/>
  <c r="G320" i="9"/>
  <c r="G319" i="9"/>
  <c r="G318" i="9"/>
  <c r="G317" i="9"/>
  <c r="G316" i="9"/>
  <c r="G315" i="9"/>
  <c r="G314" i="9"/>
  <c r="G313" i="9"/>
  <c r="G312" i="9"/>
  <c r="G311" i="9"/>
  <c r="G310" i="9"/>
  <c r="G309" i="9"/>
  <c r="G308" i="9"/>
  <c r="G307" i="9"/>
  <c r="G306" i="9"/>
  <c r="G305" i="9"/>
  <c r="G304" i="9"/>
  <c r="G303" i="9"/>
  <c r="G302" i="9"/>
  <c r="G301" i="9"/>
  <c r="G300" i="9"/>
  <c r="G299" i="9"/>
  <c r="G298" i="9"/>
  <c r="G297" i="9"/>
  <c r="G296" i="9"/>
  <c r="G295" i="9"/>
  <c r="G294" i="9"/>
  <c r="G293" i="9"/>
  <c r="G292" i="9"/>
  <c r="G291" i="9"/>
  <c r="G290" i="9"/>
  <c r="G289" i="9"/>
  <c r="G288" i="9"/>
  <c r="G287" i="9"/>
  <c r="G286" i="9"/>
  <c r="G285" i="9"/>
  <c r="G284" i="9"/>
  <c r="G283" i="9"/>
  <c r="G282" i="9"/>
  <c r="G281" i="9"/>
  <c r="G280" i="9"/>
  <c r="G279" i="9"/>
  <c r="G278" i="9"/>
  <c r="G277" i="9"/>
  <c r="G276" i="9"/>
  <c r="G275" i="9"/>
  <c r="G274" i="9"/>
  <c r="G273" i="9"/>
  <c r="G272" i="9"/>
  <c r="G271" i="9"/>
  <c r="G270" i="9"/>
  <c r="G269" i="9"/>
  <c r="G268" i="9"/>
  <c r="G267" i="9"/>
  <c r="G266" i="9"/>
  <c r="G265" i="9"/>
  <c r="G264" i="9"/>
  <c r="G263" i="9"/>
  <c r="G262" i="9"/>
  <c r="G261" i="9"/>
  <c r="G260" i="9"/>
  <c r="G259" i="9"/>
  <c r="G258" i="9"/>
  <c r="G257" i="9"/>
  <c r="G256" i="9"/>
  <c r="G255" i="9"/>
  <c r="G254" i="9"/>
  <c r="G253" i="9"/>
  <c r="G252" i="9"/>
  <c r="G251" i="9"/>
  <c r="G250" i="9"/>
  <c r="G249" i="9"/>
  <c r="G248" i="9"/>
  <c r="G247" i="9"/>
  <c r="G246" i="9"/>
  <c r="G245" i="9"/>
  <c r="G244" i="9"/>
  <c r="G243" i="9"/>
  <c r="G242" i="9"/>
  <c r="G241" i="9"/>
  <c r="G240" i="9"/>
  <c r="G239" i="9"/>
  <c r="G238" i="9"/>
  <c r="G237" i="9"/>
  <c r="G236" i="9"/>
  <c r="G235" i="9"/>
  <c r="G234" i="9"/>
  <c r="G233" i="9"/>
  <c r="G232" i="9"/>
  <c r="G231" i="9"/>
  <c r="G230" i="9"/>
  <c r="G22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G178" i="9"/>
  <c r="G177" i="9"/>
  <c r="G176" i="9"/>
  <c r="G175" i="9"/>
  <c r="G174" i="9"/>
  <c r="G173" i="9"/>
  <c r="G172" i="9"/>
  <c r="G17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L4" i="9" l="1"/>
  <c r="I1008" i="8"/>
  <c r="L1007" i="8"/>
  <c r="L1006" i="8"/>
  <c r="L1005" i="8"/>
  <c r="L1004" i="8"/>
  <c r="L1003" i="8"/>
  <c r="L1002" i="8"/>
  <c r="L1001" i="8"/>
  <c r="L1000" i="8"/>
  <c r="L999" i="8"/>
  <c r="L998" i="8"/>
  <c r="L997" i="8"/>
  <c r="L996" i="8"/>
  <c r="L995" i="8"/>
  <c r="L994" i="8"/>
  <c r="L993" i="8"/>
  <c r="L992" i="8"/>
  <c r="L991" i="8"/>
  <c r="L990" i="8"/>
  <c r="L989" i="8"/>
  <c r="L988" i="8"/>
  <c r="L987" i="8"/>
  <c r="L986" i="8"/>
  <c r="L985" i="8"/>
  <c r="L984" i="8"/>
  <c r="L983" i="8"/>
  <c r="L982" i="8"/>
  <c r="L981" i="8"/>
  <c r="L980" i="8"/>
  <c r="L979" i="8"/>
  <c r="L978" i="8"/>
  <c r="L977" i="8"/>
  <c r="L976" i="8"/>
  <c r="L975" i="8"/>
  <c r="L974" i="8"/>
  <c r="L973" i="8"/>
  <c r="L972" i="8"/>
  <c r="L971" i="8"/>
  <c r="L970" i="8"/>
  <c r="L969" i="8"/>
  <c r="L968" i="8"/>
  <c r="L967" i="8"/>
  <c r="L966" i="8"/>
  <c r="L965" i="8"/>
  <c r="L964" i="8"/>
  <c r="L963" i="8"/>
  <c r="L962" i="8"/>
  <c r="L961" i="8"/>
  <c r="L960" i="8"/>
  <c r="L959" i="8"/>
  <c r="L958" i="8"/>
  <c r="L957" i="8"/>
  <c r="L956" i="8"/>
  <c r="L955" i="8"/>
  <c r="L954" i="8"/>
  <c r="L953" i="8"/>
  <c r="L952" i="8"/>
  <c r="L951" i="8"/>
  <c r="L950" i="8"/>
  <c r="L949" i="8"/>
  <c r="L948" i="8"/>
  <c r="L947" i="8"/>
  <c r="L946" i="8"/>
  <c r="L945" i="8"/>
  <c r="L944" i="8"/>
  <c r="L943" i="8"/>
  <c r="L942" i="8"/>
  <c r="L941" i="8"/>
  <c r="L940" i="8"/>
  <c r="L939" i="8"/>
  <c r="L938" i="8"/>
  <c r="L937" i="8"/>
  <c r="L936" i="8"/>
  <c r="L935" i="8"/>
  <c r="L934" i="8"/>
  <c r="L933" i="8"/>
  <c r="L932" i="8"/>
  <c r="L931" i="8"/>
  <c r="L930" i="8"/>
  <c r="L929" i="8"/>
  <c r="L928" i="8"/>
  <c r="L927" i="8"/>
  <c r="L926" i="8"/>
  <c r="L925" i="8"/>
  <c r="L924" i="8"/>
  <c r="L923" i="8"/>
  <c r="L922" i="8"/>
  <c r="L921" i="8"/>
  <c r="L920" i="8"/>
  <c r="L919" i="8"/>
  <c r="L918" i="8"/>
  <c r="L917" i="8"/>
  <c r="L916" i="8"/>
  <c r="L915" i="8"/>
  <c r="L914" i="8"/>
  <c r="L913" i="8"/>
  <c r="L912" i="8"/>
  <c r="L911" i="8"/>
  <c r="L910" i="8"/>
  <c r="L909" i="8"/>
  <c r="L908" i="8"/>
  <c r="L907" i="8"/>
  <c r="L906" i="8"/>
  <c r="L905" i="8"/>
  <c r="L904" i="8"/>
  <c r="L903" i="8"/>
  <c r="L902" i="8"/>
  <c r="L901" i="8"/>
  <c r="L900" i="8"/>
  <c r="L899" i="8"/>
  <c r="L898" i="8"/>
  <c r="L897" i="8"/>
  <c r="L896" i="8"/>
  <c r="L895" i="8"/>
  <c r="L894" i="8"/>
  <c r="L893" i="8"/>
  <c r="L892" i="8"/>
  <c r="L891" i="8"/>
  <c r="L890" i="8"/>
  <c r="L889" i="8"/>
  <c r="L888" i="8"/>
  <c r="L887" i="8"/>
  <c r="L886" i="8"/>
  <c r="L885" i="8"/>
  <c r="L884" i="8"/>
  <c r="L883" i="8"/>
  <c r="L882" i="8"/>
  <c r="L881" i="8"/>
  <c r="L880" i="8"/>
  <c r="L879" i="8"/>
  <c r="L878" i="8"/>
  <c r="L877" i="8"/>
  <c r="L876" i="8"/>
  <c r="L875" i="8"/>
  <c r="L874" i="8"/>
  <c r="L873" i="8"/>
  <c r="L872" i="8"/>
  <c r="L871" i="8"/>
  <c r="L870" i="8"/>
  <c r="L869" i="8"/>
  <c r="L868" i="8"/>
  <c r="L867" i="8"/>
  <c r="L866" i="8"/>
  <c r="L865" i="8"/>
  <c r="L864" i="8"/>
  <c r="L863" i="8"/>
  <c r="L862" i="8"/>
  <c r="L861" i="8"/>
  <c r="L860" i="8"/>
  <c r="L859" i="8"/>
  <c r="L858" i="8"/>
  <c r="L857" i="8"/>
  <c r="L856" i="8"/>
  <c r="L855" i="8"/>
  <c r="L854" i="8"/>
  <c r="L853" i="8"/>
  <c r="L852" i="8"/>
  <c r="L851" i="8"/>
  <c r="L850" i="8"/>
  <c r="L849" i="8"/>
  <c r="L848" i="8"/>
  <c r="L847" i="8"/>
  <c r="L846" i="8"/>
  <c r="L845" i="8"/>
  <c r="L844" i="8"/>
  <c r="L843" i="8"/>
  <c r="L842" i="8"/>
  <c r="L841" i="8"/>
  <c r="L840" i="8"/>
  <c r="L839" i="8"/>
  <c r="L838" i="8"/>
  <c r="L837" i="8"/>
  <c r="L836" i="8"/>
  <c r="L835" i="8"/>
  <c r="L834" i="8"/>
  <c r="L833" i="8"/>
  <c r="L832" i="8"/>
  <c r="L831" i="8"/>
  <c r="L830" i="8"/>
  <c r="L829" i="8"/>
  <c r="L828" i="8"/>
  <c r="L827" i="8"/>
  <c r="L826" i="8"/>
  <c r="L825" i="8"/>
  <c r="L824" i="8"/>
  <c r="L823" i="8"/>
  <c r="L822" i="8"/>
  <c r="L821" i="8"/>
  <c r="L820" i="8"/>
  <c r="L819" i="8"/>
  <c r="L818" i="8"/>
  <c r="L817" i="8"/>
  <c r="L816" i="8"/>
  <c r="L815" i="8"/>
  <c r="L814" i="8"/>
  <c r="L813" i="8"/>
  <c r="L812" i="8"/>
  <c r="L811" i="8"/>
  <c r="L810" i="8"/>
  <c r="L809" i="8"/>
  <c r="L808" i="8"/>
  <c r="L807" i="8"/>
  <c r="L806" i="8"/>
  <c r="L805" i="8"/>
  <c r="L804" i="8"/>
  <c r="L803" i="8"/>
  <c r="L802" i="8"/>
  <c r="L801" i="8"/>
  <c r="L800" i="8"/>
  <c r="L799" i="8"/>
  <c r="L798" i="8"/>
  <c r="L797" i="8"/>
  <c r="L796" i="8"/>
  <c r="L795" i="8"/>
  <c r="L794" i="8"/>
  <c r="L793" i="8"/>
  <c r="L792" i="8"/>
  <c r="L791" i="8"/>
  <c r="L790" i="8"/>
  <c r="L789" i="8"/>
  <c r="L788" i="8"/>
  <c r="L787" i="8"/>
  <c r="L786" i="8"/>
  <c r="L785" i="8"/>
  <c r="L784" i="8"/>
  <c r="L783" i="8"/>
  <c r="L782" i="8"/>
  <c r="L781" i="8"/>
  <c r="L780" i="8"/>
  <c r="L779" i="8"/>
  <c r="L778" i="8"/>
  <c r="L777" i="8"/>
  <c r="L776" i="8"/>
  <c r="L775" i="8"/>
  <c r="L774" i="8"/>
  <c r="L773" i="8"/>
  <c r="L772" i="8"/>
  <c r="L771" i="8"/>
  <c r="L770" i="8"/>
  <c r="L769" i="8"/>
  <c r="L768" i="8"/>
  <c r="L767" i="8"/>
  <c r="L766" i="8"/>
  <c r="L765" i="8"/>
  <c r="L764" i="8"/>
  <c r="L763" i="8"/>
  <c r="L762" i="8"/>
  <c r="L761" i="8"/>
  <c r="L760" i="8"/>
  <c r="L759" i="8"/>
  <c r="L758" i="8"/>
  <c r="L757" i="8"/>
  <c r="L756" i="8"/>
  <c r="L755" i="8"/>
  <c r="L754" i="8"/>
  <c r="L753" i="8"/>
  <c r="L752" i="8"/>
  <c r="L751" i="8"/>
  <c r="L750" i="8"/>
  <c r="L749" i="8"/>
  <c r="L748" i="8"/>
  <c r="L747" i="8"/>
  <c r="L746" i="8"/>
  <c r="L745" i="8"/>
  <c r="L744" i="8"/>
  <c r="L743" i="8"/>
  <c r="L742" i="8"/>
  <c r="L741" i="8"/>
  <c r="L740" i="8"/>
  <c r="L739" i="8"/>
  <c r="L738" i="8"/>
  <c r="L737" i="8"/>
  <c r="L736" i="8"/>
  <c r="L735" i="8"/>
  <c r="L734" i="8"/>
  <c r="L733" i="8"/>
  <c r="L732" i="8"/>
  <c r="L731" i="8"/>
  <c r="L730" i="8"/>
  <c r="L729" i="8"/>
  <c r="L728" i="8"/>
  <c r="L727" i="8"/>
  <c r="L726" i="8"/>
  <c r="L725" i="8"/>
  <c r="L724" i="8"/>
  <c r="L723" i="8"/>
  <c r="L722" i="8"/>
  <c r="L721" i="8"/>
  <c r="L720" i="8"/>
  <c r="L719" i="8"/>
  <c r="L718" i="8"/>
  <c r="L717" i="8"/>
  <c r="L716" i="8"/>
  <c r="L715" i="8"/>
  <c r="L714" i="8"/>
  <c r="L713" i="8"/>
  <c r="L712" i="8"/>
  <c r="L711" i="8"/>
  <c r="L710" i="8"/>
  <c r="L709" i="8"/>
  <c r="L708" i="8"/>
  <c r="L707" i="8"/>
  <c r="L706" i="8"/>
  <c r="L705" i="8"/>
  <c r="L704" i="8"/>
  <c r="L703" i="8"/>
  <c r="L702" i="8"/>
  <c r="L701" i="8"/>
  <c r="L700" i="8"/>
  <c r="L699" i="8"/>
  <c r="L698" i="8"/>
  <c r="L697" i="8"/>
  <c r="L696" i="8"/>
  <c r="L695" i="8"/>
  <c r="L694" i="8"/>
  <c r="L693" i="8"/>
  <c r="L692" i="8"/>
  <c r="L691" i="8"/>
  <c r="L690" i="8"/>
  <c r="L689" i="8"/>
  <c r="L688" i="8"/>
  <c r="L687" i="8"/>
  <c r="L686" i="8"/>
  <c r="L685" i="8"/>
  <c r="L684" i="8"/>
  <c r="L683" i="8"/>
  <c r="L682" i="8"/>
  <c r="L681" i="8"/>
  <c r="L680" i="8"/>
  <c r="L679" i="8"/>
  <c r="L678" i="8"/>
  <c r="L677" i="8"/>
  <c r="L676" i="8"/>
  <c r="L675" i="8"/>
  <c r="L674" i="8"/>
  <c r="L673" i="8"/>
  <c r="L672" i="8"/>
  <c r="L671" i="8"/>
  <c r="L670" i="8"/>
  <c r="L669" i="8"/>
  <c r="L668" i="8"/>
  <c r="L667" i="8"/>
  <c r="L666" i="8"/>
  <c r="L665" i="8"/>
  <c r="L664" i="8"/>
  <c r="L663" i="8"/>
  <c r="L662" i="8"/>
  <c r="L661" i="8"/>
  <c r="L660" i="8"/>
  <c r="L659" i="8"/>
  <c r="L658" i="8"/>
  <c r="L657" i="8"/>
  <c r="L656" i="8"/>
  <c r="L655" i="8"/>
  <c r="L654" i="8"/>
  <c r="L653" i="8"/>
  <c r="L652" i="8"/>
  <c r="L651" i="8"/>
  <c r="L650" i="8"/>
  <c r="L649" i="8"/>
  <c r="L648" i="8"/>
  <c r="L647" i="8"/>
  <c r="L646" i="8"/>
  <c r="L645" i="8"/>
  <c r="L644" i="8"/>
  <c r="L643" i="8"/>
  <c r="L642" i="8"/>
  <c r="L641" i="8"/>
  <c r="L640" i="8"/>
  <c r="L639" i="8"/>
  <c r="L638" i="8"/>
  <c r="L637" i="8"/>
  <c r="L636" i="8"/>
  <c r="L635" i="8"/>
  <c r="L634" i="8"/>
  <c r="L633" i="8"/>
  <c r="L632" i="8"/>
  <c r="L631" i="8"/>
  <c r="L630" i="8"/>
  <c r="L629" i="8"/>
  <c r="L628" i="8"/>
  <c r="L627" i="8"/>
  <c r="L626" i="8"/>
  <c r="L625" i="8"/>
  <c r="L624" i="8"/>
  <c r="L623" i="8"/>
  <c r="L622" i="8"/>
  <c r="L621" i="8"/>
  <c r="L620" i="8"/>
  <c r="L619" i="8"/>
  <c r="L618" i="8"/>
  <c r="L617" i="8"/>
  <c r="L616" i="8"/>
  <c r="L615" i="8"/>
  <c r="L614" i="8"/>
  <c r="L613" i="8"/>
  <c r="L612" i="8"/>
  <c r="L611" i="8"/>
  <c r="L610" i="8"/>
  <c r="L609" i="8"/>
  <c r="L608" i="8"/>
  <c r="L607" i="8"/>
  <c r="L606" i="8"/>
  <c r="L605" i="8"/>
  <c r="L604" i="8"/>
  <c r="L603" i="8"/>
  <c r="L602" i="8"/>
  <c r="L601" i="8"/>
  <c r="L600" i="8"/>
  <c r="L599" i="8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585" i="8"/>
  <c r="L584" i="8"/>
  <c r="L583" i="8"/>
  <c r="L582" i="8"/>
  <c r="L581" i="8"/>
  <c r="L580" i="8"/>
  <c r="L579" i="8"/>
  <c r="L578" i="8"/>
  <c r="L577" i="8"/>
  <c r="L576" i="8"/>
  <c r="L575" i="8"/>
  <c r="L574" i="8"/>
  <c r="L573" i="8"/>
  <c r="L572" i="8"/>
  <c r="L571" i="8"/>
  <c r="L570" i="8"/>
  <c r="L569" i="8"/>
  <c r="L568" i="8"/>
  <c r="L567" i="8"/>
  <c r="L566" i="8"/>
  <c r="L565" i="8"/>
  <c r="L564" i="8"/>
  <c r="L563" i="8"/>
  <c r="L562" i="8"/>
  <c r="L561" i="8"/>
  <c r="L560" i="8"/>
  <c r="L559" i="8"/>
  <c r="L558" i="8"/>
  <c r="L557" i="8"/>
  <c r="L556" i="8"/>
  <c r="L555" i="8"/>
  <c r="L554" i="8"/>
  <c r="L553" i="8"/>
  <c r="L552" i="8"/>
  <c r="L551" i="8"/>
  <c r="L550" i="8"/>
  <c r="L549" i="8"/>
  <c r="L548" i="8"/>
  <c r="L547" i="8"/>
  <c r="L546" i="8"/>
  <c r="L545" i="8"/>
  <c r="L544" i="8"/>
  <c r="L543" i="8"/>
  <c r="L542" i="8"/>
  <c r="L541" i="8"/>
  <c r="L540" i="8"/>
  <c r="L539" i="8"/>
  <c r="L538" i="8"/>
  <c r="L537" i="8"/>
  <c r="L536" i="8"/>
  <c r="L535" i="8"/>
  <c r="L534" i="8"/>
  <c r="L533" i="8"/>
  <c r="L532" i="8"/>
  <c r="L531" i="8"/>
  <c r="L530" i="8"/>
  <c r="L529" i="8"/>
  <c r="L528" i="8"/>
  <c r="L527" i="8"/>
  <c r="L526" i="8"/>
  <c r="L525" i="8"/>
  <c r="L524" i="8"/>
  <c r="L523" i="8"/>
  <c r="L522" i="8"/>
  <c r="L521" i="8"/>
  <c r="L520" i="8"/>
  <c r="L519" i="8"/>
  <c r="L518" i="8"/>
  <c r="L517" i="8"/>
  <c r="L516" i="8"/>
  <c r="L515" i="8"/>
  <c r="L514" i="8"/>
  <c r="L513" i="8"/>
  <c r="L512" i="8"/>
  <c r="L511" i="8"/>
  <c r="L510" i="8"/>
  <c r="L509" i="8"/>
  <c r="L508" i="8"/>
  <c r="L507" i="8"/>
  <c r="L506" i="8"/>
  <c r="L505" i="8"/>
  <c r="L504" i="8"/>
  <c r="L503" i="8"/>
  <c r="L502" i="8"/>
  <c r="L501" i="8"/>
  <c r="L500" i="8"/>
  <c r="L499" i="8"/>
  <c r="L498" i="8"/>
  <c r="L497" i="8"/>
  <c r="L496" i="8"/>
  <c r="L495" i="8"/>
  <c r="L494" i="8"/>
  <c r="L493" i="8"/>
  <c r="L492" i="8"/>
  <c r="L491" i="8"/>
  <c r="L490" i="8"/>
  <c r="L489" i="8"/>
  <c r="L488" i="8"/>
  <c r="L487" i="8"/>
  <c r="L486" i="8"/>
  <c r="L485" i="8"/>
  <c r="L484" i="8"/>
  <c r="L483" i="8"/>
  <c r="L482" i="8"/>
  <c r="L481" i="8"/>
  <c r="L480" i="8"/>
  <c r="L479" i="8"/>
  <c r="L478" i="8"/>
  <c r="L477" i="8"/>
  <c r="L476" i="8"/>
  <c r="L475" i="8"/>
  <c r="L474" i="8"/>
  <c r="L473" i="8"/>
  <c r="L472" i="8"/>
  <c r="L471" i="8"/>
  <c r="L470" i="8"/>
  <c r="L469" i="8"/>
  <c r="L468" i="8"/>
  <c r="L467" i="8"/>
  <c r="L466" i="8"/>
  <c r="L465" i="8"/>
  <c r="L464" i="8"/>
  <c r="L463" i="8"/>
  <c r="L462" i="8"/>
  <c r="L461" i="8"/>
  <c r="L460" i="8"/>
  <c r="L459" i="8"/>
  <c r="L458" i="8"/>
  <c r="L457" i="8"/>
  <c r="L456" i="8"/>
  <c r="L455" i="8"/>
  <c r="L454" i="8"/>
  <c r="L453" i="8"/>
  <c r="L452" i="8"/>
  <c r="L451" i="8"/>
  <c r="L450" i="8"/>
  <c r="L449" i="8"/>
  <c r="L448" i="8"/>
  <c r="L447" i="8"/>
  <c r="L446" i="8"/>
  <c r="L445" i="8"/>
  <c r="L444" i="8"/>
  <c r="L443" i="8"/>
  <c r="L442" i="8"/>
  <c r="L441" i="8"/>
  <c r="L440" i="8"/>
  <c r="L439" i="8"/>
  <c r="L438" i="8"/>
  <c r="L437" i="8"/>
  <c r="L436" i="8"/>
  <c r="L435" i="8"/>
  <c r="L434" i="8"/>
  <c r="L433" i="8"/>
  <c r="L432" i="8"/>
  <c r="L431" i="8"/>
  <c r="L430" i="8"/>
  <c r="L429" i="8"/>
  <c r="L428" i="8"/>
  <c r="L427" i="8"/>
  <c r="L426" i="8"/>
  <c r="L425" i="8"/>
  <c r="L424" i="8"/>
  <c r="L423" i="8"/>
  <c r="L422" i="8"/>
  <c r="L421" i="8"/>
  <c r="L420" i="8"/>
  <c r="L419" i="8"/>
  <c r="L418" i="8"/>
  <c r="L417" i="8"/>
  <c r="L416" i="8"/>
  <c r="L415" i="8"/>
  <c r="L414" i="8"/>
  <c r="L413" i="8"/>
  <c r="L412" i="8"/>
  <c r="L411" i="8"/>
  <c r="L410" i="8"/>
  <c r="L409" i="8"/>
  <c r="L408" i="8"/>
  <c r="L407" i="8"/>
  <c r="L406" i="8"/>
  <c r="L405" i="8"/>
  <c r="L404" i="8"/>
  <c r="L403" i="8"/>
  <c r="L402" i="8"/>
  <c r="L401" i="8"/>
  <c r="L400" i="8"/>
  <c r="L399" i="8"/>
  <c r="L398" i="8"/>
  <c r="L397" i="8"/>
  <c r="L396" i="8"/>
  <c r="L395" i="8"/>
  <c r="L394" i="8"/>
  <c r="L393" i="8"/>
  <c r="L392" i="8"/>
  <c r="L391" i="8"/>
  <c r="L390" i="8"/>
  <c r="L389" i="8"/>
  <c r="L388" i="8"/>
  <c r="L387" i="8"/>
  <c r="L386" i="8"/>
  <c r="L385" i="8"/>
  <c r="L384" i="8"/>
  <c r="L383" i="8"/>
  <c r="L382" i="8"/>
  <c r="L381" i="8"/>
  <c r="L380" i="8"/>
  <c r="L379" i="8"/>
  <c r="L378" i="8"/>
  <c r="L377" i="8"/>
  <c r="L376" i="8"/>
  <c r="L375" i="8"/>
  <c r="L374" i="8"/>
  <c r="L373" i="8"/>
  <c r="L372" i="8"/>
  <c r="L371" i="8"/>
  <c r="L370" i="8"/>
  <c r="L369" i="8"/>
  <c r="L368" i="8"/>
  <c r="L367" i="8"/>
  <c r="L366" i="8"/>
  <c r="L365" i="8"/>
  <c r="L364" i="8"/>
  <c r="L363" i="8"/>
  <c r="L362" i="8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L320" i="8"/>
  <c r="L319" i="8"/>
  <c r="L318" i="8"/>
  <c r="L317" i="8"/>
  <c r="L316" i="8"/>
  <c r="L315" i="8"/>
  <c r="L314" i="8"/>
  <c r="L313" i="8"/>
  <c r="L312" i="8"/>
  <c r="L311" i="8"/>
  <c r="L310" i="8"/>
  <c r="L309" i="8"/>
  <c r="L308" i="8"/>
  <c r="L307" i="8"/>
  <c r="L306" i="8"/>
  <c r="L305" i="8"/>
  <c r="L304" i="8"/>
  <c r="L303" i="8"/>
  <c r="L302" i="8"/>
  <c r="L301" i="8"/>
  <c r="L300" i="8"/>
  <c r="L299" i="8"/>
  <c r="L298" i="8"/>
  <c r="L297" i="8"/>
  <c r="L296" i="8"/>
  <c r="L295" i="8"/>
  <c r="L294" i="8"/>
  <c r="L293" i="8"/>
  <c r="L292" i="8"/>
  <c r="L291" i="8"/>
  <c r="L290" i="8"/>
  <c r="L289" i="8"/>
  <c r="L288" i="8"/>
  <c r="L287" i="8"/>
  <c r="L286" i="8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L272" i="8"/>
  <c r="L271" i="8"/>
  <c r="L270" i="8"/>
  <c r="L269" i="8"/>
  <c r="L268" i="8"/>
  <c r="L267" i="8"/>
  <c r="L266" i="8"/>
  <c r="L265" i="8"/>
  <c r="L264" i="8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L250" i="8"/>
  <c r="L249" i="8"/>
  <c r="L248" i="8"/>
  <c r="L247" i="8"/>
  <c r="L246" i="8"/>
  <c r="L245" i="8"/>
  <c r="L244" i="8"/>
  <c r="L243" i="8"/>
  <c r="L242" i="8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L228" i="8"/>
  <c r="L227" i="8"/>
  <c r="L226" i="8"/>
  <c r="L225" i="8"/>
  <c r="L224" i="8"/>
  <c r="L223" i="8"/>
  <c r="L222" i="8"/>
  <c r="L221" i="8"/>
  <c r="L220" i="8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G1007" i="8"/>
  <c r="G1006" i="8"/>
  <c r="G1005" i="8"/>
  <c r="G1004" i="8"/>
  <c r="G1003" i="8"/>
  <c r="G1002" i="8"/>
  <c r="G1001" i="8"/>
  <c r="G1000" i="8"/>
  <c r="G999" i="8"/>
  <c r="G998" i="8"/>
  <c r="G997" i="8"/>
  <c r="G996" i="8"/>
  <c r="G995" i="8"/>
  <c r="G994" i="8"/>
  <c r="G993" i="8"/>
  <c r="G992" i="8"/>
  <c r="G991" i="8"/>
  <c r="G990" i="8"/>
  <c r="G989" i="8"/>
  <c r="G988" i="8"/>
  <c r="G987" i="8"/>
  <c r="G986" i="8"/>
  <c r="G985" i="8"/>
  <c r="G984" i="8"/>
  <c r="G983" i="8"/>
  <c r="G982" i="8"/>
  <c r="G981" i="8"/>
  <c r="G980" i="8"/>
  <c r="G979" i="8"/>
  <c r="G978" i="8"/>
  <c r="G977" i="8"/>
  <c r="G976" i="8"/>
  <c r="G975" i="8"/>
  <c r="G974" i="8"/>
  <c r="G973" i="8"/>
  <c r="G972" i="8"/>
  <c r="G971" i="8"/>
  <c r="G970" i="8"/>
  <c r="G969" i="8"/>
  <c r="G968" i="8"/>
  <c r="G967" i="8"/>
  <c r="G966" i="8"/>
  <c r="G965" i="8"/>
  <c r="G964" i="8"/>
  <c r="G963" i="8"/>
  <c r="G962" i="8"/>
  <c r="G961" i="8"/>
  <c r="G960" i="8"/>
  <c r="G959" i="8"/>
  <c r="G958" i="8"/>
  <c r="G957" i="8"/>
  <c r="G956" i="8"/>
  <c r="G955" i="8"/>
  <c r="G954" i="8"/>
  <c r="G953" i="8"/>
  <c r="G952" i="8"/>
  <c r="G951" i="8"/>
  <c r="G950" i="8"/>
  <c r="G949" i="8"/>
  <c r="G948" i="8"/>
  <c r="G947" i="8"/>
  <c r="G946" i="8"/>
  <c r="G945" i="8"/>
  <c r="G944" i="8"/>
  <c r="G943" i="8"/>
  <c r="G942" i="8"/>
  <c r="G941" i="8"/>
  <c r="G940" i="8"/>
  <c r="G939" i="8"/>
  <c r="G938" i="8"/>
  <c r="G937" i="8"/>
  <c r="G936" i="8"/>
  <c r="G935" i="8"/>
  <c r="G934" i="8"/>
  <c r="G933" i="8"/>
  <c r="G932" i="8"/>
  <c r="G931" i="8"/>
  <c r="G930" i="8"/>
  <c r="G929" i="8"/>
  <c r="G928" i="8"/>
  <c r="G927" i="8"/>
  <c r="G926" i="8"/>
  <c r="G925" i="8"/>
  <c r="G924" i="8"/>
  <c r="G923" i="8"/>
  <c r="G922" i="8"/>
  <c r="G921" i="8"/>
  <c r="G920" i="8"/>
  <c r="G919" i="8"/>
  <c r="G918" i="8"/>
  <c r="G917" i="8"/>
  <c r="G916" i="8"/>
  <c r="G915" i="8"/>
  <c r="G914" i="8"/>
  <c r="G913" i="8"/>
  <c r="G912" i="8"/>
  <c r="G911" i="8"/>
  <c r="G910" i="8"/>
  <c r="G909" i="8"/>
  <c r="G908" i="8"/>
  <c r="G907" i="8"/>
  <c r="G906" i="8"/>
  <c r="G905" i="8"/>
  <c r="G904" i="8"/>
  <c r="G903" i="8"/>
  <c r="G902" i="8"/>
  <c r="G901" i="8"/>
  <c r="G900" i="8"/>
  <c r="G899" i="8"/>
  <c r="G898" i="8"/>
  <c r="G897" i="8"/>
  <c r="G896" i="8"/>
  <c r="G895" i="8"/>
  <c r="G894" i="8"/>
  <c r="G893" i="8"/>
  <c r="G892" i="8"/>
  <c r="G891" i="8"/>
  <c r="G890" i="8"/>
  <c r="G889" i="8"/>
  <c r="G888" i="8"/>
  <c r="G887" i="8"/>
  <c r="G886" i="8"/>
  <c r="G885" i="8"/>
  <c r="G884" i="8"/>
  <c r="G883" i="8"/>
  <c r="G882" i="8"/>
  <c r="G881" i="8"/>
  <c r="G880" i="8"/>
  <c r="G879" i="8"/>
  <c r="G878" i="8"/>
  <c r="G877" i="8"/>
  <c r="G876" i="8"/>
  <c r="G875" i="8"/>
  <c r="G874" i="8"/>
  <c r="G873" i="8"/>
  <c r="G872" i="8"/>
  <c r="G871" i="8"/>
  <c r="G870" i="8"/>
  <c r="G869" i="8"/>
  <c r="G868" i="8"/>
  <c r="G867" i="8"/>
  <c r="G866" i="8"/>
  <c r="G865" i="8"/>
  <c r="G864" i="8"/>
  <c r="G863" i="8"/>
  <c r="G862" i="8"/>
  <c r="G861" i="8"/>
  <c r="G860" i="8"/>
  <c r="G859" i="8"/>
  <c r="G858" i="8"/>
  <c r="G857" i="8"/>
  <c r="G856" i="8"/>
  <c r="G855" i="8"/>
  <c r="G854" i="8"/>
  <c r="G853" i="8"/>
  <c r="G852" i="8"/>
  <c r="G851" i="8"/>
  <c r="G850" i="8"/>
  <c r="G849" i="8"/>
  <c r="G848" i="8"/>
  <c r="G847" i="8"/>
  <c r="G846" i="8"/>
  <c r="G845" i="8"/>
  <c r="G844" i="8"/>
  <c r="G843" i="8"/>
  <c r="G842" i="8"/>
  <c r="G841" i="8"/>
  <c r="G840" i="8"/>
  <c r="G839" i="8"/>
  <c r="G838" i="8"/>
  <c r="G837" i="8"/>
  <c r="G836" i="8"/>
  <c r="G835" i="8"/>
  <c r="G834" i="8"/>
  <c r="G833" i="8"/>
  <c r="G832" i="8"/>
  <c r="G831" i="8"/>
  <c r="G830" i="8"/>
  <c r="G829" i="8"/>
  <c r="G828" i="8"/>
  <c r="G827" i="8"/>
  <c r="G826" i="8"/>
  <c r="G825" i="8"/>
  <c r="G824" i="8"/>
  <c r="G823" i="8"/>
  <c r="G822" i="8"/>
  <c r="G821" i="8"/>
  <c r="G820" i="8"/>
  <c r="G819" i="8"/>
  <c r="G818" i="8"/>
  <c r="G817" i="8"/>
  <c r="G816" i="8"/>
  <c r="G815" i="8"/>
  <c r="G814" i="8"/>
  <c r="G813" i="8"/>
  <c r="G812" i="8"/>
  <c r="G811" i="8"/>
  <c r="G810" i="8"/>
  <c r="G809" i="8"/>
  <c r="G808" i="8"/>
  <c r="G807" i="8"/>
  <c r="G806" i="8"/>
  <c r="G805" i="8"/>
  <c r="G804" i="8"/>
  <c r="G803" i="8"/>
  <c r="G802" i="8"/>
  <c r="G801" i="8"/>
  <c r="G800" i="8"/>
  <c r="G799" i="8"/>
  <c r="G798" i="8"/>
  <c r="G797" i="8"/>
  <c r="G796" i="8"/>
  <c r="G795" i="8"/>
  <c r="G794" i="8"/>
  <c r="G793" i="8"/>
  <c r="G792" i="8"/>
  <c r="G791" i="8"/>
  <c r="G790" i="8"/>
  <c r="G789" i="8"/>
  <c r="G788" i="8"/>
  <c r="G787" i="8"/>
  <c r="G786" i="8"/>
  <c r="G785" i="8"/>
  <c r="G784" i="8"/>
  <c r="G783" i="8"/>
  <c r="G782" i="8"/>
  <c r="G781" i="8"/>
  <c r="G780" i="8"/>
  <c r="G779" i="8"/>
  <c r="G778" i="8"/>
  <c r="G777" i="8"/>
  <c r="G776" i="8"/>
  <c r="G775" i="8"/>
  <c r="G774" i="8"/>
  <c r="G773" i="8"/>
  <c r="G772" i="8"/>
  <c r="G771" i="8"/>
  <c r="G770" i="8"/>
  <c r="G769" i="8"/>
  <c r="G768" i="8"/>
  <c r="G767" i="8"/>
  <c r="G766" i="8"/>
  <c r="G765" i="8"/>
  <c r="G764" i="8"/>
  <c r="G763" i="8"/>
  <c r="G762" i="8"/>
  <c r="G761" i="8"/>
  <c r="G760" i="8"/>
  <c r="G759" i="8"/>
  <c r="G758" i="8"/>
  <c r="G757" i="8"/>
  <c r="G756" i="8"/>
  <c r="G755" i="8"/>
  <c r="G754" i="8"/>
  <c r="G753" i="8"/>
  <c r="G752" i="8"/>
  <c r="G751" i="8"/>
  <c r="G750" i="8"/>
  <c r="G749" i="8"/>
  <c r="G748" i="8"/>
  <c r="G747" i="8"/>
  <c r="G746" i="8"/>
  <c r="G745" i="8"/>
  <c r="G744" i="8"/>
  <c r="G743" i="8"/>
  <c r="G742" i="8"/>
  <c r="G741" i="8"/>
  <c r="G740" i="8"/>
  <c r="G739" i="8"/>
  <c r="G738" i="8"/>
  <c r="G737" i="8"/>
  <c r="G736" i="8"/>
  <c r="G735" i="8"/>
  <c r="G734" i="8"/>
  <c r="G733" i="8"/>
  <c r="G732" i="8"/>
  <c r="G731" i="8"/>
  <c r="G730" i="8"/>
  <c r="G729" i="8"/>
  <c r="G728" i="8"/>
  <c r="G727" i="8"/>
  <c r="G726" i="8"/>
  <c r="G725" i="8"/>
  <c r="G724" i="8"/>
  <c r="G723" i="8"/>
  <c r="G722" i="8"/>
  <c r="G721" i="8"/>
  <c r="G720" i="8"/>
  <c r="G719" i="8"/>
  <c r="G718" i="8"/>
  <c r="G717" i="8"/>
  <c r="G716" i="8"/>
  <c r="G715" i="8"/>
  <c r="G714" i="8"/>
  <c r="G713" i="8"/>
  <c r="G712" i="8"/>
  <c r="G711" i="8"/>
  <c r="G710" i="8"/>
  <c r="G709" i="8"/>
  <c r="G708" i="8"/>
  <c r="G707" i="8"/>
  <c r="G706" i="8"/>
  <c r="G705" i="8"/>
  <c r="G704" i="8"/>
  <c r="G703" i="8"/>
  <c r="G702" i="8"/>
  <c r="G701" i="8"/>
  <c r="G700" i="8"/>
  <c r="G699" i="8"/>
  <c r="G698" i="8"/>
  <c r="G697" i="8"/>
  <c r="G696" i="8"/>
  <c r="G695" i="8"/>
  <c r="G694" i="8"/>
  <c r="G693" i="8"/>
  <c r="G692" i="8"/>
  <c r="G691" i="8"/>
  <c r="G690" i="8"/>
  <c r="G689" i="8"/>
  <c r="G688" i="8"/>
  <c r="G687" i="8"/>
  <c r="G686" i="8"/>
  <c r="G685" i="8"/>
  <c r="G684" i="8"/>
  <c r="G683" i="8"/>
  <c r="G682" i="8"/>
  <c r="G681" i="8"/>
  <c r="G680" i="8"/>
  <c r="G679" i="8"/>
  <c r="G678" i="8"/>
  <c r="G677" i="8"/>
  <c r="G676" i="8"/>
  <c r="G675" i="8"/>
  <c r="G674" i="8"/>
  <c r="G673" i="8"/>
  <c r="G672" i="8"/>
  <c r="G671" i="8"/>
  <c r="G670" i="8"/>
  <c r="G669" i="8"/>
  <c r="G668" i="8"/>
  <c r="G667" i="8"/>
  <c r="G666" i="8"/>
  <c r="G665" i="8"/>
  <c r="G664" i="8"/>
  <c r="G663" i="8"/>
  <c r="G662" i="8"/>
  <c r="G661" i="8"/>
  <c r="G660" i="8"/>
  <c r="G659" i="8"/>
  <c r="G658" i="8"/>
  <c r="G657" i="8"/>
  <c r="G656" i="8"/>
  <c r="G655" i="8"/>
  <c r="G654" i="8"/>
  <c r="G653" i="8"/>
  <c r="G652" i="8"/>
  <c r="G651" i="8"/>
  <c r="G650" i="8"/>
  <c r="G649" i="8"/>
  <c r="G648" i="8"/>
  <c r="G647" i="8"/>
  <c r="G646" i="8"/>
  <c r="G645" i="8"/>
  <c r="G644" i="8"/>
  <c r="G643" i="8"/>
  <c r="G642" i="8"/>
  <c r="G641" i="8"/>
  <c r="G640" i="8"/>
  <c r="G639" i="8"/>
  <c r="G638" i="8"/>
  <c r="G637" i="8"/>
  <c r="G636" i="8"/>
  <c r="G635" i="8"/>
  <c r="G634" i="8"/>
  <c r="G633" i="8"/>
  <c r="G632" i="8"/>
  <c r="G631" i="8"/>
  <c r="G630" i="8"/>
  <c r="G629" i="8"/>
  <c r="G628" i="8"/>
  <c r="G627" i="8"/>
  <c r="G626" i="8"/>
  <c r="G625" i="8"/>
  <c r="G624" i="8"/>
  <c r="G623" i="8"/>
  <c r="G622" i="8"/>
  <c r="G621" i="8"/>
  <c r="G620" i="8"/>
  <c r="G619" i="8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E787" i="3"/>
  <c r="L4" i="8" l="1"/>
</calcChain>
</file>

<file path=xl/sharedStrings.xml><?xml version="1.0" encoding="utf-8"?>
<sst xmlns="http://schemas.openxmlformats.org/spreadsheetml/2006/main" count="21822" uniqueCount="5886">
  <si>
    <t>Duke Energy Kentucky Electric</t>
  </si>
  <si>
    <t>Business Unit</t>
  </si>
  <si>
    <t>Funding Project</t>
  </si>
  <si>
    <t>Project No.</t>
  </si>
  <si>
    <t>Project Title/Description</t>
  </si>
  <si>
    <t>Annual Actual Cost</t>
  </si>
  <si>
    <t>Annual Original Budget</t>
  </si>
  <si>
    <t>Variance in Dollars</t>
  </si>
  <si>
    <t>Variance as Percent</t>
  </si>
  <si>
    <t>Percent of     Budget</t>
  </si>
  <si>
    <t>Total Actual Project Cost</t>
  </si>
  <si>
    <t xml:space="preserve">Total Budget Project Cost </t>
  </si>
  <si>
    <t xml:space="preserve">Date Original Budget Start </t>
  </si>
  <si>
    <t>Date Original Budget End</t>
  </si>
  <si>
    <t>Date Actual Start</t>
  </si>
  <si>
    <t>Date Actual End</t>
  </si>
  <si>
    <t>75084</t>
  </si>
  <si>
    <t/>
  </si>
  <si>
    <t>FENABLES</t>
  </si>
  <si>
    <t>ENABLETDG</t>
  </si>
  <si>
    <t>ENABLETDG Clearing Project</t>
  </si>
  <si>
    <t>MOBS</t>
  </si>
  <si>
    <t>Enable Mobility Software</t>
  </si>
  <si>
    <t>SG000358F</t>
  </si>
  <si>
    <t>SG000489F</t>
  </si>
  <si>
    <t>SG489SVRS</t>
  </si>
  <si>
    <t>SG DEE Openway Scale Servers</t>
  </si>
  <si>
    <t>SG489SW</t>
  </si>
  <si>
    <t>SG DEE Openway AMI Scale - 489</t>
  </si>
  <si>
    <t>SG000540F</t>
  </si>
  <si>
    <t>SG540SW</t>
  </si>
  <si>
    <t>DEE Vehicle Area Network</t>
  </si>
  <si>
    <t>SGKAMIF</t>
  </si>
  <si>
    <t>SG169MTRS</t>
  </si>
  <si>
    <t>SG KY AMI Electric Meters - 169</t>
  </si>
  <si>
    <t>SGKAMIMGT</t>
  </si>
  <si>
    <t>DKY2133</t>
  </si>
  <si>
    <t>MX2167589</t>
  </si>
  <si>
    <t>Mt Zion Rbld Sam Neace - DKY2133</t>
  </si>
  <si>
    <t>MX2167975</t>
  </si>
  <si>
    <t>Mt Zion Rbld Weaver Rd - DKY2133</t>
  </si>
  <si>
    <t>DKY1959</t>
  </si>
  <si>
    <t>D1959DS1</t>
  </si>
  <si>
    <t>Cov Sub expansion DKY1959</t>
  </si>
  <si>
    <t>KYGLPRT</t>
  </si>
  <si>
    <t>KYGLPR15</t>
  </si>
  <si>
    <t>GLT P2 Cir 5983 HLP 2 Poles Dist UB</t>
  </si>
  <si>
    <t>DKY2208</t>
  </si>
  <si>
    <t>D2208RS1</t>
  </si>
  <si>
    <t>Turfway Sub Site Purch</t>
  </si>
  <si>
    <t>DMAJRIFA</t>
  </si>
  <si>
    <t>EMR248</t>
  </si>
  <si>
    <t>Dixie Repl RTU Processor</t>
  </si>
  <si>
    <t>RELDFA</t>
  </si>
  <si>
    <t>MKRDYKY</t>
  </si>
  <si>
    <t>Make Ready Kentucky</t>
  </si>
  <si>
    <t>ORDFA</t>
  </si>
  <si>
    <t>ORDKY</t>
  </si>
  <si>
    <t>PDOHRPLKY</t>
  </si>
  <si>
    <t>OUTOHRLKY</t>
  </si>
  <si>
    <t>Outage Replace OH - Kentucky</t>
  </si>
  <si>
    <t>RELTFA</t>
  </si>
  <si>
    <t>KYRELT1</t>
  </si>
  <si>
    <t>F6763 DOT Mt Zion Rd-Dixie Hwy</t>
  </si>
  <si>
    <t>DECCIRFA</t>
  </si>
  <si>
    <t>P7274</t>
  </si>
  <si>
    <t>P7273</t>
  </si>
  <si>
    <t>DEC 6892574 Donaldson 41</t>
  </si>
  <si>
    <t>OLE08FA</t>
  </si>
  <si>
    <t>OLEKY</t>
  </si>
  <si>
    <t>Kentucky New Lighting Install - OLE</t>
  </si>
  <si>
    <t>Transformer Retrofit</t>
  </si>
  <si>
    <t>NBFA</t>
  </si>
  <si>
    <t>NBKYCI</t>
  </si>
  <si>
    <t>Commerc &amp; Indust Cust Adds-MW-D</t>
  </si>
  <si>
    <t>NBKYRES</t>
  </si>
  <si>
    <t>Residential Customer Adds-MW-D</t>
  </si>
  <si>
    <t>Circuit Sectionalization</t>
  </si>
  <si>
    <t>AMIKYCS</t>
  </si>
  <si>
    <t>C9052</t>
  </si>
  <si>
    <t>AMI Buffington Advance Metering</t>
  </si>
  <si>
    <t>C9051</t>
  </si>
  <si>
    <t>AMI Dixie Advanced Metering</t>
  </si>
  <si>
    <t>C9049</t>
  </si>
  <si>
    <t>AMI Florence Advance Metering</t>
  </si>
  <si>
    <t>C9050</t>
  </si>
  <si>
    <t>AMI Villa Advanced Metering</t>
  </si>
  <si>
    <t>NCIPLOWK</t>
  </si>
  <si>
    <t>KCIPLW999</t>
  </si>
  <si>
    <t>Electronic Keys</t>
  </si>
  <si>
    <t>TKY1687</t>
  </si>
  <si>
    <t>T1687DS4</t>
  </si>
  <si>
    <t>Richwood Comm Upgrade - TKY1687</t>
  </si>
  <si>
    <t>T1687DS3</t>
  </si>
  <si>
    <t>Crittenden Comm Upgrade - TKY1687</t>
  </si>
  <si>
    <t>T1687DS6</t>
  </si>
  <si>
    <t>White Tower Comm Upgrade - TKY1687</t>
  </si>
  <si>
    <t>DKY2149</t>
  </si>
  <si>
    <t>D2149DL2</t>
  </si>
  <si>
    <t>AM 20709176 Walton 2 Intercon</t>
  </si>
  <si>
    <t>SG000430F</t>
  </si>
  <si>
    <t>SG430B</t>
  </si>
  <si>
    <t>Aero Pkwy Instl UG Cable</t>
  </si>
  <si>
    <t>SG430C</t>
  </si>
  <si>
    <t>Aero Pkwy Instl OH</t>
  </si>
  <si>
    <t>SG430A</t>
  </si>
  <si>
    <t>Aero Pkwy Instl UG Conduit</t>
  </si>
  <si>
    <t>DKY1930</t>
  </si>
  <si>
    <t>D1930DL2</t>
  </si>
  <si>
    <t>D1930DL1</t>
  </si>
  <si>
    <t>AM 11851684 Recd Donaldson 42 Riggs</t>
  </si>
  <si>
    <t>RLFA</t>
  </si>
  <si>
    <t>LPFUKY</t>
  </si>
  <si>
    <t>Line Patrol Insp followup KY</t>
  </si>
  <si>
    <t>DLSKY</t>
  </si>
  <si>
    <t>DLine Switches 34.5kv Replace KY</t>
  </si>
  <si>
    <t>SGPMYUF</t>
  </si>
  <si>
    <t>SGYFA2SW</t>
  </si>
  <si>
    <t>DEE YFA Ver 2 DER - Software</t>
  </si>
  <si>
    <t>GLPRTFA</t>
  </si>
  <si>
    <t>KYGLPR5</t>
  </si>
  <si>
    <t>KYGLPR11</t>
  </si>
  <si>
    <t>F5967 Repl HL867 to HL872 and HL876</t>
  </si>
  <si>
    <t>CP17BATK</t>
  </si>
  <si>
    <t>10/19/2019</t>
  </si>
  <si>
    <t>DKY2205</t>
  </si>
  <si>
    <t>D2205DL1</t>
  </si>
  <si>
    <t>AM 20888790 Oakbrook 41-42 Rconf</t>
  </si>
  <si>
    <t>CAPFA</t>
  </si>
  <si>
    <t>OTVSRKY</t>
  </si>
  <si>
    <t>Cap Oil to Vac Switch Repl KY</t>
  </si>
  <si>
    <t>CAPAUTOKY</t>
  </si>
  <si>
    <t>Capacitor Automation - Kentucky</t>
  </si>
  <si>
    <t>VMTDFA</t>
  </si>
  <si>
    <t>VMTDKY</t>
  </si>
  <si>
    <t>VMDDTFA</t>
  </si>
  <si>
    <t>VMDDTKY</t>
  </si>
  <si>
    <t>VMCMCKY</t>
  </si>
  <si>
    <t>R/W CKT MAINT CAP KENTUCKY</t>
  </si>
  <si>
    <t>SGAMF</t>
  </si>
  <si>
    <t>SG344SW</t>
  </si>
  <si>
    <t>SG DEE Distrib System Health - SW</t>
  </si>
  <si>
    <t>FTDITKE</t>
  </si>
  <si>
    <t>TDITKE</t>
  </si>
  <si>
    <t>PD KENTUCKY IT HARDWARE</t>
  </si>
  <si>
    <t>SGDMSCF</t>
  </si>
  <si>
    <t>SG361SW</t>
  </si>
  <si>
    <t>SG DEE DMS Project 10 SW</t>
  </si>
  <si>
    <t>03/31/2022</t>
  </si>
  <si>
    <t>SG000336F</t>
  </si>
  <si>
    <t>SG336SW</t>
  </si>
  <si>
    <t>SG DEE DMS ADMS - Software</t>
  </si>
  <si>
    <t>SG000436F</t>
  </si>
  <si>
    <t>SGOTVKY</t>
  </si>
  <si>
    <t>DEK Cap Cutout Repl-Oil-to-Vac</t>
  </si>
  <si>
    <t>SG000601F</t>
  </si>
  <si>
    <t>SG601SW</t>
  </si>
  <si>
    <t>DEE ADP Software - 601</t>
  </si>
  <si>
    <t>SGEAMIOCF</t>
  </si>
  <si>
    <t>SG305SVRS</t>
  </si>
  <si>
    <t>SG DEE OpenWay Ops Center Servers</t>
  </si>
  <si>
    <t>SG305SW</t>
  </si>
  <si>
    <t>SG DEE OpenWay Ops Center Software</t>
  </si>
  <si>
    <t>DKY2199</t>
  </si>
  <si>
    <t>D2199DL3</t>
  </si>
  <si>
    <t>AM 21607381 Hebron</t>
  </si>
  <si>
    <t>D2199DL2</t>
  </si>
  <si>
    <t>AM 21607299 Hebron - DKY2199</t>
  </si>
  <si>
    <t>D2199DL1</t>
  </si>
  <si>
    <t>AM 21606995 Hebron</t>
  </si>
  <si>
    <t>DKY2016</t>
  </si>
  <si>
    <t>D2016DS1</t>
  </si>
  <si>
    <t>Donaldson TB 3 - DKY2016</t>
  </si>
  <si>
    <t>D2016DS2</t>
  </si>
  <si>
    <t>Donaldson TB 4 - DKY2016</t>
  </si>
  <si>
    <t>MX2175246</t>
  </si>
  <si>
    <t>Donaldson 48 Ln Ext - DKY2016</t>
  </si>
  <si>
    <t>75084IK</t>
  </si>
  <si>
    <t>KOUTUG</t>
  </si>
  <si>
    <t>Outage Related UG Cap Replacements</t>
  </si>
  <si>
    <t>KPOTT</t>
  </si>
  <si>
    <t>Pothead Termination</t>
  </si>
  <si>
    <t>KCMCOH</t>
  </si>
  <si>
    <t>Non-Emergency OH Corrective Replace</t>
  </si>
  <si>
    <t>KCMCEOH</t>
  </si>
  <si>
    <t>Emergency OH Corrective Replacement</t>
  </si>
  <si>
    <t>KPOLIR</t>
  </si>
  <si>
    <t>Non Emerg Pole Replace Insp Based</t>
  </si>
  <si>
    <t>KPDMCPU</t>
  </si>
  <si>
    <t>Public Damage UG Capital Replacemnt</t>
  </si>
  <si>
    <t>KRIOTCO</t>
  </si>
  <si>
    <t>OH Imprvmnt From PQRI Outage Invest</t>
  </si>
  <si>
    <t>KPOLCM</t>
  </si>
  <si>
    <t>Reactive Pole Replacements</t>
  </si>
  <si>
    <t>KPPL</t>
  </si>
  <si>
    <t>Stub Pole Removal Only</t>
  </si>
  <si>
    <t>KLPF</t>
  </si>
  <si>
    <t>Line Patrol Follow Up</t>
  </si>
  <si>
    <t>KRTR1PH</t>
  </si>
  <si>
    <t>Single PH Transformer Replace Dry</t>
  </si>
  <si>
    <t>KRUCSM</t>
  </si>
  <si>
    <t>UG Primary Small Cable Replacement</t>
  </si>
  <si>
    <t>KCMCUG</t>
  </si>
  <si>
    <t>Non-Emergency UG Corrective Repl</t>
  </si>
  <si>
    <t>KRRR</t>
  </si>
  <si>
    <t>Recloser Replacements</t>
  </si>
  <si>
    <t>KRIOTCU</t>
  </si>
  <si>
    <t>UG Imprvmnt From PQRI Outage Invest</t>
  </si>
  <si>
    <t>KCIPOH</t>
  </si>
  <si>
    <t>C&amp;I Customer Additions OH</t>
  </si>
  <si>
    <t>KPOLEIR</t>
  </si>
  <si>
    <t>Emergency Pole Replace Insp Based</t>
  </si>
  <si>
    <t>KCMCEUG</t>
  </si>
  <si>
    <t>Emergency UG Corrective Replacement</t>
  </si>
  <si>
    <t>KRSOH</t>
  </si>
  <si>
    <t>Residential Cust Adds Single Fam OH</t>
  </si>
  <si>
    <t>KSTMOH</t>
  </si>
  <si>
    <t>OH Capital Replacement Due to Storm</t>
  </si>
  <si>
    <t>KPDMCAP</t>
  </si>
  <si>
    <t>Public Damage OH Capital Replacemen</t>
  </si>
  <si>
    <t>KOUTOH</t>
  </si>
  <si>
    <t>Outage Related OH Cap Replacements</t>
  </si>
  <si>
    <t>KRUPOH</t>
  </si>
  <si>
    <t>Residential Customer Upgrade OH</t>
  </si>
  <si>
    <t>KCIUPOH</t>
  </si>
  <si>
    <t>C&amp;I Customer Upgrade OH</t>
  </si>
  <si>
    <t>KRMOH</t>
  </si>
  <si>
    <t>Residential Cust Adds Multi Fam OH</t>
  </si>
  <si>
    <t>KRTXO</t>
  </si>
  <si>
    <t>Overhead Transformer Replacement</t>
  </si>
  <si>
    <t>KUGCBINJ</t>
  </si>
  <si>
    <t>UG Cable Injection</t>
  </si>
  <si>
    <t>KRTR3PH</t>
  </si>
  <si>
    <t>Three PH Transformer Replace Dry</t>
  </si>
  <si>
    <t>KRCR</t>
  </si>
  <si>
    <t>Capacitor Replacements &amp; Assoc UOP</t>
  </si>
  <si>
    <t>KRGR</t>
  </si>
  <si>
    <t>Regulator replacements</t>
  </si>
  <si>
    <t>KET135853</t>
  </si>
  <si>
    <t>DET 10135853 Hands 44 310</t>
  </si>
  <si>
    <t>MX0924912</t>
  </si>
  <si>
    <t>MXCONV-JT- E TRIPLE CROWN SUBD SEC</t>
  </si>
  <si>
    <t>MX1236245</t>
  </si>
  <si>
    <t>MX2345743</t>
  </si>
  <si>
    <t>JT, E-EAGLE RIDGE PH. 2 PT. 2</t>
  </si>
  <si>
    <t>MX1675871</t>
  </si>
  <si>
    <t>MX1691827</t>
  </si>
  <si>
    <t>SG000440F</t>
  </si>
  <si>
    <t>SGRFSKY</t>
  </si>
  <si>
    <t>DEK Sectionalization</t>
  </si>
  <si>
    <t>DKY2017</t>
  </si>
  <si>
    <t>D2017DL5</t>
  </si>
  <si>
    <t>RUSD Donaldson Hwy Retire - DKY2017</t>
  </si>
  <si>
    <t>D2017DL3</t>
  </si>
  <si>
    <t>AM 21113304 Davidson Hwy - DKY2017</t>
  </si>
  <si>
    <t>D2017DL1</t>
  </si>
  <si>
    <t>DKY2019</t>
  </si>
  <si>
    <t>D2019DL2</t>
  </si>
  <si>
    <t>D2019DL3</t>
  </si>
  <si>
    <t>D2019DL1</t>
  </si>
  <si>
    <t>Dixie 45 46 Exits - DKY2019</t>
  </si>
  <si>
    <t>TKY1935</t>
  </si>
  <si>
    <t>T1935DS1</t>
  </si>
  <si>
    <t>Hebron XTR Rel Rpl - TKY1935</t>
  </si>
  <si>
    <t>TKY1695</t>
  </si>
  <si>
    <t>T1695TS2</t>
  </si>
  <si>
    <t>Kenton F966 Rel Repl - TKY1695</t>
  </si>
  <si>
    <t>T1695TS1</t>
  </si>
  <si>
    <t>Buffington F966 CB Rel Repl - TKY16</t>
  </si>
  <si>
    <t>T1695TS3</t>
  </si>
  <si>
    <t>Villa F966 Rel Repl - TKY1695</t>
  </si>
  <si>
    <t>KUCF61121</t>
  </si>
  <si>
    <t>KUC261121</t>
  </si>
  <si>
    <t>SG000223F</t>
  </si>
  <si>
    <t>SG223SW</t>
  </si>
  <si>
    <t>DEE Transmission Health &amp; Risk Mgt</t>
  </si>
  <si>
    <t>SG000438F</t>
  </si>
  <si>
    <t>SGSELFKY</t>
  </si>
  <si>
    <t>DEK Segmentation &amp; Automation</t>
  </si>
  <si>
    <t>75084HW</t>
  </si>
  <si>
    <t>KHWYR</t>
  </si>
  <si>
    <t>Highway Relocations Reimb</t>
  </si>
  <si>
    <t>KCOU</t>
  </si>
  <si>
    <t>Make Ready Other Util Attachments</t>
  </si>
  <si>
    <t>KCRFR</t>
  </si>
  <si>
    <t>Customer Requested Mods Reimb</t>
  </si>
  <si>
    <t>KHWYN</t>
  </si>
  <si>
    <t>Highway Relocations Nonreimb</t>
  </si>
  <si>
    <t>MX1661647</t>
  </si>
  <si>
    <t>RELOCATION HIGHWAY DOT SPECIFIC PRO</t>
  </si>
  <si>
    <t>MX6295870</t>
  </si>
  <si>
    <t>MX6342340</t>
  </si>
  <si>
    <t>SGEDMS3F</t>
  </si>
  <si>
    <t>SGDMS3SW</t>
  </si>
  <si>
    <t>DEE DMS 3.5 Upgrade - Software</t>
  </si>
  <si>
    <t>KECF20154</t>
  </si>
  <si>
    <t>KEC920154</t>
  </si>
  <si>
    <t>DEC 8920154 Kenton 46</t>
  </si>
  <si>
    <t>KARF51805</t>
  </si>
  <si>
    <t>KAR851805</t>
  </si>
  <si>
    <t>LAR 10851805 Wilder 44</t>
  </si>
  <si>
    <t>TLRKY</t>
  </si>
  <si>
    <t>TKY1791</t>
  </si>
  <si>
    <t>T1791DS1</t>
  </si>
  <si>
    <t>Villa TB2 and Bus 2 Swgr Rpl - TKY1</t>
  </si>
  <si>
    <t>T1791TS1</t>
  </si>
  <si>
    <t>Villa 69kV Bus 1 CCVT Rpl - TKY1791</t>
  </si>
  <si>
    <t>TKY2128</t>
  </si>
  <si>
    <t>T2128TS1</t>
  </si>
  <si>
    <t>Villa-Inst 69 kV Ring Bus - TKY2128</t>
  </si>
  <si>
    <t>75084IL</t>
  </si>
  <si>
    <t>KCAL</t>
  </si>
  <si>
    <t>Area Light New Installs</t>
  </si>
  <si>
    <t>KLEDSL</t>
  </si>
  <si>
    <t>LED Street Light Retrofit</t>
  </si>
  <si>
    <t>KSLRPL</t>
  </si>
  <si>
    <t>Street Light Replacements</t>
  </si>
  <si>
    <t>KALRPL</t>
  </si>
  <si>
    <t>Area Light Replacements</t>
  </si>
  <si>
    <t>MX1977699</t>
  </si>
  <si>
    <t>KIAF05495</t>
  </si>
  <si>
    <t>KIA705495</t>
  </si>
  <si>
    <t>DA 10705495 Alexandria So</t>
  </si>
  <si>
    <t>KECF20153</t>
  </si>
  <si>
    <t>KEC920153</t>
  </si>
  <si>
    <t>DC 8920153 Bellevue 42</t>
  </si>
  <si>
    <t>SG000586F</t>
  </si>
  <si>
    <t>SGDLSKY</t>
  </si>
  <si>
    <t>RUSD DEK D-Line Switch Replacement</t>
  </si>
  <si>
    <t>SG000435F</t>
  </si>
  <si>
    <t>SGCAPATKY</t>
  </si>
  <si>
    <t>DEK Cap Automation</t>
  </si>
  <si>
    <t>SG000439F</t>
  </si>
  <si>
    <t>SGGENSWKY</t>
  </si>
  <si>
    <t>DEK Switchgear Upgrades-Automation</t>
  </si>
  <si>
    <t>TOUTKY</t>
  </si>
  <si>
    <t>OUT69KY</t>
  </si>
  <si>
    <t>KY T-line Emergency Repl on 69kV</t>
  </si>
  <si>
    <t>SG000432F</t>
  </si>
  <si>
    <t>SGRUCKY</t>
  </si>
  <si>
    <t>DEK Cable Replacement</t>
  </si>
  <si>
    <t>KECF20155</t>
  </si>
  <si>
    <t>KEC920155</t>
  </si>
  <si>
    <t>DEC 8920155 Oakbrook 41</t>
  </si>
  <si>
    <t>ICPRJDSTR</t>
  </si>
  <si>
    <t>ICCONSTRT</t>
  </si>
  <si>
    <t>Interconnection Capital Project</t>
  </si>
  <si>
    <t>ICCONSTRD</t>
  </si>
  <si>
    <t>EMETERKY</t>
  </si>
  <si>
    <t>Electric Meter Blanket</t>
  </si>
  <si>
    <t>SG000442F</t>
  </si>
  <si>
    <t>SGPILCKY</t>
  </si>
  <si>
    <t>DEK PILC Reactive</t>
  </si>
  <si>
    <t>KYTOOLF</t>
  </si>
  <si>
    <t>TKYTOOL</t>
  </si>
  <si>
    <t>Transmission Capital Tool Purchases</t>
  </si>
  <si>
    <t>CP17TBRK</t>
  </si>
  <si>
    <t>17TB15</t>
  </si>
  <si>
    <t>Constance Repl Bk1 Bush</t>
  </si>
  <si>
    <t>17TB17</t>
  </si>
  <si>
    <t>Kentucky Univ Repl Bk4 Bush</t>
  </si>
  <si>
    <t>SG000437F</t>
  </si>
  <si>
    <t>SGHYDRKY</t>
  </si>
  <si>
    <t>DEK Recloser Replacements</t>
  </si>
  <si>
    <t>DEMERKY</t>
  </si>
  <si>
    <t>SG000444F</t>
  </si>
  <si>
    <t>SGRTRKY</t>
  </si>
  <si>
    <t>DEK Upgrade Livefront Transformers</t>
  </si>
  <si>
    <t>SG000443F</t>
  </si>
  <si>
    <t>SGCBINJKY</t>
  </si>
  <si>
    <t>DEK Cable Injection</t>
  </si>
  <si>
    <t>DKY2020</t>
  </si>
  <si>
    <t>D2020DL1</t>
  </si>
  <si>
    <t>KUCF48474</t>
  </si>
  <si>
    <t>KUC348474</t>
  </si>
  <si>
    <t>KUCF48388</t>
  </si>
  <si>
    <t>KUC348388</t>
  </si>
  <si>
    <t>KUCF48450</t>
  </si>
  <si>
    <t>KUC348450</t>
  </si>
  <si>
    <t>UG 10348450 Crescent 44</t>
  </si>
  <si>
    <t>KUCF48397</t>
  </si>
  <si>
    <t>KUC348397</t>
  </si>
  <si>
    <t>RUC 10348397. Cable repla</t>
  </si>
  <si>
    <t>DKY1931</t>
  </si>
  <si>
    <t>D1931DL2</t>
  </si>
  <si>
    <t>D1931DL1</t>
  </si>
  <si>
    <t>AM 10894240 General Drive Part 1</t>
  </si>
  <si>
    <t>DKY2131</t>
  </si>
  <si>
    <t>D2131DL3</t>
  </si>
  <si>
    <t>AM 21798304 Hands 45</t>
  </si>
  <si>
    <t>D2131DL1</t>
  </si>
  <si>
    <t>AM 21797163 Hands 45 - DKY2131</t>
  </si>
  <si>
    <t>TKY2188</t>
  </si>
  <si>
    <t>T2188DS1</t>
  </si>
  <si>
    <t>SGAMIDMS</t>
  </si>
  <si>
    <t>SGADMS33</t>
  </si>
  <si>
    <t>SG Upgrade Alstom DMS to ver 3.3</t>
  </si>
  <si>
    <t>SGADMS32</t>
  </si>
  <si>
    <t>SG Upgrade to DMS ver 3.2</t>
  </si>
  <si>
    <t>SGETOASF</t>
  </si>
  <si>
    <t>SGETOAS</t>
  </si>
  <si>
    <t>SG TOA Replacement Software</t>
  </si>
  <si>
    <t>KHRF51813</t>
  </si>
  <si>
    <t>KHR451813</t>
  </si>
  <si>
    <t>RI 10451813 5310 Madison</t>
  </si>
  <si>
    <t>TKY1453</t>
  </si>
  <si>
    <t>T1453DL1</t>
  </si>
  <si>
    <t>Dixie 41-42 UG Exits TKY1453</t>
  </si>
  <si>
    <t>KILF64406</t>
  </si>
  <si>
    <t>KIL564406</t>
  </si>
  <si>
    <t>UG 10564406 West End 41</t>
  </si>
  <si>
    <t>KHRF53148</t>
  </si>
  <si>
    <t>KHR653148</t>
  </si>
  <si>
    <t>DOT 20653148 Ky 236 Mt Zion</t>
  </si>
  <si>
    <t>TKY1611</t>
  </si>
  <si>
    <t>T1611DS1</t>
  </si>
  <si>
    <t>Augustine Swgr Repl - TKY1611</t>
  </si>
  <si>
    <t>DKY1929</t>
  </si>
  <si>
    <t>D1929RS1</t>
  </si>
  <si>
    <t>RUSD Taylor Mill Purch Sub Property</t>
  </si>
  <si>
    <t>DKY2018</t>
  </si>
  <si>
    <t>D2018DS1</t>
  </si>
  <si>
    <t>Dixie BK 4 - DKY2018 - DKY2018</t>
  </si>
  <si>
    <t>D2018TL1</t>
  </si>
  <si>
    <t>Dixie 6764 Line Relo TL - DKY2018</t>
  </si>
  <si>
    <t>D2018TS1</t>
  </si>
  <si>
    <t>Dixie 69kV Loop - DKY2018</t>
  </si>
  <si>
    <t>DKY2151</t>
  </si>
  <si>
    <t>D2151DL1</t>
  </si>
  <si>
    <t>AM 20710413 Crittenden Gen Intrc</t>
  </si>
  <si>
    <t>DKY1912</t>
  </si>
  <si>
    <t>D1912DS1</t>
  </si>
  <si>
    <t>Covington Xtr 2_RUSD - DKY1912</t>
  </si>
  <si>
    <t>AMKY0960</t>
  </si>
  <si>
    <t>H2111</t>
  </si>
  <si>
    <t>Kenton Sub 13kV Bus 3l - AMKY0960</t>
  </si>
  <si>
    <t>DKY2150</t>
  </si>
  <si>
    <t>D2150DL1</t>
  </si>
  <si>
    <t>AM 20709498 Verona 42 Rbld</t>
  </si>
  <si>
    <t>MWAVEKYEL</t>
  </si>
  <si>
    <t>NINT2156B</t>
  </si>
  <si>
    <t>Cisco Data Network</t>
  </si>
  <si>
    <t>TKY2009</t>
  </si>
  <si>
    <t>T2009DS1</t>
  </si>
  <si>
    <t>Kenton TB3 Rpl - TKY2009</t>
  </si>
  <si>
    <t>SG000726F</t>
  </si>
  <si>
    <t>SG726SVRS</t>
  </si>
  <si>
    <t>SG DEE AMI BlueCat Scale - 726</t>
  </si>
  <si>
    <t>KHRF51720</t>
  </si>
  <si>
    <t>KHR851720</t>
  </si>
  <si>
    <t>RI 11851720 Rice Pike</t>
  </si>
  <si>
    <t>TEMERKY</t>
  </si>
  <si>
    <t>DKY2217</t>
  </si>
  <si>
    <t>D2217RS1</t>
  </si>
  <si>
    <t>Petersburg Sub Site - DKY2217</t>
  </si>
  <si>
    <t>KHRF55669</t>
  </si>
  <si>
    <t>KHR355669</t>
  </si>
  <si>
    <t>RI 10355669 Washington St</t>
  </si>
  <si>
    <t>KUCF34911</t>
  </si>
  <si>
    <t>KUC234911</t>
  </si>
  <si>
    <t>KHRF97697</t>
  </si>
  <si>
    <t>KHR297697</t>
  </si>
  <si>
    <t>KHRF82804</t>
  </si>
  <si>
    <t>KHR082804</t>
  </si>
  <si>
    <t>RI 10082804 15 Spiral Dr</t>
  </si>
  <si>
    <t>KUCF61112</t>
  </si>
  <si>
    <t>KUC261112</t>
  </si>
  <si>
    <t>UG 10261112 Constance 42</t>
  </si>
  <si>
    <t>KIPF08146</t>
  </si>
  <si>
    <t>KIP708146</t>
  </si>
  <si>
    <t>NB 20708146 Beaver 41 Reb</t>
  </si>
  <si>
    <t>KETF35854</t>
  </si>
  <si>
    <t>KET135854</t>
  </si>
  <si>
    <t>DET 10135854 Villa 43 348</t>
  </si>
  <si>
    <t>KETF35851</t>
  </si>
  <si>
    <t>KET135851</t>
  </si>
  <si>
    <t>DET 10135851 West End 41</t>
  </si>
  <si>
    <t>KUCF48463</t>
  </si>
  <si>
    <t>KUC348463</t>
  </si>
  <si>
    <t>UG 10348463 Decoursey 41</t>
  </si>
  <si>
    <t>KUCF47633</t>
  </si>
  <si>
    <t>KUC447633</t>
  </si>
  <si>
    <t>UG 20447633 Constance 42</t>
  </si>
  <si>
    <t>DKY1973</t>
  </si>
  <si>
    <t>D1973DL1</t>
  </si>
  <si>
    <t>AM 11028173 York 43 Ln Ext</t>
  </si>
  <si>
    <t>KOCF56175</t>
  </si>
  <si>
    <t>KOC556175</t>
  </si>
  <si>
    <t>DET 11556175 Kenton 44 Re</t>
  </si>
  <si>
    <t>KUCF48481</t>
  </si>
  <si>
    <t>KUC348481</t>
  </si>
  <si>
    <t>UG 10348481 Crescent 41</t>
  </si>
  <si>
    <t>SG000598F</t>
  </si>
  <si>
    <t>SG598CDEQ</t>
  </si>
  <si>
    <t>SG DEE Secure Network Infrastructur</t>
  </si>
  <si>
    <t>TKY1914</t>
  </si>
  <si>
    <t>T1914DS1</t>
  </si>
  <si>
    <t>Longbranch Rel Rpl XTR 1 - TKY1914</t>
  </si>
  <si>
    <t>KIPF03154</t>
  </si>
  <si>
    <t>KIP703154</t>
  </si>
  <si>
    <t>NB 10703154 9001 US 42 Un</t>
  </si>
  <si>
    <t>KHRF81342</t>
  </si>
  <si>
    <t>KHR181342</t>
  </si>
  <si>
    <t>DOT 7181342 Empire 41 Rel</t>
  </si>
  <si>
    <t>CP17LTCRK</t>
  </si>
  <si>
    <t>17LTCR03</t>
  </si>
  <si>
    <t>KY Univ Repl TB4 Load Tap Changer</t>
  </si>
  <si>
    <t>KIPF44149</t>
  </si>
  <si>
    <t>KIP344149</t>
  </si>
  <si>
    <t>NB 21344149 RIVIERA DR -</t>
  </si>
  <si>
    <t>KIPF89003</t>
  </si>
  <si>
    <t>KIP189003</t>
  </si>
  <si>
    <t>NB 11189003 Duveneck Squa</t>
  </si>
  <si>
    <t>75085</t>
  </si>
  <si>
    <t>CUSTCONN</t>
  </si>
  <si>
    <t>315986A</t>
  </si>
  <si>
    <t>Customer Connect - Core</t>
  </si>
  <si>
    <t>315986B</t>
  </si>
  <si>
    <t>Customer Connect- Analytics</t>
  </si>
  <si>
    <t>315986C</t>
  </si>
  <si>
    <t>315986D</t>
  </si>
  <si>
    <t>315986E</t>
  </si>
  <si>
    <t>Customer Connect- Universal Bill</t>
  </si>
  <si>
    <t>315986HW1</t>
  </si>
  <si>
    <t>Customer Connect- Hardware Proj 1</t>
  </si>
  <si>
    <t>FPIT</t>
  </si>
  <si>
    <t>Customer Mobile App</t>
  </si>
  <si>
    <t>PCTA481AU</t>
  </si>
  <si>
    <t>PCTA481AU CDP Authenticated Site</t>
  </si>
  <si>
    <t>Customer Transformer Mapping Engine</t>
  </si>
  <si>
    <t>342284C</t>
  </si>
  <si>
    <t>Outage Detection Platform</t>
  </si>
  <si>
    <t>75080</t>
  </si>
  <si>
    <t>336593EOC</t>
  </si>
  <si>
    <t>Install CISCO Switches &amp; Rtrs</t>
  </si>
  <si>
    <t>NINT1105K</t>
  </si>
  <si>
    <t>Implement Rates and Regulatory Stra</t>
  </si>
  <si>
    <t>323174Q4I</t>
  </si>
  <si>
    <t>Q4 2017 End of Life Server</t>
  </si>
  <si>
    <t>RESBLDKY</t>
  </si>
  <si>
    <t>KMW170248</t>
  </si>
  <si>
    <t>Ice Machine Replacement</t>
  </si>
  <si>
    <t>FMWAVEKY</t>
  </si>
  <si>
    <t>NINT732B</t>
  </si>
  <si>
    <t>Butler Microwave pre-fab building</t>
  </si>
  <si>
    <t>CAPBUDK</t>
  </si>
  <si>
    <t>ETSPDCAPK</t>
  </si>
  <si>
    <t>KYPYACCR</t>
  </si>
  <si>
    <t>E1214</t>
  </si>
  <si>
    <t>FLKY0249G</t>
  </si>
  <si>
    <t>75081</t>
  </si>
  <si>
    <t>PCTAIT218</t>
  </si>
  <si>
    <t>AIT21808H</t>
  </si>
  <si>
    <t>FSO Forecasting Consolidation</t>
  </si>
  <si>
    <t>EB021409</t>
  </si>
  <si>
    <t>EB021409X</t>
  </si>
  <si>
    <t>U2 Lime Injection System</t>
  </si>
  <si>
    <t>EB020768</t>
  </si>
  <si>
    <t>CEB020768</t>
  </si>
  <si>
    <t>PSM Remote Safe Havens</t>
  </si>
  <si>
    <t>EB020056</t>
  </si>
  <si>
    <t>EB020056X</t>
  </si>
  <si>
    <t>Sec Superheat Outlet Header Rep</t>
  </si>
  <si>
    <t>EB020290</t>
  </si>
  <si>
    <t>CEB020290</t>
  </si>
  <si>
    <t>Lined Retention Basin</t>
  </si>
  <si>
    <t>EB021410</t>
  </si>
  <si>
    <t>CEB021410</t>
  </si>
  <si>
    <t>Dry Bottom Ash Conversion</t>
  </si>
  <si>
    <t>EB021422</t>
  </si>
  <si>
    <t>EB021422X</t>
  </si>
  <si>
    <t>Precipitator Hot Side Rebuild</t>
  </si>
  <si>
    <t>EB020691</t>
  </si>
  <si>
    <t>CEB020691</t>
  </si>
  <si>
    <t>PSM Ammonia Storage Tank Level</t>
  </si>
  <si>
    <t>EB020336</t>
  </si>
  <si>
    <t>EB020336X</t>
  </si>
  <si>
    <t>Scanner/Igniter Replacement</t>
  </si>
  <si>
    <t>EB020298</t>
  </si>
  <si>
    <t>CEB020298</t>
  </si>
  <si>
    <t>East Bend SW / PW REROUTE</t>
  </si>
  <si>
    <t>75082</t>
  </si>
  <si>
    <t>KYSC0001</t>
  </si>
  <si>
    <t>KYSCPM</t>
  </si>
  <si>
    <t>KY solar common cost</t>
  </si>
  <si>
    <t>WAL1PM</t>
  </si>
  <si>
    <t>Walton 1 solar owners cost</t>
  </si>
  <si>
    <t>WAL2CON</t>
  </si>
  <si>
    <t>Walton 2 solar construction</t>
  </si>
  <si>
    <t>WAL1CON</t>
  </si>
  <si>
    <t>Walton 1 solar construction</t>
  </si>
  <si>
    <t>CRITCON</t>
  </si>
  <si>
    <t>Crittenden solar construction</t>
  </si>
  <si>
    <t>WAL2PM</t>
  </si>
  <si>
    <t>Walton 2 solar owners cost</t>
  </si>
  <si>
    <t>CRITGPM</t>
  </si>
  <si>
    <t>Crittenden GPM</t>
  </si>
  <si>
    <t>WAL1GPM</t>
  </si>
  <si>
    <t>Walton 1 GPM</t>
  </si>
  <si>
    <t>WAL2GPM</t>
  </si>
  <si>
    <t>Walton 2 GPM</t>
  </si>
  <si>
    <t>CRITPM</t>
  </si>
  <si>
    <t>Crittenden solar owners cost</t>
  </si>
  <si>
    <t>WDC00004</t>
  </si>
  <si>
    <t>WDC00004X</t>
  </si>
  <si>
    <t>Install Fuel Oil System - BOP</t>
  </si>
  <si>
    <t>WD040012</t>
  </si>
  <si>
    <t>WD040012X</t>
  </si>
  <si>
    <t>WGS U4 Generator Rotor Rewind</t>
  </si>
  <si>
    <t>EAM Platform Optimization</t>
  </si>
  <si>
    <t>EcoSys Durable Team Acciunting</t>
  </si>
  <si>
    <t>Fleet Asset Lifecycle &amp; Mobile Solu</t>
  </si>
  <si>
    <t>Maximo Durable Team</t>
  </si>
  <si>
    <t>Mobile Durable Team</t>
  </si>
  <si>
    <t>346954001</t>
  </si>
  <si>
    <t>ISOP Granular Forecasting</t>
  </si>
  <si>
    <t>Workstation Refresh 2017-2019</t>
  </si>
  <si>
    <t>SG358HW19</t>
  </si>
  <si>
    <t>SG DEE MDM Scale HWre Phase 4 - 358</t>
  </si>
  <si>
    <t>SG358SW2</t>
  </si>
  <si>
    <t>SG DEE MDM Scale Sftwre Phs 4 - 358</t>
  </si>
  <si>
    <t>SG540HW</t>
  </si>
  <si>
    <t>SG000781F</t>
  </si>
  <si>
    <t>SG781SW</t>
  </si>
  <si>
    <t>SG DEE PPM PIMS Phase 2 Build Out</t>
  </si>
  <si>
    <t>FMDT2017</t>
  </si>
  <si>
    <t>MDTKE17</t>
  </si>
  <si>
    <t>Panasonic CF53 Units- Kentucky</t>
  </si>
  <si>
    <t>SGITOMSGI</t>
  </si>
  <si>
    <t>SGSWDOMC</t>
  </si>
  <si>
    <t>SG AMI DOMS S/W Module Capital</t>
  </si>
  <si>
    <t>DKY213319</t>
  </si>
  <si>
    <t>Mt Zion 22.4MVA Bk 2 DS1</t>
  </si>
  <si>
    <t>DKY213318</t>
  </si>
  <si>
    <t>DKY213321</t>
  </si>
  <si>
    <t>Bank 1 low-side breaker</t>
  </si>
  <si>
    <t>MX7343749</t>
  </si>
  <si>
    <t>2166 P2 X-fer distribution underbui</t>
  </si>
  <si>
    <t>MX7360458</t>
  </si>
  <si>
    <t>Transfer distribution underbuild fo</t>
  </si>
  <si>
    <t>MX8766989</t>
  </si>
  <si>
    <t>MX8520300</t>
  </si>
  <si>
    <t>KFSF45122</t>
  </si>
  <si>
    <t>KFS845122</t>
  </si>
  <si>
    <t>RFS 11845122 Beaver 42. I</t>
  </si>
  <si>
    <t>KGENSWG</t>
  </si>
  <si>
    <t>Kentucky Switchgear Repl Program</t>
  </si>
  <si>
    <t>SG000829F</t>
  </si>
  <si>
    <t>SG829PT01</t>
  </si>
  <si>
    <t>Wireless &amp; Optical Test Equipment</t>
  </si>
  <si>
    <t>MX6589455</t>
  </si>
  <si>
    <t>Donaldson Repl 125VDC Station Batt</t>
  </si>
  <si>
    <t>SG336OUA</t>
  </si>
  <si>
    <t>SG Oracle Utilities Analytics Softw</t>
  </si>
  <si>
    <t>D2199DL4</t>
  </si>
  <si>
    <t>AM 21607440 Hebron</t>
  </si>
  <si>
    <t>MX9917129</t>
  </si>
  <si>
    <t>Donaldson 48 UG Exits Conduit - DKY</t>
  </si>
  <si>
    <t>MX0265492</t>
  </si>
  <si>
    <t>MX2175719</t>
  </si>
  <si>
    <t>Donaldson 46 Ln Ext - DKY2016</t>
  </si>
  <si>
    <t>MX9916539</t>
  </si>
  <si>
    <t>Donaldson 46 UG Exits Conduit - DKY</t>
  </si>
  <si>
    <t>KCAPAUTO</t>
  </si>
  <si>
    <t>Capacitor Automation Upgrade</t>
  </si>
  <si>
    <t>KSMF</t>
  </si>
  <si>
    <t>Capital Replacements from SMEI Insp</t>
  </si>
  <si>
    <t>KCBLDT</t>
  </si>
  <si>
    <t>UG Cable Replacement Dwntn Network</t>
  </si>
  <si>
    <t>KRXR</t>
  </si>
  <si>
    <t>KRFS</t>
  </si>
  <si>
    <t>MX8683892</t>
  </si>
  <si>
    <t>Declared Circuit - Donaldson (55) 5</t>
  </si>
  <si>
    <t>KDLS</t>
  </si>
  <si>
    <t>Dline Switch Replacements</t>
  </si>
  <si>
    <t>MX0920154</t>
  </si>
  <si>
    <t>MXCONV-Declared Circuits Kenton 46</t>
  </si>
  <si>
    <t>KRTP1PH</t>
  </si>
  <si>
    <t>Single PH Transformer Replac Leaker</t>
  </si>
  <si>
    <t>KOTV</t>
  </si>
  <si>
    <t>Cap Oil to Vac Changeout</t>
  </si>
  <si>
    <t>MX0675382</t>
  </si>
  <si>
    <t>Westpack Customer Station</t>
  </si>
  <si>
    <t>KRUCSEC</t>
  </si>
  <si>
    <t>UG Sec/Service Cable Replacement</t>
  </si>
  <si>
    <t>MX1848383</t>
  </si>
  <si>
    <t>MX9127121</t>
  </si>
  <si>
    <t>JT-E- TRAEMORE PH A</t>
  </si>
  <si>
    <t>MX7639718</t>
  </si>
  <si>
    <t>MXCONV-Upgrade Distri Transformer S</t>
  </si>
  <si>
    <t>KCMCEDT</t>
  </si>
  <si>
    <t>Emerg DTUG Corrective Replacements</t>
  </si>
  <si>
    <t>KCMCDT</t>
  </si>
  <si>
    <t>Non-Emerg DTUG Corrective Replace</t>
  </si>
  <si>
    <t>KRTP3PH</t>
  </si>
  <si>
    <t>Three PH Transformer Replace Leaker</t>
  </si>
  <si>
    <t>KRTXLF</t>
  </si>
  <si>
    <t>Transformer Livefront Replace</t>
  </si>
  <si>
    <t>KCMCOWS</t>
  </si>
  <si>
    <t>Secondary OH Wire Corr Replacement</t>
  </si>
  <si>
    <t>KCMCOWP</t>
  </si>
  <si>
    <t>Primary OH Wire Corr Replacement</t>
  </si>
  <si>
    <t>MX9998915</t>
  </si>
  <si>
    <t>URD Wilder 41</t>
  </si>
  <si>
    <t>MX9998916</t>
  </si>
  <si>
    <t>Transformer Replacement Kenton 41</t>
  </si>
  <si>
    <t>MX9214707</t>
  </si>
  <si>
    <t>KSVDTUG</t>
  </si>
  <si>
    <t>Instl/Repl Pump W Stop Valve in Vau</t>
  </si>
  <si>
    <t>KROC</t>
  </si>
  <si>
    <t>OH Deteriorated Conductor Replace</t>
  </si>
  <si>
    <t>MX2140942</t>
  </si>
  <si>
    <t>UG LINE EXT - 1730 LAKELAND PARK DR</t>
  </si>
  <si>
    <t>MX8285098</t>
  </si>
  <si>
    <t>MX0705683</t>
  </si>
  <si>
    <t>TDSIC UPGRADE OF CAPACITORS BY ADDI</t>
  </si>
  <si>
    <t>MX1281917</t>
  </si>
  <si>
    <t>MX0090259</t>
  </si>
  <si>
    <t>MXCONV-Transformer Retrofit YORK 42</t>
  </si>
  <si>
    <t>MX7691568</t>
  </si>
  <si>
    <t>Circuit Segementation Self Healing</t>
  </si>
  <si>
    <t>MX9579446</t>
  </si>
  <si>
    <t>JT- E - Arcadia Highlands Phase 4</t>
  </si>
  <si>
    <t>MX7740641</t>
  </si>
  <si>
    <t>JT, E-AOSTA VALLEY PH. 6</t>
  </si>
  <si>
    <t>MX0705495</t>
  </si>
  <si>
    <t>INSTALLATION OF SELF HEALING NEWWOR</t>
  </si>
  <si>
    <t>MX7691570</t>
  </si>
  <si>
    <t>Circuit Segmentation Self Healing B</t>
  </si>
  <si>
    <t>MX0090254</t>
  </si>
  <si>
    <t>MXCONV-Transformer Retrofit LIMABUR</t>
  </si>
  <si>
    <t>MX7691569</t>
  </si>
  <si>
    <t>MX1655106</t>
  </si>
  <si>
    <t>MX7691571</t>
  </si>
  <si>
    <t>MX7743111</t>
  </si>
  <si>
    <t>MX7691573</t>
  </si>
  <si>
    <t>Circuit Segmentation Self Healing W</t>
  </si>
  <si>
    <t>MX7691572</t>
  </si>
  <si>
    <t>MX8683121</t>
  </si>
  <si>
    <t>Declared Circuit - Limaburg (189) 1</t>
  </si>
  <si>
    <t>MX0169713</t>
  </si>
  <si>
    <t>MXCONV-Circuit Sectionalization Bea</t>
  </si>
  <si>
    <t>MX0090253</t>
  </si>
  <si>
    <t>MXCONV-Transformer Retrofit KENTON</t>
  </si>
  <si>
    <t>MX7880714</t>
  </si>
  <si>
    <t>JT, E-WALTON POINTE PHASE 3</t>
  </si>
  <si>
    <t>MX7972270</t>
  </si>
  <si>
    <t>MAJOR IMPROVE DIST RELIABLITY LINE</t>
  </si>
  <si>
    <t>MX7997177</t>
  </si>
  <si>
    <t>JT, E-TUSCANY PHASE B SECTION 1</t>
  </si>
  <si>
    <t>MX8684198</t>
  </si>
  <si>
    <t>Declared Circuit - Hebron (152) 152</t>
  </si>
  <si>
    <t>MX6843545</t>
  </si>
  <si>
    <t>MX7838790</t>
  </si>
  <si>
    <t>JT, E-ASHLEY OAKS SUBDIVISION</t>
  </si>
  <si>
    <t>MX1948881</t>
  </si>
  <si>
    <t>SAWGRASS SUBDIVISION PHASE A</t>
  </si>
  <si>
    <t>MX8735624</t>
  </si>
  <si>
    <t>JT-E- HARMONY PH.D PT.1</t>
  </si>
  <si>
    <t>MX8684114</t>
  </si>
  <si>
    <t>MX2163149</t>
  </si>
  <si>
    <t>TED BUSHELMAN BLVD</t>
  </si>
  <si>
    <t>MX0090256</t>
  </si>
  <si>
    <t>MXCONV-Transformer Retrofit SILVER</t>
  </si>
  <si>
    <t>MX7708497</t>
  </si>
  <si>
    <t>JT, E-RESERVE AT MEADOWOOD</t>
  </si>
  <si>
    <t>MX6839574</t>
  </si>
  <si>
    <t>COMMERCIAL PRIMARY/SECONDARY/SVC</t>
  </si>
  <si>
    <t>MX0004925</t>
  </si>
  <si>
    <t>MX8215200</t>
  </si>
  <si>
    <t>JT, E-AUDUBON FOREST SUBDIVISION</t>
  </si>
  <si>
    <t>MX9481816</t>
  </si>
  <si>
    <t>MX8684039</t>
  </si>
  <si>
    <t>Declared Circuit - Oakbrook (210) 2</t>
  </si>
  <si>
    <t>MX2240021</t>
  </si>
  <si>
    <t>Buffington 43 Ln Ext - DKY2019</t>
  </si>
  <si>
    <t>MX2239929</t>
  </si>
  <si>
    <t>Buffington 43 UB Pt 2 - DKY2019</t>
  </si>
  <si>
    <t>MX2239881</t>
  </si>
  <si>
    <t>MX2239971</t>
  </si>
  <si>
    <t>Dixie 45 Ln Ext - DKY2019</t>
  </si>
  <si>
    <t>MX1269760</t>
  </si>
  <si>
    <t>MX2240623</t>
  </si>
  <si>
    <t>Buffington 42 UB Trnsfr - DKY2019</t>
  </si>
  <si>
    <t>SG000459F</t>
  </si>
  <si>
    <t>SG459FB01</t>
  </si>
  <si>
    <t>2018 Midwest Fiber Activation</t>
  </si>
  <si>
    <t>SG459FB02</t>
  </si>
  <si>
    <t>SG000732F</t>
  </si>
  <si>
    <t>SG732BTR</t>
  </si>
  <si>
    <t>SG DEK Battery Replacement</t>
  </si>
  <si>
    <t>SG732TR01</t>
  </si>
  <si>
    <t>DEK Towers &amp; Shelters - Verona</t>
  </si>
  <si>
    <t>SG000776F</t>
  </si>
  <si>
    <t>SG776OPS</t>
  </si>
  <si>
    <t>SG776MTR</t>
  </si>
  <si>
    <t>SG438LIC</t>
  </si>
  <si>
    <t>SG DEK YFA Device Licenses</t>
  </si>
  <si>
    <t>MX9624173</t>
  </si>
  <si>
    <t>Ri-I-71/I-75 &amp; KY 536 Inneerchange</t>
  </si>
  <si>
    <t>KCRFN</t>
  </si>
  <si>
    <t>Customer Requested Mods Nonreimb</t>
  </si>
  <si>
    <t>MX9612876</t>
  </si>
  <si>
    <t>MX7090228</t>
  </si>
  <si>
    <t>RI-6th St Beautification, undergrou</t>
  </si>
  <si>
    <t>05/22/2022</t>
  </si>
  <si>
    <t>MX7090285</t>
  </si>
  <si>
    <t>RI-6th St Beautification, overhead</t>
  </si>
  <si>
    <t>MX9060418</t>
  </si>
  <si>
    <t>KMODC</t>
  </si>
  <si>
    <t>Other Capital Modifications</t>
  </si>
  <si>
    <t>MX6295185</t>
  </si>
  <si>
    <t>RI-Ky 338 Reconstruction &amp; Sidewalk</t>
  </si>
  <si>
    <t>MX8360139</t>
  </si>
  <si>
    <t>MXCONV-RI-North Bend Road at World</t>
  </si>
  <si>
    <t>MX7752157</t>
  </si>
  <si>
    <t>RI-Amsterdam Rd Road Improvement</t>
  </si>
  <si>
    <t>CP18SUBK</t>
  </si>
  <si>
    <t>MX8667739</t>
  </si>
  <si>
    <t>Marshall TB1 replace X0,1,2,3 Bushi</t>
  </si>
  <si>
    <t>MX8693329</t>
  </si>
  <si>
    <t>CAPITAL Richwood TB2 replace H2, X2</t>
  </si>
  <si>
    <t>MX8693627</t>
  </si>
  <si>
    <t>CAPITAL Richwood TB3 replace X3 Bus</t>
  </si>
  <si>
    <t>MX0093848</t>
  </si>
  <si>
    <t>CAPITAL Kenton TB3 replace one bad</t>
  </si>
  <si>
    <t>MX0106047</t>
  </si>
  <si>
    <t>CAPITAL White Tower TB1 replace two</t>
  </si>
  <si>
    <t>MX8593684</t>
  </si>
  <si>
    <t>CAPITAL Bellevue TB1 repl 13kV Arre</t>
  </si>
  <si>
    <t>MX0076115</t>
  </si>
  <si>
    <t>CAPITAL Dixie TB2 replace one bad f</t>
  </si>
  <si>
    <t>MX0077066</t>
  </si>
  <si>
    <t>CAPITAL Crescent TB2 replace one ba</t>
  </si>
  <si>
    <t>MX0090746</t>
  </si>
  <si>
    <t>CAPITAL Bellevue TB1 replace one ba</t>
  </si>
  <si>
    <t>MX0088995</t>
  </si>
  <si>
    <t>CAPITAL Buffington TB7 replace one</t>
  </si>
  <si>
    <t>MX0089985</t>
  </si>
  <si>
    <t>CAPITAL Claryville TB1 replace one</t>
  </si>
  <si>
    <t>TKY2204</t>
  </si>
  <si>
    <t>T2204DS1</t>
  </si>
  <si>
    <t>Buffington Rcfgr 4_5 - TKY2204</t>
  </si>
  <si>
    <t>T2128TL1</t>
  </si>
  <si>
    <t>F966 Rcnfgr Villa Loop TL - TKY2128</t>
  </si>
  <si>
    <t>KSLNOLE</t>
  </si>
  <si>
    <t>Non Ole Street Light Replacements</t>
  </si>
  <si>
    <t>KRUL</t>
  </si>
  <si>
    <t>UG Cable Lighting Replacements</t>
  </si>
  <si>
    <t>MX6293181</t>
  </si>
  <si>
    <t>MX6293467</t>
  </si>
  <si>
    <t>MX6486641</t>
  </si>
  <si>
    <t>MX7423928</t>
  </si>
  <si>
    <t>STREET LIGHT REMOVE/INSTALL</t>
  </si>
  <si>
    <t>SG000468F</t>
  </si>
  <si>
    <t>SG468MDM</t>
  </si>
  <si>
    <t>SG DEK Next Gen Cellular</t>
  </si>
  <si>
    <t>75084VM</t>
  </si>
  <si>
    <t>VDHAZPGKY</t>
  </si>
  <si>
    <t>VDREMVCKY</t>
  </si>
  <si>
    <t>DKY2134</t>
  </si>
  <si>
    <t>D2134DL2</t>
  </si>
  <si>
    <t>AM 21801679 Oakbrook 42</t>
  </si>
  <si>
    <t>SG000794F</t>
  </si>
  <si>
    <t>SG794DES</t>
  </si>
  <si>
    <t>DEK Land Mobile Radio Design</t>
  </si>
  <si>
    <t>SG000744F</t>
  </si>
  <si>
    <t>SG744MTR</t>
  </si>
  <si>
    <t>DEK GridWAN</t>
  </si>
  <si>
    <t>SG744BLK</t>
  </si>
  <si>
    <t>FARCOSSW</t>
  </si>
  <si>
    <t>ARCOSSW</t>
  </si>
  <si>
    <t>ARCOS System Outage Project</t>
  </si>
  <si>
    <t>TOUTKY01</t>
  </si>
  <si>
    <t>Servc rest P1 Due to high winds on</t>
  </si>
  <si>
    <t>TOUTKY03</t>
  </si>
  <si>
    <t>Auto Damage 6761 Pole 5G-328 Stub P</t>
  </si>
  <si>
    <t>PRTFA</t>
  </si>
  <si>
    <t>KYPRTF2</t>
  </si>
  <si>
    <t>DKY2198</t>
  </si>
  <si>
    <t>MX7724805</t>
  </si>
  <si>
    <t>Constance 41 LN Ext PME at sub - DK</t>
  </si>
  <si>
    <t>02/23/2020</t>
  </si>
  <si>
    <t>MX7724731</t>
  </si>
  <si>
    <t>Constance 41 Ln Ext Cable - DKY2198</t>
  </si>
  <si>
    <t>MX7724526</t>
  </si>
  <si>
    <t>Constance 41 Ln Ext Pt1 - DKY2198</t>
  </si>
  <si>
    <t>MX7724611</t>
  </si>
  <si>
    <t>Constance 41-43 LN Ext Pt II - DKY2</t>
  </si>
  <si>
    <t>MX7724670</t>
  </si>
  <si>
    <t>Constance 41-43 LN Ext Pt III - DKY</t>
  </si>
  <si>
    <t>TKY1901</t>
  </si>
  <si>
    <t>T1901TS1</t>
  </si>
  <si>
    <t>Buffington TB1 Rpl - TKY1901</t>
  </si>
  <si>
    <t>TKY190101</t>
  </si>
  <si>
    <t>Rpl TPU Relays for TB7</t>
  </si>
  <si>
    <t>T1901DS1</t>
  </si>
  <si>
    <t>Buffington Swgr Rpl - TKY1901</t>
  </si>
  <si>
    <t>TKY2227</t>
  </si>
  <si>
    <t>T2227TL2</t>
  </si>
  <si>
    <t>F5967 Decoursey Pole Repl TL</t>
  </si>
  <si>
    <t>T2227TL1</t>
  </si>
  <si>
    <t>F5967 Claryville Pole Repl TL</t>
  </si>
  <si>
    <t>SG000792F</t>
  </si>
  <si>
    <t>SG792SW</t>
  </si>
  <si>
    <t>SG DEE Gen Liab Claim Anlytic - 792</t>
  </si>
  <si>
    <t>KMTROWS</t>
  </si>
  <si>
    <t>KY - Meters-AMI-Self Contained</t>
  </si>
  <si>
    <t>MX2586486</t>
  </si>
  <si>
    <t>OLD TWENHOFEL MIDDLE SCHOOL</t>
  </si>
  <si>
    <t>SG000795F</t>
  </si>
  <si>
    <t>SG795SW</t>
  </si>
  <si>
    <t>SG DEE Auto Mter Provisioning - 795</t>
  </si>
  <si>
    <t>SG990113F</t>
  </si>
  <si>
    <t>SCMCOWSKY</t>
  </si>
  <si>
    <t>SG-Sec OH Wire Cor Replcmnt DMWKY</t>
  </si>
  <si>
    <t>SG000770F</t>
  </si>
  <si>
    <t>SG770MAS</t>
  </si>
  <si>
    <t>2018 MAS Radio</t>
  </si>
  <si>
    <t>SG000797F</t>
  </si>
  <si>
    <t>SG797SVRS</t>
  </si>
  <si>
    <t>SG DEE FND Upgrade - 797</t>
  </si>
  <si>
    <t>SG797SW</t>
  </si>
  <si>
    <t>ETERRASRC</t>
  </si>
  <si>
    <t>E-TERRASR</t>
  </si>
  <si>
    <t>Modeling Tool e-terrasource</t>
  </si>
  <si>
    <t>MX7048752</t>
  </si>
  <si>
    <t>Covington Repl Cooling Fans TB1</t>
  </si>
  <si>
    <t>KCTFOOL</t>
  </si>
  <si>
    <t>KCTOOL</t>
  </si>
  <si>
    <t>TOOLS BLANKET</t>
  </si>
  <si>
    <t>M170111</t>
  </si>
  <si>
    <t>M17011101</t>
  </si>
  <si>
    <t>Litton Sub Prop Purch</t>
  </si>
  <si>
    <t>M180077</t>
  </si>
  <si>
    <t>M18007706</t>
  </si>
  <si>
    <t>T LIne RLE - Oakbrook-Aero-Woodspoi</t>
  </si>
  <si>
    <t>M18007702</t>
  </si>
  <si>
    <t>Aero Substation - New Sub</t>
  </si>
  <si>
    <t>M18007704</t>
  </si>
  <si>
    <t>Oakbrook Substation</t>
  </si>
  <si>
    <t>M18007705</t>
  </si>
  <si>
    <t>138kV Oakbrook to Aero Line</t>
  </si>
  <si>
    <t>M18007703</t>
  </si>
  <si>
    <t>138KV F23983 Woodspoint to Aero</t>
  </si>
  <si>
    <t>M18007701</t>
  </si>
  <si>
    <t>Woodspoint Substation</t>
  </si>
  <si>
    <t>KHRF44679</t>
  </si>
  <si>
    <t>KHR744679</t>
  </si>
  <si>
    <t>RI 9744679 6th St e/o Cra</t>
  </si>
  <si>
    <t>MX9749639</t>
  </si>
  <si>
    <t>SG00359F</t>
  </si>
  <si>
    <t>SG359SW</t>
  </si>
  <si>
    <t>SG SADM Software - 359</t>
  </si>
  <si>
    <t>DKY2132</t>
  </si>
  <si>
    <t>DKY213201</t>
  </si>
  <si>
    <t>Longbranch EKPC 138kV Loop TS</t>
  </si>
  <si>
    <t>TKY1904</t>
  </si>
  <si>
    <t>TKY190402</t>
  </si>
  <si>
    <t>Blackwell F6761 Rel Rpl</t>
  </si>
  <si>
    <t>MX9533906</t>
  </si>
  <si>
    <t>Dixie Bank 4 Bus Duct Tie - DKY2018</t>
  </si>
  <si>
    <t>SG000790F</t>
  </si>
  <si>
    <t>SG790TMGR</t>
  </si>
  <si>
    <t>SG DEE TUG Systems Target Manager</t>
  </si>
  <si>
    <t>SG790VISU</t>
  </si>
  <si>
    <t>SG DEE TUG Target Visualization</t>
  </si>
  <si>
    <t>DKY2127</t>
  </si>
  <si>
    <t>DKY212701</t>
  </si>
  <si>
    <t>Verona New 69kV V structure - DKY21</t>
  </si>
  <si>
    <t>DKY212703</t>
  </si>
  <si>
    <t>Verona F6761 Loop TL - DKY2127</t>
  </si>
  <si>
    <t>DKY212702</t>
  </si>
  <si>
    <t>Verona BK 2 - DKY2127</t>
  </si>
  <si>
    <t>MX8442100</t>
  </si>
  <si>
    <t>CAPITAL Wilder CB 832 replace (6) B</t>
  </si>
  <si>
    <t>MX8897771</t>
  </si>
  <si>
    <t>CAPITAL Buffington repl 125VDC Batt</t>
  </si>
  <si>
    <t>MX8430902</t>
  </si>
  <si>
    <t>CAPITAL Wilder CB 830 replace 6 Bus</t>
  </si>
  <si>
    <t>MX8898156</t>
  </si>
  <si>
    <t>MX7600673</t>
  </si>
  <si>
    <t>CAPITAL Wilder Repl Main Battery Ba</t>
  </si>
  <si>
    <t>KYRELT</t>
  </si>
  <si>
    <t>KYRELT02</t>
  </si>
  <si>
    <t>F6761 Richwood eo 71/75</t>
  </si>
  <si>
    <t>M180463</t>
  </si>
  <si>
    <t>M18046301</t>
  </si>
  <si>
    <t>EMERGENT - Cold Spring Circuit 49 -</t>
  </si>
  <si>
    <t>M180164</t>
  </si>
  <si>
    <t>M18016401</t>
  </si>
  <si>
    <t>SPCC Upg Kenton</t>
  </si>
  <si>
    <t>M180346</t>
  </si>
  <si>
    <t>M18034601</t>
  </si>
  <si>
    <t>Emergent - Circuit #5962 10 Pole re</t>
  </si>
  <si>
    <t>HVAC Replacement</t>
  </si>
  <si>
    <t>M180581</t>
  </si>
  <si>
    <t>M18058101</t>
  </si>
  <si>
    <t>EMERGENCY - Replace Buffington TB 4</t>
  </si>
  <si>
    <t>SG000485F</t>
  </si>
  <si>
    <t>SG485SW</t>
  </si>
  <si>
    <t>SG Ext Cust Facing Wbpge SW - 485</t>
  </si>
  <si>
    <t>SG485SVRS</t>
  </si>
  <si>
    <t>SG Ext Cust Facing Wbpge HW - 485</t>
  </si>
  <si>
    <t>315986HW4</t>
  </si>
  <si>
    <t>Customer Connect- Hardware Proj 2</t>
  </si>
  <si>
    <t>New Call Ctr SIP Trunks</t>
  </si>
  <si>
    <t>Duke Customer IVR Replacement</t>
  </si>
  <si>
    <t>MW Test Data Enhancement</t>
  </si>
  <si>
    <t>307600DEK</t>
  </si>
  <si>
    <t>BASS Program- Phase 1 Release 3 KY</t>
  </si>
  <si>
    <t>BASS - Ground Water Sample</t>
  </si>
  <si>
    <t>354154SG1</t>
  </si>
  <si>
    <t>DXT Spend Governance</t>
  </si>
  <si>
    <t>DXT Agile Product Team</t>
  </si>
  <si>
    <t>2018 Workstation Refresh-Phase 2-Q1</t>
  </si>
  <si>
    <t>ISOP Spend Governance Non-Project W</t>
  </si>
  <si>
    <t>KMW100007</t>
  </si>
  <si>
    <t>Water Heater Replacement</t>
  </si>
  <si>
    <t>KMW477910</t>
  </si>
  <si>
    <t>Electronic furniture assembly</t>
  </si>
  <si>
    <t>KMW498659</t>
  </si>
  <si>
    <t>Envision Center Compressor Replacem</t>
  </si>
  <si>
    <t>RESMDKY</t>
  </si>
  <si>
    <t>KMW18289B</t>
  </si>
  <si>
    <t>Acquisition of 1 building at 1262 C</t>
  </si>
  <si>
    <t>KMW18289A</t>
  </si>
  <si>
    <t>Acquisition of 6.68 acres at 1262 C</t>
  </si>
  <si>
    <t>MWAVE</t>
  </si>
  <si>
    <t>CIOPS RFID Asset Tracking DEK</t>
  </si>
  <si>
    <t>DISOHDK</t>
  </si>
  <si>
    <t>DEK Distribution Overhead Pool</t>
  </si>
  <si>
    <t>Fleet Off-Road Vehicles - KY</t>
  </si>
  <si>
    <t>ASSETCPAK</t>
  </si>
  <si>
    <t>CPADEK</t>
  </si>
  <si>
    <t>DEK Capital CPA ALLOCATION</t>
  </si>
  <si>
    <t>FPITF</t>
  </si>
  <si>
    <t>BASS-DMR Deployments Fossil/Hydro</t>
  </si>
  <si>
    <t>323123DEK</t>
  </si>
  <si>
    <t>GenVision- FHO Data Analytics</t>
  </si>
  <si>
    <t>KMS Upgrade</t>
  </si>
  <si>
    <t>EB021281</t>
  </si>
  <si>
    <t>CEB021281</t>
  </si>
  <si>
    <t>EB W. Landfill Cell 2 Construction</t>
  </si>
  <si>
    <t>EB020745</t>
  </si>
  <si>
    <t>CEB020745</t>
  </si>
  <si>
    <t>CCP EB Lined Retention Basin - East</t>
  </si>
  <si>
    <t>EB020557</t>
  </si>
  <si>
    <t>CEB020557</t>
  </si>
  <si>
    <t>PSM Ammonia Tank Vapor Barrier</t>
  </si>
  <si>
    <t>EB020941</t>
  </si>
  <si>
    <t>EB020941X</t>
  </si>
  <si>
    <t>Replace F Conveyor Tower Siding</t>
  </si>
  <si>
    <t>EB020800</t>
  </si>
  <si>
    <t>EB020800X</t>
  </si>
  <si>
    <t>2-2 Condenser Vac Pump HE</t>
  </si>
  <si>
    <t>EB020902</t>
  </si>
  <si>
    <t>EB020902X</t>
  </si>
  <si>
    <t>Rep B Conv Mag Sep Rectifier (SM18)</t>
  </si>
  <si>
    <t>EB020146</t>
  </si>
  <si>
    <t>EB020146X</t>
  </si>
  <si>
    <t>Replace 2nd Layer SCR Catalyst</t>
  </si>
  <si>
    <t>EB020919</t>
  </si>
  <si>
    <t>EB020919X</t>
  </si>
  <si>
    <t>Replace LBU Fire Protection Piping</t>
  </si>
  <si>
    <t>EB020690</t>
  </si>
  <si>
    <t>CEB020690</t>
  </si>
  <si>
    <t>PSM Barrier for pipeline</t>
  </si>
  <si>
    <t>EB020937</t>
  </si>
  <si>
    <t>EB020937X</t>
  </si>
  <si>
    <t>Replace Trailer City Network Cable</t>
  </si>
  <si>
    <t>EB020939</t>
  </si>
  <si>
    <t>EB020939X</t>
  </si>
  <si>
    <t>Replace G Conveyor Belt</t>
  </si>
  <si>
    <t>EB020906</t>
  </si>
  <si>
    <t>EB020906X</t>
  </si>
  <si>
    <t>Replace LBU HVACs</t>
  </si>
  <si>
    <t>EB020945</t>
  </si>
  <si>
    <t>EB020945X</t>
  </si>
  <si>
    <t>2-10 CT Motor and Gearbox Repl</t>
  </si>
  <si>
    <t>323123DKT</t>
  </si>
  <si>
    <t>KYSCOCC</t>
  </si>
  <si>
    <t>Emerson Ovation Compact Controller</t>
  </si>
  <si>
    <t>KYSCPIT</t>
  </si>
  <si>
    <t>KY PIT costs</t>
  </si>
  <si>
    <t>WAL2PIT</t>
  </si>
  <si>
    <t>Walton 2 PIT costs</t>
  </si>
  <si>
    <t>WAL1PIT</t>
  </si>
  <si>
    <t>Walton 1 PIT costs</t>
  </si>
  <si>
    <t>CRITPIT</t>
  </si>
  <si>
    <t>Crittenden PIT costs</t>
  </si>
  <si>
    <t>WDCM0042</t>
  </si>
  <si>
    <t>CWDCM0042</t>
  </si>
  <si>
    <t>McAfee &amp; Equip Install</t>
  </si>
  <si>
    <t>Year 2019</t>
  </si>
  <si>
    <t>IT1900019</t>
  </si>
  <si>
    <t>System Operations Checkout Automati</t>
  </si>
  <si>
    <t>IT1900009</t>
  </si>
  <si>
    <t>Transmission Estimating Tool</t>
  </si>
  <si>
    <t>Smallworld/myWorld Durable Team</t>
  </si>
  <si>
    <t>SG358SVR</t>
  </si>
  <si>
    <t>DEE MDM Scale</t>
  </si>
  <si>
    <t>SG489SVR2</t>
  </si>
  <si>
    <t>DEE Openway Scale</t>
  </si>
  <si>
    <t>SG489SVR3</t>
  </si>
  <si>
    <t>SG540SW3</t>
  </si>
  <si>
    <t>TBC DEK AMI Mgmt Project</t>
  </si>
  <si>
    <t>TBC - Mt Zion 138kV Loop TS1</t>
  </si>
  <si>
    <t>DKY213320</t>
  </si>
  <si>
    <t>TBC - TL Pole Replacements</t>
  </si>
  <si>
    <t>MX0092935</t>
  </si>
  <si>
    <t>KYGLPRT06</t>
  </si>
  <si>
    <t>TBC - GLT P1 Cir6763 22 Pole Replac</t>
  </si>
  <si>
    <t>KYGLPRT03</t>
  </si>
  <si>
    <t>GLT P1 Cir 966 Repl 5 poles</t>
  </si>
  <si>
    <t>MX0763098</t>
  </si>
  <si>
    <t>TRANSMISSION UNDERBUILD</t>
  </si>
  <si>
    <t>KYGLPRT07</t>
  </si>
  <si>
    <t>GLT P2 Cir 6763 6 pole Replacements</t>
  </si>
  <si>
    <t>MX1325365</t>
  </si>
  <si>
    <t>F5983 X-fer UB for 6 - P2 wood to s</t>
  </si>
  <si>
    <t>SKY1905DC</t>
  </si>
  <si>
    <t>TO CAPTURE 2019 CAPITAL STORM #5</t>
  </si>
  <si>
    <t>SKY1910DC</t>
  </si>
  <si>
    <t>TO CAPTURE 2019 CAPITAL STORM #10</t>
  </si>
  <si>
    <t>SKY1904DC</t>
  </si>
  <si>
    <t>TO CAPTURE 2019 CAPITAL STORM # 4</t>
  </si>
  <si>
    <t>SKY1908DC</t>
  </si>
  <si>
    <t>TO CAPTURE 2019 CAPITAL STORM #8</t>
  </si>
  <si>
    <t>SKY1909DC</t>
  </si>
  <si>
    <t>TO CAPTURE 2019 CAPITAL STORM #9</t>
  </si>
  <si>
    <t>SKY1906DC</t>
  </si>
  <si>
    <t>TO CAPTURE 2019 CAPITAL STORM #6</t>
  </si>
  <si>
    <t>SKY1907DC</t>
  </si>
  <si>
    <t>TO CAPTURE 2019 CAPITAL STORM #7</t>
  </si>
  <si>
    <t>TBC DEC 6892567 Donaldson 41</t>
  </si>
  <si>
    <t>KCIPLW076</t>
  </si>
  <si>
    <t>Covington - Ky NERC CIP Low</t>
  </si>
  <si>
    <t>AM Erlanger Rd</t>
  </si>
  <si>
    <t>KYGLPR7</t>
  </si>
  <si>
    <t>GLT P2 Cir 5967 4 Poles</t>
  </si>
  <si>
    <t>SG336SVR2</t>
  </si>
  <si>
    <t>SG Oracle Utilities Analytics Hardw</t>
  </si>
  <si>
    <t>TBC De-energize Segment Circuit 41</t>
  </si>
  <si>
    <t>MX9916982</t>
  </si>
  <si>
    <t>Donaldson 46 UG Exits Conductor - D</t>
  </si>
  <si>
    <t>MX2800033</t>
  </si>
  <si>
    <t>Donaldson 42 Exit - DKY2016</t>
  </si>
  <si>
    <t>MX2969660</t>
  </si>
  <si>
    <t>TBC Donaldson Bus Tie - DKY2016</t>
  </si>
  <si>
    <t>MX9917170</t>
  </si>
  <si>
    <t>Donaldson 48 UG Exits Conductor - D</t>
  </si>
  <si>
    <t>TBC MXCONV-Capacitor Automation MT.</t>
  </si>
  <si>
    <t>SOG Circuit Segmentation Batavia 4</t>
  </si>
  <si>
    <t>INFRASTRUCTIURE FOR SUBDIVISION D</t>
  </si>
  <si>
    <t>TBC - Declared Circuit - Hebron (15</t>
  </si>
  <si>
    <t>MX8452464</t>
  </si>
  <si>
    <t>TBC - D-LINE PORTION:SOGOakbrookDon</t>
  </si>
  <si>
    <t>MX8452468</t>
  </si>
  <si>
    <t>TBC D-LINE PORTION:SOGOakbrookDona</t>
  </si>
  <si>
    <t>MX1845281</t>
  </si>
  <si>
    <t>TBC - DLINE PORTION: SEGMENT OF CIR</t>
  </si>
  <si>
    <t>MX8452467</t>
  </si>
  <si>
    <t>MX8452447</t>
  </si>
  <si>
    <t>D-LINE PORTION:SOG Dixie Mt Zion 31</t>
  </si>
  <si>
    <t>MX8755128</t>
  </si>
  <si>
    <t>Det. Conductor - Constance (41) 424</t>
  </si>
  <si>
    <t>MX1249090</t>
  </si>
  <si>
    <t>JT-E-ALEXANDER CIRCLE</t>
  </si>
  <si>
    <t>MX1816336</t>
  </si>
  <si>
    <t>MX6746469</t>
  </si>
  <si>
    <t>ELEC - C/I; - 501 MAIN, COVINGTON -</t>
  </si>
  <si>
    <t>MX2906469</t>
  </si>
  <si>
    <t>JT-E-ALDERBROOK PH 3 PART A</t>
  </si>
  <si>
    <t>MX1234300</t>
  </si>
  <si>
    <t>JT-E-ARCADIA POD A - PHASE 1</t>
  </si>
  <si>
    <t>MX4306278</t>
  </si>
  <si>
    <t>JT-E-Aosta Valley - Ph 7 - Part 1</t>
  </si>
  <si>
    <t>MX0494866</t>
  </si>
  <si>
    <t>MX2263766</t>
  </si>
  <si>
    <t>DEN,RESIDENTIAL PRIMARY/SECONDARY/S</t>
  </si>
  <si>
    <t>MX8452449</t>
  </si>
  <si>
    <t>TBC - D-LINE PORTION: SEGMENTATION</t>
  </si>
  <si>
    <t>MX8452457</t>
  </si>
  <si>
    <t>TBC - D-LINE PORTION:SOGHandsWhiteT</t>
  </si>
  <si>
    <t>MX2906128</t>
  </si>
  <si>
    <t>JT-E-WESTBROOK ESTATES PH 3</t>
  </si>
  <si>
    <t>MX9317640</t>
  </si>
  <si>
    <t>JT-E- TUSCANY - PHASE C SECTION 12</t>
  </si>
  <si>
    <t>MX6405659</t>
  </si>
  <si>
    <t>JT, E-EVERGREEN APARTMENTS</t>
  </si>
  <si>
    <t>MX8452469</t>
  </si>
  <si>
    <t>MX8452443</t>
  </si>
  <si>
    <t>TBC D-LINE PORTION: SEGMENTATION OF</t>
  </si>
  <si>
    <t>MX2210676</t>
  </si>
  <si>
    <t>JT-E-TUSCANY PH C - SEC 15/16</t>
  </si>
  <si>
    <t>KRTXLFCM</t>
  </si>
  <si>
    <t>CD - Upgd Live Front Trsfr Reactive</t>
  </si>
  <si>
    <t>MX0044401</t>
  </si>
  <si>
    <t>KEG - 494 JONES ROAD - COMMERCIAL P</t>
  </si>
  <si>
    <t>MX0266351</t>
  </si>
  <si>
    <t>ST ELIZABETH HOSPITAL, MEDICAL VILL</t>
  </si>
  <si>
    <t>MX8452462</t>
  </si>
  <si>
    <t>KDLSCM</t>
  </si>
  <si>
    <t>CD - OH DLine Switch Repl Reactive</t>
  </si>
  <si>
    <t>MX3699429</t>
  </si>
  <si>
    <t>TMG- COMM PRIMARY - 4805 AERO PARKW</t>
  </si>
  <si>
    <t>MX8452460</t>
  </si>
  <si>
    <t>MX2800852</t>
  </si>
  <si>
    <t>TMG, COM. INSTALL PRIM/SEC/SVC - 23</t>
  </si>
  <si>
    <t>MX7481259</t>
  </si>
  <si>
    <t>Newport Levee xfmr Tie CAK-4378 to</t>
  </si>
  <si>
    <t>MX2178128</t>
  </si>
  <si>
    <t>INFRASTRUCTIURE FOR JT-E-TUSCANY P</t>
  </si>
  <si>
    <t>MX2168625</t>
  </si>
  <si>
    <t>CABLE UG OTHER TESTED REPLACE SMALL</t>
  </si>
  <si>
    <t>MX3602527</t>
  </si>
  <si>
    <t>JT-E-WHITESTONE LINKS SECTION 5</t>
  </si>
  <si>
    <t>KRRRCM</t>
  </si>
  <si>
    <t>CD - Recl Elec Repl - Reactive</t>
  </si>
  <si>
    <t>MX1576657</t>
  </si>
  <si>
    <t>Verona 41 Inst 4- 1ph Automated Cap</t>
  </si>
  <si>
    <t>KRUCLGCM</t>
  </si>
  <si>
    <t>CD - UG Cable Repl LG Reactive</t>
  </si>
  <si>
    <t>MX3072339</t>
  </si>
  <si>
    <t>JT-E-Tuscany PH C Sec 10, 13,14</t>
  </si>
  <si>
    <t>KRUCSMCM</t>
  </si>
  <si>
    <t>CD - UG Cable Repl Reactive</t>
  </si>
  <si>
    <t>MX3169670</t>
  </si>
  <si>
    <t>POLE REPLACE - KY LANDSLIDE</t>
  </si>
  <si>
    <t>MX1568931</t>
  </si>
  <si>
    <t>JT-E-TIMBER CREEK SUB - PH 1</t>
  </si>
  <si>
    <t>MX8452466</t>
  </si>
  <si>
    <t>TBC D-LINE PORTION:SOGOakbrookDo</t>
  </si>
  <si>
    <t>MX8452459</t>
  </si>
  <si>
    <t>MX4982531</t>
  </si>
  <si>
    <t>EMERGENT UG EXIT WORK DKY2133 CIRCU</t>
  </si>
  <si>
    <t>MX4267853</t>
  </si>
  <si>
    <t>MX2873686</t>
  </si>
  <si>
    <t>JT-E-TRAEMORE PH B</t>
  </si>
  <si>
    <t>MX8452456</t>
  </si>
  <si>
    <t>MX1072643</t>
  </si>
  <si>
    <t>Wildcat Run Phase 4 - Part 3</t>
  </si>
  <si>
    <t>MX8452471</t>
  </si>
  <si>
    <t>MX2864348</t>
  </si>
  <si>
    <t>JT-E-ARCADIA PH I</t>
  </si>
  <si>
    <t>MX2320502</t>
  </si>
  <si>
    <t>MX9977953</t>
  </si>
  <si>
    <t>CABLE UG REPLACE SMALL</t>
  </si>
  <si>
    <t>MX8452470</t>
  </si>
  <si>
    <t>D-LINE PORTION:SOGOakbrookDonaldson</t>
  </si>
  <si>
    <t>MX4559811</t>
  </si>
  <si>
    <t>TMG - TEMP SERVICE FOR COMM - AMAZO</t>
  </si>
  <si>
    <t>MX1429119</t>
  </si>
  <si>
    <t>107 chambers</t>
  </si>
  <si>
    <t>MX0494865</t>
  </si>
  <si>
    <t>MXCONV-Transformer Retrofit HANDS</t>
  </si>
  <si>
    <t>MX8452461</t>
  </si>
  <si>
    <t>MX0532482</t>
  </si>
  <si>
    <t>DEN,RESIDENTIAL ELECTRIC,TAPESTRY A</t>
  </si>
  <si>
    <t>MX1469801</t>
  </si>
  <si>
    <t>TBC D-LINE PORTION: SEGMENTATION O</t>
  </si>
  <si>
    <t>MX2168034</t>
  </si>
  <si>
    <t>Mt Zion UG Exits - DKY2133</t>
  </si>
  <si>
    <t>KMHR</t>
  </si>
  <si>
    <t>Manhole Lid Retrofit Replacement</t>
  </si>
  <si>
    <t>MX1816539</t>
  </si>
  <si>
    <t>INFRASTRUCTIURE FOR ARCADIA PHASE M</t>
  </si>
  <si>
    <t>MX1349088</t>
  </si>
  <si>
    <t>MX1172586</t>
  </si>
  <si>
    <t>INFRASTRUCTIURE FOR ARBOR SPRINGS</t>
  </si>
  <si>
    <t>MX3045963</t>
  </si>
  <si>
    <t>Declared Circuit - Donaldson 41 - 2</t>
  </si>
  <si>
    <t>MX2449322</t>
  </si>
  <si>
    <t>JT-E-NORTH WALTON POINTE PH 4</t>
  </si>
  <si>
    <t>MX8452448</t>
  </si>
  <si>
    <t>MX9955971</t>
  </si>
  <si>
    <t>TMG-COMMERCIAL PRIMARY - 2505 TED B</t>
  </si>
  <si>
    <t>MX0322031</t>
  </si>
  <si>
    <t>LOAD GROWTH, LOAD TRANSFER AND TIE</t>
  </si>
  <si>
    <t>MX3835592</t>
  </si>
  <si>
    <t>MPO - 91 BANKLICK RD - COMM PERM EL</t>
  </si>
  <si>
    <t>MX0706061</t>
  </si>
  <si>
    <t>MX8176166</t>
  </si>
  <si>
    <t>JFS - PERM ELEC - LOGISTICS PARK 75</t>
  </si>
  <si>
    <t>MX2180887</t>
  </si>
  <si>
    <t>INFRASTRUCTIURE FOR Cantering Hills</t>
  </si>
  <si>
    <t>MX2467744</t>
  </si>
  <si>
    <t>TMG - COM PRIM/SEC/SVC - CVG CARGO</t>
  </si>
  <si>
    <t>MX1281268</t>
  </si>
  <si>
    <t>JT-E-ARCADIA POD A - PHASE 2</t>
  </si>
  <si>
    <t>KRNUUG</t>
  </si>
  <si>
    <t>Removal of non-utilized infrastruct</t>
  </si>
  <si>
    <t>MX2210518</t>
  </si>
  <si>
    <t>INFRASTRUCTIURE FOR WHITESTONE LIN</t>
  </si>
  <si>
    <t>MX3267506</t>
  </si>
  <si>
    <t>TJB RESIDENTIAL PRIMARY/SECONDARY/S</t>
  </si>
  <si>
    <t>MX4307495</t>
  </si>
  <si>
    <t>JT-E-Steeplechase Sec 18</t>
  </si>
  <si>
    <t>TBC AM 21113152 Donaldson Hwy</t>
  </si>
  <si>
    <t>D2017DL4</t>
  </si>
  <si>
    <t>RUSD Donaldson Retire Erlanger Road</t>
  </si>
  <si>
    <t>MX1113152</t>
  </si>
  <si>
    <t>MXCONV-Donaldson 43 Instl UG Condui</t>
  </si>
  <si>
    <t>MXA113380</t>
  </si>
  <si>
    <t>MXCONV-Donaldson Instl UG Cable DKY</t>
  </si>
  <si>
    <t>D2017DL2</t>
  </si>
  <si>
    <t>TBC RUSD Donaldson Install UG</t>
  </si>
  <si>
    <t>TBC-Dixie 46 Ln Ext - DKY2019</t>
  </si>
  <si>
    <t>Buffington 43 UG - DKY2019</t>
  </si>
  <si>
    <t>TBC AM 21269675 Rbld Industrial Rd</t>
  </si>
  <si>
    <t>TBC AM 21269760 Rbld Industrial Rd</t>
  </si>
  <si>
    <t>MX0840788</t>
  </si>
  <si>
    <t>Dixie 45-46 Station Exits Overhead</t>
  </si>
  <si>
    <t>MX1269037</t>
  </si>
  <si>
    <t>Dixie 45-46 Conduit - DKY2019</t>
  </si>
  <si>
    <t>SG459BUFF</t>
  </si>
  <si>
    <t>DEK Fiber Buffington to Verona</t>
  </si>
  <si>
    <t>SG732TR02</t>
  </si>
  <si>
    <t>DEK Tower &amp; Shelter - Verona 2</t>
  </si>
  <si>
    <t>Transport Terminal Optical EOL</t>
  </si>
  <si>
    <t>SG438DOTS</t>
  </si>
  <si>
    <t>Distribution Operator Training Sim</t>
  </si>
  <si>
    <t>I-71 /I-75 &amp; KY 536 Interchange (D</t>
  </si>
  <si>
    <t>MX1298730</t>
  </si>
  <si>
    <t>RELO; 123 W 4TH; OVATION SITE A - P</t>
  </si>
  <si>
    <t>MX2513722</t>
  </si>
  <si>
    <t>RI - PARK POINTE RELOCATION; AMSTER</t>
  </si>
  <si>
    <t>MX2483019</t>
  </si>
  <si>
    <t>RI-Reconstruction of the I-75/71 Ri</t>
  </si>
  <si>
    <t>MX1072194</t>
  </si>
  <si>
    <t>Wendell H. Ford Blvd. Utility Reloc</t>
  </si>
  <si>
    <t>MX2388911</t>
  </si>
  <si>
    <t>RSC - Design - 602 Altamont Ave</t>
  </si>
  <si>
    <t>MX2481408</t>
  </si>
  <si>
    <t>RI-Reconstruction of the (-75/71 Ri</t>
  </si>
  <si>
    <t>MX2481659</t>
  </si>
  <si>
    <t>RI -Reconstruction of the I-75/71</t>
  </si>
  <si>
    <t>MX0791880</t>
  </si>
  <si>
    <t>JFS - JOHN R GREEN - PHASE 1</t>
  </si>
  <si>
    <t>MX3659710</t>
  </si>
  <si>
    <t>MX2906263</t>
  </si>
  <si>
    <t>OH CABLE CLEARS ISSUES REPLACE</t>
  </si>
  <si>
    <t>MX3300657</t>
  </si>
  <si>
    <t>MT.ZION @ HEMPSTEADE - CONDUIT &amp; CA</t>
  </si>
  <si>
    <t>MX1096567</t>
  </si>
  <si>
    <t>Exhibit A DEK 1812MCI0545DEK, MAKE-</t>
  </si>
  <si>
    <t>MX2288324</t>
  </si>
  <si>
    <t>HANDS PK @ CRYSTAL LAKE DR, RELOCAT</t>
  </si>
  <si>
    <t>MX1276918</t>
  </si>
  <si>
    <t>KY 536 - Mt.ZION RD. (CABLE WORK)</t>
  </si>
  <si>
    <t>MX3147077</t>
  </si>
  <si>
    <t>HW Crossing Removal - DKYHW2672</t>
  </si>
  <si>
    <t>MX1277017</t>
  </si>
  <si>
    <t>KY 536 - Mt. ZION RD. (CONDUIT WORK</t>
  </si>
  <si>
    <t>MX2423627</t>
  </si>
  <si>
    <t>KY 17 S/O GLEASON RD,RELOCATION HIG</t>
  </si>
  <si>
    <t>MX1276812</t>
  </si>
  <si>
    <t>KY 536 (OH WORK)</t>
  </si>
  <si>
    <t>MX1432670</t>
  </si>
  <si>
    <t>CAPITAL Alexandria South TB1 replac</t>
  </si>
  <si>
    <t>MX1450766</t>
  </si>
  <si>
    <t>CAPITAL Constance TB2 replace HS Ar</t>
  </si>
  <si>
    <t>MX1464046</t>
  </si>
  <si>
    <t>CAPITAL Richwood TB2 replace HS &amp; L</t>
  </si>
  <si>
    <t>MX1488550</t>
  </si>
  <si>
    <t>CAPITAL Wilder TB4 replace X0, X1,</t>
  </si>
  <si>
    <t>MX1434007</t>
  </si>
  <si>
    <t>CAPITAL Altas TB1 replace HS LA's</t>
  </si>
  <si>
    <t>MX1464324</t>
  </si>
  <si>
    <t>CAPITAL Richwood TB3 replace HS Arr</t>
  </si>
  <si>
    <t>MX1543301</t>
  </si>
  <si>
    <t>CAPITAL Wilder TB1 replace X1, X2,</t>
  </si>
  <si>
    <t>MX1488496</t>
  </si>
  <si>
    <t>CAPITAL Wilder TB1 replace H &amp; X &amp;</t>
  </si>
  <si>
    <t>TLRKY24</t>
  </si>
  <si>
    <t>FIF 2 P1 poles CA9-18 and CA9-922</t>
  </si>
  <si>
    <t>MX4426283</t>
  </si>
  <si>
    <t>Villa Distribution Layout - TKY1791</t>
  </si>
  <si>
    <t>Florence Lighting Upgrade Phase 1</t>
  </si>
  <si>
    <t>Florence Lighting Upgrade Phase 2</t>
  </si>
  <si>
    <t>BBB, Notre Dame Academy Lighti</t>
  </si>
  <si>
    <t>Florence Lighting Upgrade Phase 3</t>
  </si>
  <si>
    <t>KSMCELL</t>
  </si>
  <si>
    <t>Outdoor Lighting Small Cell Regultd</t>
  </si>
  <si>
    <t>KBANNER</t>
  </si>
  <si>
    <t>DEK Streetlight Electric Banners</t>
  </si>
  <si>
    <t>MX0211957</t>
  </si>
  <si>
    <t>TRANSPORT DR UPS BUILDING INSTALL</t>
  </si>
  <si>
    <t>MX2019094</t>
  </si>
  <si>
    <t>JFS - STREET LIGHT PROJECT -CITY OF</t>
  </si>
  <si>
    <t>MX0047542</t>
  </si>
  <si>
    <t>AREA LIGHT PRIVATE REMOVE/INSTALL</t>
  </si>
  <si>
    <t>MX9473912</t>
  </si>
  <si>
    <t>SMILE BLDG LIGHTING ERLANGER</t>
  </si>
  <si>
    <t>MX2752398</t>
  </si>
  <si>
    <t>MANHATTAN HARBOUR 17 STREETLIGHTS</t>
  </si>
  <si>
    <t>MX1848370</t>
  </si>
  <si>
    <t>TBC MXCONV-Capacitor Automation HAN</t>
  </si>
  <si>
    <t>MX1476595</t>
  </si>
  <si>
    <t>F966 X-fer UB for 2 - P1 wood to st</t>
  </si>
  <si>
    <t>MX1040009</t>
  </si>
  <si>
    <t>F6785 P1 Pole replace 36BN-350</t>
  </si>
  <si>
    <t>TOUTKY06</t>
  </si>
  <si>
    <t>2019 Storm #5 restorations for 5966</t>
  </si>
  <si>
    <t>TOUTKY05</t>
  </si>
  <si>
    <t>F5967 Autodamage 1 P1 pole replace</t>
  </si>
  <si>
    <t>PRTOH P1 Cir 6763 HLP626</t>
  </si>
  <si>
    <t>DKY219802</t>
  </si>
  <si>
    <t>Constance 41-43 Feeder Exit Reloc</t>
  </si>
  <si>
    <t>MX9545158</t>
  </si>
  <si>
    <t>Constance Remove Existing OH - DKY2</t>
  </si>
  <si>
    <t>MX3850173</t>
  </si>
  <si>
    <t>TBC Buffington 43 UGFE Rpl - T</t>
  </si>
  <si>
    <t>MX3850088</t>
  </si>
  <si>
    <t>Buffington 41 UGFE Rpl - TKY1901</t>
  </si>
  <si>
    <t>MX3850163</t>
  </si>
  <si>
    <t>Buffington 42 UGFE Rpl - TKY1901</t>
  </si>
  <si>
    <t>TKY222702</t>
  </si>
  <si>
    <t>F5967 Hwy 177 Decoursey Sub</t>
  </si>
  <si>
    <t>TKY222701</t>
  </si>
  <si>
    <t>F5967 Licking River Crossing Marsh</t>
  </si>
  <si>
    <t>MX6575892</t>
  </si>
  <si>
    <t>Empire Repl H1, H2, H3 bushings on</t>
  </si>
  <si>
    <t>MX1490615</t>
  </si>
  <si>
    <t>CAPITAL Villa TB1 replace X0, X1, X</t>
  </si>
  <si>
    <t>BUFF45</t>
  </si>
  <si>
    <t>Buffinton Repl Bk45 CT's</t>
  </si>
  <si>
    <t>MX1687352</t>
  </si>
  <si>
    <t>CAPITAL Augustine CB 324 Circuit 42</t>
  </si>
  <si>
    <t>MX0655166</t>
  </si>
  <si>
    <t>CAPITAL Covington TB1 replace windi</t>
  </si>
  <si>
    <t>MX1565883</t>
  </si>
  <si>
    <t>CAPITAL Cold Spring Circuit 49 repl</t>
  </si>
  <si>
    <t>MX3310258</t>
  </si>
  <si>
    <t>CAPITAL White Tower replace 3 Singl</t>
  </si>
  <si>
    <t>M18007708</t>
  </si>
  <si>
    <t>138kV F6782 Florence to Woodspoint</t>
  </si>
  <si>
    <t>MX4580155</t>
  </si>
  <si>
    <t>Oakbrook D-Line Relo - M180077</t>
  </si>
  <si>
    <t>M18007707</t>
  </si>
  <si>
    <t>Buffington Relay Upgrade for 6763</t>
  </si>
  <si>
    <t>D2131DL2</t>
  </si>
  <si>
    <t>AM 21798154 Kenton 42</t>
  </si>
  <si>
    <t>TBC Augustine F5985 12kV Rbld UB</t>
  </si>
  <si>
    <t>Augustine_Instl 22_4MVA XTR - TKY2</t>
  </si>
  <si>
    <t>SG359HW</t>
  </si>
  <si>
    <t>SG SADM Hardware - 359</t>
  </si>
  <si>
    <t>SG359SW2</t>
  </si>
  <si>
    <t>SG359NDD</t>
  </si>
  <si>
    <t>SG SADM SW New Device Driver - 359</t>
  </si>
  <si>
    <t>DKY213202</t>
  </si>
  <si>
    <t>Longbranch Inst XFMR 2 DS</t>
  </si>
  <si>
    <t>DKY213203</t>
  </si>
  <si>
    <t>Longbranch EKPC CIR 6785 TL</t>
  </si>
  <si>
    <t>TKY190401</t>
  </si>
  <si>
    <t>Buffington F6761 Rel Rpl</t>
  </si>
  <si>
    <t>MX1490565</t>
  </si>
  <si>
    <t>Augustine Bus 5 Rep - TKY1611</t>
  </si>
  <si>
    <t>MX0792827</t>
  </si>
  <si>
    <t>TBC Kenton Station Exits - AMKY</t>
  </si>
  <si>
    <t>MX1674974</t>
  </si>
  <si>
    <t>Verona Bk2 - DKY2127</t>
  </si>
  <si>
    <t>DOT 7297697 Covington 43</t>
  </si>
  <si>
    <t>M18016402</t>
  </si>
  <si>
    <t>Crescent Upg SPCC</t>
  </si>
  <si>
    <t>MX1419097</t>
  </si>
  <si>
    <t>F5962 X-fer UB for 1 wood to steel</t>
  </si>
  <si>
    <t>KMTROWT</t>
  </si>
  <si>
    <t>KY - Meters-AMI-T Rated</t>
  </si>
  <si>
    <t>KMTRNOT</t>
  </si>
  <si>
    <t>KY - Meters-Not AMI- T Rated</t>
  </si>
  <si>
    <t>KMTRNOS</t>
  </si>
  <si>
    <t>KY Meters-Not AMI-SelfContained</t>
  </si>
  <si>
    <t>M190085</t>
  </si>
  <si>
    <t>M19008501</t>
  </si>
  <si>
    <t>EMERGENCY - Kenton Replace TB 1</t>
  </si>
  <si>
    <t>KFSF45125</t>
  </si>
  <si>
    <t>KFS845125</t>
  </si>
  <si>
    <t>RFS 11845125 Claryville 42</t>
  </si>
  <si>
    <t>M180095</t>
  </si>
  <si>
    <t>M18009501</t>
  </si>
  <si>
    <t>Kenton XTR 1 Rpl</t>
  </si>
  <si>
    <t>SG000764F</t>
  </si>
  <si>
    <t>SG764BLK1</t>
  </si>
  <si>
    <t>DEK 2019-2020 Microwave Upgrades</t>
  </si>
  <si>
    <t>SG764MAT1</t>
  </si>
  <si>
    <t>TKY1999</t>
  </si>
  <si>
    <t>TKY199903</t>
  </si>
  <si>
    <t>Constance Bus 1 Swgr CB Rpl</t>
  </si>
  <si>
    <t>TKY199902</t>
  </si>
  <si>
    <t>Constance 69kV TLS</t>
  </si>
  <si>
    <t>TKY199904</t>
  </si>
  <si>
    <t>Constance 138kV switches</t>
  </si>
  <si>
    <t>M190055</t>
  </si>
  <si>
    <t>M19005501</t>
  </si>
  <si>
    <t>Beaver Cambium Radio Upgrades</t>
  </si>
  <si>
    <t>M19005503</t>
  </si>
  <si>
    <t>Cold Spring Cambium Upgrade</t>
  </si>
  <si>
    <t>M19005502</t>
  </si>
  <si>
    <t>Blackwell Cambium Radio Upgrade</t>
  </si>
  <si>
    <t>DKY2125</t>
  </si>
  <si>
    <t>DKY212501</t>
  </si>
  <si>
    <t>New 69kV V structure</t>
  </si>
  <si>
    <t>DKY212502</t>
  </si>
  <si>
    <t>Grant Metering</t>
  </si>
  <si>
    <t>DKY212503</t>
  </si>
  <si>
    <t>Dry Ridge BK 2</t>
  </si>
  <si>
    <t>DKY212504</t>
  </si>
  <si>
    <t>Dry Ridge F3568 Loop TL</t>
  </si>
  <si>
    <t>SG000909F</t>
  </si>
  <si>
    <t>SMODEMKY</t>
  </si>
  <si>
    <t>DEK Modem Replacement</t>
  </si>
  <si>
    <t>SG990124F</t>
  </si>
  <si>
    <t>SGRXRKY</t>
  </si>
  <si>
    <t>SG - Transformer Retrofit DMWKY</t>
  </si>
  <si>
    <t>DKYHW2672</t>
  </si>
  <si>
    <t>MX3147286</t>
  </si>
  <si>
    <t>TBC Hebron 43 45 UG Cable - DKYHW26</t>
  </si>
  <si>
    <t>MX3147011</t>
  </si>
  <si>
    <t>Hebron OH Work - DKYHW2672</t>
  </si>
  <si>
    <t>MX3146693</t>
  </si>
  <si>
    <t>Hebron Pole Inst - DKYHW2672</t>
  </si>
  <si>
    <t>MX3147246</t>
  </si>
  <si>
    <t>Hebron 41 42 UG Cable - DKYHW2672</t>
  </si>
  <si>
    <t>MX3147307</t>
  </si>
  <si>
    <t>Hebron 41 42 OH Relo - DKYHW2672</t>
  </si>
  <si>
    <t>M190226</t>
  </si>
  <si>
    <t>M19022601</t>
  </si>
  <si>
    <t>138 kV F23983 Woodspoint to Aero</t>
  </si>
  <si>
    <t>M190270</t>
  </si>
  <si>
    <t>M19027001</t>
  </si>
  <si>
    <t>Emergency - Replace Limaburg TB 1 A</t>
  </si>
  <si>
    <t>DKY2447</t>
  </si>
  <si>
    <t>MX1424546</t>
  </si>
  <si>
    <t>Constance 43 LN Ext DKY2447</t>
  </si>
  <si>
    <t>SG000723F</t>
  </si>
  <si>
    <t>SG723SVR</t>
  </si>
  <si>
    <t>DEE AMI Operations Project</t>
  </si>
  <si>
    <t>SG000842F</t>
  </si>
  <si>
    <t>SG842RCR</t>
  </si>
  <si>
    <t>DEK Reclosure Control Replacement</t>
  </si>
  <si>
    <t>SGGIPMGTF</t>
  </si>
  <si>
    <t>SGGIPMGT</t>
  </si>
  <si>
    <t>SG GIP Management Allocation</t>
  </si>
  <si>
    <t>M180378</t>
  </si>
  <si>
    <t>M18037801</t>
  </si>
  <si>
    <t>Richwood BK 4- Install</t>
  </si>
  <si>
    <t>M18037802</t>
  </si>
  <si>
    <t>Richwood BK 4- Mod Xmission Structu</t>
  </si>
  <si>
    <t>TOT00003</t>
  </si>
  <si>
    <t>WEBFG</t>
  </si>
  <si>
    <t>WebFG Replacement</t>
  </si>
  <si>
    <t>M190087</t>
  </si>
  <si>
    <t>M19008701</t>
  </si>
  <si>
    <t>Emergent - Circuit 6763 Replace ABS</t>
  </si>
  <si>
    <t>SG000983F</t>
  </si>
  <si>
    <t>SG983TMT2</t>
  </si>
  <si>
    <t>SG DEE TMT Phase II</t>
  </si>
  <si>
    <t>SG000719F</t>
  </si>
  <si>
    <t>SG719SW</t>
  </si>
  <si>
    <t>SG DEE Auto Net Metering Solu - 719</t>
  </si>
  <si>
    <t>M190153</t>
  </si>
  <si>
    <t>M19015301</t>
  </si>
  <si>
    <t>GLT F6763 Rpl - Limaburg to Oakbroo</t>
  </si>
  <si>
    <t>M19015302</t>
  </si>
  <si>
    <t>GLT F6763 Rpl Oakbrook to Swi#406</t>
  </si>
  <si>
    <t>M19015304</t>
  </si>
  <si>
    <t>GLT F6763 Rpl - Empire to Dixie</t>
  </si>
  <si>
    <t>M19015303</t>
  </si>
  <si>
    <t>GLT F6763 Rpl - Swi #406 to Empire</t>
  </si>
  <si>
    <t>M19015305</t>
  </si>
  <si>
    <t>GLT F6761 Rpl - Swi #387 to Buffing</t>
  </si>
  <si>
    <t>M19015306</t>
  </si>
  <si>
    <t>GLT F6763 Rpl - Swi#387 to Buffingt</t>
  </si>
  <si>
    <t>M180553</t>
  </si>
  <si>
    <t>M18055301</t>
  </si>
  <si>
    <t>Woodspoint Sub Purc Site</t>
  </si>
  <si>
    <t>DKY2637</t>
  </si>
  <si>
    <t>MX1425791</t>
  </si>
  <si>
    <t>TBC Limaburg 41 &amp; 43 Reco CVG DKY26</t>
  </si>
  <si>
    <t>DKY2618</t>
  </si>
  <si>
    <t>MX3629351</t>
  </si>
  <si>
    <t>Areo Sub Exits - DKY2618</t>
  </si>
  <si>
    <t>SG000838F</t>
  </si>
  <si>
    <t>SG838BTR</t>
  </si>
  <si>
    <t>DEK EOL Power Supplies</t>
  </si>
  <si>
    <t>SG990022F</t>
  </si>
  <si>
    <t>SRRRKY</t>
  </si>
  <si>
    <t>SG - Reclosure Replacements DMWKY</t>
  </si>
  <si>
    <t>SG000685F</t>
  </si>
  <si>
    <t>MX0000778</t>
  </si>
  <si>
    <t>2020 DEK TUG 25998217 JACKSON RD PH</t>
  </si>
  <si>
    <t>MX0000476</t>
  </si>
  <si>
    <t>2021 TUG 2606514 N TALBOT AVE PHASE</t>
  </si>
  <si>
    <t>MX0000477</t>
  </si>
  <si>
    <t>2020 TUG 26062514 N TALBOT AVE PHAS</t>
  </si>
  <si>
    <t>MX0000782</t>
  </si>
  <si>
    <t>MX0000780</t>
  </si>
  <si>
    <t>MX0000632</t>
  </si>
  <si>
    <t>TBC 2020 TUG 25990991 Tonya Dr Ins</t>
  </si>
  <si>
    <t>MX0000704</t>
  </si>
  <si>
    <t>2020 TUG 25998562 GREENBRIAR AVE PH</t>
  </si>
  <si>
    <t>M180388</t>
  </si>
  <si>
    <t>M18038801</t>
  </si>
  <si>
    <t>Aero Dist Substation</t>
  </si>
  <si>
    <t>M190271</t>
  </si>
  <si>
    <t>M19027101</t>
  </si>
  <si>
    <t>Emergency- Replace Augustine TB 3</t>
  </si>
  <si>
    <t>TOT00002</t>
  </si>
  <si>
    <t>MWEMSKY</t>
  </si>
  <si>
    <t>Midwest EMS Replacement Project</t>
  </si>
  <si>
    <t>SG001006F</t>
  </si>
  <si>
    <t>SG1006SW</t>
  </si>
  <si>
    <t>DEK FISR Pre-Scale - Software</t>
  </si>
  <si>
    <t>SG990033F</t>
  </si>
  <si>
    <t>SPOLIRKY</t>
  </si>
  <si>
    <t>SG-Emergy Pole Replace Insp DMWKY</t>
  </si>
  <si>
    <t>M190167</t>
  </si>
  <si>
    <t>M19016702</t>
  </si>
  <si>
    <t>Claryville 2019 DMVPN Upgrade</t>
  </si>
  <si>
    <t>M19016703</t>
  </si>
  <si>
    <t>Thomas More 2019 DMVPN Upgrade</t>
  </si>
  <si>
    <t>M19016701</t>
  </si>
  <si>
    <t>Limaburg 2019 DMVPN Upgrade</t>
  </si>
  <si>
    <t>M19016704</t>
  </si>
  <si>
    <t>Villa 2019 DMVPN Upgrade</t>
  </si>
  <si>
    <t>DKY2210</t>
  </si>
  <si>
    <t>D2210DL1</t>
  </si>
  <si>
    <t>AM 21520192 Donaldson 45</t>
  </si>
  <si>
    <t>MX4120786</t>
  </si>
  <si>
    <t>TBC Donaldson 47 UG Conduit SOG - D</t>
  </si>
  <si>
    <t>MX4121529</t>
  </si>
  <si>
    <t>Donaldson 43 Reco SOG - DKY2210</t>
  </si>
  <si>
    <t>MX4127002</t>
  </si>
  <si>
    <t>Donaldson 47 UG Cable SOG - DKY2210</t>
  </si>
  <si>
    <t>DKY2645</t>
  </si>
  <si>
    <t>MX1975019</t>
  </si>
  <si>
    <t>Wilder 43 Ln Ext- DKY2645</t>
  </si>
  <si>
    <t>MDTMTR20</t>
  </si>
  <si>
    <t>MDTDEKMTR</t>
  </si>
  <si>
    <t>Install Win 7 Panasonic Toughbooks</t>
  </si>
  <si>
    <t>DKY2451</t>
  </si>
  <si>
    <t>MX1425894</t>
  </si>
  <si>
    <t>Hebron 45 LN Ext DKY2451</t>
  </si>
  <si>
    <t>SG000791F</t>
  </si>
  <si>
    <t>SG791SVR</t>
  </si>
  <si>
    <t>SG DEE Oracle Upgrade Servers</t>
  </si>
  <si>
    <t>M190086</t>
  </si>
  <si>
    <t>M19008601</t>
  </si>
  <si>
    <t>M190220</t>
  </si>
  <si>
    <t>M19022001</t>
  </si>
  <si>
    <t>Emergent Repl ABS 817 F15268 T-Line</t>
  </si>
  <si>
    <t>M19022002</t>
  </si>
  <si>
    <t>Emergent-Constance Sub Rpl ABS 817</t>
  </si>
  <si>
    <t>DKY2214</t>
  </si>
  <si>
    <t>MX1424737</t>
  </si>
  <si>
    <t>Constance 43 SG DKY2214</t>
  </si>
  <si>
    <t>SG000502F</t>
  </si>
  <si>
    <t>SG502SW</t>
  </si>
  <si>
    <t>SG DEE Device Entry Alert Sys - 502</t>
  </si>
  <si>
    <t>M190190</t>
  </si>
  <si>
    <t>M19019001</t>
  </si>
  <si>
    <t>Taylor Mill Sub PT II</t>
  </si>
  <si>
    <t>75084RR</t>
  </si>
  <si>
    <t>KNANC</t>
  </si>
  <si>
    <t>Neighborhood Area Ntwk Replacements</t>
  </si>
  <si>
    <t>SG990086F</t>
  </si>
  <si>
    <t>SPOLOTHKY</t>
  </si>
  <si>
    <t>SG-Oth UOP Repl Thru Pol Insp DMWKY</t>
  </si>
  <si>
    <t>Customer Connect- Release 2</t>
  </si>
  <si>
    <t>Customer Connect- Release 3</t>
  </si>
  <si>
    <t>315986HW5</t>
  </si>
  <si>
    <t>Customer Connect- Hardware Proj 3</t>
  </si>
  <si>
    <t>Customer Mobile App - Phase 2</t>
  </si>
  <si>
    <t>ISOP Data Management</t>
  </si>
  <si>
    <t>My Duke Replacement</t>
  </si>
  <si>
    <t>Outage Map Refresh</t>
  </si>
  <si>
    <t>CY190HW13</t>
  </si>
  <si>
    <t>IT-OT ANA Workstream HW</t>
  </si>
  <si>
    <t>CY190SW13</t>
  </si>
  <si>
    <t>IT-OT ANA Workstream SW</t>
  </si>
  <si>
    <t>KMW190104</t>
  </si>
  <si>
    <t>Augustine Complete Roofing Replace</t>
  </si>
  <si>
    <t>KMW190160</t>
  </si>
  <si>
    <t>Erlanger Operations Center Complete</t>
  </si>
  <si>
    <t>KMW190103</t>
  </si>
  <si>
    <t>Erlanger Ops Center Paving P-3</t>
  </si>
  <si>
    <t>KMW190074</t>
  </si>
  <si>
    <t>Erlanger HVAC System Replacement</t>
  </si>
  <si>
    <t>KMW190359</t>
  </si>
  <si>
    <t>Erlanger Transformer Replacement</t>
  </si>
  <si>
    <t>KMW000182</t>
  </si>
  <si>
    <t>Complete Furniture Assemby</t>
  </si>
  <si>
    <t>KMW190198</t>
  </si>
  <si>
    <t>1 Furniture Assembly for Erlanger O</t>
  </si>
  <si>
    <t>KMW000106</t>
  </si>
  <si>
    <t>KMW190234</t>
  </si>
  <si>
    <t>Open Gear Jurisdictional</t>
  </si>
  <si>
    <t>DUKTKYE19</t>
  </si>
  <si>
    <t>DIGSIGN</t>
  </si>
  <si>
    <t>DIGSI</t>
  </si>
  <si>
    <t>Digital Signs</t>
  </si>
  <si>
    <t>SG001010F</t>
  </si>
  <si>
    <t>SG1010Z1L</t>
  </si>
  <si>
    <t>DEK LMR - Ohio/Kentucky - Erlanger</t>
  </si>
  <si>
    <t>SG1010Z1O</t>
  </si>
  <si>
    <t>MRTP2019</t>
  </si>
  <si>
    <t>2019 Kentucky Optical EOL Replaceme</t>
  </si>
  <si>
    <t>GENERIC</t>
  </si>
  <si>
    <t>INCENTIVE</t>
  </si>
  <si>
    <t>Incentive True-up</t>
  </si>
  <si>
    <t>TOOLFA2</t>
  </si>
  <si>
    <t>TOOLKTY</t>
  </si>
  <si>
    <t>TOOLS &amp; EQUIPMENT</t>
  </si>
  <si>
    <t>SG001011F</t>
  </si>
  <si>
    <t>SG1009Z1O</t>
  </si>
  <si>
    <t>SG1009Z1L</t>
  </si>
  <si>
    <t>PCTAIT31</t>
  </si>
  <si>
    <t>PCTAI31J</t>
  </si>
  <si>
    <t>PGO Long Range Planning Tool</t>
  </si>
  <si>
    <t>NP1900002</t>
  </si>
  <si>
    <t>FHO/Renewables TCA Solution Project</t>
  </si>
  <si>
    <t>EB020957</t>
  </si>
  <si>
    <t>EB020957X</t>
  </si>
  <si>
    <t>2-1 Pulv Roll Wheel Repl</t>
  </si>
  <si>
    <t>EB020804</t>
  </si>
  <si>
    <t>CEB020804</t>
  </si>
  <si>
    <t>PSM Thermal - East ;</t>
  </si>
  <si>
    <t>EB021151</t>
  </si>
  <si>
    <t>EB021151X</t>
  </si>
  <si>
    <t>CBU Headboat Phone Cable Repl</t>
  </si>
  <si>
    <t>EB020740</t>
  </si>
  <si>
    <t>EB020740X</t>
  </si>
  <si>
    <t>Replace Vertimill Heat Exchanger</t>
  </si>
  <si>
    <t>EB020960</t>
  </si>
  <si>
    <t>EB020960X</t>
  </si>
  <si>
    <t>Trailer City Fence Install (SM19)</t>
  </si>
  <si>
    <t>EB020676</t>
  </si>
  <si>
    <t>EB020676X</t>
  </si>
  <si>
    <t>Replace 480V Head Boat Power Feed</t>
  </si>
  <si>
    <t>EB020952</t>
  </si>
  <si>
    <t>EB020952X</t>
  </si>
  <si>
    <t>2-3 IDF Outlet Exp Joint Repl</t>
  </si>
  <si>
    <t>EB020827</t>
  </si>
  <si>
    <t>EB020827X</t>
  </si>
  <si>
    <t>Repl WSP Instrument Air Dryer(SM19)</t>
  </si>
  <si>
    <t>EB1912</t>
  </si>
  <si>
    <t>CEBVLV019</t>
  </si>
  <si>
    <t>2019 Misc Valve Blanket</t>
  </si>
  <si>
    <t>CEBVLV20</t>
  </si>
  <si>
    <t>2020 Misc Valve Blanket</t>
  </si>
  <si>
    <t>EB021125</t>
  </si>
  <si>
    <t>EB021125X</t>
  </si>
  <si>
    <t>Replace 2-2 Boiler Room Sump Pump</t>
  </si>
  <si>
    <t>EB020948</t>
  </si>
  <si>
    <t>EB020948X</t>
  </si>
  <si>
    <t>Purchase JLG Lift</t>
  </si>
  <si>
    <t>EB020813</t>
  </si>
  <si>
    <t>CEB020813</t>
  </si>
  <si>
    <t>SmartGen EBS XFMR IR Monitoring</t>
  </si>
  <si>
    <t>EB021153</t>
  </si>
  <si>
    <t>EB021153X</t>
  </si>
  <si>
    <t>2-1 Pug Mill Gearbox Replacement</t>
  </si>
  <si>
    <t>EB020635</t>
  </si>
  <si>
    <t>EB020635X</t>
  </si>
  <si>
    <t>Repl FGD Building West Wall Siding</t>
  </si>
  <si>
    <t>EB020953</t>
  </si>
  <si>
    <t>EB020953X</t>
  </si>
  <si>
    <t>Rep 2-1 CW Pmp Inlet-Outlet Exp Jnt</t>
  </si>
  <si>
    <t>EB020350</t>
  </si>
  <si>
    <t>EB020350X</t>
  </si>
  <si>
    <t>Underground Fuel Oil Day Tank (EF)</t>
  </si>
  <si>
    <t>EB021120</t>
  </si>
  <si>
    <t>CEB021120</t>
  </si>
  <si>
    <t>FHO Cybersecurity ASA - Replacement</t>
  </si>
  <si>
    <t>EBS01265</t>
  </si>
  <si>
    <t>EBS01265X</t>
  </si>
  <si>
    <t>FGD to WSP Ug Prcs Pipe Repl (EF</t>
  </si>
  <si>
    <t>EB020566</t>
  </si>
  <si>
    <t>CEB020566</t>
  </si>
  <si>
    <t>PSM Safe Havens - East Bend U2</t>
  </si>
  <si>
    <t>EB020950</t>
  </si>
  <si>
    <t>EB020950X</t>
  </si>
  <si>
    <t>Install H2S Monitoring System</t>
  </si>
  <si>
    <t>EB021118</t>
  </si>
  <si>
    <t>EB021118I</t>
  </si>
  <si>
    <t>L-1 LPB Rotor Blade Row (Ins Reimb)</t>
  </si>
  <si>
    <t>EB021118X</t>
  </si>
  <si>
    <t>Replace L-1 LPB Rotor Blade Row</t>
  </si>
  <si>
    <t>EB020701</t>
  </si>
  <si>
    <t>EB020701X</t>
  </si>
  <si>
    <t>LBU Dust Mitigation</t>
  </si>
  <si>
    <t>EB020671</t>
  </si>
  <si>
    <t>EB020671X</t>
  </si>
  <si>
    <t>SmartGen EBS Visual Camera Monit</t>
  </si>
  <si>
    <t>EB020951</t>
  </si>
  <si>
    <t>CEB020951</t>
  </si>
  <si>
    <t>NERC-CIP 003 V7</t>
  </si>
  <si>
    <t>EB020820</t>
  </si>
  <si>
    <t>EB020820X</t>
  </si>
  <si>
    <t>Replace E Conveyor Hoods</t>
  </si>
  <si>
    <t>EB020392</t>
  </si>
  <si>
    <t>EB020392X</t>
  </si>
  <si>
    <t>HCAD Repl Crusher to F Conv Chute</t>
  </si>
  <si>
    <t>EB021450</t>
  </si>
  <si>
    <t>EB021450X</t>
  </si>
  <si>
    <t>Replace CRW Tank</t>
  </si>
  <si>
    <t>EB020685</t>
  </si>
  <si>
    <t>EB020685X</t>
  </si>
  <si>
    <t>FGD Breaker Replacement Phase 3</t>
  </si>
  <si>
    <t>EB021309</t>
  </si>
  <si>
    <t>EB021309X</t>
  </si>
  <si>
    <t>2-3 Pulv Roll Wheel Repl 2020</t>
  </si>
  <si>
    <t>EB021130</t>
  </si>
  <si>
    <t>EB021130X</t>
  </si>
  <si>
    <t>Replace Fly Ash Common Exhauster</t>
  </si>
  <si>
    <t>EB020787</t>
  </si>
  <si>
    <t>EB020787X</t>
  </si>
  <si>
    <t>Replace 9 Fire Hydrants</t>
  </si>
  <si>
    <t>EB020901</t>
  </si>
  <si>
    <t>EB020901X</t>
  </si>
  <si>
    <t>WSP 2ST1 6.9KV Transformer Repl</t>
  </si>
  <si>
    <t>EB021143</t>
  </si>
  <si>
    <t>EB021143X</t>
  </si>
  <si>
    <t>L-1 LPB Rotor Blade Row(Gen Side)</t>
  </si>
  <si>
    <t>EB021143I</t>
  </si>
  <si>
    <t>Insurance reimbursement EB021143X</t>
  </si>
  <si>
    <t>EB021123</t>
  </si>
  <si>
    <t>EB021123X</t>
  </si>
  <si>
    <t>2-1 WSP Cake Transfer Belt</t>
  </si>
  <si>
    <t>EB021149</t>
  </si>
  <si>
    <t>EB021149X</t>
  </si>
  <si>
    <t>Repl LPB L-0 Blade Row (Turb End)</t>
  </si>
  <si>
    <t>EB020297</t>
  </si>
  <si>
    <t>CEB020297</t>
  </si>
  <si>
    <t>CCP East Bend East FGD Pond Rtrmnt</t>
  </si>
  <si>
    <t>EB021155</t>
  </si>
  <si>
    <t>EB021155X</t>
  </si>
  <si>
    <t>Repl Lower Absorber Building Roof</t>
  </si>
  <si>
    <t>EB021127</t>
  </si>
  <si>
    <t>EB021127X</t>
  </si>
  <si>
    <t>Repl WSP Mixer Feed Scale (SM19)</t>
  </si>
  <si>
    <t>EB021116</t>
  </si>
  <si>
    <t>EB021116X</t>
  </si>
  <si>
    <t>Repl WSP Mixer Disch Belt (19)</t>
  </si>
  <si>
    <t>EB020954</t>
  </si>
  <si>
    <t>EB020954X</t>
  </si>
  <si>
    <t>Rep 2-2 CW Pmp Inlet Exp Jnt</t>
  </si>
  <si>
    <t>EB020973</t>
  </si>
  <si>
    <t>EB020973X</t>
  </si>
  <si>
    <t>2-9 CT Motor and Gearbox Repl</t>
  </si>
  <si>
    <t>EB021114</t>
  </si>
  <si>
    <t>EB021114X</t>
  </si>
  <si>
    <t>WSP Live Bottom Silo Exp Joint (19)</t>
  </si>
  <si>
    <t>EB020903</t>
  </si>
  <si>
    <t>EB020903X</t>
  </si>
  <si>
    <t>2-3 WSP Vacuum Pmp Repl (SM18)</t>
  </si>
  <si>
    <t>EB021068</t>
  </si>
  <si>
    <t>EB021068X</t>
  </si>
  <si>
    <t>U2-4 IDF Lube Oil CLR Cable Replc.</t>
  </si>
  <si>
    <t>EB020084</t>
  </si>
  <si>
    <t>EB020084X</t>
  </si>
  <si>
    <t>Retire FGD Reheat Fan</t>
  </si>
  <si>
    <t>EB021126</t>
  </si>
  <si>
    <t>EB021126X</t>
  </si>
  <si>
    <t>Repl WSP Mixer Disch Scale (SM19)</t>
  </si>
  <si>
    <t>MU060004</t>
  </si>
  <si>
    <t>CMU060004</t>
  </si>
  <si>
    <t>Miami Fort 6 Decommissioning</t>
  </si>
  <si>
    <t>EB020947</t>
  </si>
  <si>
    <t>EB020947X</t>
  </si>
  <si>
    <t>2-1 WSP Vac Pump Replacement</t>
  </si>
  <si>
    <t>EB021134</t>
  </si>
  <si>
    <t>EB021134X</t>
  </si>
  <si>
    <t>Replace G Conveyor Gearbox</t>
  </si>
  <si>
    <t>EB021154</t>
  </si>
  <si>
    <t>EB021154X</t>
  </si>
  <si>
    <t>Core Monitor Cable Replacement</t>
  </si>
  <si>
    <t>2019 end of life server replacement</t>
  </si>
  <si>
    <t>WDC000044</t>
  </si>
  <si>
    <t>Install Fuel Oil System U4</t>
  </si>
  <si>
    <t>WDC000045</t>
  </si>
  <si>
    <t>Install Fuel Oil System U5</t>
  </si>
  <si>
    <t>WDC000046</t>
  </si>
  <si>
    <t>Install Fuel Oil System U6</t>
  </si>
  <si>
    <t>WDC000043</t>
  </si>
  <si>
    <t>Install Fuel Oil System U3</t>
  </si>
  <si>
    <t>WDC000041</t>
  </si>
  <si>
    <t>Install Fuel Oil System U1</t>
  </si>
  <si>
    <t>WDC000042</t>
  </si>
  <si>
    <t>Install Fuel Oil System U2</t>
  </si>
  <si>
    <t>WDC01240</t>
  </si>
  <si>
    <t>WDC01240X</t>
  </si>
  <si>
    <t>U3 &amp; U4 SFC</t>
  </si>
  <si>
    <t>WD010037</t>
  </si>
  <si>
    <t>WD010037X</t>
  </si>
  <si>
    <t>U1 Generator Rotor Rewind</t>
  </si>
  <si>
    <t>WDC01239</t>
  </si>
  <si>
    <t>WDC01239X</t>
  </si>
  <si>
    <t>U5 &amp; U6 SFC</t>
  </si>
  <si>
    <t>WD020019</t>
  </si>
  <si>
    <t>WD020019X</t>
  </si>
  <si>
    <t>WD02 Turbine Section Replacement</t>
  </si>
  <si>
    <t>WD020019I</t>
  </si>
  <si>
    <t>WD02 Turbine outage Insurance reimb</t>
  </si>
  <si>
    <t>WD050001</t>
  </si>
  <si>
    <t>WD050001X</t>
  </si>
  <si>
    <t>U5 Dual Channel Synchronizer</t>
  </si>
  <si>
    <t>WDC01238</t>
  </si>
  <si>
    <t>WDC01238X</t>
  </si>
  <si>
    <t>U1 &amp; U2 SFC</t>
  </si>
  <si>
    <t>WD020001</t>
  </si>
  <si>
    <t>WD020001X</t>
  </si>
  <si>
    <t>U2 Dual Channel Synchronizer</t>
  </si>
  <si>
    <t>WD060001</t>
  </si>
  <si>
    <t>WD060001X</t>
  </si>
  <si>
    <t>U6 Dual Channel Synchronizer</t>
  </si>
  <si>
    <t>WD040013</t>
  </si>
  <si>
    <t>WD040013X</t>
  </si>
  <si>
    <t>U4 125V DC Battery Replacement</t>
  </si>
  <si>
    <t>WD020017</t>
  </si>
  <si>
    <t>WD020017X</t>
  </si>
  <si>
    <t>U2 125V DC Battery Replacement</t>
  </si>
  <si>
    <t>WDCM0051</t>
  </si>
  <si>
    <t>WDCM0051X</t>
  </si>
  <si>
    <t>Station Discharge Lift Station Cont</t>
  </si>
  <si>
    <t>WD040008</t>
  </si>
  <si>
    <t>WD040008X</t>
  </si>
  <si>
    <t>WDC U4 Comp Caulking &amp; R17 Blades</t>
  </si>
  <si>
    <t>WD020015</t>
  </si>
  <si>
    <t>WD020015X</t>
  </si>
  <si>
    <t>U2 Generator Rotor Rewind</t>
  </si>
  <si>
    <t>WDC00048</t>
  </si>
  <si>
    <t>CWDC00048</t>
  </si>
  <si>
    <t>NERC-CIP 003 V7 Tough Notebook</t>
  </si>
  <si>
    <t>WD010005</t>
  </si>
  <si>
    <t>WD010005X</t>
  </si>
  <si>
    <t>U1 Dual Channel Synchronizer</t>
  </si>
  <si>
    <t>WDC00059</t>
  </si>
  <si>
    <t>WDC00059X</t>
  </si>
  <si>
    <t>FIRE PROT, WDC, CO2 Compliance</t>
  </si>
  <si>
    <t>WD030001</t>
  </si>
  <si>
    <t>WD030001X</t>
  </si>
  <si>
    <t>U3 Dual Channel Synchronizer</t>
  </si>
  <si>
    <t>WD050010</t>
  </si>
  <si>
    <t>WD050010X</t>
  </si>
  <si>
    <t>CT5 "A" Phase Iso-phase Replacement</t>
  </si>
  <si>
    <t>WD040002</t>
  </si>
  <si>
    <t>WD040002X</t>
  </si>
  <si>
    <t>U4 Dual Channel Synchronizer</t>
  </si>
  <si>
    <t>WDC00058</t>
  </si>
  <si>
    <t>CWDC00058</t>
  </si>
  <si>
    <t>WD030009</t>
  </si>
  <si>
    <t>WD030009X</t>
  </si>
  <si>
    <t>U3 125V DC Battery Replacement</t>
  </si>
  <si>
    <t>WD010039</t>
  </si>
  <si>
    <t>WD010039X</t>
  </si>
  <si>
    <t>U1 125V DC Battery Replacement</t>
  </si>
  <si>
    <t>Year 2020</t>
  </si>
  <si>
    <t>LTHITTAMO</t>
  </si>
  <si>
    <t>LTH - IT Telecom Asset Managemt</t>
  </si>
  <si>
    <t>IT1900073</t>
  </si>
  <si>
    <t>EAM 2020 Mobile Durable Team</t>
  </si>
  <si>
    <t>349472SW1</t>
  </si>
  <si>
    <t>Multi-instance of Service Suite</t>
  </si>
  <si>
    <t>IT20SW08D</t>
  </si>
  <si>
    <t>ITOA 2020 Product Enhancements</t>
  </si>
  <si>
    <t>IT1900074</t>
  </si>
  <si>
    <t>EAM 2020 Maximo Durable Team</t>
  </si>
  <si>
    <t>338802HW3</t>
  </si>
  <si>
    <t>NE2000001</t>
  </si>
  <si>
    <t>FSO Back-up Site CIP Implementation</t>
  </si>
  <si>
    <t>349472HW1</t>
  </si>
  <si>
    <t>Bentley Subscription License</t>
  </si>
  <si>
    <t>SG358SVR2</t>
  </si>
  <si>
    <t>DEE MDM Sclae</t>
  </si>
  <si>
    <t>SG489SW2</t>
  </si>
  <si>
    <t>SG489SVR4</t>
  </si>
  <si>
    <t>MX1200896</t>
  </si>
  <si>
    <t>F966 X-fer UB for 5 - P1 wood to st</t>
  </si>
  <si>
    <t>MX7360495</t>
  </si>
  <si>
    <t>MX7109799</t>
  </si>
  <si>
    <t>T-EMERGENT GLT TR_UB F5985 Transfer</t>
  </si>
  <si>
    <t>MX5944931</t>
  </si>
  <si>
    <t>TBC GLT F6763 (M19015301) Tran_UB</t>
  </si>
  <si>
    <t>KYGLPRT05</t>
  </si>
  <si>
    <t>GLT P2 Cir 966 Repl 1 Pole</t>
  </si>
  <si>
    <t>SKY2009DC</t>
  </si>
  <si>
    <t>TO CAPTURE 2020 CAPITAL STORM #9</t>
  </si>
  <si>
    <t>SKY2001DC</t>
  </si>
  <si>
    <t>TO CAPTURE 2020 CAPITAL STORM #1</t>
  </si>
  <si>
    <t>SKY2008DC</t>
  </si>
  <si>
    <t>TO CAPTURE 2020 CAPITAL STORM #8</t>
  </si>
  <si>
    <t>SKY2002DC</t>
  </si>
  <si>
    <t>TO CAPTURE 2020 CAPITAL STORM #2</t>
  </si>
  <si>
    <t>SKY1911DC</t>
  </si>
  <si>
    <t>TO CAPTURE 2019 CAPITAL STORM #11</t>
  </si>
  <si>
    <t>SKY2004DC</t>
  </si>
  <si>
    <t>TO CAPTURE 2020 CAPITAL STORM #4</t>
  </si>
  <si>
    <t>SKY2006DC</t>
  </si>
  <si>
    <t>TO CAPTURE 2020 CAPITAL STORM #6</t>
  </si>
  <si>
    <t>SKY2007DC</t>
  </si>
  <si>
    <t>TO CAPTURE 2020 CAPITAL STORM #7</t>
  </si>
  <si>
    <t>SKY2003DC</t>
  </si>
  <si>
    <t>TO CAPTURE 2020 CAPITAL STORM #3</t>
  </si>
  <si>
    <t>GGARKY</t>
  </si>
  <si>
    <t>TVM Reactive Cap - DEK</t>
  </si>
  <si>
    <t>TVMBLLVKY</t>
  </si>
  <si>
    <t>TVM NonNERC Cap - DEK</t>
  </si>
  <si>
    <t>MX4849834</t>
  </si>
  <si>
    <t>Donaldson 46 - Circuit Tie to Donal</t>
  </si>
  <si>
    <t>MX2866326</t>
  </si>
  <si>
    <t>KENTUCKY 2019 LINE PATROL OH REPLAC</t>
  </si>
  <si>
    <t>KSBDUG</t>
  </si>
  <si>
    <t>New Customer Work - Res Subdiv Infr</t>
  </si>
  <si>
    <t>MX3500363</t>
  </si>
  <si>
    <t>JT-E-SANCTUARY VILLAGE PH 1</t>
  </si>
  <si>
    <t>KELT3PH</t>
  </si>
  <si>
    <t>End of Life Pad Transf 3PH Non Leak</t>
  </si>
  <si>
    <t>MX6321718</t>
  </si>
  <si>
    <t>Longbranch 44 Part 3 - DKY2747</t>
  </si>
  <si>
    <t>MX5265973</t>
  </si>
  <si>
    <t>MPO - 101 4TH W - PERM ELEC</t>
  </si>
  <si>
    <t>MX7473884</t>
  </si>
  <si>
    <t>Oakbrook 42 Ln Ext DKY2769</t>
  </si>
  <si>
    <t>MX5068175</t>
  </si>
  <si>
    <t>PJG- 300 Richard Knock Blvd; Beaver</t>
  </si>
  <si>
    <t>MX7890923</t>
  </si>
  <si>
    <t>UPGRADE TO EXISTING SERVICE COMMERC</t>
  </si>
  <si>
    <t>KRNUIF</t>
  </si>
  <si>
    <t>MX1378817</t>
  </si>
  <si>
    <t>TMG- COMMERCIAL PRIM/SEC - CVG- CON</t>
  </si>
  <si>
    <t>MX7103196</t>
  </si>
  <si>
    <t>35 W PIKE EMERGENCY TRANFORMER REPL</t>
  </si>
  <si>
    <t>MX6785518</t>
  </si>
  <si>
    <t>RLM; 411 W 6TH; COVINGTON42; COMMER</t>
  </si>
  <si>
    <t>MX3255123</t>
  </si>
  <si>
    <t>TMG - COM. PRIM/SEC/SVC - 4706 AERO</t>
  </si>
  <si>
    <t>MX2168562</t>
  </si>
  <si>
    <t>PROACTIVE REPLACEMENT SECTIONS OF C</t>
  </si>
  <si>
    <t>MX6660111</t>
  </si>
  <si>
    <t>JT-E-SANCTUARY VILLAGE PHASE 1, PAR</t>
  </si>
  <si>
    <t>MX1187308</t>
  </si>
  <si>
    <t>Deteriorated Conductor - White Towe</t>
  </si>
  <si>
    <t>MX0705679</t>
  </si>
  <si>
    <t>TBC MXCONV-Capacitor Automation CRE</t>
  </si>
  <si>
    <t>MX8234316</t>
  </si>
  <si>
    <t>CAK-32 SWITCHGEAR MANUAL OTHER REPL</t>
  </si>
  <si>
    <t>MX7196196</t>
  </si>
  <si>
    <t>JT-E-STEEPLECHASE SEC 18, PH 2/3</t>
  </si>
  <si>
    <t>MX4318557</t>
  </si>
  <si>
    <t>TBC CONDUCTOR OH NEUTRAL REPLACE</t>
  </si>
  <si>
    <t>KGENSWCM</t>
  </si>
  <si>
    <t>CD - UG SWGR Repl Reactive</t>
  </si>
  <si>
    <t>MX4746421</t>
  </si>
  <si>
    <t>JT-E-NORTH WALTON POINTE PH 5</t>
  </si>
  <si>
    <t>MX5851830</t>
  </si>
  <si>
    <t>TRANSFORMER UG THREE PHASE END OF L</t>
  </si>
  <si>
    <t>MX5723882</t>
  </si>
  <si>
    <t>MPO - 10 BEACON DR - COMM UPGRADE</t>
  </si>
  <si>
    <t>KRXRCM</t>
  </si>
  <si>
    <t>CD - Transf Retrofit - Reactive</t>
  </si>
  <si>
    <t>MX5977198</t>
  </si>
  <si>
    <t>Limaburg 43 Ln Ext to CVG Conrac Bl</t>
  </si>
  <si>
    <t>MX3953015</t>
  </si>
  <si>
    <t>JT-E-Enclave at South Ridge - Ph 2</t>
  </si>
  <si>
    <t>MX8452455</t>
  </si>
  <si>
    <t>TBC D-LINE PORTION:SOGHandsWhiteTow</t>
  </si>
  <si>
    <t>MX4519392</t>
  </si>
  <si>
    <t>JT- E - Park Pointe</t>
  </si>
  <si>
    <t>MX8234278</t>
  </si>
  <si>
    <t>CAK-35 SWITCHGEAR MANUAL OTHER REPL</t>
  </si>
  <si>
    <t>MX4412975</t>
  </si>
  <si>
    <t>Deteriorated Conductor (Wilder 42)</t>
  </si>
  <si>
    <t>MX5607965</t>
  </si>
  <si>
    <t>DEN,VOLTAGE COMPLAINT,632 NELSON PL</t>
  </si>
  <si>
    <t>MX7682127</t>
  </si>
  <si>
    <t>Mt Zion WORK NEEDED TO FINISH FP- D</t>
  </si>
  <si>
    <t>MX5812475</t>
  </si>
  <si>
    <t>KEG - 975 EADS - RESIDENTIAL PRIMAR</t>
  </si>
  <si>
    <t>MX7154409</t>
  </si>
  <si>
    <t>NEW-Circuit Sectionalization Bellev</t>
  </si>
  <si>
    <t>MX0705681</t>
  </si>
  <si>
    <t>MX1572579</t>
  </si>
  <si>
    <t>INFRASTRUCTIURE FOR ARCADIA VINEYAR</t>
  </si>
  <si>
    <t>MX6404515</t>
  </si>
  <si>
    <t>JT-E-Tuscany Ph C, Sec 17,19,20</t>
  </si>
  <si>
    <t>MX5872280</t>
  </si>
  <si>
    <t>MX4307999</t>
  </si>
  <si>
    <t>JT-E-NORTHERN LIGHTS SUBDIVISION</t>
  </si>
  <si>
    <t>MX8234251</t>
  </si>
  <si>
    <t>CAK-30 SWITCHGEAR MANUAL OTHER REPL</t>
  </si>
  <si>
    <t>KPOLRNF</t>
  </si>
  <si>
    <t>Pole Reinforcements</t>
  </si>
  <si>
    <t>TBC UG 10261121 Villa 44</t>
  </si>
  <si>
    <t>SG732TR03</t>
  </si>
  <si>
    <t>Communication Tower , Shelter and S</t>
  </si>
  <si>
    <t>MX6277290</t>
  </si>
  <si>
    <t>MX5740957</t>
  </si>
  <si>
    <t>S WARD, BELLEVUE, LANDSLIDE RELO</t>
  </si>
  <si>
    <t>MX5301338</t>
  </si>
  <si>
    <t>KENTABOO AVE RECONSTRUCTION - PHASE</t>
  </si>
  <si>
    <t>MX5888698</t>
  </si>
  <si>
    <t>KYTC KY RT 3060 FROGTOWN RD</t>
  </si>
  <si>
    <t>MX5931078</t>
  </si>
  <si>
    <t>MX2972789</t>
  </si>
  <si>
    <t>MX5847868</t>
  </si>
  <si>
    <t>MX2593985</t>
  </si>
  <si>
    <t>MX5776890</t>
  </si>
  <si>
    <t>TJB, CLEARANCE ISSUES, CONST REQUIR</t>
  </si>
  <si>
    <t>MX7501803</t>
  </si>
  <si>
    <t>MAKE-READY,2003MCI0269DEK JOINT USE</t>
  </si>
  <si>
    <t>MX7793948</t>
  </si>
  <si>
    <t>MX2156340</t>
  </si>
  <si>
    <t>MX4550664</t>
  </si>
  <si>
    <t>MX6153497</t>
  </si>
  <si>
    <t>MX4705742</t>
  </si>
  <si>
    <t>TMG - CVG / VAULT 12 - PRIMARY METE</t>
  </si>
  <si>
    <t>MX6240781</t>
  </si>
  <si>
    <t>MX6058319</t>
  </si>
  <si>
    <t>MX5357416</t>
  </si>
  <si>
    <t>305 Main St. Bromley KY KDOT Pole r</t>
  </si>
  <si>
    <t>MX3504426</t>
  </si>
  <si>
    <t>ST JOSEPH LN, SIDEWALK PROJECT</t>
  </si>
  <si>
    <t>MX6706663</t>
  </si>
  <si>
    <t>MX7240607</t>
  </si>
  <si>
    <t>KYTC AA HIGHWAY AT GLENRIDGE INTERS</t>
  </si>
  <si>
    <t>MX4815423</t>
  </si>
  <si>
    <t>HILLVIEW DRIVE PAVEMENT/STORM,RELOC</t>
  </si>
  <si>
    <t>MX7541330</t>
  </si>
  <si>
    <t>MAKE-READY, 2007MCI0336DEK JOINT US</t>
  </si>
  <si>
    <t>MX6385455</t>
  </si>
  <si>
    <t>KY 536 - Mt. Zion (Temp work)</t>
  </si>
  <si>
    <t>MX5788435</t>
  </si>
  <si>
    <t>TMG - COMMERCIAL RELOCATION - 7370</t>
  </si>
  <si>
    <t>MX8413578</t>
  </si>
  <si>
    <t>Buffington TX Feed to Buss Circuits</t>
  </si>
  <si>
    <t>MX8400391</t>
  </si>
  <si>
    <t>Buffington Cable &amp; Term Pole Re-Bui</t>
  </si>
  <si>
    <t>T1791DL1</t>
  </si>
  <si>
    <t>AM 22674175 Villa 41.</t>
  </si>
  <si>
    <t>T1791DL2</t>
  </si>
  <si>
    <t>AM 22674438 Villa 42.</t>
  </si>
  <si>
    <t>MX4010060</t>
  </si>
  <si>
    <t>WILDER FIRE STATION &amp; PARK AREA</t>
  </si>
  <si>
    <t>MX4108382</t>
  </si>
  <si>
    <t>6TH &amp; SCOTT ST UG CONVERSION ST LIG</t>
  </si>
  <si>
    <t>MX9863276</t>
  </si>
  <si>
    <t>CRESCENT SPRINGS INSTALL PART 2</t>
  </si>
  <si>
    <t>MX3586213</t>
  </si>
  <si>
    <t>CITY OF WILDER STREET LIGHT UPGRADE</t>
  </si>
  <si>
    <t>KLEDAL</t>
  </si>
  <si>
    <t>LED Area Light Retrofit</t>
  </si>
  <si>
    <t>MX7650909</t>
  </si>
  <si>
    <t>OVATION MUSIC VENUE LIGHTING 4TH &amp;</t>
  </si>
  <si>
    <t>MX9412214</t>
  </si>
  <si>
    <t>20BN-1300 - SWITCHGEAR MANUAL OTHER</t>
  </si>
  <si>
    <t>MX4279797</t>
  </si>
  <si>
    <t>SWITCHGEAR AUTO - 20BN-BK-1063</t>
  </si>
  <si>
    <t>ARCOS21</t>
  </si>
  <si>
    <t>ARCOS Renewal</t>
  </si>
  <si>
    <t>MX8024108</t>
  </si>
  <si>
    <t>F5967 I-275 crossing failure and re</t>
  </si>
  <si>
    <t>MXA085468</t>
  </si>
  <si>
    <t>CAPITAL Donaldson replace Phase B T</t>
  </si>
  <si>
    <t>MX4792376</t>
  </si>
  <si>
    <t>CAPITAL Claryville Cir 43 Phase C V</t>
  </si>
  <si>
    <t>MX3926129</t>
  </si>
  <si>
    <t>CAPITAL Florence TB4 replace 1 pump</t>
  </si>
  <si>
    <t>MX7213742</t>
  </si>
  <si>
    <t>CAPITAL Dixie TB2 replace 3 Fans</t>
  </si>
  <si>
    <t>MX4946544</t>
  </si>
  <si>
    <t>MX6022220</t>
  </si>
  <si>
    <t>CAPITAL Marshall Cir 41 replace Lig</t>
  </si>
  <si>
    <t>MX7213708</t>
  </si>
  <si>
    <t>CAPITAL Crescent TB1 replace Fan</t>
  </si>
  <si>
    <t>MX5091197</t>
  </si>
  <si>
    <t>CAPITAL Alexandria South replace st</t>
  </si>
  <si>
    <t>MX7213764</t>
  </si>
  <si>
    <t>CAPITAL White Tower TB1 replace 2 F</t>
  </si>
  <si>
    <t>MX5713838</t>
  </si>
  <si>
    <t>CAPITAL Beaver Tb1 &amp; Cir 41 replace</t>
  </si>
  <si>
    <t>TBC UG 10348388 Richwood 43</t>
  </si>
  <si>
    <t>TBC AM 10895849 General Dr Part 2</t>
  </si>
  <si>
    <t>MX5764593</t>
  </si>
  <si>
    <t>Kenton 42 - Highway Crossing</t>
  </si>
  <si>
    <t>MX2583979</t>
  </si>
  <si>
    <t>Hands 45 UG Cable Install - DKY2131</t>
  </si>
  <si>
    <t>MX8763054</t>
  </si>
  <si>
    <t>Longbranch 43-44 UG - DKY2132</t>
  </si>
  <si>
    <t>MX8762998</t>
  </si>
  <si>
    <t>Longbranch 44 Part 1 - DKY2132</t>
  </si>
  <si>
    <t>MX9015414</t>
  </si>
  <si>
    <t>Longbranch 44 Part 2 - DKY2132</t>
  </si>
  <si>
    <t>MX8762834</t>
  </si>
  <si>
    <t>Longbranch 43 - DKY2132</t>
  </si>
  <si>
    <t>MX7515375</t>
  </si>
  <si>
    <t>CAPITAL Wilder Cir 2166 replace Pha</t>
  </si>
  <si>
    <t>MX8656881</t>
  </si>
  <si>
    <t>CAPITAL Silver Grove Cir 5983 Phase</t>
  </si>
  <si>
    <t>M200255</t>
  </si>
  <si>
    <t>M20025501</t>
  </si>
  <si>
    <t>Emgt - Decoursey Retire MTU</t>
  </si>
  <si>
    <t>MX8804068</t>
  </si>
  <si>
    <t>Remove cable for Grant CAP Bank - D</t>
  </si>
  <si>
    <t>MX6297880</t>
  </si>
  <si>
    <t>Dry Ridge Pole Repl UB - DKY2125</t>
  </si>
  <si>
    <t>MX7488872</t>
  </si>
  <si>
    <t>D-Const Reco Woodspoint-Aero - M190</t>
  </si>
  <si>
    <t>M19022602</t>
  </si>
  <si>
    <t>F23983 T Line RLE</t>
  </si>
  <si>
    <t>MX7488796</t>
  </si>
  <si>
    <t>Woodspoint UB Rebuild - M190226</t>
  </si>
  <si>
    <t>MX7488839</t>
  </si>
  <si>
    <t>D-Const UG Transfers - M190226</t>
  </si>
  <si>
    <t>M200191</t>
  </si>
  <si>
    <t>M20019101</t>
  </si>
  <si>
    <t>EMR - Hands Remov MTU &amp; Inst SPCC</t>
  </si>
  <si>
    <t>M190297</t>
  </si>
  <si>
    <t>M19029701</t>
  </si>
  <si>
    <t>5967 Rbld Claryville to HL 864</t>
  </si>
  <si>
    <t>SG000564F</t>
  </si>
  <si>
    <t>SG564LC&amp;I</t>
  </si>
  <si>
    <t>DEK Large CI Follow On Project</t>
  </si>
  <si>
    <t>SG723SW</t>
  </si>
  <si>
    <t>DEE AMI Operations Tool</t>
  </si>
  <si>
    <t>SG000493F</t>
  </si>
  <si>
    <t>SG943MAIF</t>
  </si>
  <si>
    <t>Advanced Reliability Metrics</t>
  </si>
  <si>
    <t>M18037803</t>
  </si>
  <si>
    <t>F6761 Loop</t>
  </si>
  <si>
    <t>MX6297484</t>
  </si>
  <si>
    <t>T-Emergent F6763 (T-DPN M19008701)</t>
  </si>
  <si>
    <t>M180604</t>
  </si>
  <si>
    <t>M18060412</t>
  </si>
  <si>
    <t>Kentucky University Install SPCC pe</t>
  </si>
  <si>
    <t>M18060406</t>
  </si>
  <si>
    <t>Constance Install SPCC per oil cont</t>
  </si>
  <si>
    <t>M18060410</t>
  </si>
  <si>
    <t>Florence Install SPCC per oil conta</t>
  </si>
  <si>
    <t>M18060414</t>
  </si>
  <si>
    <t>Richwood Install SPCC per oil conta</t>
  </si>
  <si>
    <t>M18060409</t>
  </si>
  <si>
    <t>Empire Install SPCC per oil contain</t>
  </si>
  <si>
    <t>M18060403</t>
  </si>
  <si>
    <t>Bellevue Install SPCC per oil conta</t>
  </si>
  <si>
    <t>M18060405</t>
  </si>
  <si>
    <t>Cold Spring Install SPCC per oil co</t>
  </si>
  <si>
    <t>M18060416</t>
  </si>
  <si>
    <t>York Install SPCC per oil containme</t>
  </si>
  <si>
    <t>M18060404</t>
  </si>
  <si>
    <t>Blackwell Install SPCC per oil cont</t>
  </si>
  <si>
    <t>M18060401</t>
  </si>
  <si>
    <t>Alexandria South Install SPCC per o</t>
  </si>
  <si>
    <t>M18060411</t>
  </si>
  <si>
    <t>Hebron Install SPCC per oil contain</t>
  </si>
  <si>
    <t>M18060417</t>
  </si>
  <si>
    <t>Erlanger Gas Install SPCC per oil c</t>
  </si>
  <si>
    <t>M18060402</t>
  </si>
  <si>
    <t>Atlas Install SPCC per oil containm</t>
  </si>
  <si>
    <t>M18060407</t>
  </si>
  <si>
    <t>Crittenden Install SPCC per oil con</t>
  </si>
  <si>
    <t>M18060408</t>
  </si>
  <si>
    <t>Dry Ridge Install SPCC per oil cont</t>
  </si>
  <si>
    <t>MX5967380</t>
  </si>
  <si>
    <t>GLT TRANS UB F6763 (M19015301)</t>
  </si>
  <si>
    <t>MX6488060</t>
  </si>
  <si>
    <t>Transfer D-Line UB on F6763 GLT F67</t>
  </si>
  <si>
    <t>MX6012113</t>
  </si>
  <si>
    <t>T-GLT F6763 (T-DPN M19015302) Trans</t>
  </si>
  <si>
    <t>MX6489239</t>
  </si>
  <si>
    <t>MX6489978</t>
  </si>
  <si>
    <t>MX6014189</t>
  </si>
  <si>
    <t>MX5358828</t>
  </si>
  <si>
    <t>Permanent Primary Service - DKY2618</t>
  </si>
  <si>
    <t>MX5358777</t>
  </si>
  <si>
    <t>Amazon Dist Conduits - DKY2618</t>
  </si>
  <si>
    <t>M190194</t>
  </si>
  <si>
    <t>M19019401</t>
  </si>
  <si>
    <t>Turfway Sub</t>
  </si>
  <si>
    <t>SG001017F</t>
  </si>
  <si>
    <t>SG1017SW</t>
  </si>
  <si>
    <t>DEE FND Hardening</t>
  </si>
  <si>
    <t>SG001041F</t>
  </si>
  <si>
    <t>SG1041SW</t>
  </si>
  <si>
    <t>DEE ADP SOG Automation Tool</t>
  </si>
  <si>
    <t>M200039</t>
  </si>
  <si>
    <t>M20003903</t>
  </si>
  <si>
    <t>NKU Cambium Radio Upgrade</t>
  </si>
  <si>
    <t>M20003904</t>
  </si>
  <si>
    <t>Hebron Cambium Radio Upgrade</t>
  </si>
  <si>
    <t>M20003901</t>
  </si>
  <si>
    <t>Atlas Cambium Radio Upgrade</t>
  </si>
  <si>
    <t>M20003905</t>
  </si>
  <si>
    <t>Dry Ridge Cambium Radio Upgrade</t>
  </si>
  <si>
    <t>M20003902</t>
  </si>
  <si>
    <t>Florence Cambium Radio Upgrade</t>
  </si>
  <si>
    <t>MX1525938</t>
  </si>
  <si>
    <t>SG-RECLOSERREPLACEMENT AS A PROGRAM</t>
  </si>
  <si>
    <t>SG685TUGK</t>
  </si>
  <si>
    <t>DEK TUG Easement/ROW Blanket</t>
  </si>
  <si>
    <t>M200327</t>
  </si>
  <si>
    <t>M20032701</t>
  </si>
  <si>
    <t>Emgt - Grant Retire MTUs</t>
  </si>
  <si>
    <t>SG000949F</t>
  </si>
  <si>
    <t>SG949MTLD</t>
  </si>
  <si>
    <t>DEE Maintain Load &amp; Generation</t>
  </si>
  <si>
    <t>M190233</t>
  </si>
  <si>
    <t>MX4865782</t>
  </si>
  <si>
    <t>F5983 Lafarge to Silver Grove X-fer</t>
  </si>
  <si>
    <t>MX4864988</t>
  </si>
  <si>
    <t>F5983 Dayton to Lafarge X-fer UB fo</t>
  </si>
  <si>
    <t>MWEMSKY2</t>
  </si>
  <si>
    <t>DEK EMS Replacement Project</t>
  </si>
  <si>
    <t>SG000724F</t>
  </si>
  <si>
    <t>SG724SW</t>
  </si>
  <si>
    <t>DEE MDM Technical Health</t>
  </si>
  <si>
    <t>M200330</t>
  </si>
  <si>
    <t>M20033001</t>
  </si>
  <si>
    <t>GLT F5966 Rpl Poles, Insp Year 2019</t>
  </si>
  <si>
    <t>M200290</t>
  </si>
  <si>
    <t>M20029001</t>
  </si>
  <si>
    <t>F5983 KY SD1 Relocation</t>
  </si>
  <si>
    <t>M200038</t>
  </si>
  <si>
    <t>M20003801</t>
  </si>
  <si>
    <t>F6763 KYTC Relocation Mt Zion Road.</t>
  </si>
  <si>
    <t>M200028</t>
  </si>
  <si>
    <t>M20002801</t>
  </si>
  <si>
    <t>Emergent - Thomas More Replace Regu</t>
  </si>
  <si>
    <t>M200056</t>
  </si>
  <si>
    <t>M20005602</t>
  </si>
  <si>
    <t>GLT 5967 Rpl Poles ABS 436 White T</t>
  </si>
  <si>
    <t>M20005601</t>
  </si>
  <si>
    <t>GLT 5967 Rpl Poles Wilder Sub ABS</t>
  </si>
  <si>
    <t>M20005603</t>
  </si>
  <si>
    <t>GLT 5967 Rpl Poles White Tower Sub</t>
  </si>
  <si>
    <t>M19016705</t>
  </si>
  <si>
    <t>Thomas More 2019 DMVPN Upgrade 2</t>
  </si>
  <si>
    <t>M19016706</t>
  </si>
  <si>
    <t>Villa 2019 DMVPN Upgrade 2</t>
  </si>
  <si>
    <t>MXA120786</t>
  </si>
  <si>
    <t>Donaldson 45/47 Ext</t>
  </si>
  <si>
    <t>M190259</t>
  </si>
  <si>
    <t>MX4517175</t>
  </si>
  <si>
    <t>F6782 X-fer UB for 8 wood to steel</t>
  </si>
  <si>
    <t>MX4420788</t>
  </si>
  <si>
    <t>GLT F6782 Florence to Donaldson (M1</t>
  </si>
  <si>
    <t>M200148</t>
  </si>
  <si>
    <t>M20014801</t>
  </si>
  <si>
    <t>F6761 Mt Zion Road Relocation</t>
  </si>
  <si>
    <t>KYGLT20</t>
  </si>
  <si>
    <t>KYGLT2001</t>
  </si>
  <si>
    <t>GLT F965 Rpl Poles</t>
  </si>
  <si>
    <t>SG001069F</t>
  </si>
  <si>
    <t>SG1069GDQ</t>
  </si>
  <si>
    <t>DEE Grid Data Quality GDQ</t>
  </si>
  <si>
    <t>SG001042F</t>
  </si>
  <si>
    <t>SG1042SW</t>
  </si>
  <si>
    <t>DEE Openway License Extension</t>
  </si>
  <si>
    <t>TBKDEK</t>
  </si>
  <si>
    <t>CF54 TOUGHBOOK</t>
  </si>
  <si>
    <t>TBKGETDEK</t>
  </si>
  <si>
    <t>Toughbook and Getacs</t>
  </si>
  <si>
    <t>MX7616715</t>
  </si>
  <si>
    <t>Hebron 45 Recloser Install - SOG -</t>
  </si>
  <si>
    <t>SG001057F</t>
  </si>
  <si>
    <t>SG1057SW</t>
  </si>
  <si>
    <t>DEE Customer Mapping Engine</t>
  </si>
  <si>
    <t>SG1057SVR</t>
  </si>
  <si>
    <t>MX6298727</t>
  </si>
  <si>
    <t>T-Emergent F6763 (T-DPN M19008601)</t>
  </si>
  <si>
    <t>M190157</t>
  </si>
  <si>
    <t>M19015701</t>
  </si>
  <si>
    <t>GLT - F5966 Rpl Poles, Insp Year 20</t>
  </si>
  <si>
    <t>SG001040F</t>
  </si>
  <si>
    <t>SG1040SW</t>
  </si>
  <si>
    <t>DEE SGG License Extension</t>
  </si>
  <si>
    <t>DKY2633</t>
  </si>
  <si>
    <t>MX1423978</t>
  </si>
  <si>
    <t>Verona 41 Eads Rd Reco - SOG - DKY2</t>
  </si>
  <si>
    <t>SG000551F</t>
  </si>
  <si>
    <t>SG551NOK</t>
  </si>
  <si>
    <t>Nokia Network Services Platform</t>
  </si>
  <si>
    <t>SG502HW</t>
  </si>
  <si>
    <t>SG000946F</t>
  </si>
  <si>
    <t>SG946CONN</t>
  </si>
  <si>
    <t>Establish T&amp;D Connectivity SW</t>
  </si>
  <si>
    <t>SG001043F</t>
  </si>
  <si>
    <t>SG1043SW</t>
  </si>
  <si>
    <t>DEE FND License Extension</t>
  </si>
  <si>
    <t>SG000940F</t>
  </si>
  <si>
    <t>SG940SVR</t>
  </si>
  <si>
    <t>DEE EDMS Platform Upgrade</t>
  </si>
  <si>
    <t>M190244</t>
  </si>
  <si>
    <t>MX4877019</t>
  </si>
  <si>
    <t>F2166 Covington to Newport Steel X-</t>
  </si>
  <si>
    <t>MX4876167</t>
  </si>
  <si>
    <t>F2166 West End to Covington X-fer U</t>
  </si>
  <si>
    <t>FTDITKEPD</t>
  </si>
  <si>
    <t>TCPRLFKY</t>
  </si>
  <si>
    <t>Copperleaf Software module</t>
  </si>
  <si>
    <t>SG001076F</t>
  </si>
  <si>
    <t>SG1076OCT</t>
  </si>
  <si>
    <t>DEE Capital Investment Planning</t>
  </si>
  <si>
    <t>KMODEM</t>
  </si>
  <si>
    <t>Proactive Replace Smart Dev Modem</t>
  </si>
  <si>
    <t>SG001001F</t>
  </si>
  <si>
    <t>SG1001SW</t>
  </si>
  <si>
    <t>DEE IoT Platform Assessment POC</t>
  </si>
  <si>
    <t>TLRKY20</t>
  </si>
  <si>
    <t>TLRKY2001</t>
  </si>
  <si>
    <t>FIF 1 P2 Stub Pole replace Cir 596</t>
  </si>
  <si>
    <t>SG000520F</t>
  </si>
  <si>
    <t>MX0494881</t>
  </si>
  <si>
    <t>MXCONV-Transformer Retrofit DAYTON</t>
  </si>
  <si>
    <t>RES75084</t>
  </si>
  <si>
    <t>KMW200501</t>
  </si>
  <si>
    <t>Augustine Overhead Door Replacement</t>
  </si>
  <si>
    <t>KMW200390</t>
  </si>
  <si>
    <t>Augustine Heater Replacement</t>
  </si>
  <si>
    <t>315986HW6</t>
  </si>
  <si>
    <t>Customer Connect- Hardware Proj 4</t>
  </si>
  <si>
    <t>Customer Mobile App - Phase 3</t>
  </si>
  <si>
    <t>Customer to Transformer Mapping HW</t>
  </si>
  <si>
    <t>CC1900003</t>
  </si>
  <si>
    <t>Street Light Repair Request SW</t>
  </si>
  <si>
    <t>CC1900002</t>
  </si>
  <si>
    <t>Vegetation Management Communication</t>
  </si>
  <si>
    <t>CC1900004</t>
  </si>
  <si>
    <t>Federal Government Affairs Map</t>
  </si>
  <si>
    <t>CC2000005</t>
  </si>
  <si>
    <t>Planned Outages Portal SW</t>
  </si>
  <si>
    <t>307482SW2</t>
  </si>
  <si>
    <t>ITOT OT SIEM Phase 2 HW Workstream</t>
  </si>
  <si>
    <t>CC1900001</t>
  </si>
  <si>
    <t>Customer Analytics Engine</t>
  </si>
  <si>
    <t>CS2000002</t>
  </si>
  <si>
    <t>Web Outage Reporting Platform</t>
  </si>
  <si>
    <t>CS1900001</t>
  </si>
  <si>
    <t>Voice of the Customer Engagement Pl</t>
  </si>
  <si>
    <t>CC2000003</t>
  </si>
  <si>
    <t>SiteCore JSS Front End Modernizatio</t>
  </si>
  <si>
    <t>CY190SW16</t>
  </si>
  <si>
    <t>ITOT ANA Workstream Tufin SW</t>
  </si>
  <si>
    <t>SE2000001</t>
  </si>
  <si>
    <t>End of life replacement for Firewal</t>
  </si>
  <si>
    <t>IT2000004</t>
  </si>
  <si>
    <t>Adapt 2 SW</t>
  </si>
  <si>
    <t>Durable Team - DXT</t>
  </si>
  <si>
    <t>IMW200055</t>
  </si>
  <si>
    <t>Erlanger Ops Ctr-EV Charging Statio</t>
  </si>
  <si>
    <t>KMW200162</t>
  </si>
  <si>
    <t>Erlanger Ops Center LED Lighting</t>
  </si>
  <si>
    <t>KMW200218</t>
  </si>
  <si>
    <t>Erlanger Crew Room HVAC Replacement</t>
  </si>
  <si>
    <t>KMW200113</t>
  </si>
  <si>
    <t>Erlanger Ops Sit to stand assemblie</t>
  </si>
  <si>
    <t>KMW200089</t>
  </si>
  <si>
    <t>Augustine Ops Outdoor Lighting</t>
  </si>
  <si>
    <t>KMW200027</t>
  </si>
  <si>
    <t>Erlanger Exhaust Replacement</t>
  </si>
  <si>
    <t>KMW190251</t>
  </si>
  <si>
    <t>Erlanger Transformer Screenwall Rep</t>
  </si>
  <si>
    <t>KMW200161</t>
  </si>
  <si>
    <t>Erlanger Ops Center Façade</t>
  </si>
  <si>
    <t>KMW200266</t>
  </si>
  <si>
    <t>Erlanger Ice Machine Replacement</t>
  </si>
  <si>
    <t>DUKTKYE20</t>
  </si>
  <si>
    <t>DKETKYE20</t>
  </si>
  <si>
    <t>DKETKYE19</t>
  </si>
  <si>
    <t>SG1010B2T</t>
  </si>
  <si>
    <t>DEM LMR Towers and Shelters</t>
  </si>
  <si>
    <t>CAMERA20</t>
  </si>
  <si>
    <t>CAMERADEK</t>
  </si>
  <si>
    <t>Security Cameras</t>
  </si>
  <si>
    <t>MRTP2020</t>
  </si>
  <si>
    <t>Cambium Work for Kentucky</t>
  </si>
  <si>
    <t>Install optical node at Verona towe</t>
  </si>
  <si>
    <t>DVV2020</t>
  </si>
  <si>
    <t>SD-WAN Pilot at multiple Midwest Lo</t>
  </si>
  <si>
    <t>BKYTOOL</t>
  </si>
  <si>
    <t>Tool &amp; Equipment Purchases - DEK</t>
  </si>
  <si>
    <t>IT2000019</t>
  </si>
  <si>
    <t>Mobile Component Assessment Applica</t>
  </si>
  <si>
    <t>IT2000050</t>
  </si>
  <si>
    <t>NERC GADS Reporting Platform</t>
  </si>
  <si>
    <t>IT1900022</t>
  </si>
  <si>
    <t>TWI Welding Qualifier Appl</t>
  </si>
  <si>
    <t>IT190HW22</t>
  </si>
  <si>
    <t>TWI Welding Qualifier Application</t>
  </si>
  <si>
    <t>CEBVLV21</t>
  </si>
  <si>
    <t>2021 Misc Valve Blanket</t>
  </si>
  <si>
    <t>EB020766</t>
  </si>
  <si>
    <t>EB020766X</t>
  </si>
  <si>
    <t>Replace 2-2 Flame Scanners</t>
  </si>
  <si>
    <t>EB020680</t>
  </si>
  <si>
    <t>EB020680X</t>
  </si>
  <si>
    <t>Evergreen Upgrade</t>
  </si>
  <si>
    <t>EB021379</t>
  </si>
  <si>
    <t>EB021379X</t>
  </si>
  <si>
    <t>Replace GEN/GSU/UAT Prot Relays</t>
  </si>
  <si>
    <t>EB021600</t>
  </si>
  <si>
    <t>EB021600X</t>
  </si>
  <si>
    <t>2-2 CT Motor and Gearbox Repl</t>
  </si>
  <si>
    <t>EB021162</t>
  </si>
  <si>
    <t>EB021162X</t>
  </si>
  <si>
    <t>Economizer Expansion Joint</t>
  </si>
  <si>
    <t>EB021161</t>
  </si>
  <si>
    <t>EB021161X</t>
  </si>
  <si>
    <t>SCR Expansion Joints</t>
  </si>
  <si>
    <t>EB021160</t>
  </si>
  <si>
    <t>EB021160X</t>
  </si>
  <si>
    <t>Stack Expansion Joint</t>
  </si>
  <si>
    <t>EB021079</t>
  </si>
  <si>
    <t>EB021079X</t>
  </si>
  <si>
    <t>Replace Cooling Tower Bypass Valves</t>
  </si>
  <si>
    <t>EB020890</t>
  </si>
  <si>
    <t>EB020890X</t>
  </si>
  <si>
    <t>Generator Stator Rewind</t>
  </si>
  <si>
    <t>EB021307</t>
  </si>
  <si>
    <t>EB021307X</t>
  </si>
  <si>
    <t>2-6 Pulv Roll Wheel Repl</t>
  </si>
  <si>
    <t>EB021156</t>
  </si>
  <si>
    <t>EB021156X</t>
  </si>
  <si>
    <t>Install 2-3 ID Fan #2 LO Pump Cable</t>
  </si>
  <si>
    <t>EB021386</t>
  </si>
  <si>
    <t>EB021386X</t>
  </si>
  <si>
    <t>LPA Turbine L-0 &amp; L-1 Blades</t>
  </si>
  <si>
    <t>EB020879</t>
  </si>
  <si>
    <t>EB020879X</t>
  </si>
  <si>
    <t>Repl 2-4 CT Fan Brkr Arc Flash Mitg</t>
  </si>
  <si>
    <t>EB020818</t>
  </si>
  <si>
    <t>EB020818X</t>
  </si>
  <si>
    <t>FGD Biocide System H2S Mitigation</t>
  </si>
  <si>
    <t>EB020698</t>
  </si>
  <si>
    <t>EB020698X</t>
  </si>
  <si>
    <t>3A Lime Conveyor Belt Replacement</t>
  </si>
  <si>
    <t>EB021133</t>
  </si>
  <si>
    <t>EB021133X</t>
  </si>
  <si>
    <t>Replace East Turbine Bay Door</t>
  </si>
  <si>
    <t>EB021598</t>
  </si>
  <si>
    <t>EB021598X</t>
  </si>
  <si>
    <t>LPA and LPB L-2 Blade Replacement</t>
  </si>
  <si>
    <t>EB021589</t>
  </si>
  <si>
    <t>8SFYTOOLS</t>
  </si>
  <si>
    <t>Entp High Risk Tool - FHO DEK Coal</t>
  </si>
  <si>
    <t>EB020930</t>
  </si>
  <si>
    <t>EB020930M</t>
  </si>
  <si>
    <t>EBS 2020 Vertimill Rebuild</t>
  </si>
  <si>
    <t>EB021583</t>
  </si>
  <si>
    <t>EB021583X</t>
  </si>
  <si>
    <t>2-1 SBAC 1st Stage Cooler Rep</t>
  </si>
  <si>
    <t>EB021163</t>
  </si>
  <si>
    <t>EB021163X</t>
  </si>
  <si>
    <t>2-5 CT Motor and Gearbox Repl</t>
  </si>
  <si>
    <t>EB021226</t>
  </si>
  <si>
    <t>EB021226X</t>
  </si>
  <si>
    <t>Radial Stacker Belt Replacement</t>
  </si>
  <si>
    <t>EB021157</t>
  </si>
  <si>
    <t>EB021157X</t>
  </si>
  <si>
    <t>2-4 ID Fan Lube Oil Htr Cable</t>
  </si>
  <si>
    <t>CEB02DITC</t>
  </si>
  <si>
    <t>CCEB2DITC</t>
  </si>
  <si>
    <t>East Bend Ditch Liner</t>
  </si>
  <si>
    <t>EB021165</t>
  </si>
  <si>
    <t>EB021165X</t>
  </si>
  <si>
    <t>2-1 Closed Cooling Water Heat Exch</t>
  </si>
  <si>
    <t>EB021563</t>
  </si>
  <si>
    <t>EB021563X</t>
  </si>
  <si>
    <t>Repl WSP Mixer Disch Belt</t>
  </si>
  <si>
    <t>EB021592</t>
  </si>
  <si>
    <t>EB021592X</t>
  </si>
  <si>
    <t>Extraction Steam Bellows Repl</t>
  </si>
  <si>
    <t>02/15/2021</t>
  </si>
  <si>
    <t>2020 End of Life Replacement</t>
  </si>
  <si>
    <t>WDCM0054</t>
  </si>
  <si>
    <t>WDCM0054X</t>
  </si>
  <si>
    <t>Nat Gas System Purge Modifications</t>
  </si>
  <si>
    <t>WD050008</t>
  </si>
  <si>
    <t>WD050008X</t>
  </si>
  <si>
    <t>OPTIM U5 Gen Field Rewind</t>
  </si>
  <si>
    <t>WD060010</t>
  </si>
  <si>
    <t>WD060010X</t>
  </si>
  <si>
    <t>OPTIM U6 Gen Field Rewind</t>
  </si>
  <si>
    <t>WG048C</t>
  </si>
  <si>
    <t>CWDVLV19</t>
  </si>
  <si>
    <t>2019 Miscellaneous Valves</t>
  </si>
  <si>
    <t>WDCM0055</t>
  </si>
  <si>
    <t>WDCM0055X</t>
  </si>
  <si>
    <t>Repl Demin Acid Tank Outlet Pipelin</t>
  </si>
  <si>
    <t>WD060017</t>
  </si>
  <si>
    <t>WD060017X</t>
  </si>
  <si>
    <t>IPB Phases B &amp; C Replacement</t>
  </si>
  <si>
    <t>WDC00067</t>
  </si>
  <si>
    <t>WDC00067X</t>
  </si>
  <si>
    <t>UPS HVAC Unit Replacement</t>
  </si>
  <si>
    <t>Year 2021</t>
  </si>
  <si>
    <t>349472S13</t>
  </si>
  <si>
    <t>JuMP Application</t>
  </si>
  <si>
    <t>ESRI Subscription License Agreement</t>
  </si>
  <si>
    <t>349472SW6</t>
  </si>
  <si>
    <t>EAM-SC next gen mobile platform SW</t>
  </si>
  <si>
    <t>New Smallworld storage servers</t>
  </si>
  <si>
    <t>Autodesk Subscription Agreement</t>
  </si>
  <si>
    <t>IT2100088</t>
  </si>
  <si>
    <t>OAM - Oracle Access HW</t>
  </si>
  <si>
    <t>IT2100120</t>
  </si>
  <si>
    <t>OSI PI Software License Renewal</t>
  </si>
  <si>
    <t>MX1079885</t>
  </si>
  <si>
    <t>GLT F5985 TLine OHGLPR138 3 poles</t>
  </si>
  <si>
    <t>SKY2109DC</t>
  </si>
  <si>
    <t>TO CAPTURE 2021 CAPITAL STORM #9</t>
  </si>
  <si>
    <t>SKY2104DC</t>
  </si>
  <si>
    <t>TO CAPTURE 2021 CAPITAL STORM #4</t>
  </si>
  <si>
    <t>SKY2106DC</t>
  </si>
  <si>
    <t>TBC TO CAPTURE 2021 CAPITAL STOR</t>
  </si>
  <si>
    <t>SKY2103DC</t>
  </si>
  <si>
    <t>TO CAPTURE 2021 CAPITAL STORM #3</t>
  </si>
  <si>
    <t>SKY2108DC</t>
  </si>
  <si>
    <t>SKY2105DC</t>
  </si>
  <si>
    <t>TO CAPTURE 2021 CAPITAL STORM #5</t>
  </si>
  <si>
    <t>SGCSFA</t>
  </si>
  <si>
    <t>STKYT37</t>
  </si>
  <si>
    <t>SG DEK Self Healing Team 37 Capital</t>
  </si>
  <si>
    <t>MX5977890</t>
  </si>
  <si>
    <t>Florence 46 Ln Ext to Aero</t>
  </si>
  <si>
    <t>KPOLOTH</t>
  </si>
  <si>
    <t>Oth UOP Repl Found Thru Pole Insp</t>
  </si>
  <si>
    <t>MX0604532</t>
  </si>
  <si>
    <t>Transformer Retrofit HANDS 43</t>
  </si>
  <si>
    <t>KRFSCM</t>
  </si>
  <si>
    <t>CD - Circ Sect - Reactive</t>
  </si>
  <si>
    <t>MX7134076</t>
  </si>
  <si>
    <t>2005CBT0779DEK DUKE TO REPLACE DUKE</t>
  </si>
  <si>
    <t>MX8021723</t>
  </si>
  <si>
    <t>JT-E-WESTBROOK ESTATES PH 2</t>
  </si>
  <si>
    <t>MX8107799</t>
  </si>
  <si>
    <t>Deteriorated Conductor - HEBRON (15</t>
  </si>
  <si>
    <t>MX2084151</t>
  </si>
  <si>
    <t>Deteriorated Conductor - Claryville</t>
  </si>
  <si>
    <t>MX4866781</t>
  </si>
  <si>
    <t>MX0291269</t>
  </si>
  <si>
    <t>COMMERCIAL SERVICE FOR SOLAR/WIND/M</t>
  </si>
  <si>
    <t>MX1006763</t>
  </si>
  <si>
    <t>Mt Zion - correct circuits config-</t>
  </si>
  <si>
    <t>MX9852485</t>
  </si>
  <si>
    <t>12000 Old Lexington Pike Line Exten</t>
  </si>
  <si>
    <t>MX8566565</t>
  </si>
  <si>
    <t>ZKH - 101 ANDREWS WAY - SD1 - WILDE</t>
  </si>
  <si>
    <t>MX0883845</t>
  </si>
  <si>
    <t>RETROFITTING OVERHEAD TRANSFORMERS</t>
  </si>
  <si>
    <t>MX8250982</t>
  </si>
  <si>
    <t>Deteriorated Conductor - Crittenden</t>
  </si>
  <si>
    <t>MX8940536</t>
  </si>
  <si>
    <t>UG CABLE REPLACE SMALL - PROACTIVE</t>
  </si>
  <si>
    <t>MX8022852</t>
  </si>
  <si>
    <t>PERM ELEC SERV;COMM/INDUST;OTHER;CI</t>
  </si>
  <si>
    <t>MX8373261</t>
  </si>
  <si>
    <t>JT-E-Sawgrass Ph C, Part 1</t>
  </si>
  <si>
    <t>MX0305398</t>
  </si>
  <si>
    <t>KSL; BOONE COUNTY HIGHSCHOOL; 8330</t>
  </si>
  <si>
    <t>MX4866850</t>
  </si>
  <si>
    <t>MX5977873</t>
  </si>
  <si>
    <t>Aero Sub Ln Ext to Bosch</t>
  </si>
  <si>
    <t>MX9048687</t>
  </si>
  <si>
    <t>McCULLUM PK-COMMERCIAL PRIMARY/SECO</t>
  </si>
  <si>
    <t>MX9918857</t>
  </si>
  <si>
    <t>STEFFEN RD-POLE REPLACEMENTS - NON-</t>
  </si>
  <si>
    <t>MX5916365</t>
  </si>
  <si>
    <t>JT-E-Hills at Crescent Springs Ph 1</t>
  </si>
  <si>
    <t>MX4497255</t>
  </si>
  <si>
    <t>OPEN LOOP - CABLE UG REPLACE SMALL-</t>
  </si>
  <si>
    <t>MX8073135</t>
  </si>
  <si>
    <t>UDF - 5093 PRIDE PKWY - ZKH -COMMER</t>
  </si>
  <si>
    <t>MX1977350</t>
  </si>
  <si>
    <t>Oakbrook 42 DKY2769 - Part 2 Recond</t>
  </si>
  <si>
    <t>MX0817561</t>
  </si>
  <si>
    <t>Limaburg 43 - PILC Replacement</t>
  </si>
  <si>
    <t>MX7275238</t>
  </si>
  <si>
    <t>JT-E-SANCTUARY VILLAGE PH 1, PART 3</t>
  </si>
  <si>
    <t>KSCDL</t>
  </si>
  <si>
    <t>Sys Capacity Distrib Load Transfers</t>
  </si>
  <si>
    <t>MX8105481</t>
  </si>
  <si>
    <t>JT-E-ARCADIA PH K &amp; L</t>
  </si>
  <si>
    <t>MX6321063</t>
  </si>
  <si>
    <t>Longbranch 44 PT 2</t>
  </si>
  <si>
    <t>MX9815429</t>
  </si>
  <si>
    <t>KSL; 7900 FOUNDATION DR; BUFFINGTON</t>
  </si>
  <si>
    <t>MX4154470</t>
  </si>
  <si>
    <t>MX1793644</t>
  </si>
  <si>
    <t>Transformer Retrofit - Crescent 43</t>
  </si>
  <si>
    <t>MX8701723</t>
  </si>
  <si>
    <t>JT-E-ALEXANDRIA FLATS, SEC 1</t>
  </si>
  <si>
    <t>MX2493908</t>
  </si>
  <si>
    <t>KEG - 472 CHAMBERS - STEEPLECHASE S</t>
  </si>
  <si>
    <t>MX1261517</t>
  </si>
  <si>
    <t>RLM: 1431 DIXIE: MULTIFAMILY PRIMAR</t>
  </si>
  <si>
    <t>MX7465108</t>
  </si>
  <si>
    <t>JT-E-Sanctuary Village Ph 1, Part 5</t>
  </si>
  <si>
    <t>SG732TR04</t>
  </si>
  <si>
    <t>DEK Twr,Sheltr,PwrSup_Sparta MW</t>
  </si>
  <si>
    <t>SG732TR05</t>
  </si>
  <si>
    <t>Comm Towers,Shelters-Ryland Heights</t>
  </si>
  <si>
    <t>SG732TR06</t>
  </si>
  <si>
    <t>Communication Tower, Shelter and Sy</t>
  </si>
  <si>
    <t>MX7372069</t>
  </si>
  <si>
    <t>Villa 43 K95-22 INSTALL SEG SHT 112</t>
  </si>
  <si>
    <t>MX1277606</t>
  </si>
  <si>
    <t>Longbranch 44 PT 2 - Recl 1 Mount Z</t>
  </si>
  <si>
    <t>MX1278018</t>
  </si>
  <si>
    <t>Longbranch 44 PT 2 - Recl 2 Mount Z</t>
  </si>
  <si>
    <t>MX1278081</t>
  </si>
  <si>
    <t>Longbranch 44 PT 2 - Recl 3 Mount Z</t>
  </si>
  <si>
    <t>MX1642381</t>
  </si>
  <si>
    <t>MX9326744</t>
  </si>
  <si>
    <t>JOYCE AVE DRAINAGE IMPROVEMENTS - 4</t>
  </si>
  <si>
    <t>MX1386064</t>
  </si>
  <si>
    <t>RLM: 535 MADISON: OH CABLE CLEARS I</t>
  </si>
  <si>
    <t>MX0630129</t>
  </si>
  <si>
    <t>WILBERS LN RECONSTRUCTION</t>
  </si>
  <si>
    <t>MX2506723</t>
  </si>
  <si>
    <t>MX0523594</t>
  </si>
  <si>
    <t>MX1072480</t>
  </si>
  <si>
    <t>CHAPMAN LN STREET RECONSTRUCTION</t>
  </si>
  <si>
    <t>MX0880544</t>
  </si>
  <si>
    <t>Aero Parkway Turn lane Relocation</t>
  </si>
  <si>
    <t>MX0692287</t>
  </si>
  <si>
    <t>MX2120706</t>
  </si>
  <si>
    <t>TMG- 614 MADISON AVE.-INSTALL - CO</t>
  </si>
  <si>
    <t>MX9147524</t>
  </si>
  <si>
    <t>Mt. Zion Road Transmission Underbui</t>
  </si>
  <si>
    <t>MX1478604</t>
  </si>
  <si>
    <t>MX1330863</t>
  </si>
  <si>
    <t>DKY2927 WESTERN AVE STABILIZATION P</t>
  </si>
  <si>
    <t>MX6643892</t>
  </si>
  <si>
    <t>MAIN ST BROMLEY STREET LIGHTING</t>
  </si>
  <si>
    <t>MX2173036</t>
  </si>
  <si>
    <t>LED Conversion - Villa Hills, KY P</t>
  </si>
  <si>
    <t>MX2174696</t>
  </si>
  <si>
    <t>LED Conversion - Villa Hills, KY Pa</t>
  </si>
  <si>
    <t>MX9409958</t>
  </si>
  <si>
    <t>C5 75/71 NORTHERN KENTUCKY LOGISTIC</t>
  </si>
  <si>
    <t>KPPLLGT</t>
  </si>
  <si>
    <t>Purple Light Replace</t>
  </si>
  <si>
    <t>KCSL</t>
  </si>
  <si>
    <t>Street Light New Installs</t>
  </si>
  <si>
    <t>VDHAZL2KY</t>
  </si>
  <si>
    <t>VDEXTCUKY</t>
  </si>
  <si>
    <t>SG794ETOS</t>
  </si>
  <si>
    <t>DEE LMR Project 1 Cores</t>
  </si>
  <si>
    <t>MX9412328</t>
  </si>
  <si>
    <t>20BN-1298 - SWITCHGEAR MANUAL OTHER</t>
  </si>
  <si>
    <t>MX1264996</t>
  </si>
  <si>
    <t>CAPITAL Florence TB2 replace Fan</t>
  </si>
  <si>
    <t>MX1264572</t>
  </si>
  <si>
    <t>CAPITAL Limaburg TB3 replace High S</t>
  </si>
  <si>
    <t>MX1265720</t>
  </si>
  <si>
    <t>CAPITAL Bellevue TB2 replace Fan</t>
  </si>
  <si>
    <t>MX9649956</t>
  </si>
  <si>
    <t>CAPITAL Claryville Cir 42 replace L</t>
  </si>
  <si>
    <t>MX1296858</t>
  </si>
  <si>
    <t>CAPITAL Beaver TB1 replace Fuses &amp;</t>
  </si>
  <si>
    <t>MX9649988</t>
  </si>
  <si>
    <t>CAPITAL Beaver TB1 replace Fan</t>
  </si>
  <si>
    <t>MX1593217</t>
  </si>
  <si>
    <t>CAPITAL Villa TB 1 replace Radiator</t>
  </si>
  <si>
    <t>MX9649979</t>
  </si>
  <si>
    <t>CAPITAL Buffington TB7 replace Fan</t>
  </si>
  <si>
    <t>MX2831125</t>
  </si>
  <si>
    <t>CAPITAL White Tower CB 223 replace</t>
  </si>
  <si>
    <t>MX1106016</t>
  </si>
  <si>
    <t>CAPITAL Florence TB1 replace Fan</t>
  </si>
  <si>
    <t>MX8409811</t>
  </si>
  <si>
    <t>CAPITAL Augustine TB1 replace Fan</t>
  </si>
  <si>
    <t>MX3062206</t>
  </si>
  <si>
    <t>CAPITAL Crittenden TB 2 replace 3 H</t>
  </si>
  <si>
    <t>MX1266781</t>
  </si>
  <si>
    <t>CAPITAL Crescent TB3 replace Fan</t>
  </si>
  <si>
    <t>MX1267112</t>
  </si>
  <si>
    <t>CAPITAL Crescent TB2 replace Fan</t>
  </si>
  <si>
    <t>MX9642139</t>
  </si>
  <si>
    <t>CAPITAL Thomas More TB1 replace Fan</t>
  </si>
  <si>
    <t>MX3192862</t>
  </si>
  <si>
    <t>CAPITAL White Tower Cir 42 replace</t>
  </si>
  <si>
    <t>MX9641894</t>
  </si>
  <si>
    <t>CAPITAL Augustine TB5 replace Fan</t>
  </si>
  <si>
    <t>06/13/2021</t>
  </si>
  <si>
    <t>TBC AM 20868748 Bellevue 43 Rlbd RU</t>
  </si>
  <si>
    <t>MX9210067</t>
  </si>
  <si>
    <t>Bellevue 43 Reco - Kyles Ln - SOG -</t>
  </si>
  <si>
    <t>MX9210584</t>
  </si>
  <si>
    <t>Wilder 42 ROW Rem - SOG DKY2020</t>
  </si>
  <si>
    <t>MX0240701</t>
  </si>
  <si>
    <t>Augustine 46 - General Drive OH to</t>
  </si>
  <si>
    <t>MX8402985</t>
  </si>
  <si>
    <t>Oakbrook D-Line Re-Relo - M180077</t>
  </si>
  <si>
    <t>MX0767161</t>
  </si>
  <si>
    <t>Decoursey 41 - Sawmill Dr - Relocat</t>
  </si>
  <si>
    <t>MX0761831</t>
  </si>
  <si>
    <t>EMGT - Relocate UG Conduit Sawmill</t>
  </si>
  <si>
    <t>MX9650032</t>
  </si>
  <si>
    <t>CAPITAL Villa CB 635 replace 2 Bush</t>
  </si>
  <si>
    <t>MX1264145</t>
  </si>
  <si>
    <t>CAPITAL Cir 965 replace Phase C LA</t>
  </si>
  <si>
    <t>MX1266171</t>
  </si>
  <si>
    <t>CAPITAL Silver Grove TB23 replace F</t>
  </si>
  <si>
    <t>MX9649928</t>
  </si>
  <si>
    <t>CAPITAL Buffington TB3 replace ETM</t>
  </si>
  <si>
    <t>MX9769240</t>
  </si>
  <si>
    <t>Dry Ridge Sub Expansion - Fall 2021</t>
  </si>
  <si>
    <t>M19029702</t>
  </si>
  <si>
    <t>F5967 Line RLE</t>
  </si>
  <si>
    <t>M210374</t>
  </si>
  <si>
    <t>M21037401</t>
  </si>
  <si>
    <t>Limaburg-Oakbrook RLE</t>
  </si>
  <si>
    <t>M21037402</t>
  </si>
  <si>
    <t>Hebron-Route 237 RLE</t>
  </si>
  <si>
    <t>MX0541691</t>
  </si>
  <si>
    <t>Primary Service 2 - Amazon - DKY261</t>
  </si>
  <si>
    <t>MX9992812</t>
  </si>
  <si>
    <t>DKY2135</t>
  </si>
  <si>
    <t>DKY213502</t>
  </si>
  <si>
    <t>Taylor Mill Sub Install</t>
  </si>
  <si>
    <t>DKY213501</t>
  </si>
  <si>
    <t>Taylor Mill Sub 69kV Take Off</t>
  </si>
  <si>
    <t>DKY213504</t>
  </si>
  <si>
    <t>Bldg Demo</t>
  </si>
  <si>
    <t>DKY213503</t>
  </si>
  <si>
    <t>F5967 Loop Thru Taylor Mill</t>
  </si>
  <si>
    <t>MX4546275</t>
  </si>
  <si>
    <t>2021 PROACTIVE RECL RPL, KNK-5759,</t>
  </si>
  <si>
    <t>MX4546269</t>
  </si>
  <si>
    <t>2021 PROACTIVE RECL RPL, KNK-3706,</t>
  </si>
  <si>
    <t>M20005604</t>
  </si>
  <si>
    <t>GLT 5967 Rpl Poles, Insp Year 2016</t>
  </si>
  <si>
    <t>SG001081F</t>
  </si>
  <si>
    <t>SG1081SW</t>
  </si>
  <si>
    <t>DEK SCADA DMS Upgrade</t>
  </si>
  <si>
    <t>MX0043268</t>
  </si>
  <si>
    <t>Donaldson 45 - Follow up work for f</t>
  </si>
  <si>
    <t>M210251</t>
  </si>
  <si>
    <t>M21025101</t>
  </si>
  <si>
    <t>Grant Cambium Radio</t>
  </si>
  <si>
    <t>M200381</t>
  </si>
  <si>
    <t>M20038101</t>
  </si>
  <si>
    <t>EMR - Buffington TB 45 ETM</t>
  </si>
  <si>
    <t>M200335</t>
  </si>
  <si>
    <t>M20033501</t>
  </si>
  <si>
    <t>Hands Rpl ABS 837 and ABS 839</t>
  </si>
  <si>
    <t>23040042A</t>
  </si>
  <si>
    <t>MX0319573</t>
  </si>
  <si>
    <t>SUB OPT -UPGRADE OF CAPACITORS BY A</t>
  </si>
  <si>
    <t>M210280</t>
  </si>
  <si>
    <t>M21028001</t>
  </si>
  <si>
    <t>EMERGENT - HANDS SUBSTATION REPLACE</t>
  </si>
  <si>
    <t>20670045A</t>
  </si>
  <si>
    <t>MX9919641</t>
  </si>
  <si>
    <t>MX1701464</t>
  </si>
  <si>
    <t>0670045A: Buffington 45 K117-660 RE</t>
  </si>
  <si>
    <t>MX1701461</t>
  </si>
  <si>
    <t>0670045A: Buffington 45 K116-472 IN</t>
  </si>
  <si>
    <t>MX9919640</t>
  </si>
  <si>
    <t>MX9919639</t>
  </si>
  <si>
    <t>MX1701463</t>
  </si>
  <si>
    <t>0670045A: Buffington 45 K117-114 IN</t>
  </si>
  <si>
    <t>MX1393380</t>
  </si>
  <si>
    <t>0670045A: Buffington 45 K106-490 IN</t>
  </si>
  <si>
    <t>MX1701462</t>
  </si>
  <si>
    <t>0670045A: Buffington 45 K117-112 IN</t>
  </si>
  <si>
    <t>MX1393381</t>
  </si>
  <si>
    <t>0670045A: Buffington 45 K117-177 IN</t>
  </si>
  <si>
    <t>MX1701457</t>
  </si>
  <si>
    <t>0670045A: Buffington 45 BNK-5624 RE</t>
  </si>
  <si>
    <t>MX1701456</t>
  </si>
  <si>
    <t>0670045A: Buffington 45 BNK-5621 RE</t>
  </si>
  <si>
    <t>MX7817789</t>
  </si>
  <si>
    <t>GLT TR_UB F1881 (OHGLT2002) Transfe</t>
  </si>
  <si>
    <t>MX8204271</t>
  </si>
  <si>
    <t>GLT TR_UB F965 T-Line KYGLT2001 Tra</t>
  </si>
  <si>
    <t>MX8203329</t>
  </si>
  <si>
    <t>GLT TR_UB F6785 T-Line OHGLT2010</t>
  </si>
  <si>
    <t>KYGLT2002</t>
  </si>
  <si>
    <t>GLT F5962 Rpl Poles</t>
  </si>
  <si>
    <t>23040041A</t>
  </si>
  <si>
    <t>MX0319572</t>
  </si>
  <si>
    <t>MX0319569</t>
  </si>
  <si>
    <t>MX0319571</t>
  </si>
  <si>
    <t>MX0319570</t>
  </si>
  <si>
    <t>20670041A</t>
  </si>
  <si>
    <t>MX1393377</t>
  </si>
  <si>
    <t>0670041A: Buffington 41 K106-57 INS</t>
  </si>
  <si>
    <t>MX1701488</t>
  </si>
  <si>
    <t>0670041A: Buffington 41 K106-544 IN</t>
  </si>
  <si>
    <t>MX1393379</t>
  </si>
  <si>
    <t>0670041A: Buffington 41 K106-470 IN</t>
  </si>
  <si>
    <t>MX1701450</t>
  </si>
  <si>
    <t>0670041A: Buffington 41 K107-316 IN</t>
  </si>
  <si>
    <t>MX1701469</t>
  </si>
  <si>
    <t>0670041A: Buffington 41 K116-9 REPR</t>
  </si>
  <si>
    <t>MX1701449</t>
  </si>
  <si>
    <t>0670041A: Buffington 41 K106-488 IN</t>
  </si>
  <si>
    <t>MX1701487</t>
  </si>
  <si>
    <t>0670041A: Buffington 41 26BN-218 IN</t>
  </si>
  <si>
    <t>M200382</t>
  </si>
  <si>
    <t>M20038201</t>
  </si>
  <si>
    <t>EMR - Bellevue TB 2 ETM</t>
  </si>
  <si>
    <t>MX9064744</t>
  </si>
  <si>
    <t>Wilder 43 Rt9 Overhead Work - SOG D</t>
  </si>
  <si>
    <t>MX1975744</t>
  </si>
  <si>
    <t>Wilder 43 Ln Ext Rt 9 to Central -</t>
  </si>
  <si>
    <t>M180387</t>
  </si>
  <si>
    <t>M18038701</t>
  </si>
  <si>
    <t>Cold Spring TB 9 LS Upgd</t>
  </si>
  <si>
    <t>M190299</t>
  </si>
  <si>
    <t>M19029901</t>
  </si>
  <si>
    <t>F5967 Rbld Pole HL736 to HL 661</t>
  </si>
  <si>
    <t>EAMHPBU</t>
  </si>
  <si>
    <t>New EAM 2021 Mobile Durable Team</t>
  </si>
  <si>
    <t>EAM 2021 Maximo Durable Team</t>
  </si>
  <si>
    <t>20550043A</t>
  </si>
  <si>
    <t>MX9919684</t>
  </si>
  <si>
    <t>MX9919685</t>
  </si>
  <si>
    <t>MX7372041</t>
  </si>
  <si>
    <t>0550043A: Donaldson 43 21BN-302 REM</t>
  </si>
  <si>
    <t>MX1518718</t>
  </si>
  <si>
    <t>SUB OPT - Automated Switchgear (Eas</t>
  </si>
  <si>
    <t>MX1064765</t>
  </si>
  <si>
    <t>SUB OPT - Donaldson 43 CVG South Re</t>
  </si>
  <si>
    <t>K2055SURK</t>
  </si>
  <si>
    <t>SUB OPT - SUR - DONALDSON - 2055</t>
  </si>
  <si>
    <t>MX1518649</t>
  </si>
  <si>
    <t>SUB OPT - Automated Switchgear CVG</t>
  </si>
  <si>
    <t>SG001117F</t>
  </si>
  <si>
    <t>SG001117</t>
  </si>
  <si>
    <t>DEE LMR Consoles</t>
  </si>
  <si>
    <t>21520041A</t>
  </si>
  <si>
    <t>MX7891218</t>
  </si>
  <si>
    <t>SUB OPT -REPLACEMENT OF EXISTING RE</t>
  </si>
  <si>
    <t>20670044A</t>
  </si>
  <si>
    <t>MX1701453</t>
  </si>
  <si>
    <t>0670044A: Buffington 44 K106-284 IN</t>
  </si>
  <si>
    <t>MX1701452</t>
  </si>
  <si>
    <t>0670044A: Buffington 44 K106-115 RE</t>
  </si>
  <si>
    <t>MX1701455</t>
  </si>
  <si>
    <t>0670044A: Buffington 44 K107-430 IN</t>
  </si>
  <si>
    <t>MX1701451</t>
  </si>
  <si>
    <t>0670044A: Buffington 44 K105-368 IN</t>
  </si>
  <si>
    <t>DKY2754</t>
  </si>
  <si>
    <t>MX6322062</t>
  </si>
  <si>
    <t>Thomas More 41 Ln Ext DKY2754</t>
  </si>
  <si>
    <t>22410044A</t>
  </si>
  <si>
    <t>MX7372047</t>
  </si>
  <si>
    <t>2410044A: Florence 44 31BN-1326 INS</t>
  </si>
  <si>
    <t>MX7372048</t>
  </si>
  <si>
    <t>2410044A: Florence 44 BNK-2793 INST</t>
  </si>
  <si>
    <t>MX7372045</t>
  </si>
  <si>
    <t>2410044A: Florence 44 25BN-725 INST</t>
  </si>
  <si>
    <t>MX1701448</t>
  </si>
  <si>
    <t>2410044A: Florence 44 BNK-6116 REPR</t>
  </si>
  <si>
    <t>MX2158204</t>
  </si>
  <si>
    <t>SUB OPT - TRANSFORMER UG 3-PHASE EN</t>
  </si>
  <si>
    <t>20670047A</t>
  </si>
  <si>
    <t>MX1701467</t>
  </si>
  <si>
    <t>0670047A: Buffington 47 K116-195 IN</t>
  </si>
  <si>
    <t>MX1393384</t>
  </si>
  <si>
    <t>0670047A: Buffington 47 K116-611 IN</t>
  </si>
  <si>
    <t>MX1393385</t>
  </si>
  <si>
    <t>0670047A: Buffington 47 K116-25 INS</t>
  </si>
  <si>
    <t>MX1701466</t>
  </si>
  <si>
    <t>0670047A: Buffington 47 K107-318 RE</t>
  </si>
  <si>
    <t>MX1393383</t>
  </si>
  <si>
    <t>0670047A: Buffington 47 K116-210 IN</t>
  </si>
  <si>
    <t>MX1701468</t>
  </si>
  <si>
    <t>0670047A: Buffington 47 K116-409 IN</t>
  </si>
  <si>
    <t>MX1393382</t>
  </si>
  <si>
    <t>0670047A: Buffington 47 26BN-58 INS</t>
  </si>
  <si>
    <t>20420044A</t>
  </si>
  <si>
    <t>MX7372056</t>
  </si>
  <si>
    <t>0420044A: Constance 44 21BN-396 INS</t>
  </si>
  <si>
    <t>MX7372055</t>
  </si>
  <si>
    <t>0420044A: Constance 44 21BN-625 INS</t>
  </si>
  <si>
    <t>MX7372054</t>
  </si>
  <si>
    <t>20420044A: Constance 44 21BN-635 I</t>
  </si>
  <si>
    <t>M210391</t>
  </si>
  <si>
    <t>M21039101</t>
  </si>
  <si>
    <t>Emergent - Bellevue Substation Repl</t>
  </si>
  <si>
    <t>M200412</t>
  </si>
  <si>
    <t>M20041201</t>
  </si>
  <si>
    <t>EMR - Mt Zion Rpl Reg</t>
  </si>
  <si>
    <t>M190298</t>
  </si>
  <si>
    <t>M19029801</t>
  </si>
  <si>
    <t>F5967 Rbld HL 864 to HL 801</t>
  </si>
  <si>
    <t>M19029803</t>
  </si>
  <si>
    <t>F5967 Rbld HL801 - HL746 - HL736</t>
  </si>
  <si>
    <t>DKY2722</t>
  </si>
  <si>
    <t>MX9365045</t>
  </si>
  <si>
    <t>Villa 43 Ln Ext to Thom More 41 - D</t>
  </si>
  <si>
    <t>SG001145F</t>
  </si>
  <si>
    <t>SG001145</t>
  </si>
  <si>
    <t>DEE Power Monitoring &amp; Mgmnt System</t>
  </si>
  <si>
    <t>M200326</t>
  </si>
  <si>
    <t>M20032601</t>
  </si>
  <si>
    <t>Emgt - Hands Flood Mitigation</t>
  </si>
  <si>
    <t>DKY2753</t>
  </si>
  <si>
    <t>MX6321825</t>
  </si>
  <si>
    <t>Covington 44 Ln Ext to Augustine 42</t>
  </si>
  <si>
    <t>20550041A</t>
  </si>
  <si>
    <t>MX7372065</t>
  </si>
  <si>
    <t>SUB OPT - INSTALLATION OF SELF HEAL</t>
  </si>
  <si>
    <t>MX7372067</t>
  </si>
  <si>
    <t>0550041A: Donaldson 41 26BN-246 INS</t>
  </si>
  <si>
    <t>MX7372063</t>
  </si>
  <si>
    <t>0550041A: Donaldson 41 K116-982 IN</t>
  </si>
  <si>
    <t>MX1701486</t>
  </si>
  <si>
    <t>0550041A: Donaldson 41 26BN-1086 IN</t>
  </si>
  <si>
    <t>MX7372064</t>
  </si>
  <si>
    <t>0550041A: Donaldson 41 BNK-1184 INS</t>
  </si>
  <si>
    <t>MX7372068</t>
  </si>
  <si>
    <t>0550041A: Donaldson 41 26BN-616 INS</t>
  </si>
  <si>
    <t>22410047A</t>
  </si>
  <si>
    <t>MX7372051</t>
  </si>
  <si>
    <t>2410047A: Florence 47 BNK-2806 INST</t>
  </si>
  <si>
    <t>MX1473566</t>
  </si>
  <si>
    <t>2410047A: Florence 47 BNK-8073 INST</t>
  </si>
  <si>
    <t>DVV2021</t>
  </si>
  <si>
    <t>CIP-012 Ohio/KY</t>
  </si>
  <si>
    <t>22100042A</t>
  </si>
  <si>
    <t>MX1701485</t>
  </si>
  <si>
    <t>TBC 2100042A: Oakbrook 42 Btw 25BN</t>
  </si>
  <si>
    <t>MX1701482</t>
  </si>
  <si>
    <t>2100042A: Oakbrook 42 20BN-22 INSTA</t>
  </si>
  <si>
    <t>MX1701483</t>
  </si>
  <si>
    <t>TBC 2100042A: Oakbrook 42 25BN-264</t>
  </si>
  <si>
    <t>M200376</t>
  </si>
  <si>
    <t>M20037601</t>
  </si>
  <si>
    <t>Emr - Cir 5967 Rpl Hwy Crossing</t>
  </si>
  <si>
    <t>M210257</t>
  </si>
  <si>
    <t>M21025701</t>
  </si>
  <si>
    <t>EMR COLD SPRINGS TO WILDER - 69KV H</t>
  </si>
  <si>
    <t>M210025</t>
  </si>
  <si>
    <t>M21002501</t>
  </si>
  <si>
    <t>EMR - Rpl Grant CB 221</t>
  </si>
  <si>
    <t>SG001092F</t>
  </si>
  <si>
    <t>SG1092SLR</t>
  </si>
  <si>
    <t>DEK Aero Solar</t>
  </si>
  <si>
    <t>SG000954F</t>
  </si>
  <si>
    <t>SG954KYFR</t>
  </si>
  <si>
    <t>DEK Fuse Replacement AFWS</t>
  </si>
  <si>
    <t>20670046A</t>
  </si>
  <si>
    <t>MX9919642</t>
  </si>
  <si>
    <t>22410042A</t>
  </si>
  <si>
    <t>K2241SURK</t>
  </si>
  <si>
    <t>SUB OPT - SUR - FLORENCE - 2241</t>
  </si>
  <si>
    <t>MX2158190</t>
  </si>
  <si>
    <t>22410046A</t>
  </si>
  <si>
    <t>MX8564271</t>
  </si>
  <si>
    <t>SUB OPT -TRANSFORMER UG THREE PHASE</t>
  </si>
  <si>
    <t>MX2158210</t>
  </si>
  <si>
    <t>MX1701480</t>
  </si>
  <si>
    <t>2410046A: Florence 46 30BN-672 REPR</t>
  </si>
  <si>
    <t>MX1701481</t>
  </si>
  <si>
    <t>2410046A: Florence 46 31BN-1347 INS</t>
  </si>
  <si>
    <t>21520042A</t>
  </si>
  <si>
    <t>MX1089713</t>
  </si>
  <si>
    <t>SUB OPT Hebron 42 Reco Pt 2 - 21520</t>
  </si>
  <si>
    <t>MX1089758</t>
  </si>
  <si>
    <t>SUB OPT Hebron 42 Reco Part 1 - 215</t>
  </si>
  <si>
    <t>MX1089667</t>
  </si>
  <si>
    <t>MX7891216</t>
  </si>
  <si>
    <t>MX7891191</t>
  </si>
  <si>
    <t>MX7891217</t>
  </si>
  <si>
    <t>M210413</t>
  </si>
  <si>
    <t>M21041301</t>
  </si>
  <si>
    <t>EMERGENT - REPLACE CLARYVILLE TB 3</t>
  </si>
  <si>
    <t>M210095</t>
  </si>
  <si>
    <t>M21009501</t>
  </si>
  <si>
    <t>Villa TB 1 ETM Rpl</t>
  </si>
  <si>
    <t>M210258</t>
  </si>
  <si>
    <t>M21025801</t>
  </si>
  <si>
    <t>EMR Cir 15268 Rpl I-275 Hwy Crossi</t>
  </si>
  <si>
    <t>M180439</t>
  </si>
  <si>
    <t>M18043901</t>
  </si>
  <si>
    <t>5967 Rbld Pt 1 Swi 602_Decoursey</t>
  </si>
  <si>
    <t>DKY2748</t>
  </si>
  <si>
    <t>MX6322098</t>
  </si>
  <si>
    <t>Aero to CVG South Ln Ext</t>
  </si>
  <si>
    <t>MX1561891</t>
  </si>
  <si>
    <t>Aero to CVG South Ln Ext - New Gear</t>
  </si>
  <si>
    <t>M210146</t>
  </si>
  <si>
    <t>M21014601</t>
  </si>
  <si>
    <t>Emergent - Wilder TB 3 Install Powe</t>
  </si>
  <si>
    <t>20550044A</t>
  </si>
  <si>
    <t>RWT055A</t>
  </si>
  <si>
    <t>ROW - Donaldson - H9320550044</t>
  </si>
  <si>
    <t>MX1473561</t>
  </si>
  <si>
    <t>0550044A: Donaldson 44 26BN-1308 RE</t>
  </si>
  <si>
    <t>23040043A</t>
  </si>
  <si>
    <t>MX0319574</t>
  </si>
  <si>
    <t>MX7891230</t>
  </si>
  <si>
    <t>SUB OP 2022 RECL RPL, KNK-5686, WHI</t>
  </si>
  <si>
    <t>M190300</t>
  </si>
  <si>
    <t>M19030001</t>
  </si>
  <si>
    <t>F5967 Rbld HL 661 to Decoursey</t>
  </si>
  <si>
    <t>22410045A</t>
  </si>
  <si>
    <t>MXA701477</t>
  </si>
  <si>
    <t>TBC 2410045A: Florence 45 25BN-507</t>
  </si>
  <si>
    <t>MX0002522</t>
  </si>
  <si>
    <t>2023 Sub Opt TUG - Pheasant Dr - Ea</t>
  </si>
  <si>
    <t>MX1701479</t>
  </si>
  <si>
    <t>TBC 2410045A: Florence 45 Btw 25BN</t>
  </si>
  <si>
    <t>MX0002524</t>
  </si>
  <si>
    <t>2023 Sub Opt TUG - Pheasant Dr - We</t>
  </si>
  <si>
    <t>SG001140F</t>
  </si>
  <si>
    <t>SG1140M21</t>
  </si>
  <si>
    <t>DEK EOL Modem Replacements</t>
  </si>
  <si>
    <t>20670043A</t>
  </si>
  <si>
    <t>MX2158161</t>
  </si>
  <si>
    <t>MX2158154</t>
  </si>
  <si>
    <t>02/05/2023</t>
  </si>
  <si>
    <t>M210323</t>
  </si>
  <si>
    <t>M21032301</t>
  </si>
  <si>
    <t>EMR - Circuit 965 Replace ABS 346</t>
  </si>
  <si>
    <t>M210102</t>
  </si>
  <si>
    <t>M21010201</t>
  </si>
  <si>
    <t>Wilder SPCC Install</t>
  </si>
  <si>
    <t>M210428</t>
  </si>
  <si>
    <t>M21042801</t>
  </si>
  <si>
    <t>Buffington Substation - Disconnect</t>
  </si>
  <si>
    <t>07/29/2022</t>
  </si>
  <si>
    <t>M180375</t>
  </si>
  <si>
    <t>M18037502</t>
  </si>
  <si>
    <t>Litton Sub- Ext Xmission</t>
  </si>
  <si>
    <t>M18037501</t>
  </si>
  <si>
    <t>Litton Sub- construct Sub</t>
  </si>
  <si>
    <t>315986F</t>
  </si>
  <si>
    <t>Customer Connect- R6-8 Scope</t>
  </si>
  <si>
    <t>315986HW7</t>
  </si>
  <si>
    <t>Customer Connect - Hardware Proj 5</t>
  </si>
  <si>
    <t>315986HW8</t>
  </si>
  <si>
    <t>Customer Connect- Hardware Proj 6</t>
  </si>
  <si>
    <t>CS2100007</t>
  </si>
  <si>
    <t>Verint License Purchase</t>
  </si>
  <si>
    <t>CS2100008</t>
  </si>
  <si>
    <t>Nuance IVR Enhancements</t>
  </si>
  <si>
    <t>CS2100009</t>
  </si>
  <si>
    <t>Avaya License Purchase #2</t>
  </si>
  <si>
    <t>CS2100005</t>
  </si>
  <si>
    <t>Infrastructure for 24/7 Intouch</t>
  </si>
  <si>
    <t>CS2100006</t>
  </si>
  <si>
    <t>Upland Right Answer License Purchas</t>
  </si>
  <si>
    <t>CS2100003</t>
  </si>
  <si>
    <t>Aspect License purchase</t>
  </si>
  <si>
    <t>CS2100004</t>
  </si>
  <si>
    <t>Avaya License Purchase</t>
  </si>
  <si>
    <t>IT2000010</t>
  </si>
  <si>
    <t>EnCompass Client/Server Version 4.1</t>
  </si>
  <si>
    <t>Chatbot Channels</t>
  </si>
  <si>
    <t>Digital Assistant Platform Ph 1</t>
  </si>
  <si>
    <t>SE2100003</t>
  </si>
  <si>
    <t>End of life Repl for Firewalls</t>
  </si>
  <si>
    <t>349395SW6</t>
  </si>
  <si>
    <t>ITOT OT SIEM SW Workstream</t>
  </si>
  <si>
    <t>Call Center Analytics SW</t>
  </si>
  <si>
    <t>LTHCESCS</t>
  </si>
  <si>
    <t>WO Optimization Work Input/Call-SW</t>
  </si>
  <si>
    <t>Engage Maps</t>
  </si>
  <si>
    <t>KMW3CEB80</t>
  </si>
  <si>
    <t>Erlanger Ops Center Renovation</t>
  </si>
  <si>
    <t>KMW3F3417</t>
  </si>
  <si>
    <t>Fire Main Replacement</t>
  </si>
  <si>
    <t>KMW211076</t>
  </si>
  <si>
    <t>05/24/2022</t>
  </si>
  <si>
    <t>GPACCRUAL</t>
  </si>
  <si>
    <t>Midwest Vacation Accrual</t>
  </si>
  <si>
    <t>DKETKYE21</t>
  </si>
  <si>
    <t>Fleet On-Road Vehicles-Elec-KY</t>
  </si>
  <si>
    <t>2021 Cisco EOL Device Replacement</t>
  </si>
  <si>
    <t>MRTP2021</t>
  </si>
  <si>
    <t>Space Link satelite technology - KY</t>
  </si>
  <si>
    <t>AIT21808S</t>
  </si>
  <si>
    <t>EB021754</t>
  </si>
  <si>
    <t>EB021754X</t>
  </si>
  <si>
    <t>Transformer 2A Cooling Fans Rep</t>
  </si>
  <si>
    <t>EB021371</t>
  </si>
  <si>
    <t>EB021371X</t>
  </si>
  <si>
    <t>SMARTGEN-EBS U2 T/G VIB MONITOR EOL</t>
  </si>
  <si>
    <t>EB021752</t>
  </si>
  <si>
    <t>EB021752X</t>
  </si>
  <si>
    <t>Turbine Ventilating Valve SV-2</t>
  </si>
  <si>
    <t>EB021787</t>
  </si>
  <si>
    <t>EB021787X</t>
  </si>
  <si>
    <t>WSP Cake Transfer Conveyor Belt Rep</t>
  </si>
  <si>
    <t>EB020826</t>
  </si>
  <si>
    <t>EB020826X</t>
  </si>
  <si>
    <t>Replace Flame Scanners &amp; Igniters</t>
  </si>
  <si>
    <t>EB021772</t>
  </si>
  <si>
    <t>EB021772X</t>
  </si>
  <si>
    <t>2-2 PA Outlet Damper Cable Replace</t>
  </si>
  <si>
    <t>EB021785</t>
  </si>
  <si>
    <t>EB021785X</t>
  </si>
  <si>
    <t>Replace IK Sootblower</t>
  </si>
  <si>
    <t>EB021743</t>
  </si>
  <si>
    <t>EB021743X</t>
  </si>
  <si>
    <t>2-1 SBAC 2nd Stage Cooler Replace</t>
  </si>
  <si>
    <t>EB021789</t>
  </si>
  <si>
    <t>EB021789X</t>
  </si>
  <si>
    <t>2021 CBU Inshore Ladder Head Shaft</t>
  </si>
  <si>
    <t>EB021813</t>
  </si>
  <si>
    <t>EB021813X</t>
  </si>
  <si>
    <t>Main Oil Tank Earthen Berm Liner</t>
  </si>
  <si>
    <t>EB021761</t>
  </si>
  <si>
    <t>EB021761X</t>
  </si>
  <si>
    <t>2A-3 Absorber Motor Stator Rewind</t>
  </si>
  <si>
    <t>EB021751</t>
  </si>
  <si>
    <t>EB021751X</t>
  </si>
  <si>
    <t>Physical Lock Pilot</t>
  </si>
  <si>
    <t>EB021763</t>
  </si>
  <si>
    <t>EB021763X</t>
  </si>
  <si>
    <t>Repl SCR Sonic Horn Air Compressor</t>
  </si>
  <si>
    <t>EB021794</t>
  </si>
  <si>
    <t>EB021794X</t>
  </si>
  <si>
    <t>2-1 &amp; 2-2 PA Fan Shafts</t>
  </si>
  <si>
    <t>EB021199</t>
  </si>
  <si>
    <t>EB021199X</t>
  </si>
  <si>
    <t>WSP 2ST2 6.9KV Transformer Repl</t>
  </si>
  <si>
    <t>EB021722</t>
  </si>
  <si>
    <t>EB021722X</t>
  </si>
  <si>
    <t>North Thickener Tank Replacement</t>
  </si>
  <si>
    <t>EB021720</t>
  </si>
  <si>
    <t>EB021720X</t>
  </si>
  <si>
    <t>Repl 2-2 Fly Ash Exhauster Blower</t>
  </si>
  <si>
    <t>CEBASPHLT</t>
  </si>
  <si>
    <t>CCEBASPHL</t>
  </si>
  <si>
    <t>CCP East Bend Asphalt Installation</t>
  </si>
  <si>
    <t>EB021771</t>
  </si>
  <si>
    <t>EB021771X</t>
  </si>
  <si>
    <t>MSP FP Fire Reel and Enclosure Repl</t>
  </si>
  <si>
    <t>EB021799</t>
  </si>
  <si>
    <t>EB021799X</t>
  </si>
  <si>
    <t>2A &amp; 2C Module Outlet Exp Jnt</t>
  </si>
  <si>
    <t>EB021748</t>
  </si>
  <si>
    <t>EB021748X</t>
  </si>
  <si>
    <t>2-2 WSP Vacuum Pmp Repl (SM)</t>
  </si>
  <si>
    <t>07/14/2021</t>
  </si>
  <si>
    <t>EB021815</t>
  </si>
  <si>
    <t>EB021815X</t>
  </si>
  <si>
    <t>Main &amp; Neutral Flex Link Repl</t>
  </si>
  <si>
    <t>03/25/2022</t>
  </si>
  <si>
    <t>EB021823</t>
  </si>
  <si>
    <t>EB021823X</t>
  </si>
  <si>
    <t>Governor Valve Repl 2021</t>
  </si>
  <si>
    <t>IT2100019</t>
  </si>
  <si>
    <t>2021 Server EOL</t>
  </si>
  <si>
    <t>WD010053</t>
  </si>
  <si>
    <t>WD010053X</t>
  </si>
  <si>
    <t>SMARTGEN-WDC U1 T/G VIB MONITOR EOL</t>
  </si>
  <si>
    <t>CWDVLV21</t>
  </si>
  <si>
    <t>2021 Miscellaneous Valves (GMA)</t>
  </si>
  <si>
    <t>WD060018</t>
  </si>
  <si>
    <t>WD060018X</t>
  </si>
  <si>
    <t>SMARTGEN-WDC U6 T/G VIB MONITOR EOL</t>
  </si>
  <si>
    <t>WD040020</t>
  </si>
  <si>
    <t>WD040020X</t>
  </si>
  <si>
    <t>SMARTGEN-WDC U4 T/G VIB MONITOR EOL</t>
  </si>
  <si>
    <t>WD010059</t>
  </si>
  <si>
    <t>WD010059I</t>
  </si>
  <si>
    <t>WD01 Emergent Outage-(Ins Claim)</t>
  </si>
  <si>
    <t>WD010059X</t>
  </si>
  <si>
    <t>WD01 Emergent Outage-June/July 2021</t>
  </si>
  <si>
    <t>WD020008</t>
  </si>
  <si>
    <t>WD020008X</t>
  </si>
  <si>
    <t>U2 AA Module HVAC Replacement</t>
  </si>
  <si>
    <t>WD030013</t>
  </si>
  <si>
    <t>WD030013X</t>
  </si>
  <si>
    <t>SMARTGEN-WDC U3 T/G VIB MONITOR EOL</t>
  </si>
  <si>
    <t>WDC00053</t>
  </si>
  <si>
    <t>WDC00053X</t>
  </si>
  <si>
    <t>Replace Transformer Annunciators</t>
  </si>
  <si>
    <t>WD050019</t>
  </si>
  <si>
    <t>WD050019X</t>
  </si>
  <si>
    <t>SMARTGEN-WDC U5 T/G VIB MONITOR EOL</t>
  </si>
  <si>
    <t>WD020021</t>
  </si>
  <si>
    <t>WD020021X</t>
  </si>
  <si>
    <t>SMARTGEN-WDC U2 T/G VIB MONITOR EOL</t>
  </si>
  <si>
    <t>WDCM0069</t>
  </si>
  <si>
    <t>WDCM0069X</t>
  </si>
  <si>
    <t>Chemical Curtain</t>
  </si>
  <si>
    <t>400109</t>
  </si>
  <si>
    <t>400109 - CUST ENHANCEMENT AND OPTIMIZATION</t>
  </si>
  <si>
    <t>307482002</t>
  </si>
  <si>
    <t>307482002 - CUSTOMER MOBILE APP - PHASE 3</t>
  </si>
  <si>
    <t>307482003</t>
  </si>
  <si>
    <t>307482003 - CUSTOMER MOBILE APP - PHASE 4</t>
  </si>
  <si>
    <t>346954001 - ISOP GRANULAR FORECASTING</t>
  </si>
  <si>
    <t>349395006</t>
  </si>
  <si>
    <t>349395006 - ITOT OT SIEM PHASE 2 HW WORKSTREAM</t>
  </si>
  <si>
    <t>349472008</t>
  </si>
  <si>
    <t>349472008 - EAM 2021 MAXIMO DURABLE TEAM</t>
  </si>
  <si>
    <t>349472009</t>
  </si>
  <si>
    <t>349472009 - NEW EAM 2021 MOBILE DURABLE TEAM</t>
  </si>
  <si>
    <t>349472010</t>
  </si>
  <si>
    <t>349472010 - NEW SMALLWORLD STORAGE SERVERS</t>
  </si>
  <si>
    <t>349472016</t>
  </si>
  <si>
    <t>349472016 - AUTODESK SUBSCRIPTION AGREEMENT</t>
  </si>
  <si>
    <t>349472018</t>
  </si>
  <si>
    <t>349472018 - EAM 2022 MAXIMO DURABLE TEAM</t>
  </si>
  <si>
    <t>349472020</t>
  </si>
  <si>
    <t>349472020 - SLATE - EAM WORK MGMT SCHEDULING TO</t>
  </si>
  <si>
    <t>349472021</t>
  </si>
  <si>
    <t>349472021 - FMA ENHANCEMENTS</t>
  </si>
  <si>
    <t>349472023</t>
  </si>
  <si>
    <t>349472023 - SMALLWORLD ENHANCEMENTS</t>
  </si>
  <si>
    <t>349472024</t>
  </si>
  <si>
    <t>349472024 - NEW PRIMAVERA OAM SERVERS</t>
  </si>
  <si>
    <t>359140001</t>
  </si>
  <si>
    <t>359140001 - ISOP DATA MANAGEMENT</t>
  </si>
  <si>
    <t>400019004</t>
  </si>
  <si>
    <t>400019004 - CAMBIUM WORK FOR KENTUCKY</t>
  </si>
  <si>
    <t>400051013</t>
  </si>
  <si>
    <t>400051013 - CIP-012 OHIO/KY</t>
  </si>
  <si>
    <t>400052001</t>
  </si>
  <si>
    <t>400052001 - 2021 CISCO EOL DEVICE REPLACEMENT</t>
  </si>
  <si>
    <t>400052002</t>
  </si>
  <si>
    <t>400052002 - SPACE LINK SATELITE TECHNOLOGY - KY</t>
  </si>
  <si>
    <t>400055002</t>
  </si>
  <si>
    <t>400055002 - CHATBOT CHANNELS</t>
  </si>
  <si>
    <t>400055004</t>
  </si>
  <si>
    <t>400055004 - INSPECTION PORTAL 2021</t>
  </si>
  <si>
    <t>400055005</t>
  </si>
  <si>
    <t>400055005 - BUILDER PORTAL 2021</t>
  </si>
  <si>
    <t>400055007</t>
  </si>
  <si>
    <t>400055007 - USAGE ALERTS</t>
  </si>
  <si>
    <t>400055009</t>
  </si>
  <si>
    <t>400055009 - CALL CENTER ANALYTICS SW</t>
  </si>
  <si>
    <t>400055010</t>
  </si>
  <si>
    <t>400055010 - DIGITAL ASSISTANT PLATFORM PH 1</t>
  </si>
  <si>
    <t>400055011</t>
  </si>
  <si>
    <t>400055011 - ENGAGE MAPS</t>
  </si>
  <si>
    <t>400055012</t>
  </si>
  <si>
    <t>400055012 - OUTAGE ALERTS IMPROVEMENTS</t>
  </si>
  <si>
    <t>400055015</t>
  </si>
  <si>
    <t>400055015 - ATLANTIS (CUSTOMER ANALYTICS ENGINE</t>
  </si>
  <si>
    <t>400055016</t>
  </si>
  <si>
    <t>400055016 - TITAN (VOICE OF THE CUSTOMER ENGAGE</t>
  </si>
  <si>
    <t>400055017</t>
  </si>
  <si>
    <t>400055017 - DIGITAL ASSISTANT PLATFORM 2022 ENH</t>
  </si>
  <si>
    <t>400055018</t>
  </si>
  <si>
    <t>400055018 - PING IT AUTOMATION 2022</t>
  </si>
  <si>
    <t>400055019</t>
  </si>
  <si>
    <t>400055019 - PING IT 2022 ENHANCEMENTS</t>
  </si>
  <si>
    <t>400055020</t>
  </si>
  <si>
    <t>400055020 - SHORT URL MANAGEMENT APP</t>
  </si>
  <si>
    <t>400055022</t>
  </si>
  <si>
    <t>400055022 - BUSINESS OUTBOUND NOTIFICATION PLAT</t>
  </si>
  <si>
    <t>DVV2022</t>
  </si>
  <si>
    <t>400098001</t>
  </si>
  <si>
    <t>400098001 - 2022  CISCO VIPTELA SDWAN SOLUTION</t>
  </si>
  <si>
    <t>400098002</t>
  </si>
  <si>
    <t>400098002 - TELECOM NETWORK TRANSFORMATION PROG</t>
  </si>
  <si>
    <t>MRTP2022</t>
  </si>
  <si>
    <t>400098003</t>
  </si>
  <si>
    <t>400098003 - TBC- 2022 MRTP PAGING REPLACEMENT</t>
  </si>
  <si>
    <t>400098004</t>
  </si>
  <si>
    <t>400098004 - 2022 TELECOM LMR HARRIS RADIO TEST</t>
  </si>
  <si>
    <t>400113002</t>
  </si>
  <si>
    <t>400113002 - WORKSTATION REFRESH 2023-2024</t>
  </si>
  <si>
    <t>400113003</t>
  </si>
  <si>
    <t>400113003 - WORKSTATION REFRESH 2023/24</t>
  </si>
  <si>
    <t>307482SW2 - CUSTOMER MOBILE APP - PHASE 3</t>
  </si>
  <si>
    <t>315986A - CUSTOMER CONNECT - CORE</t>
  </si>
  <si>
    <t>315986F - CUSTOMER CONNECT- R6-8 SCOPE</t>
  </si>
  <si>
    <t>315986HW7 - CUSTOMER CONNECT - HARDWARE PROJ 5</t>
  </si>
  <si>
    <t>315986HW8 - CUSTOMER CONNECT- HARDWARE PROJ 6</t>
  </si>
  <si>
    <t>349395SW6 - ITOT OT SIEM  SW WORKSTREAM</t>
  </si>
  <si>
    <t>349472S13 - JUMP APPLICATION</t>
  </si>
  <si>
    <t>349472S14</t>
  </si>
  <si>
    <t>349472S14 - NEW ESRI INTEGRATIONS AND INFRA</t>
  </si>
  <si>
    <t>349472SW6 - EAM-SC NEXT GEN MOBILE PLATFORM SW</t>
  </si>
  <si>
    <t>ARCOSSW - ARCOS SYSTEM OUTAGE PROJECT</t>
  </si>
  <si>
    <t>ASDEKCD</t>
  </si>
  <si>
    <t>ASDEKCD - ADMN SVCS BLANKET FOR CUST DEL DEK</t>
  </si>
  <si>
    <t>ASDEKRO</t>
  </si>
  <si>
    <t>ASDEKRO - ADMN SVCS BLANKET FOR REG OTHER DEK</t>
  </si>
  <si>
    <t>BKYTOOL - TOOL &amp; EQUIPMENT PURCHASES - DEK</t>
  </si>
  <si>
    <t>CC1900001 - CUSTOMER ANALYTICS ENGINE</t>
  </si>
  <si>
    <t>CC1900002 - VEGETATION MANAGEMENT COMMUNICATION</t>
  </si>
  <si>
    <t>CC2000003 - SITECORE JSS FRONT END MODERNIZATIO</t>
  </si>
  <si>
    <t>CC2000005 - PLANNED OUTAGES PORTAL SW</t>
  </si>
  <si>
    <t>KYSC0016</t>
  </si>
  <si>
    <t>CCRIC22</t>
  </si>
  <si>
    <t>CCRIC22 - INSTRUMENTATION &amp; CONTROLS (GMA)</t>
  </si>
  <si>
    <t>CEB020813 - SMARTGEN EBS XFMR IR MONITORING</t>
  </si>
  <si>
    <t>EB022007</t>
  </si>
  <si>
    <t>CEB022007</t>
  </si>
  <si>
    <t>CEB022007 - EASTBEND WEST LANDFILL CELL 3</t>
  </si>
  <si>
    <t>EB1922</t>
  </si>
  <si>
    <t>CEB1922</t>
  </si>
  <si>
    <t>CEB1922 - EBS-2 GENERAL EQUIPMENT</t>
  </si>
  <si>
    <t>EB022045</t>
  </si>
  <si>
    <t>CEBIC22</t>
  </si>
  <si>
    <t>CEBIC22 - INSTRUMENTATION &amp; CONTROLS (GMA)</t>
  </si>
  <si>
    <t>CEBVLV21 - 2021 MISC VALVE BLANKET</t>
  </si>
  <si>
    <t>CEBVLV22</t>
  </si>
  <si>
    <t>CEBVLV22 - 2022 MISC VALVE BLANKET</t>
  </si>
  <si>
    <t>CO2200002</t>
  </si>
  <si>
    <t>CO2200002 - UTILITY ASSISTANCE MODERN ARCHITECT</t>
  </si>
  <si>
    <t>FPCNTRL</t>
  </si>
  <si>
    <t>CONTROLS</t>
  </si>
  <si>
    <t>CONTROLS - SMART CONTROLS SYSTEM MGMT. TOOL</t>
  </si>
  <si>
    <t>CPADEK - DEK CAPITAL CPA ALLOCATION</t>
  </si>
  <si>
    <t>CS1900001 - VOICE OF THE CUSTOMER ENGAGEMENT PL</t>
  </si>
  <si>
    <t>CS2100008 - NUANCE IVR ENHANCEMENTS</t>
  </si>
  <si>
    <t>CS2100010</t>
  </si>
  <si>
    <t>CS2100010 - CONTACT CENTER WORK FROM HOME</t>
  </si>
  <si>
    <t>CS2200001</t>
  </si>
  <si>
    <t>CS2200001 - REVENUE ASSURANCE ART TOOL</t>
  </si>
  <si>
    <t>CS2200002</t>
  </si>
  <si>
    <t>CS2200002 - IVR ENHANCEMENTS 2022</t>
  </si>
  <si>
    <t>CS2200005</t>
  </si>
  <si>
    <t>CS2200005 - UPLAND RIGHT ANSWER LICENSE PURCHAS</t>
  </si>
  <si>
    <t>CS2200006</t>
  </si>
  <si>
    <t>CS2200006 - VERINT UPGRADE</t>
  </si>
  <si>
    <t>CS2200007</t>
  </si>
  <si>
    <t>CS2200007 - FND LICENSES ADDITIONAL ENDPOINTS</t>
  </si>
  <si>
    <t>CS2200008</t>
  </si>
  <si>
    <t>CS2200008 - AVAYA PLATFORM UPGRADE - SERVER</t>
  </si>
  <si>
    <t>CS220SW04</t>
  </si>
  <si>
    <t>CS220SW04 - OPENWAY ENDPOINT SOFTWARE LICENSES</t>
  </si>
  <si>
    <t>WDCM0071</t>
  </si>
  <si>
    <t>CWDIC22</t>
  </si>
  <si>
    <t>CWDIC22 - INSTRUMENTATION &amp; CONTROLS (GMA)</t>
  </si>
  <si>
    <t>CWDVLV21 - 2021 MISCELLANEOUS VALVES (GMA)</t>
  </si>
  <si>
    <t>CWDVLV22</t>
  </si>
  <si>
    <t>CWDVLV22 - WOODSDALE 2022 MISCELLANEOUS VALVES</t>
  </si>
  <si>
    <t>WG047C</t>
  </si>
  <si>
    <t>CWG047C</t>
  </si>
  <si>
    <t>CWG047C - WGS GENERAL EQUIPMENT</t>
  </si>
  <si>
    <t>CY190HW13 - IT-OT ANA WORKSTREAM HW</t>
  </si>
  <si>
    <t>CY190SW13 - IT-OT ANA WORKSTREAM SW</t>
  </si>
  <si>
    <t>CY190SW16 - ITOT ANA WORKSTREAM TUFIN SW</t>
  </si>
  <si>
    <t>D1931DL1 - AM 10894240 GENERAL DRIVE PART 1</t>
  </si>
  <si>
    <t>D2017DL3 - AM 21113304 DAVIDSON HWY - DKY2017</t>
  </si>
  <si>
    <t>D2017DL5 - RUSD DONALDSON HWY RETIRE - DKY2017</t>
  </si>
  <si>
    <t>D2210DL1 - AM 21520192 DONALDSON 45</t>
  </si>
  <si>
    <t>DISOHDK - DEK DISTRIBUTION OVERHEAD POOL</t>
  </si>
  <si>
    <t>DKY212501 - NEW 69KV V STRUCTURE</t>
  </si>
  <si>
    <t>DKY212503 - DRY RIDGE BK 2</t>
  </si>
  <si>
    <t>DKY212504 - DRY RIDGE F3568 LOOP TL</t>
  </si>
  <si>
    <t>DKY213501 - TAYLOR MILL SUB 69KV TAKE OFF</t>
  </si>
  <si>
    <t>DKY213502 - TAYLOR MILL SUB INSTALL</t>
  </si>
  <si>
    <t>DKY213503 - F5967 LOOP THRU TAYLOR MILL</t>
  </si>
  <si>
    <t>DKY213504 - BLDG DEMO</t>
  </si>
  <si>
    <t>E1214 - KENTUCKY QUARTERLY PAYROLL ACCRUAL</t>
  </si>
  <si>
    <t>EB020350X - UNDERGROUND FUEL OIL DAY TANK (EF)</t>
  </si>
  <si>
    <t>EB020394</t>
  </si>
  <si>
    <t>EB020394X</t>
  </si>
  <si>
    <t>EB020394X - HCAD REPLACE RECLAIM CHUTES</t>
  </si>
  <si>
    <t>EB020641</t>
  </si>
  <si>
    <t>EB020641X</t>
  </si>
  <si>
    <t>EB020641X - REPLACE STACK LADDER</t>
  </si>
  <si>
    <t>EB020680X - EVERGREEN UPGRADE</t>
  </si>
  <si>
    <t>EB020684</t>
  </si>
  <si>
    <t>EB020684X</t>
  </si>
  <si>
    <t>EB020684X - HYDRAZINE AND AMMONIA CONTROLS</t>
  </si>
  <si>
    <t>EB020687</t>
  </si>
  <si>
    <t>EB020687X</t>
  </si>
  <si>
    <t>EB020687X - REPLACE CRUSHER HOUSE BOILER</t>
  </si>
  <si>
    <t>EB020701X - LBU DUST MITIGATION</t>
  </si>
  <si>
    <t>EB020818X - FGD BIOCIDE SYSTEM H2S MITIGATION</t>
  </si>
  <si>
    <t>EB020821</t>
  </si>
  <si>
    <t>EB020821X</t>
  </si>
  <si>
    <t>EB020821X - REPLACE F CONVEYOR BELT</t>
  </si>
  <si>
    <t>EB020826X - REPLACE FLAME SCANNERS &amp; IGNITERS</t>
  </si>
  <si>
    <t>EB020863</t>
  </si>
  <si>
    <t>EB020863X</t>
  </si>
  <si>
    <t>EB020863X - SCR REPLACE 3RD LAYER CATALYST</t>
  </si>
  <si>
    <t>EB020879X - REPL 2-4 CT FAN BRKR ARC FLASH MITG</t>
  </si>
  <si>
    <t>EB020890X - GENERATOR STATOR REWIND</t>
  </si>
  <si>
    <t>EB021014</t>
  </si>
  <si>
    <t>EB021014X</t>
  </si>
  <si>
    <t>EB021014X - VOLTAGE REGULATOR BATTERY REPL</t>
  </si>
  <si>
    <t>EB021161X - SCR EXPANSION JOINTS</t>
  </si>
  <si>
    <t>EB021162X - ECONOMIZER EXPANSION JOINT</t>
  </si>
  <si>
    <t>EB021199X - WSP 2ST2 6.9KV TRANSFORMER REPL</t>
  </si>
  <si>
    <t>EB021215</t>
  </si>
  <si>
    <t>EB021215X</t>
  </si>
  <si>
    <t>EB021215X - OWEN ELECTRIC FEED REPLACEMENT</t>
  </si>
  <si>
    <t>EB021307X - 2-6 PULV ROLL WHEEL REPL</t>
  </si>
  <si>
    <t>EB021311</t>
  </si>
  <si>
    <t>EB021311X</t>
  </si>
  <si>
    <t>EB021311X - 2-5 PULV ROLL WHEEL REPL 2022</t>
  </si>
  <si>
    <t>EB021320</t>
  </si>
  <si>
    <t>EB021320X</t>
  </si>
  <si>
    <t>EB021320X - REPLACE CRUSHER HOUSE ELEVATOR</t>
  </si>
  <si>
    <t>EB021371X - SMARTGEN-EBS U2 T/G VIB MONITOR EOL</t>
  </si>
  <si>
    <t>EB021379X - REPLACE GEN/GSU/UAT PROT RELAYS</t>
  </si>
  <si>
    <t>EB021392</t>
  </si>
  <si>
    <t>EB021392X</t>
  </si>
  <si>
    <t>EB021392X - RELAY REPLACEMENT PH. II RATS</t>
  </si>
  <si>
    <t>EB021449</t>
  </si>
  <si>
    <t>EB021449X</t>
  </si>
  <si>
    <t>EB021449X - REPLACE A MODULE INLET EXP JOIN</t>
  </si>
  <si>
    <t>EB021598X - LPA AND LPB L-2 BLADE REPLACEMENT</t>
  </si>
  <si>
    <t>EB021604</t>
  </si>
  <si>
    <t>EB021604X</t>
  </si>
  <si>
    <t>EB021604X - FGD LIMESTONE CONVERSION</t>
  </si>
  <si>
    <t>EB021688</t>
  </si>
  <si>
    <t>EB021688X</t>
  </si>
  <si>
    <t>EB021688X - SCR NOX ANALYZERS</t>
  </si>
  <si>
    <t>EB021722X - NORTH THICKENER TANK REPLACEMENT</t>
  </si>
  <si>
    <t>EB021751X - PHYSICAL LOCK PILOT</t>
  </si>
  <si>
    <t>EB021752X - TURBINE VENTILATING VALVE SV-2</t>
  </si>
  <si>
    <t>EB021763X - REPL SCR SONIC HORN AIR COMPRESSOR</t>
  </si>
  <si>
    <t>EB021772X - 2-2 PA OUTLET DAMPER CABLE REPLACE</t>
  </si>
  <si>
    <t>EB021785X - REPLACE IK SOOTBLOWER</t>
  </si>
  <si>
    <t>EB021787X - WSP CAKE TRANSFER CONVEYOR BELT REP</t>
  </si>
  <si>
    <t>EB021788</t>
  </si>
  <si>
    <t>EB021788X</t>
  </si>
  <si>
    <t>EB021788X - RADIAL STACKER BELT REPLACEMENT</t>
  </si>
  <si>
    <t>EB021789X - 2021 CBU INSHORE LADDER HEAD SHAFT</t>
  </si>
  <si>
    <t>EB021793</t>
  </si>
  <si>
    <t>EB021793X</t>
  </si>
  <si>
    <t>EB021793X - ORIENTATION TRAINING TRAILER HVAC</t>
  </si>
  <si>
    <t>EB021794X - 2-1 &amp; 2-2 PA FAN SHAFTS</t>
  </si>
  <si>
    <t>EB021799X - 2A &amp; 2C MODULE OUTLET EXP JNT</t>
  </si>
  <si>
    <t>EB021813X - MAIN OIL TANK EARTHEN BERM LINER</t>
  </si>
  <si>
    <t>EB021815X - MAIN &amp; NEUTRAL FLEX LINK REPL</t>
  </si>
  <si>
    <t>EB021823X - GOVERNOR VALVE REPL 2021</t>
  </si>
  <si>
    <t>EB021829</t>
  </si>
  <si>
    <t>EB021829X</t>
  </si>
  <si>
    <t>EB021829X - REPLACE 2A2 6.9KV-480V TRANSFORMER</t>
  </si>
  <si>
    <t>EB021894</t>
  </si>
  <si>
    <t>EB021894X</t>
  </si>
  <si>
    <t>EB021894X - 2-2 PULVERIZER MOTOR REWIND</t>
  </si>
  <si>
    <t>EB021895</t>
  </si>
  <si>
    <t>EB021895X</t>
  </si>
  <si>
    <t>EB021895X - 2-10 CT MOTOR AND GEARBOX REPLACEME</t>
  </si>
  <si>
    <t>EB021903</t>
  </si>
  <si>
    <t>EB021903X</t>
  </si>
  <si>
    <t>EB021903X - ESCAPE RESPIRATORS</t>
  </si>
  <si>
    <t>EB021910</t>
  </si>
  <si>
    <t>EB021910X</t>
  </si>
  <si>
    <t>EB021910X - PAH OUTLET EXPANSION JOINT</t>
  </si>
  <si>
    <t>EB021928</t>
  </si>
  <si>
    <t>EB021928X</t>
  </si>
  <si>
    <t>EB021928X - TURBINE VENTILATING VALVE SV-1</t>
  </si>
  <si>
    <t>EB021947</t>
  </si>
  <si>
    <t>EB021947X</t>
  </si>
  <si>
    <t>EB021947X - REPL WSP MIXER DISCHARGE BELT</t>
  </si>
  <si>
    <t>EB021948</t>
  </si>
  <si>
    <t>EB021948X</t>
  </si>
  <si>
    <t>EB021948X - REPL ABS BUILDING SUMP PUMPS</t>
  </si>
  <si>
    <t>EB021956</t>
  </si>
  <si>
    <t>EB021956X</t>
  </si>
  <si>
    <t>EB021956X - 2-1 WSP VACUUM PUMP REPLACEMENT</t>
  </si>
  <si>
    <t>EB021960</t>
  </si>
  <si>
    <t>EB021960X</t>
  </si>
  <si>
    <t>EB021960X - SAH 2-1 BASKET REPLACEMENT</t>
  </si>
  <si>
    <t>EB021966</t>
  </si>
  <si>
    <t>EB021966X</t>
  </si>
  <si>
    <t>EB021966X - WSP MIXER FEED CONVEYOR BELT</t>
  </si>
  <si>
    <t>EB021968</t>
  </si>
  <si>
    <t>EB021968X</t>
  </si>
  <si>
    <t>EB021968X - 2-4 CT GEARBOX REPLACEMENT</t>
  </si>
  <si>
    <t>EB021969</t>
  </si>
  <si>
    <t>EB021969X</t>
  </si>
  <si>
    <t>EB021969X - SEWAGE TREATMENT LEVEL TRANSMITTER</t>
  </si>
  <si>
    <t>EB021980</t>
  </si>
  <si>
    <t>EB021980X</t>
  </si>
  <si>
    <t>EB021980X - REPLACE 4 FIRE HYDRANTS</t>
  </si>
  <si>
    <t>EB021992</t>
  </si>
  <si>
    <t>EB021992X</t>
  </si>
  <si>
    <t>EB021992X - SAFETY SHOWER REPLACEMENT</t>
  </si>
  <si>
    <t>EB022000</t>
  </si>
  <si>
    <t>EB022000X</t>
  </si>
  <si>
    <t>EB022000X - 2-4 PULVERIZER MOTOR REWIND</t>
  </si>
  <si>
    <t>EB022004</t>
  </si>
  <si>
    <t>EB022004X</t>
  </si>
  <si>
    <t>EB022004X - STORM WATER - ZINC MITIGATION</t>
  </si>
  <si>
    <t>EB022011</t>
  </si>
  <si>
    <t>EB022011X</t>
  </si>
  <si>
    <t>EB022011X - REPL 2-1 FLYASH SILO DIFFUSER BLWR</t>
  </si>
  <si>
    <t>EB022012</t>
  </si>
  <si>
    <t>EB022012X</t>
  </si>
  <si>
    <t>EB022012X - REPLACE DIESEL FP PUMP</t>
  </si>
  <si>
    <t>EB022013</t>
  </si>
  <si>
    <t>EB022013X</t>
  </si>
  <si>
    <t>EB022013X - REPL GAS PUMP AND FUEL TANK</t>
  </si>
  <si>
    <t>EB022014</t>
  </si>
  <si>
    <t>EB022014X</t>
  </si>
  <si>
    <t>EB022014X - 2-2 PA FAN BEARING REPLACEMENT</t>
  </si>
  <si>
    <t>EB022015</t>
  </si>
  <si>
    <t>EB022015X</t>
  </si>
  <si>
    <t>EB022015X - REPLACE VOLTAGE REG EXCITATION XFMR</t>
  </si>
  <si>
    <t>EB022016</t>
  </si>
  <si>
    <t>EB022016X</t>
  </si>
  <si>
    <t>EB022016X - INSTALL HCAD TRANSFER HOUSE VACUUM</t>
  </si>
  <si>
    <t>EB022017</t>
  </si>
  <si>
    <t>EB022017X</t>
  </si>
  <si>
    <t>EB022017X - REPL CBU BREASTING CABLE</t>
  </si>
  <si>
    <t>EB022019</t>
  </si>
  <si>
    <t>EB022019X</t>
  </si>
  <si>
    <t>EB022019X - 2-3 &amp; 2-6 PULVERIZER FEEDER BELT</t>
  </si>
  <si>
    <t>EB022025</t>
  </si>
  <si>
    <t>EB022025X</t>
  </si>
  <si>
    <t>EB022025X - 2-2 FGD SERVICE WATER PUMP REWIND</t>
  </si>
  <si>
    <t>EB022026</t>
  </si>
  <si>
    <t>EB022026X</t>
  </si>
  <si>
    <t>EB022026X - F1-2 CRUSHER MOTOR REWIND</t>
  </si>
  <si>
    <t>EB022027</t>
  </si>
  <si>
    <t>EB022027X</t>
  </si>
  <si>
    <t>EB022027X - LBU HOPPER BELT &amp; SKIRTING</t>
  </si>
  <si>
    <t>EB022029</t>
  </si>
  <si>
    <t>EB022029X</t>
  </si>
  <si>
    <t>EB022029X - HG CEMS STACK PROBE STINGER</t>
  </si>
  <si>
    <t>EB022030</t>
  </si>
  <si>
    <t>EB022030X</t>
  </si>
  <si>
    <t>EB022030X - REPL 2-1 CONDENSATE TRANSFER PUMP</t>
  </si>
  <si>
    <t>EB022031</t>
  </si>
  <si>
    <t>EB022031X</t>
  </si>
  <si>
    <t>EB022031X - 3R &amp; 8R COAL NOZZLE REPLACEMENT</t>
  </si>
  <si>
    <t>EB022034</t>
  </si>
  <si>
    <t>EB022034X</t>
  </si>
  <si>
    <t>EB022034X - CRUSHER HOUSE &amp; TRACTOR GAR LIGHTS</t>
  </si>
  <si>
    <t>EB022037</t>
  </si>
  <si>
    <t>EB022037X</t>
  </si>
  <si>
    <t>EB022037X - TRIPPER ROOM CAMERA SYSTEM</t>
  </si>
  <si>
    <t>EB022040</t>
  </si>
  <si>
    <t>EB022040X</t>
  </si>
  <si>
    <t>EB022040X - FGD H2S MONITOR CABLE</t>
  </si>
  <si>
    <t>EB022042</t>
  </si>
  <si>
    <t>EB022042X</t>
  </si>
  <si>
    <t>EB022042X - PURCHASE VACUUM TRUCK</t>
  </si>
  <si>
    <t>EB022043</t>
  </si>
  <si>
    <t>EB022043X</t>
  </si>
  <si>
    <t>EB022043X - 2023 OPTIM ST VALVE CVGV U2</t>
  </si>
  <si>
    <t>EB022048</t>
  </si>
  <si>
    <t>EB022048X</t>
  </si>
  <si>
    <t>EB022048X - MSP FA SILO DOOR &amp; PLATFORM</t>
  </si>
  <si>
    <t>EB022050</t>
  </si>
  <si>
    <t>EB022050X</t>
  </si>
  <si>
    <t>EB022050X - FGD COMMON OUTLET DUCT PLATFORM</t>
  </si>
  <si>
    <t>EB022052</t>
  </si>
  <si>
    <t>EB022052X</t>
  </si>
  <si>
    <t>EB022052X - COMMON FLY ASH SEPARATOR BAGS</t>
  </si>
  <si>
    <t>EB022054</t>
  </si>
  <si>
    <t>EB022054X</t>
  </si>
  <si>
    <t>EB022054X - 2-1 SBAC COOLER REPLACEMENT</t>
  </si>
  <si>
    <t>EB022056</t>
  </si>
  <si>
    <t>EB022056X</t>
  </si>
  <si>
    <t>EB022056X - 2-1 SERVICE WATER PUMP OVERHAUL</t>
  </si>
  <si>
    <t>EB022059</t>
  </si>
  <si>
    <t>EB022059X</t>
  </si>
  <si>
    <t>EB022059X - REPLACE FGD 2C2 MIXER</t>
  </si>
  <si>
    <t>EB022060</t>
  </si>
  <si>
    <t>EB022060X</t>
  </si>
  <si>
    <t>EB022060X - REPLACE CBU HOIST CABLE</t>
  </si>
  <si>
    <t>EB022065</t>
  </si>
  <si>
    <t>EB022065X</t>
  </si>
  <si>
    <t>EB022065X - REPLACE 2-3 WSP VACUUM PUMP</t>
  </si>
  <si>
    <t>EBS01262</t>
  </si>
  <si>
    <t>EBS01262X</t>
  </si>
  <si>
    <t>EBS01262X - SAH 2-2 BASKET REPLACEMENT</t>
  </si>
  <si>
    <t>EBS01302</t>
  </si>
  <si>
    <t>EBS01302X</t>
  </si>
  <si>
    <t>EBS01302X - WSP RADIAL STACKER</t>
  </si>
  <si>
    <t>EBS01342</t>
  </si>
  <si>
    <t>EBS01342X</t>
  </si>
  <si>
    <t>EBS01342X - REPLACE BFPT CONTROLS</t>
  </si>
  <si>
    <t>EBS01378</t>
  </si>
  <si>
    <t>EBS01378X</t>
  </si>
  <si>
    <t>EBS01378X - REPL TURB TRIP SYSTEM CONTROL</t>
  </si>
  <si>
    <t>EDUKEKY22</t>
  </si>
  <si>
    <t>EDUKEKY22 - ELECTRIC EQUIPMENT PURCHASES - KY</t>
  </si>
  <si>
    <t>FIDNEL10K</t>
  </si>
  <si>
    <t>G1371</t>
  </si>
  <si>
    <t>G1371 - MW IDEN RADIO UNITS &amp; PARTS</t>
  </si>
  <si>
    <t>GGARKY - TVM REACTIVE CAP - DEK</t>
  </si>
  <si>
    <t>GPACCRUAL - MIDWEST VACATION ACCRUAL</t>
  </si>
  <si>
    <t>ICCONSTRD - INTERCONNECTION CAPITAL PROJECT</t>
  </si>
  <si>
    <t>ICCONSTRT - INTERCONNECTION CAPITAL PROJECT</t>
  </si>
  <si>
    <t>IKKY2015</t>
  </si>
  <si>
    <t>IKKY2015 - 2015 KY DIST LINES (IK) ROLL</t>
  </si>
  <si>
    <t>INCENTIVE - INCENTIVE TRUE-UP</t>
  </si>
  <si>
    <t>IT2000019 - MOBILE COMPONENT ASSESSMENT APPLICA</t>
  </si>
  <si>
    <t>IT20SW08D - ITOA 2020 PRODUCT ENHANCEMENTS</t>
  </si>
  <si>
    <t>IT2100088 - OAM - ORACLE ACCESS HW</t>
  </si>
  <si>
    <t>IT2100108</t>
  </si>
  <si>
    <t>IT2100108 - CIP LOCAL PASSWORD TOOL (CLPT)</t>
  </si>
  <si>
    <t>IT2100120 - OSI PI SOFTWARE LICENSE RENEWAL</t>
  </si>
  <si>
    <t>IT2200029</t>
  </si>
  <si>
    <t>IT2200029 - DCC SATELLITE PHONES</t>
  </si>
  <si>
    <t>IT2200035</t>
  </si>
  <si>
    <t>IT2200035 - 2022 SERVER EOL PROJECT - ERLANGER</t>
  </si>
  <si>
    <t>IT2200052</t>
  </si>
  <si>
    <t>IT2200052 - 2022 SERVER EOL REPLACEMENT PROJECT</t>
  </si>
  <si>
    <t>IT2200053</t>
  </si>
  <si>
    <t>IT2200053 - TGIS ENHANCEMENTS 2022</t>
  </si>
  <si>
    <t>IT2200054</t>
  </si>
  <si>
    <t>IT2200054 - CONSOLIDATE BPM REPORTING</t>
  </si>
  <si>
    <t>IT2200064</t>
  </si>
  <si>
    <t>IT2200064 - OPTIM UPLIFT</t>
  </si>
  <si>
    <t>IT2200066</t>
  </si>
  <si>
    <t>IT2200066 - COMPASS TO AWS</t>
  </si>
  <si>
    <t>IT2200069</t>
  </si>
  <si>
    <t>IT2200069 - HRM PORTAL - CLOUD UPDATE - PHASE 1</t>
  </si>
  <si>
    <t>IT2200089</t>
  </si>
  <si>
    <t>IT2200089 - ESRA - AVAMAR SINGLE NODE PURCHASE</t>
  </si>
  <si>
    <t>IT2200105</t>
  </si>
  <si>
    <t>IT2200105 - ESRA - AVAMAR SINGLE NODE PURCHASE</t>
  </si>
  <si>
    <t>IT2200106</t>
  </si>
  <si>
    <t>IT2200106 - ACT REPORTING PLATFORM MODERNIZATIO</t>
  </si>
  <si>
    <t>IT2200122</t>
  </si>
  <si>
    <t>IT2200122 - ACQUIRE TUFIN &amp; NPVIEW FIREWALL LIC</t>
  </si>
  <si>
    <t>IT2200149</t>
  </si>
  <si>
    <t>IT2200149 - RRE HEAT RATE SOLUTION</t>
  </si>
  <si>
    <t>IT2200153</t>
  </si>
  <si>
    <t>IT2200153 - RM TO AMAZON CLOUD REARCHITECT</t>
  </si>
  <si>
    <t>IT2200158</t>
  </si>
  <si>
    <t>IT2200158 - HRM ROADMAP UPGRADES 2023</t>
  </si>
  <si>
    <t>IT2200162</t>
  </si>
  <si>
    <t>IT2200162 - ACT (FACILEX) UPGRADE TO VERSION 7.</t>
  </si>
  <si>
    <t>IT220082D</t>
  </si>
  <si>
    <t>IT220082D - ITOA ENHANCEMENTS 2022</t>
  </si>
  <si>
    <t>K2055SURK - SUB OPT - SUR - DONALDSON - 2055</t>
  </si>
  <si>
    <t>K2152SURK</t>
  </si>
  <si>
    <t>K2152SURK - SUB OPT - SUR - HEBRON - 152</t>
  </si>
  <si>
    <t>22100041A</t>
  </si>
  <si>
    <t>K2210SURK</t>
  </si>
  <si>
    <t>K2210SURK - TBC SUB OPT - SUR - OAKBROOK STA -</t>
  </si>
  <si>
    <t>K2241SURK - SUB OPT - SUR - FLORENCE - 241</t>
  </si>
  <si>
    <t>KALRPL - AREA LIGHT REPLACEMENTS</t>
  </si>
  <si>
    <t>KCAL - AREA LIGHT NEW INSTALLS</t>
  </si>
  <si>
    <t>KCAPAUTO - CAPACITOR AUTOMATION UPGRADE</t>
  </si>
  <si>
    <t>KCIPOH - C&amp;I CUSTOMER ADDITIONS OH</t>
  </si>
  <si>
    <t>KCIUPOH - C&amp;I CUSTOMER UPGRADE OH</t>
  </si>
  <si>
    <t>KCMCDT - NON-EMERG DTUG CORRECTIVE REPLACE</t>
  </si>
  <si>
    <t>KCMCEDT - EMERG DTUG CORRECTIVE REPLACEMENTS</t>
  </si>
  <si>
    <t>KCMCEOH - EMERGENCY OH CORRECTIVE REPLACEMENT</t>
  </si>
  <si>
    <t>KCMCEUG - EMERGENCY UG CORRECTIVE REPLACEMENT</t>
  </si>
  <si>
    <t>KCMCOH - NON-EMERGENCY OH CORRECTIVE REPLACE</t>
  </si>
  <si>
    <t>KCMCOWS - SECONDARY OH WIRE CORR REPLACEMENT</t>
  </si>
  <si>
    <t>KCMCUG - NON-EMERGENCY UG CORRECTIVE REPL</t>
  </si>
  <si>
    <t>KCOU - MAKE READY OTHER UTIL ATTACHMENTS</t>
  </si>
  <si>
    <t>KCRFN - CUSTOMER REQUESTED MODS NONREIMB</t>
  </si>
  <si>
    <t>KCRFR - CUSTOMER REQUESTED MODS REIMB</t>
  </si>
  <si>
    <t>KCSL - STREET LIGHT NEW INSTALLS</t>
  </si>
  <si>
    <t>KCTOOL - TOOLS BLANKET</t>
  </si>
  <si>
    <t>KEC920155 - DEC 8920155 OAKBROOK 41</t>
  </si>
  <si>
    <t>KELT3PH - END OF LIFE PAD TRANSF 3PH NON LEAK</t>
  </si>
  <si>
    <t>KHWYN - HIGHWAY RELOCATIONS NONREIMB</t>
  </si>
  <si>
    <t>KHWYR - HIGHWAY RELOCATIONS REIMB</t>
  </si>
  <si>
    <t>KLEDSL - LED STREET LIGHT RETROFIT</t>
  </si>
  <si>
    <t>KLPF - LINE PATROL FOLLOW UP</t>
  </si>
  <si>
    <t>KMHR - MANHOLE LID RETROFIT REPLACEMENT</t>
  </si>
  <si>
    <t>KMODC - OTHER CAPITAL MODIFICATIONS</t>
  </si>
  <si>
    <t>KMTRNOS - KY METERS-NOT AMI-SELFCONTAINED</t>
  </si>
  <si>
    <t>KMTRNOT - KY - METERS-NOT AMI- T RATED</t>
  </si>
  <si>
    <t>KMTROWR2</t>
  </si>
  <si>
    <t>KMTROWR2 - KY SALVAGE CREDIT FOR METERS</t>
  </si>
  <si>
    <t>KMTROWS - KY - METERS-AMI-SELF CONTAINED</t>
  </si>
  <si>
    <t>KMTROWT - KY - METERS-AMI-T RATED</t>
  </si>
  <si>
    <t>KMW211076 - HVAC REPLACEMENT</t>
  </si>
  <si>
    <t>KMW221271</t>
  </si>
  <si>
    <t>KMW221271 - AUGUSTINE OPS LOCKER ROOM AND PLUMB</t>
  </si>
  <si>
    <t>KMW221289</t>
  </si>
  <si>
    <t>KMW221289 - WILDER SUBSTATION 59 HVAC REPLACEME</t>
  </si>
  <si>
    <t>KMW221422</t>
  </si>
  <si>
    <t>KMW221422 - GENERATOR MONITORING EQUIP</t>
  </si>
  <si>
    <t>KMW3CEB80 - ERLANGER OPS CENTER RENOVATION</t>
  </si>
  <si>
    <t>KMW3F3417 - FIRE MAIN REPLACEMENT</t>
  </si>
  <si>
    <t>KNANC - NEIGHBORHOOD AREA NTWK REPLACEMENTS</t>
  </si>
  <si>
    <t>KOUTOH - OUTAGE RELATED OH CAP REPLACEMENTS</t>
  </si>
  <si>
    <t>KOUTUG - OUTAGE RELATED UG CAP REPLACEMENTS</t>
  </si>
  <si>
    <t>KPDMCAP - PUBLIC DAMAGE OH CAPITAL REPLACEMEN</t>
  </si>
  <si>
    <t>KPDMCPU - PUBLIC DAMAGE UG CAPITAL REPLACEMNT</t>
  </si>
  <si>
    <t>KPOLCM - REACTIVE POLE REPLACEMENTS</t>
  </si>
  <si>
    <t>KPOLIR - NON EMERG POLE REPLACE INSP BASED</t>
  </si>
  <si>
    <t>KPOLOTH - OTH UOP REPL FOUND THRU POLE INSP</t>
  </si>
  <si>
    <t>KPPL - STUB POLE REMOVAL ONLY</t>
  </si>
  <si>
    <t>KPPLLGT - PURPLE LIGHT REPLACE</t>
  </si>
  <si>
    <t>KRCR - CAPACITOR REPLACEMENTS &amp; ASSOC UOP</t>
  </si>
  <si>
    <t>KRFSCM - CD - CIRC SECT - REACTIVE</t>
  </si>
  <si>
    <t>KRIOTCO - OH IMPRVMNT FROM PQRI OUTAGE INVEST</t>
  </si>
  <si>
    <t>KRIOTCU - UG IMPRVMNT FROM PQRI OUTAGE INVEST</t>
  </si>
  <si>
    <t>KRMOH - RESIDENTIAL CUST ADDS MULTI FAM OH</t>
  </si>
  <si>
    <t>KRNUIF - REMOVAL OF NON-UTILIZED INFRASTRUCT</t>
  </si>
  <si>
    <t>KROC - OH DETERIORATED CONDUCTOR REPLACE</t>
  </si>
  <si>
    <t>KROWCAP</t>
  </si>
  <si>
    <t>KROWCAP - DEK CAPACITY EASEMENT/ROW BLANKET</t>
  </si>
  <si>
    <t>KROWCONS</t>
  </si>
  <si>
    <t>KROWCONS - DEK CONSTRUCT EASEMENT/ROW BLANKET</t>
  </si>
  <si>
    <t>KROWMAJ</t>
  </si>
  <si>
    <t>KROWMAJ - DEK MAJ PROJ EASEMENT/ROW BLANKET</t>
  </si>
  <si>
    <t>KRRRCM - CD - RECL ELEC REPL - REACTIVE</t>
  </si>
  <si>
    <t>KRSOH - RESIDENTIAL CUST ADDS SINGLE FAM OH</t>
  </si>
  <si>
    <t>KRTP1PH - SINGLE PH TRANSFORMER REPLAC LEAKER</t>
  </si>
  <si>
    <t>KRTP3PH - THREE PH TRANSFORMER REPLACE LEAKER</t>
  </si>
  <si>
    <t>KRTR1PH - SINGLE PH TRANSFORMER REPLACE DRY</t>
  </si>
  <si>
    <t>KRTR3PH - THREE PH TRANSFORMER REPLACE DRY</t>
  </si>
  <si>
    <t>KRTXLFCM - CD - UPGD LIVE FRONT TRSFR REACTIVE</t>
  </si>
  <si>
    <t>KRTXO - OVERHEAD TRANSFORMER REPLACEMENT</t>
  </si>
  <si>
    <t>KRUCLGCM - CD - UG CABLE REPL LG REACTIVE</t>
  </si>
  <si>
    <t>KRUCSEC - UG SEC/SERVICE CABLE REPLACEMENT</t>
  </si>
  <si>
    <t>KRUCSM - UG PRIMARY SMALL CABLE REPLACEMENT</t>
  </si>
  <si>
    <t>KRUCSMCM - CD - UG CABLE REPL REACTIVE</t>
  </si>
  <si>
    <t>KRUL - UG CABLE LIGHTING REPLACEMENTS</t>
  </si>
  <si>
    <t>KRUPOH - RESIDENTIAL CUSTOMER UPGRADE OH</t>
  </si>
  <si>
    <t>KRXR - TRANSFORMER RETROFIT</t>
  </si>
  <si>
    <t>KRXRCM - CD - TRANSF RETROFIT - REACTIVE</t>
  </si>
  <si>
    <t>KSBDUG - NEW CUSTOMER WORK - RES SUBDIV INFR</t>
  </si>
  <si>
    <t>KSLRPL - STREET LIGHT REPLACEMENTS</t>
  </si>
  <si>
    <t>KSMF - CAPITAL REPLACEMENTS FROM SMEI INSP</t>
  </si>
  <si>
    <t>KUC234911 - UG 6234911 HANDS 44  URD</t>
  </si>
  <si>
    <t>KUC261112 - UG 10261112 CONSTANCE 42</t>
  </si>
  <si>
    <t>KYGLT2001 - GLT F965 RPL POLES</t>
  </si>
  <si>
    <t>KYGLT2003</t>
  </si>
  <si>
    <t>KYGLT2003 - GLT 965 RPL POLE AT  SPORTS COMPLEX</t>
  </si>
  <si>
    <t>KYGLT21</t>
  </si>
  <si>
    <t>KYGLT2101</t>
  </si>
  <si>
    <t>KYGLT2101 - GLT F5967/F965 RPL 1 CROSSARM</t>
  </si>
  <si>
    <t>KYGLT2102</t>
  </si>
  <si>
    <t>KYGLT2102 - GLT F5962 RPL 12-POLES AND REPAIR 1</t>
  </si>
  <si>
    <t>KYGLT2103</t>
  </si>
  <si>
    <t>KYGLT2103 - GLT 2021 KENTUCKY PROJECTS REAL EST</t>
  </si>
  <si>
    <t>KYGLT2104</t>
  </si>
  <si>
    <t>KYGLT2104 - GLT F6761 RPL CROSS ARM AND DOWN GU</t>
  </si>
  <si>
    <t>KYRELT02 - F6761 RICHWOOD EO 71/75</t>
  </si>
  <si>
    <t>LTHCDDSLT</t>
  </si>
  <si>
    <t>LTHCDDSLT - LIGHTHOUSE CUSTOMER DELIVERY DESIGN</t>
  </si>
  <si>
    <t>LTHCDPJBS</t>
  </si>
  <si>
    <t>LTHCDPJBS - LIGHTHOUSE CUSTOMER DELIVERY PRE-JO</t>
  </si>
  <si>
    <t>LTHCESCS - WO OPTIMIZATION WORK INPUT/CALL-SW</t>
  </si>
  <si>
    <t>LTHESPOTS</t>
  </si>
  <si>
    <t>LTHESPOTS - LH EQUIP STRATEGY PLANNG &amp; OPTIM SW</t>
  </si>
  <si>
    <t>LTHITTAMO - LTH - IT TELECOM ASSET MANAGEMT</t>
  </si>
  <si>
    <t>LTHRROBTS</t>
  </si>
  <si>
    <t>LTHRROBTS - LIGHTHOUSE: RRE ORBIT2</t>
  </si>
  <si>
    <t>LTHRUNITY</t>
  </si>
  <si>
    <t>LTHRUNITY - LIGHTHOUSE RRE UNITY</t>
  </si>
  <si>
    <t>LTHTASDBS</t>
  </si>
  <si>
    <t>LTHTASDBS - LIGHTHOUSE: TITUS - ASPEN DB FEATUR</t>
  </si>
  <si>
    <t>LTHTNEXS</t>
  </si>
  <si>
    <t>LTHTNEXS - LH EQUIP STRATEGY PLANNG &amp; OPTIM SW</t>
  </si>
  <si>
    <t>LTHTPVEZE</t>
  </si>
  <si>
    <t>LTHTPVEZE - LIGHTHOUSE TRANSMISSION PLANTIEW EZ</t>
  </si>
  <si>
    <t>LTHTRFELD</t>
  </si>
  <si>
    <t>LTHTRFELD - LIGHTHOUSE TRANSMISSION TITUS FIELD</t>
  </si>
  <si>
    <t>LTHTRLIVS</t>
  </si>
  <si>
    <t>LTHTRLIVS - LIGHTHOUSE: TRANSMISSION LIVE LIDAR</t>
  </si>
  <si>
    <t>LTHTRMTLS</t>
  </si>
  <si>
    <t>LTHTRMTLS - LIGHTHOUSE: TRANSMISSION TITUS</t>
  </si>
  <si>
    <t>LTHTRQKO</t>
  </si>
  <si>
    <t>LTHTRQKO - LTH TRANSMISSION ESPO QUICK SW</t>
  </si>
  <si>
    <t>LTHTRTVMT</t>
  </si>
  <si>
    <t>LTHTRTVMT - LIGHTHOUSE TRANSMISSION TVM 2.0</t>
  </si>
  <si>
    <t>LTHTTVMSG</t>
  </si>
  <si>
    <t>LTHTTVMSG - LIGHTHOUSE TRANSMISSION TVM 2.0</t>
  </si>
  <si>
    <t>M17011101 - LITTON SUB PROP PURCH</t>
  </si>
  <si>
    <t>M18009501 - KENTON XTR 1 RPL</t>
  </si>
  <si>
    <t>M18037501 - LITTON SUB- CONSTRUCT SUB</t>
  </si>
  <si>
    <t>M18037502 - LITTON SUB- EXT XMISSION</t>
  </si>
  <si>
    <t>M18037503</t>
  </si>
  <si>
    <t>M18037503 - LITTON SUB- CONSTRUCT TRANS LOOP</t>
  </si>
  <si>
    <t>M18037504</t>
  </si>
  <si>
    <t>M18037504 - LITTON SUB TLINE RLE</t>
  </si>
  <si>
    <t>M18037801 - RICHWOOD BK 4- INSTALL</t>
  </si>
  <si>
    <t>M18037802 - RICHWOOD BK 4- MOD XMISSION STRUCTU</t>
  </si>
  <si>
    <t>M18037803 - F6761 LOOP</t>
  </si>
  <si>
    <t>M180383</t>
  </si>
  <si>
    <t>M18038301</t>
  </si>
  <si>
    <t>M18038301 - WHITE TOWER INSTALL SECOND V-STRUCT</t>
  </si>
  <si>
    <t>M18038302</t>
  </si>
  <si>
    <t>M18038302 - WHITE TOWER BK 2 RPL</t>
  </si>
  <si>
    <t>M18038303</t>
  </si>
  <si>
    <t>M18038303 - WHITE TOWER 5967 POLE RELO</t>
  </si>
  <si>
    <t>M18038304</t>
  </si>
  <si>
    <t>M18038304 - WHITE TOWER 5967 POLE EASEMENT</t>
  </si>
  <si>
    <t>M180384</t>
  </si>
  <si>
    <t>M18038401</t>
  </si>
  <si>
    <t>M18038401 - WHITE TOWER TB 1 REBUILD</t>
  </si>
  <si>
    <t>M18038701 - COLD SPRING TB 9 LS UPGD</t>
  </si>
  <si>
    <t>M19015301 - GLT F6763 RPL - LIMABURG TO OAKBROO</t>
  </si>
  <si>
    <t>M19016706 - VILLA 2019 DMVPN UPGRADE 2</t>
  </si>
  <si>
    <t>M19019401 - TURFWAY SUB</t>
  </si>
  <si>
    <t>M19022601 - 138 KV F23983 WOODSPOINT TO AERO</t>
  </si>
  <si>
    <t>M19022602 - F23983 T LINE RLE</t>
  </si>
  <si>
    <t>M19029701 - 5967 RBLD CLARYVILLE TO HL 864</t>
  </si>
  <si>
    <t>M19029702 - F5967 LINE RLE</t>
  </si>
  <si>
    <t>M19029801 - F5967 RBLD HL 864 TO HL 801</t>
  </si>
  <si>
    <t>M19029802</t>
  </si>
  <si>
    <t>M19029802 - F5967 LINE RLE RBLD LAYDOWN AREA</t>
  </si>
  <si>
    <t>M19029803 - F5967 RBLD HL801 - HL746 - HL736</t>
  </si>
  <si>
    <t>M19029901 - F5967 RBLD POLE HL736 TO HL 661</t>
  </si>
  <si>
    <t>M19030001 - F5967 RBLD HL 661 TO DECOURSEY</t>
  </si>
  <si>
    <t>M190309</t>
  </si>
  <si>
    <t>M19030901</t>
  </si>
  <si>
    <t>M19030901 - HEBRON-INSTALL 69 KV CB</t>
  </si>
  <si>
    <t>M200011</t>
  </si>
  <si>
    <t>M20001101</t>
  </si>
  <si>
    <t>M20001101 - ALEXANDRIA SOUTH INSTALL BATTERY CA</t>
  </si>
  <si>
    <t>M20003901 - ATLAS  CAMBIUM RADIO UPGRADE</t>
  </si>
  <si>
    <t>M20003904 - HEBRON CAMBIUM RADIO UPGRADE</t>
  </si>
  <si>
    <t>M20003905 - DRY RIDGE CAMBIUM RADIO UPGRADE</t>
  </si>
  <si>
    <t>M20005601 - GLT 5967 RPL POLES WILDER SUB  ABS</t>
  </si>
  <si>
    <t>M20005603 - GLT 5967 RPL POLES WHITE TOWER SUB</t>
  </si>
  <si>
    <t>M20005604 - GLT 5967 RPL POLES, INSP YR 2016RLE</t>
  </si>
  <si>
    <t>M20014801 - F6761 MT ZION ROAD RELOCATION</t>
  </si>
  <si>
    <t>M20029001 - F5983 KY SD1 RELOCATION</t>
  </si>
  <si>
    <t>M20032601 - EMGT - HANDS FLOOD MITIGATION</t>
  </si>
  <si>
    <t>M20033501 - HANDS RPL ABS 837 AND ABS 839</t>
  </si>
  <si>
    <t>M20037601 - EMR - CIR 5967 RPL HWY CROSSING</t>
  </si>
  <si>
    <t>M20038201 - EMR - BELLEVUE TB 2 ETM</t>
  </si>
  <si>
    <t>M200444</t>
  </si>
  <si>
    <t>M20044401</t>
  </si>
  <si>
    <t>M20044401 - DIXIE RPL BUS 2 SWGR &amp; TB2</t>
  </si>
  <si>
    <t>M21014601 - EMERGENT - WILDER TB 3 INSTALL POWE</t>
  </si>
  <si>
    <t>M21025101 - GRANT CAMBIUM RADIO</t>
  </si>
  <si>
    <t>M21025701 - EMR COLD SPRINGS TO WILDER - 69KV H</t>
  </si>
  <si>
    <t>M21025702</t>
  </si>
  <si>
    <t>M21025702 - EMR 5962 RLE</t>
  </si>
  <si>
    <t>M21025801 - EMR  CIR 15268 RPL I-275 HWY CROSSI</t>
  </si>
  <si>
    <t>M21028001 - EMERGENT - HANDS SUBSTATION REPLACE</t>
  </si>
  <si>
    <t>M21032301 - EMR - CIRCUIT 965 REPLACE ABS 346</t>
  </si>
  <si>
    <t>M21037401 - LIMABURG-OAKBROOK RLE</t>
  </si>
  <si>
    <t>M21037402 - HEBRON-ROUTE 237 RLE</t>
  </si>
  <si>
    <t>M21039101 - EMERGENT - BELLEVUE SUBSTATION REPL</t>
  </si>
  <si>
    <t>M21041301 - EMERGENT - REPLACE CLARYVILLE TB 3</t>
  </si>
  <si>
    <t>M21042801 - BUFFINGTON SUBSTATION - DISCONNECT</t>
  </si>
  <si>
    <t>M210429</t>
  </si>
  <si>
    <t>M21042901</t>
  </si>
  <si>
    <t>M21042901 - AERO SUBSTATION BERM INSTALL</t>
  </si>
  <si>
    <t>M210464</t>
  </si>
  <si>
    <t>M21046401</t>
  </si>
  <si>
    <t>M21046401 - CONSTANCE BUS 1 SWGR AND TB 1 RPL</t>
  </si>
  <si>
    <t>M210491</t>
  </si>
  <si>
    <t>M21049101</t>
  </si>
  <si>
    <t>M21049101 - FEEDER 6765 RELOCATION</t>
  </si>
  <si>
    <t>M210504</t>
  </si>
  <si>
    <t>M21050401</t>
  </si>
  <si>
    <t>M21050401 - FEEDER 15268 RELOCATION</t>
  </si>
  <si>
    <t>M220022</t>
  </si>
  <si>
    <t>M22002201</t>
  </si>
  <si>
    <t>M22002201 - LONGBRANCH SUBSTATION - TRANSFORMER</t>
  </si>
  <si>
    <t>M220195</t>
  </si>
  <si>
    <t>M22019501</t>
  </si>
  <si>
    <t>M22019501 - EMERGENT COLD SPRING SUBSTATION - R</t>
  </si>
  <si>
    <t>M220205</t>
  </si>
  <si>
    <t>M22020501</t>
  </si>
  <si>
    <t>M22020501 - 5966 RT9 &amp; STEEL PLANT RD RELO</t>
  </si>
  <si>
    <t>M220278</t>
  </si>
  <si>
    <t>M22027801</t>
  </si>
  <si>
    <t>M22027801 - HANDS SUBSTATION-NEW SECONDARY CONT</t>
  </si>
  <si>
    <t>M220344</t>
  </si>
  <si>
    <t>M22034401</t>
  </si>
  <si>
    <t>M22034401 - LONGBRANCH SUBSTATION - REPLACE VR</t>
  </si>
  <si>
    <t>MWEMSKY - MIDWEST EMS REPLACEMENT PROJECT</t>
  </si>
  <si>
    <t>MWEMSKY2 - DEK EMS REPLACEMENT PROJECT</t>
  </si>
  <si>
    <t>MX0000632 - TBC 2020 TUG 25990991 TONYA DR INS</t>
  </si>
  <si>
    <t>MX0002132</t>
  </si>
  <si>
    <t>MX0002132 - SUB OPT 2022 TUG 25994114 N TALBOT</t>
  </si>
  <si>
    <t>MX0002133</t>
  </si>
  <si>
    <t>MX0002133 - SUB OPT 2022 TUG 25994114 N TALBOT</t>
  </si>
  <si>
    <t>MX0002134</t>
  </si>
  <si>
    <t>MX0002134 - SUB OPT 2022 TUG 26062514 N TALBOT</t>
  </si>
  <si>
    <t>MX0002522 - TBC 2023 SUB OPT TUG - PHEASANT DR</t>
  </si>
  <si>
    <t>MX0002524 - TBC 2023 SUB OPT TUG - PHEASANT DR</t>
  </si>
  <si>
    <t>MX0002526</t>
  </si>
  <si>
    <t>MX0002526 - TBC 2023 SUB OPT TUG - PHEASANT DR</t>
  </si>
  <si>
    <t>MX0090253 - MXCONV-TRANSFORMER RETROFIT KENTON</t>
  </si>
  <si>
    <t>MX0090259 - MXCONV-TRANSFORMER RETROFIT YORK 42</t>
  </si>
  <si>
    <t>MX0240701 - AUGUSTINE 46 - GENERAL DRIVE OH TO</t>
  </si>
  <si>
    <t>MX0291269 - COMMERCIAL SERVICE FOR SOLAR/WIND/M</t>
  </si>
  <si>
    <t>MX0305398 - KSL; BOONE COUNTY HIGHSCHOOL; 8330</t>
  </si>
  <si>
    <t>MX0319569 - SUB OPT -UPGRADE OF CAPACITORS BY A</t>
  </si>
  <si>
    <t>MX0319570 - SUB OPT -UPGRADE OF CAPACITORS BY A</t>
  </si>
  <si>
    <t>MX0319571 - SUB OPT -UPGRADE OF CAPACITORS BY A</t>
  </si>
  <si>
    <t>MX0319572 - SUB OPT -UPGRADE OF CAPACITORS BY A</t>
  </si>
  <si>
    <t>MX0319573 - SUB OPT -UPGRADE OF CAPACITORS BY A</t>
  </si>
  <si>
    <t>MX0319574 - SUB OPT -UPGRADE OF CAPACITORS BY A</t>
  </si>
  <si>
    <t>MX0322031 - LOAD GROWTH, LOAD TRANSFER AND TIE</t>
  </si>
  <si>
    <t>MX0541691 - PRIMARY SERVICE 2 - AMAZON - DKY261</t>
  </si>
  <si>
    <t>MX0604532 - TRANSFORMER RETROFIT  HANDS 43</t>
  </si>
  <si>
    <t>MX0630129 - WILBERS LN RECONSTRUCTION</t>
  </si>
  <si>
    <t>MX0705679 - TBC MXCONV-CAPACITOR AUTOMATION CRE</t>
  </si>
  <si>
    <t>MX0705681 - TBC MXCONV-CAPACITOR AUTOMATION CRE</t>
  </si>
  <si>
    <t>MX0817561 - LIMABURG 43 - PILC REPLACEMENT</t>
  </si>
  <si>
    <t>MX0867359</t>
  </si>
  <si>
    <t>MX0867359 - RELOCATION HIGHWAY DOT SPECIFIC PRO</t>
  </si>
  <si>
    <t>MX0880544 - AERO PARKWAY TURN LANE RELOCATION</t>
  </si>
  <si>
    <t>MX0915506</t>
  </si>
  <si>
    <t>MX0915506 - DEN,ELECTRIC RESIDENTIAL RELOCATION</t>
  </si>
  <si>
    <t>MX0924912 - MXCONV-JT- E TRIPLE CROWN SUBD SEC</t>
  </si>
  <si>
    <t>MX1006763 - MT ZION - CORRECT CIRCUITS CONFIG-</t>
  </si>
  <si>
    <t>MX1064765 - TBC SUB OPT - DONALDSON 43 CVG SOUT</t>
  </si>
  <si>
    <t>MX1072480 - CHAPMAN LN STREET RECONSTRUCTION</t>
  </si>
  <si>
    <t>MX1089667 - SUB OPT HEBRON 42 RECO PART 1 - 215</t>
  </si>
  <si>
    <t>MX1089713 - SUB OPT HEBRON 42 RECO PT 2 - 21520</t>
  </si>
  <si>
    <t>MX1089758 - SUB OPT HEBRON 42 RECO PART 1 - 215</t>
  </si>
  <si>
    <t>MX1096567 - EXHIBIT A DEK 1812MCI0545DEK, MAKE-</t>
  </si>
  <si>
    <t>MX1157551</t>
  </si>
  <si>
    <t>MX1157551 - SUB OPT -TRANSFORMER UG THREE PHASE</t>
  </si>
  <si>
    <t>MX1187308 - DETERIORATED CONDUCTOR - WHITE TOWE</t>
  </si>
  <si>
    <t>MX1193729</t>
  </si>
  <si>
    <t>MX1193729 - SUB OPT - WHITE TOWER 41 RECO - 230</t>
  </si>
  <si>
    <t>MX1204044</t>
  </si>
  <si>
    <t>MX1204044 - 7TH AVE LANDSLIDE RELOCATION</t>
  </si>
  <si>
    <t>MX1261517 - RLM: 1431 DIXIE: MULTIFAMILY PRIMAR</t>
  </si>
  <si>
    <t>MX1264996 - CAPITAL FLORENCE TB2 REPLACE FAN</t>
  </si>
  <si>
    <t>MX1266171 - CAPITAL SILVER GROVE TB23 REPLACE F</t>
  </si>
  <si>
    <t>MX1277606 - LONGBRANCH 44 PT 2 - RECL 1 MOUNT Z</t>
  </si>
  <si>
    <t>MX1278018 - LONGBRANCH 44 PT 2 - RECL 2 MOUNT Z</t>
  </si>
  <si>
    <t>MX1278081 - LONGBRANCH 44 PT 2 - RECL 3 MOUNT Z</t>
  </si>
  <si>
    <t>MX1330863 - DKY2927 WESTERN AVE STABILIZATION P</t>
  </si>
  <si>
    <t>MX1386064 - RLM: 535 MADISON: OH CABLE CLEARS I</t>
  </si>
  <si>
    <t>MX1393377 - 0670041A: BUFFINGTON 41 K106-57 INS</t>
  </si>
  <si>
    <t>MX1393379 - 0670041A: BUFFINGTON 41 K106-470 IN</t>
  </si>
  <si>
    <t>MX1393380 - 0670045A: BUFFINGTON 45 K106-490 IN</t>
  </si>
  <si>
    <t>MX1393381 - 0670045A: BUFFINGTON 45 K117-177 IN</t>
  </si>
  <si>
    <t>MX1393382 - 0670047A: BUFFINGTON 47 26BN-58 INS</t>
  </si>
  <si>
    <t>MX1393383 - 0670047A: BUFFINGTON 47 K116-210 IN</t>
  </si>
  <si>
    <t>MX1393384 - 0670047A: BUFFINGTON 47 K116-611 IN</t>
  </si>
  <si>
    <t>MX1393385 - 0670047A: BUFFINGTON 47 K116-25 INS</t>
  </si>
  <si>
    <t>MX1393386</t>
  </si>
  <si>
    <t>MX1393386 - 2100041A: OAKBROOK 41 BNK-8851 INST</t>
  </si>
  <si>
    <t>MX1423978 - VERONA 41 EADS RD RECO - SOG - DKY2</t>
  </si>
  <si>
    <t>MX1424546 - CONSTANCE 43 LN EXT DKY2447</t>
  </si>
  <si>
    <t>MX1424737 - CONSTANCE 43 SG DKY2214</t>
  </si>
  <si>
    <t>MX1425894 - HEBRON 45 LN EXT DKY2451</t>
  </si>
  <si>
    <t>MX1450766 - CAPITAL CONSTANCE TB2 REPLACE HS AR</t>
  </si>
  <si>
    <t>MX1464324 - CAPITAL RICHWOOD TB3 REPLACE HS ARR</t>
  </si>
  <si>
    <t>MX1473561 - 0550044A: DONALDSON 44 26BN-1308 RE</t>
  </si>
  <si>
    <t>MX1473566 - 2410047A: FLORENCE 47 BNK-8073 INST</t>
  </si>
  <si>
    <t>MX1478604 - RELOCATION HIGHWAY DOT SPECIFIC PRO</t>
  </si>
  <si>
    <t>MX1488550 - CAPITAL WILDER TB4 REPLACE X0, X1,</t>
  </si>
  <si>
    <t>MX1518649 - TBC SUB OPT - AUTOMATED SWITCHGEAR</t>
  </si>
  <si>
    <t>MX1518718 - TBC SUB OPT - AUTOMATED SWITCHGEAR</t>
  </si>
  <si>
    <t>MX1561891 - AERO TO CVG SOUTH LN EXT - NEW GEAR</t>
  </si>
  <si>
    <t>MX1593217 - CAPITAL VILLA TB 1 REPLACE RADIATOR</t>
  </si>
  <si>
    <t>MX1601007</t>
  </si>
  <si>
    <t>MX1601007 - TRANSFORMER UG 3-PHASE END OF LIFE</t>
  </si>
  <si>
    <t>MX1601008</t>
  </si>
  <si>
    <t>MX1601008 - TRANSFORMER UG 3-PHASE END OF LIFE</t>
  </si>
  <si>
    <t>MX1601009</t>
  </si>
  <si>
    <t>MX1601009 - TRANSFORMER UG 3-PHASE END OF LIFE</t>
  </si>
  <si>
    <t>MX1601011</t>
  </si>
  <si>
    <t>MX1601011 - TRANSFORMER UG 3-PHASE END OF LIFE</t>
  </si>
  <si>
    <t>MX1601014</t>
  </si>
  <si>
    <t>MX1601014 - TRANSFORMER UG 3-PHASE END OF LIFE</t>
  </si>
  <si>
    <t>MX1601015</t>
  </si>
  <si>
    <t>MX1601015 - TRANSFORMER UG 3-PHASE END OF LIFE</t>
  </si>
  <si>
    <t>MX1601017</t>
  </si>
  <si>
    <t>MX1601017 - TRANSFORMER UG 3-PHASE END OF LIFE</t>
  </si>
  <si>
    <t>MX1601018</t>
  </si>
  <si>
    <t>MX1601018 - TRANSFORMER UG 3-PHASE END OF LIFE</t>
  </si>
  <si>
    <t>MX1601020</t>
  </si>
  <si>
    <t>MX1601020 - TRANSFORMER UG 3-PHASE END OF LIFE</t>
  </si>
  <si>
    <t>MX1601021</t>
  </si>
  <si>
    <t>MX1601021 - TRANSFORMER UG 3-PHASE END OF LIFE</t>
  </si>
  <si>
    <t>MX1601022</t>
  </si>
  <si>
    <t>MX1601022 - TRANSFORMER UG 3-PHASE END OF LIFE</t>
  </si>
  <si>
    <t>MX1601023</t>
  </si>
  <si>
    <t>MX1601023 - TRANSFORMER UG 3-PHASE END OF LIFE</t>
  </si>
  <si>
    <t>MX1601025</t>
  </si>
  <si>
    <t>MX1601025 - TRANSFORMER UG 3-PHASE END OF LIFE</t>
  </si>
  <si>
    <t>MX1601026</t>
  </si>
  <si>
    <t>MX1601026 - TRANSFORMER UG 3-PHASE END OF LIFE</t>
  </si>
  <si>
    <t>MX1601027</t>
  </si>
  <si>
    <t>MX1601027 - TRANSFORMER UG 3-PHASE END OF LIFE</t>
  </si>
  <si>
    <t>MX1601029</t>
  </si>
  <si>
    <t>MX1601029 - TRANSFORMER UG 3-PHASE END OF LIFE</t>
  </si>
  <si>
    <t>MX1601030</t>
  </si>
  <si>
    <t>MX1601030 - TRANSFORMER UG 3-PHASE END OF LIFE</t>
  </si>
  <si>
    <t>MX1601031</t>
  </si>
  <si>
    <t>MX1601031 - TRANSFORMER UG 3-PHASE END OF LIFE</t>
  </si>
  <si>
    <t>MX1601032</t>
  </si>
  <si>
    <t>MX1601032 - TRANSFORMER UG 3-PHASE END OF LIFE</t>
  </si>
  <si>
    <t>MX1601033</t>
  </si>
  <si>
    <t>MX1601033 - TRANSFORMER UG 3-PHASE END OF LIFE</t>
  </si>
  <si>
    <t>MX1642381 - RELOCATION HIGHWAY DOT SPECIFIC PRO</t>
  </si>
  <si>
    <t>MX1655106 - INFRASTRUCTIURE FOR  SUBDIVISION  D</t>
  </si>
  <si>
    <t>MX1701448 - 2410044A: FLORENCE 44 BNK-6116 REPR</t>
  </si>
  <si>
    <t>MX1701449 - 0670041A: BUFFINGTON 41 K106-488 IN</t>
  </si>
  <si>
    <t>MX1701450 - 0670041A: BUFFINGTON 41 K107-316 IN</t>
  </si>
  <si>
    <t>MX1701451 - 0670044A: BUFFINGTON 44 K105-368 IN</t>
  </si>
  <si>
    <t>MX1701452 - TBC 0670044A: BUFFINGTON 44 K106-11</t>
  </si>
  <si>
    <t>MX1701453 - 0670044A: BUFFINGTON 44 K106-284 IN</t>
  </si>
  <si>
    <t>MX1701455 - 0670044A: BUFFINGTON 44 K107-430 IN</t>
  </si>
  <si>
    <t>MX1701456 - TBC 0670045A: BUFFINGTON 45 BNK-562</t>
  </si>
  <si>
    <t>MX1701457 - TBC 0670045A: BUFFINGTON 45 BNK-562</t>
  </si>
  <si>
    <t>MX1701461 - 0670045A: BUFFINGTON 45 K116-472 IN</t>
  </si>
  <si>
    <t>MX1701462 - 0670045A: BUFFINGTON 45 K117-112 IN</t>
  </si>
  <si>
    <t>MX1701463 - 0670045A: BUFFINGTON 45 K117-114 IN</t>
  </si>
  <si>
    <t>MX1701464 - TBC 0670045A: BUFFINGTON 45 K117-66</t>
  </si>
  <si>
    <t>MX1701466 - TBC 0670047A: BUFFINGTON 47 K107-31</t>
  </si>
  <si>
    <t>MX1701467 - 0670047A: BUFFINGTON 47 K116-195 IN</t>
  </si>
  <si>
    <t>MX1701468 - 0670047A: BUFFINGTON 47 K116-409 IN</t>
  </si>
  <si>
    <t>MX1701469 - TBC 0670041A: BUFFINGTON 41 K116-9</t>
  </si>
  <si>
    <t>MX1701471</t>
  </si>
  <si>
    <t>MX1701471 - 2410042A: FLORENCE 42 26BN-1037 REP</t>
  </si>
  <si>
    <t>MX1701474</t>
  </si>
  <si>
    <t>MX1701474 - 2410042A: FLORENCE 42 26BN-20 INSTA</t>
  </si>
  <si>
    <t>MX1701475</t>
  </si>
  <si>
    <t>MX1701475 - 2410042A: FLORENCE 42 26BN-937 INST</t>
  </si>
  <si>
    <t>MX1701478</t>
  </si>
  <si>
    <t>MX1701478 - TBC 2410045A: FLORENCE 45 BNK-598</t>
  </si>
  <si>
    <t>MX1701479 - TBC 2410045A: FLORENCE 45 BTW 25BN</t>
  </si>
  <si>
    <t>MX1701480 - TBC 2410046A: FLORENCE 46 30BN-672</t>
  </si>
  <si>
    <t>MX1701481 - 2410046A: FLORENCE 46 31BN-1347 INS</t>
  </si>
  <si>
    <t>MX1701482 - 2100042A: OAKBROOK 42 20BN-22 INSTA</t>
  </si>
  <si>
    <t>MX1701483 - TBC 2100042A: OAKBROOK 42 25BN-264</t>
  </si>
  <si>
    <t>MX1701485 - TBC 2100042A: OAKBROOK 42 BTW 25BN</t>
  </si>
  <si>
    <t>MX1701486 - 0550041A: DONALDSON 41 26BN-1086 IN</t>
  </si>
  <si>
    <t>MX1701487 - 0670041A: BUFFINGTON 41 26BN-218 IN</t>
  </si>
  <si>
    <t>MX1701488 - 0670041A: BUFFINGTON 41 K106-544 IN</t>
  </si>
  <si>
    <t>MX1701489</t>
  </si>
  <si>
    <t>MX1701489 - 2100041A: OAKBROOK 41 26BN-1212 INS</t>
  </si>
  <si>
    <t>MX1701490</t>
  </si>
  <si>
    <t>MX1701490 - 2100041A: OAKBROOK 41 BNK-8871 INST</t>
  </si>
  <si>
    <t>MX1751337</t>
  </si>
  <si>
    <t>MX1751337 - JT-E-SANCTUARY VILLAGE PHASE 2 PART</t>
  </si>
  <si>
    <t>MX1788880</t>
  </si>
  <si>
    <t>MX1788880 - JT-E-RESERVE AT BELLEVUE</t>
  </si>
  <si>
    <t>MX1793644 - TBC TRANSFORMER RETROFIT - CRESCENT</t>
  </si>
  <si>
    <t>MX1848370 - TBC MXCONV-CAPACITOR AUTOMATION HAN</t>
  </si>
  <si>
    <t>MX1848383 - TBC MXCONV-CAPACITOR AUTOMATION MT.</t>
  </si>
  <si>
    <t>MX1898562</t>
  </si>
  <si>
    <t>MX1898562 - JT-E-TRAEMORE PHASE C PART 1B</t>
  </si>
  <si>
    <t>MX1917337</t>
  </si>
  <si>
    <t>MX1917337 - RELOCATION HIGHWAY DOT SPECIFIC PRO</t>
  </si>
  <si>
    <t>MX1936350</t>
  </si>
  <si>
    <t>MX1936350 - JT-E-VILLAGE OF DECOURSEY CREEK</t>
  </si>
  <si>
    <t>MX1975019 - WILDER 43 LN EXT- DKY2645</t>
  </si>
  <si>
    <t>MX1975744 - WILDER 43 LN EXT RT 9 TO CENTRAL -</t>
  </si>
  <si>
    <t>MX1977350 - OAKBROOK 42 DKY2769 - PART 2 RECOND</t>
  </si>
  <si>
    <t>MX1977699 - BBB, NOTRE DAME ACADEMY      LIGHTI</t>
  </si>
  <si>
    <t>MX1998755</t>
  </si>
  <si>
    <t>MX1998755 - UG CABLE REPLACE SMALL - REACTIVE ;</t>
  </si>
  <si>
    <t>MX2030474</t>
  </si>
  <si>
    <t>MX2030474 - 145 RICHWOOD; ZKH; COMMERCIAL RELOC</t>
  </si>
  <si>
    <t>MX2084151 - DETERIORATED CONDUCTOR - CLARYVILLE</t>
  </si>
  <si>
    <t>MX2120706 - TMG- 614 MADISON AVE.-INSTALL -  CO</t>
  </si>
  <si>
    <t>MX2153094</t>
  </si>
  <si>
    <t>MX2153094 - KENTABOO AVE RECO PH 2</t>
  </si>
  <si>
    <t>MX2156340 - RELOCATION HIGHWAY DOT SPECIFIC PRO</t>
  </si>
  <si>
    <t>MX2157464</t>
  </si>
  <si>
    <t>MX2157464 - SUB OPT - KY 2020 LINE PATROL UG MI</t>
  </si>
  <si>
    <t>MX2157510</t>
  </si>
  <si>
    <t>MX2157510 - SUB OPT - KY 2020 LINE PATROL UG MI</t>
  </si>
  <si>
    <t>MX2157534</t>
  </si>
  <si>
    <t>MX2157534 - SUB OPT - KY 2020 LINE PATROL UG MI</t>
  </si>
  <si>
    <t>MX2157572</t>
  </si>
  <si>
    <t>MX2157572 - SUB OPT - KY 2020 LINE PATROL UG MI</t>
  </si>
  <si>
    <t>MX2157620</t>
  </si>
  <si>
    <t>MX2157620 - SUB OPT - KY 2020 LINE PATROL UG MI</t>
  </si>
  <si>
    <t>MX2158154 - SUB OPT - TRANSFORMER UG 3-PHASE EN</t>
  </si>
  <si>
    <t>MX2158161 - SUB OPT - TRANSFORMER UG 3-PHASE EN</t>
  </si>
  <si>
    <t>MX2158166</t>
  </si>
  <si>
    <t>MX2158166 - SUB OPT - TRANSFORMER UG 3-PHASE EN</t>
  </si>
  <si>
    <t>MX2158176</t>
  </si>
  <si>
    <t>MX2158176 - SUB OPT - TRANSFORMER UG 3-PHASE EN</t>
  </si>
  <si>
    <t>MX2158190 - SUB OPT - TRANSFORMER UG 3-PHASE EN</t>
  </si>
  <si>
    <t>MX2158197</t>
  </si>
  <si>
    <t>MX2158197 - SUB OPT - TRANSFORMER UG 3-PHASE EN</t>
  </si>
  <si>
    <t>MX2158204 - SUB OPT - TRANSFORMER UG 3-PHASE EN</t>
  </si>
  <si>
    <t>MX2158210 - SUB OPT - TRANSFORMER UG 3-PHASE EN</t>
  </si>
  <si>
    <t>MX2158216</t>
  </si>
  <si>
    <t>MX2158216 - SUB OPT - TRANSFORMER UG 3-PHASE EN</t>
  </si>
  <si>
    <t>MX2167975 - MT ZION RBLD WEAVER RD - DKY2133</t>
  </si>
  <si>
    <t>MX2173036 - LED CONVERSION -  VILLA HILLS, KY P</t>
  </si>
  <si>
    <t>MX2174696 - LED CONVERSION - VILLA HILLS, KY PA</t>
  </si>
  <si>
    <t>MX2239971 - DIXIE 45 LN EXT - DKY2019</t>
  </si>
  <si>
    <t>MX2240623 - BUFFINGTON 42 UB TRNSFR - DKY2019</t>
  </si>
  <si>
    <t>MX2278295</t>
  </si>
  <si>
    <t>MX2278295 - SUB OPT -UG CABLE REPLACE SMALL - P</t>
  </si>
  <si>
    <t>MX2345743 - JT, E-EAGLE RIDGE PH. 2 PT. 2</t>
  </si>
  <si>
    <t>MX2370776</t>
  </si>
  <si>
    <t>MX2370776 - JT-E-RIFFLE RIDGE PHASE 1B</t>
  </si>
  <si>
    <t>MX2388911 - RSC - DESIGN - 602 ALTAMONT AVE</t>
  </si>
  <si>
    <t>K22BCRHB</t>
  </si>
  <si>
    <t>MX2498951</t>
  </si>
  <si>
    <t>MX2498951 - CAPITAL COVINGTON REPLACE BATTERY B</t>
  </si>
  <si>
    <t>MX2506723 - RELOCATION HIGHWAY DOT SPECIFIC PRO</t>
  </si>
  <si>
    <t>MX2586486 - OLD TWENHOFEL MIDDLE SCHOOL</t>
  </si>
  <si>
    <t>MX2636418</t>
  </si>
  <si>
    <t>MX2636418 - RESIDENTIAL PRIMARY/SECONDARY/SVC P</t>
  </si>
  <si>
    <t>21890042A</t>
  </si>
  <si>
    <t>MX2725024</t>
  </si>
  <si>
    <t>MX2725024 - CAP UPGRADE, 20BN-92, LIMABURG (189</t>
  </si>
  <si>
    <t>21890043A</t>
  </si>
  <si>
    <t>MX2725025</t>
  </si>
  <si>
    <t>MX2725025 - CAP UPGRADE, 20BN-630, LIMABURG (18</t>
  </si>
  <si>
    <t>21990042A</t>
  </si>
  <si>
    <t>MX2725026</t>
  </si>
  <si>
    <t>MX2725026 - CAP UPGRADE, 35BN-330, RICHWOOD (19</t>
  </si>
  <si>
    <t>MX2725027</t>
  </si>
  <si>
    <t>MX2725027 - CAP UPGRADE, 41BN-196, RICHWOOD (19</t>
  </si>
  <si>
    <t>MX2725028</t>
  </si>
  <si>
    <t>MX2725028 - CAP UPGRADE, 41BN-710, RICHWOOD (19</t>
  </si>
  <si>
    <t>21990043A</t>
  </si>
  <si>
    <t>MX2725029</t>
  </si>
  <si>
    <t>MX2725029 - CAP UPGRADE, 41BN-38, RICHWOOD (199</t>
  </si>
  <si>
    <t>MX2725030</t>
  </si>
  <si>
    <t>MX2725030 - CAP UPGRADE, BNK-4204, RICHWOOD (19</t>
  </si>
  <si>
    <t>22990041A</t>
  </si>
  <si>
    <t>MX2725052</t>
  </si>
  <si>
    <t>MX2725052 - CAP UPGRADE, 11K-34, DECOURSEY (299</t>
  </si>
  <si>
    <t>MX2725053</t>
  </si>
  <si>
    <t>MX2725053 - CAP UPGRADE, 11K-613, DECOURSEY (29</t>
  </si>
  <si>
    <t>MX2725055</t>
  </si>
  <si>
    <t>MX2725055 - CAP UPGRADE, 11K-654, DECOURSEY (29</t>
  </si>
  <si>
    <t>MX2725056</t>
  </si>
  <si>
    <t>MX2725056 - CAP UPGRADE, 11K-69, DECOURSEY (299</t>
  </si>
  <si>
    <t>MX2725066</t>
  </si>
  <si>
    <t>MX2725066 - CAP UPGRADE, 20BN-35, LIMABURG (189</t>
  </si>
  <si>
    <t>MX2831125 - CAPITAL WHITE TOWER CB 223 REPLACE</t>
  </si>
  <si>
    <t>MX2866326 - KENTUCKY 2019 LINE PATROL OH REPLAC</t>
  </si>
  <si>
    <t>MX2869961</t>
  </si>
  <si>
    <t>MX2869961 - RELOCATION HIGHWAY DOT SPECIFIC PRO</t>
  </si>
  <si>
    <t>MX2871461</t>
  </si>
  <si>
    <t>MX2871461 - EWD - 1301 4TH - DAYTON 42 - MARINA</t>
  </si>
  <si>
    <t>MX2972789 - RELOCATION HIGHWAY DOT SPECIFIC PRO</t>
  </si>
  <si>
    <t>MX3045963 - DECLARED CIRCUIT - DONALDSON 41 - 2</t>
  </si>
  <si>
    <t>MX3062206 - CAPITAL CRITTENDEN TB 2 REPLACE 3 H</t>
  </si>
  <si>
    <t>MX3146693 - HEBRON POLE INST - DKYHW2672</t>
  </si>
  <si>
    <t>MX3147011 - HEBRON OH WORK - DKYHW2672</t>
  </si>
  <si>
    <t>MX3147077 - HW CROSSING REMOVAL - DKYHW2672</t>
  </si>
  <si>
    <t>MX3147307 - HEBRON 41 42 OH RELO - DKYHW2672</t>
  </si>
  <si>
    <t>M210520</t>
  </si>
  <si>
    <t>MX3170570</t>
  </si>
  <si>
    <t>MX3170570 - F6782 (M21044201) EMERGENT BUFF-FLO</t>
  </si>
  <si>
    <t>MX3188132</t>
  </si>
  <si>
    <t>MX3188132 - BBB-TAPESTRY AT TURFWAY - ARLINGTON</t>
  </si>
  <si>
    <t>MX3192862 - CAPITAL WHITE TOWER CIR 42 REPLACE</t>
  </si>
  <si>
    <t>MX3194100</t>
  </si>
  <si>
    <t>MX3194100 - CAPITAL ATLAS REPLACE BANK 1 BATTER</t>
  </si>
  <si>
    <t>MX3222426</t>
  </si>
  <si>
    <t>MX3222426 - JT-E-TUSCANY SECTION 021</t>
  </si>
  <si>
    <t>DKY2211</t>
  </si>
  <si>
    <t>MX3375944</t>
  </si>
  <si>
    <t>MX3375944 - COLD SPRING 49 - NEW UG EXIT/TERMIN</t>
  </si>
  <si>
    <t>MX3586213 - CITY OF WILDER STREET LIGHT UPGRADE</t>
  </si>
  <si>
    <t>MX3826243</t>
  </si>
  <si>
    <t>MX3826243 - CAPITAL RICHWOOD TB1 REPLACE FAN</t>
  </si>
  <si>
    <t>MX3890113</t>
  </si>
  <si>
    <t>MX3890113 - SG-CAPACITY NEEDS OUTSIDE THE SUBST</t>
  </si>
  <si>
    <t>MX3891718</t>
  </si>
  <si>
    <t>MX3891718 - WILDER 43 RECLOSER 2 - N/O NEAR POL</t>
  </si>
  <si>
    <t>MX3893236</t>
  </si>
  <si>
    <t>MX3893236 - WILDER 43 RECLOSER 3 - N/O NEAR POL</t>
  </si>
  <si>
    <t>MX3953933</t>
  </si>
  <si>
    <t>MX3953933 - COMMERCIAL PRIMARY/SECONDARY/SVC</t>
  </si>
  <si>
    <t>MX3999738</t>
  </si>
  <si>
    <t>MX3999738 - SUB OPT - DONALDSON 43 CVG SOUTH RE</t>
  </si>
  <si>
    <t>MX4074648</t>
  </si>
  <si>
    <t>MX4074648 - KSL; 7435 INDUSTRIAL; DIXIE 41; PER</t>
  </si>
  <si>
    <t>MX4076157</t>
  </si>
  <si>
    <t>MX4076157 - CITY OF UNION, DECORATIVE UPGRADE 2</t>
  </si>
  <si>
    <t>MX4092751</t>
  </si>
  <si>
    <t>MX4092751 - JT-E-ALEXANDRIA FLATS PHASE 2; BLDG</t>
  </si>
  <si>
    <t>MX4092859</t>
  </si>
  <si>
    <t>MX4092859 - JT-E-ALEXANDRIA FLATS PHASE 3; BLDG</t>
  </si>
  <si>
    <t>MX4154102</t>
  </si>
  <si>
    <t>MX4154102 - F5967 - REBUILD MARSHALL RD - M1902</t>
  </si>
  <si>
    <t>MX4154470 - OPEN LOOP - CABLE UG REPLACE SMALL-</t>
  </si>
  <si>
    <t>MX4193270</t>
  </si>
  <si>
    <t>MX4193270 - F5967 - REBUILD - MARSHALL @ 3 POIN</t>
  </si>
  <si>
    <t>MX4194121</t>
  </si>
  <si>
    <t>MX4194121 - F5967 (M190298) - REBUILD - 10768 M</t>
  </si>
  <si>
    <t>MX4194619</t>
  </si>
  <si>
    <t>MX4194619 - F5967 REBUILD DECOURSEY TO MANN RD</t>
  </si>
  <si>
    <t>MX4194871</t>
  </si>
  <si>
    <t>MX4194871 - F5967 -  REBUILD - CLARYVILLE TO SR</t>
  </si>
  <si>
    <t>MX4216127</t>
  </si>
  <si>
    <t>MX4216127 - US RT 25 ROADWAY WIDENING - WALTON</t>
  </si>
  <si>
    <t>MX4267484</t>
  </si>
  <si>
    <t>MX4267484 - CAPITAL VERONA REPLACE COMM &amp; CONTR</t>
  </si>
  <si>
    <t>MX4279989</t>
  </si>
  <si>
    <t>MX4279989 - WHISTLER COVE - INFRASTRUCTURE WORK</t>
  </si>
  <si>
    <t>MX4300672</t>
  </si>
  <si>
    <t>MX4300672 - COMMERCIAL PRIMARY/SECONDARY/SVC</t>
  </si>
  <si>
    <t>MX4338188</t>
  </si>
  <si>
    <t>MX4338188 - CAPITAL DIXIE TB2 REPLACE FANS</t>
  </si>
  <si>
    <t>MX4412975 - DETERIORATED CONDUCTOR (WILDER 42)</t>
  </si>
  <si>
    <t>MX4426943</t>
  </si>
  <si>
    <t>MX4426943 - RELOCATION HIGHWAY DOT NOT BILLABLE</t>
  </si>
  <si>
    <t>MX4497255 - OPEN LOOP - CABLE UG REPLACE SMALL-</t>
  </si>
  <si>
    <t>MX4517175 - F6782 X-FER UB FOR 8 WOOD TO STEEL</t>
  </si>
  <si>
    <t>MX4546275 - 2021 PROACTIVE RECL RPL, KNK-5759,</t>
  </si>
  <si>
    <t>MX4684560</t>
  </si>
  <si>
    <t>MX4684560 - EWD; 7900 FOUNDATION DR; BUFFINGTON</t>
  </si>
  <si>
    <t>MX4698193</t>
  </si>
  <si>
    <t>MX4698193 - MAKE-READY, 2203MCI0285DEK - MCI PR</t>
  </si>
  <si>
    <t>MX4698796</t>
  </si>
  <si>
    <t>MX4698796 - MAKE-READY, 2203MCI0287DEK, MCI PRO</t>
  </si>
  <si>
    <t>MX4765729</t>
  </si>
  <si>
    <t>MX4765729 - 7050 NEW BUFFINGTON RD AREA LIGHT P</t>
  </si>
  <si>
    <t>MX4778133</t>
  </si>
  <si>
    <t>MX4778133 - THOMAS MORE 41 LN EXT DKY2754 - N/C</t>
  </si>
  <si>
    <t>MX4778303</t>
  </si>
  <si>
    <t>MX4778303 - THOMAS MORE 41 LN EXT DKY2754 - N/O</t>
  </si>
  <si>
    <t>MX4778407</t>
  </si>
  <si>
    <t>MX4778407 - THOMAS MORE 41 LN EXT DKY2754 - ATO</t>
  </si>
  <si>
    <t>MX4864988 - F5983 DAYTON TO LAFARGE X-FER UB FO</t>
  </si>
  <si>
    <t>MX4865782 - F5983 LAFARGE TO SILVER GROVE X-FER</t>
  </si>
  <si>
    <t>MX4866781 - DETERIORATED CONDUCTOR - CLARYVILLE</t>
  </si>
  <si>
    <t>MX4866850 - DETERIORATED CONDUCTOR - CLARYVILLE</t>
  </si>
  <si>
    <t>MX4876167 - F2166 WEST END TO COVINGTON X-FER U</t>
  </si>
  <si>
    <t>MX4877019 - F2166 COVINGTON TO NEWPORT STEEL X-</t>
  </si>
  <si>
    <t>MX4930891</t>
  </si>
  <si>
    <t>MX4930891 - MAIN ST FLORENCE KY STREET LIGHT IN</t>
  </si>
  <si>
    <t>MX4984124</t>
  </si>
  <si>
    <t>MX4984124 - LONGBRANCH 44 PT 2  C- DKY2132</t>
  </si>
  <si>
    <t>MX5069648</t>
  </si>
  <si>
    <t>MX5069648 - JT-E-THE RESERVE AT MEADOWOOD II PH</t>
  </si>
  <si>
    <t>MX5095589</t>
  </si>
  <si>
    <t>MX5095589 - JT-E-WESTBROOK ESTATES PHASE 4</t>
  </si>
  <si>
    <t>MX5222181</t>
  </si>
  <si>
    <t>MX5222181 - TBC 2410047A: FLORENCE 47 BNK-6158</t>
  </si>
  <si>
    <t>MX5231051</t>
  </si>
  <si>
    <t>MX5231051 - 1590 WORLDWIDE BLVD LIGHT INSTALL</t>
  </si>
  <si>
    <t>MX5232305</t>
  </si>
  <si>
    <t>MX5232305 - CAPITAL HEBRON VR2 REPLACE 3 LA'S</t>
  </si>
  <si>
    <t>22050041A</t>
  </si>
  <si>
    <t>MX5254697</t>
  </si>
  <si>
    <t>MX5254697 - TBC 22050041A: ALEXANDRIA SOUTH 41</t>
  </si>
  <si>
    <t>MX5254698</t>
  </si>
  <si>
    <t>MX5254698 - 0670041A: ALEXANDRIA SOUTH 43 43CA-</t>
  </si>
  <si>
    <t>20700041A</t>
  </si>
  <si>
    <t>MX5254699</t>
  </si>
  <si>
    <t>MX5254699 - 20700041A: CRESCENT 41  K84-49 INST</t>
  </si>
  <si>
    <t>MX5254700</t>
  </si>
  <si>
    <t>MX5254700 - TBC 20700041A: CRESCENT 41  K84-264</t>
  </si>
  <si>
    <t>20700043A</t>
  </si>
  <si>
    <t>MX5254701</t>
  </si>
  <si>
    <t>MX5254701 - 20700043A: CRESCENT 43  KNK-2979 IN</t>
  </si>
  <si>
    <t>MX5254702</t>
  </si>
  <si>
    <t>MX5254702 - 20700043A: CRESCENT 43  KNK-4875 IN</t>
  </si>
  <si>
    <t>MX5254704</t>
  </si>
  <si>
    <t>MX5254704 - 20700043A: CRESCENT 43  K73-477 INS</t>
  </si>
  <si>
    <t>20090041A</t>
  </si>
  <si>
    <t>MX5254705</t>
  </si>
  <si>
    <t>MX5254705 - 20090041A: KENTON 41  K84-242 INSTA</t>
  </si>
  <si>
    <t>MX5254707</t>
  </si>
  <si>
    <t>MX5254707 - 20090041A: KENTON 41  K84-378 INSTA</t>
  </si>
  <si>
    <t>MX5254708</t>
  </si>
  <si>
    <t>MX5254708 - 20090041A: KENTON 41  KNK-1583 INST</t>
  </si>
  <si>
    <t>22430041A</t>
  </si>
  <si>
    <t>MX5254711</t>
  </si>
  <si>
    <t>MX5254711 - 22430041A: VILLA 41  K84-96 INSTALL</t>
  </si>
  <si>
    <t>MX5254713</t>
  </si>
  <si>
    <t>MX5254713 - 22430041A: VILLA 41  K84-71 INSTALL</t>
  </si>
  <si>
    <t>20700045A</t>
  </si>
  <si>
    <t>MX5254714</t>
  </si>
  <si>
    <t>MX5254714 - 20700045A: CRESCENT 45 K92-315 INST</t>
  </si>
  <si>
    <t>MX5254717</t>
  </si>
  <si>
    <t>MX5254717 - 20700045A: CRESCENT 45 K92-29 INSTA</t>
  </si>
  <si>
    <t>MX5254718</t>
  </si>
  <si>
    <t>MX5254718 - 20700045A: CRESCENT 45 K92-191  INS</t>
  </si>
  <si>
    <t>MX5254719</t>
  </si>
  <si>
    <t>MX5254719 - 21520041A: HEBRON 41 13BN-79 INSTAL</t>
  </si>
  <si>
    <t>MX5254720</t>
  </si>
  <si>
    <t>MX5254720 - 21520041A: HEBRON 41 13BN-31 INSTAL</t>
  </si>
  <si>
    <t>MX5254721</t>
  </si>
  <si>
    <t>MX5254721 - 21520041A: HEBRON 41 14BN-576 INSTA</t>
  </si>
  <si>
    <t>MX5254722</t>
  </si>
  <si>
    <t>MX5254722 - 21520041A: HEBRON 41 14BN-618 INSTA</t>
  </si>
  <si>
    <t>MX5254725</t>
  </si>
  <si>
    <t>MX5254725 - 21520041A: HEBRON 41 BNK-2081 INSTA</t>
  </si>
  <si>
    <t>21890041A</t>
  </si>
  <si>
    <t>MX5254726</t>
  </si>
  <si>
    <t>MX5254726 - 21890041A: LIMABURG 41 14BN-28 INST</t>
  </si>
  <si>
    <t>MX5254727</t>
  </si>
  <si>
    <t>MX5254727 - 21890042A: LIMABURG 42 19BN-229 INS</t>
  </si>
  <si>
    <t>MX5254728</t>
  </si>
  <si>
    <t>MX5254728 - 21890042A: LIMABURG 42 19BN-224 INS</t>
  </si>
  <si>
    <t>21990041A</t>
  </si>
  <si>
    <t>MX5254732</t>
  </si>
  <si>
    <t>MX5254732 - 21990041A: RICHWOOD 41  BNK-8296 IN</t>
  </si>
  <si>
    <t>MX5254734</t>
  </si>
  <si>
    <t>MX5254734 - 21990042A: RICHWOOD 42  36BN-343 IN</t>
  </si>
  <si>
    <t>MX5254737</t>
  </si>
  <si>
    <t>MX5254737 - 21990042A: RICHWOOD 42  36BN-313 IN</t>
  </si>
  <si>
    <t>MX5254738</t>
  </si>
  <si>
    <t>MX5254738 - 23040041A: WHITE TOWER 41  22K-172</t>
  </si>
  <si>
    <t>MX5254739</t>
  </si>
  <si>
    <t>MX5254739 - 23040041A: WHITE TOWER 41  15K-316</t>
  </si>
  <si>
    <t>MX5254741</t>
  </si>
  <si>
    <t>MX5254741 - 23040043A: WHITE TOWER 43  19K-776</t>
  </si>
  <si>
    <t>MX5254742</t>
  </si>
  <si>
    <t>MX5254742 - 23040043A: WHITE TOWER 43  15K-702</t>
  </si>
  <si>
    <t>MX5254743</t>
  </si>
  <si>
    <t>MX5254743 - 20700043A: CRESCENT 43  K83-332 REM</t>
  </si>
  <si>
    <t>MX5254744</t>
  </si>
  <si>
    <t>MX5254744 - TBC 23040041A: WHITE TOWER 43  KNK-</t>
  </si>
  <si>
    <t>MX5261357</t>
  </si>
  <si>
    <t>MX5261357 - GLT F5962 (KYGLT2102) 14-POLES</t>
  </si>
  <si>
    <t>MX5291241</t>
  </si>
  <si>
    <t>MX5291241 - SUB OPT - DONALDSON 43 NC SWITCH -</t>
  </si>
  <si>
    <t>MX5301338 - KENTABOO AVE RECONSTRUCTION - PHASE</t>
  </si>
  <si>
    <t>MX5313258</t>
  </si>
  <si>
    <t>MX5313258 - SUB-OPT - 21890042A: LIMABURG 42 FL</t>
  </si>
  <si>
    <t>TLRKY22</t>
  </si>
  <si>
    <t>MX5322324</t>
  </si>
  <si>
    <t>MX5322324 - GLT F3568 TLRKY2201 - FIF RPL 20G-3</t>
  </si>
  <si>
    <t>MX5322977</t>
  </si>
  <si>
    <t>MX5322977 - EMERGENT CVG-7 RELOCATION - LIMABUR</t>
  </si>
  <si>
    <t>MX5324522</t>
  </si>
  <si>
    <t>MX5324522 - CAPITAL RICHWOOD CIR 42 REPLACE HOO</t>
  </si>
  <si>
    <t>MX5352573</t>
  </si>
  <si>
    <t>MX5352573 - SUB OPT - 21990042A- RECLOSER - 41B</t>
  </si>
  <si>
    <t>MX5353113</t>
  </si>
  <si>
    <t>MX5353113 - SUB OPT -21990043A - RECLOSER 41BN-</t>
  </si>
  <si>
    <t>MX5358828 - PERMANENT PRIMARY SERVICE - DKY2618</t>
  </si>
  <si>
    <t>MX5441962</t>
  </si>
  <si>
    <t>MX5441962 - 2410042A: FLORENCE 42 26BN-1083 INS</t>
  </si>
  <si>
    <t>MX5609466</t>
  </si>
  <si>
    <t>MX5609466 - TMG- COMM. RELOCATION CAPITAL CIAC</t>
  </si>
  <si>
    <t>MX5630972</t>
  </si>
  <si>
    <t>MX5630972 - MAKE READY - BALLYSHANNON SUB ~ HAT</t>
  </si>
  <si>
    <t>KFP738034</t>
  </si>
  <si>
    <t>MX5738034</t>
  </si>
  <si>
    <t>MX5738034 - SG-CAPACITY NEEDS OUTSIDE THE SUBST</t>
  </si>
  <si>
    <t>MX5744215</t>
  </si>
  <si>
    <t>MX5744215 - JT-E-THE HILLS OF CRESCENT SPRINGS</t>
  </si>
  <si>
    <t>MX5764593 - KENTON 42 - HIGHWAY CROSSING</t>
  </si>
  <si>
    <t>MX5778428</t>
  </si>
  <si>
    <t>MX5778428 - MAKE READY FOR MEMORIAL PT PHASE 1</t>
  </si>
  <si>
    <t>MX5820935</t>
  </si>
  <si>
    <t>MX5820935 - SUB OPT -TRANSFORMER UG THREE PHASE</t>
  </si>
  <si>
    <t>MX5820950</t>
  </si>
  <si>
    <t>MX5820950 - SUB OPT -TRANSFORMER UG THREE PHASE</t>
  </si>
  <si>
    <t>MX5820993</t>
  </si>
  <si>
    <t>MX5820993 - SUB OPT -TRANSFORMER UG THREE PHASE</t>
  </si>
  <si>
    <t>MX5820998</t>
  </si>
  <si>
    <t>MX5820998 - SUB OPT -TRANSFORMER UG THREE PHASE</t>
  </si>
  <si>
    <t>MX5821004</t>
  </si>
  <si>
    <t>MX5821004 - TBC SUB OPT -TRANSFORMER UG THREE</t>
  </si>
  <si>
    <t>MX5821049</t>
  </si>
  <si>
    <t>MX5821049 - SUB OPT -TRANSFORMER UG 3-PHASE END</t>
  </si>
  <si>
    <t>MX5821149</t>
  </si>
  <si>
    <t>MX5821149 - TBC SUB OPT-TRANSFORMER UG 3-PHASE</t>
  </si>
  <si>
    <t>MX5821151</t>
  </si>
  <si>
    <t>MX5821151 - SUB OPT-TRANSFORMER UG 3-PHASE END</t>
  </si>
  <si>
    <t>MX5821155</t>
  </si>
  <si>
    <t>MX5821155 - TBC SUB OPT-TRANSFORMER UG 3-PHASE</t>
  </si>
  <si>
    <t>MX5821163</t>
  </si>
  <si>
    <t>MX5821163 - SUB OPT-TRANSFORMER UG 3-PHASE END</t>
  </si>
  <si>
    <t>MX5821165</t>
  </si>
  <si>
    <t>MX5821165 - SUB OPT-TRANSFORMER UG 3-PHASE END</t>
  </si>
  <si>
    <t>20700044A</t>
  </si>
  <si>
    <t>MX5821167</t>
  </si>
  <si>
    <t>MX5821167 - TBC SUB OPT-TRANSFORMER UG 3-PHASE</t>
  </si>
  <si>
    <t>MX5821168</t>
  </si>
  <si>
    <t>MX5821168 - SUB OPT-TRANSFORMER UG 3-PHASE END</t>
  </si>
  <si>
    <t>MX5821171</t>
  </si>
  <si>
    <t>MX5821171 - TBC SUB OPT-TRANSFORMER UG 3-PHASE</t>
  </si>
  <si>
    <t>MX5821182</t>
  </si>
  <si>
    <t>MX5821182 - TBC SUB OPT-TRANSFORMER UG 3-PHASE</t>
  </si>
  <si>
    <t>MX5821185</t>
  </si>
  <si>
    <t>MX5821185 - TBC SUB OPT-TRANSFORMER UG 3-PHASE</t>
  </si>
  <si>
    <t>MX5821188</t>
  </si>
  <si>
    <t>MX5821188 - SUB OPT-TRANSFORMER UG 3-PHASE END</t>
  </si>
  <si>
    <t>MX5821189</t>
  </si>
  <si>
    <t>MX5821189 - SUB OPT-TRANSFORMER UG 3-PHASE END</t>
  </si>
  <si>
    <t>MX5821190</t>
  </si>
  <si>
    <t>MX5821190 - SUB OPT-TRANSFORMER UG 3-PHASE END</t>
  </si>
  <si>
    <t>MX5821193</t>
  </si>
  <si>
    <t>MX5821193 - SUB OPT-TRANSFORMER UG 3-PHASE END</t>
  </si>
  <si>
    <t>MX5821196</t>
  </si>
  <si>
    <t>MX5821196 - TBC SUB OPT-TRANSFORMER UG 3-PHASE</t>
  </si>
  <si>
    <t>MX5821208</t>
  </si>
  <si>
    <t>MX5821208 - TBC SUB OPT-TRANSFORMER UG 3-PHASE</t>
  </si>
  <si>
    <t>MX5821211</t>
  </si>
  <si>
    <t>MX5821211 - TBC SUB OPT-TRANSFORMER UG 3-PHASE</t>
  </si>
  <si>
    <t>MX5821218</t>
  </si>
  <si>
    <t>MX5821218 - TBC SUB OPT-TRANSFORMER UG 3-PHASE</t>
  </si>
  <si>
    <t>MX5821220</t>
  </si>
  <si>
    <t>MX5821220 - SUB OPT-TRANSFORMER UG 3-PHASE END</t>
  </si>
  <si>
    <t>MX5821223</t>
  </si>
  <si>
    <t>MX5821223 - TBC SUB OPT-TRANSFORMER UG 3-PHASE</t>
  </si>
  <si>
    <t>MX5821228</t>
  </si>
  <si>
    <t>MX5821228 - SUB OPT-TRANSFORMER UG 3-PHASE END</t>
  </si>
  <si>
    <t>MX5821234</t>
  </si>
  <si>
    <t>MX5821234 - TBC SUB OPT-TRANSFORMER UG 3-PHASE</t>
  </si>
  <si>
    <t>MX5821349</t>
  </si>
  <si>
    <t>MX5821349 - TBC SUB OPT-TRANSFORMER UG 3-PHASE</t>
  </si>
  <si>
    <t>MX5821351</t>
  </si>
  <si>
    <t>MX5821351 - TBC SUB OPT-TRANSFORMER UG 3-PHASE</t>
  </si>
  <si>
    <t>MX5821352</t>
  </si>
  <si>
    <t>MX5821352 - TBC SUB OPT-TRANSFORMER UG 3-PHASE</t>
  </si>
  <si>
    <t>MX5821358</t>
  </si>
  <si>
    <t>MX5821358 - TBC SUB OPT-TRANSFORMER UG 3-PHASE</t>
  </si>
  <si>
    <t>MX5888071</t>
  </si>
  <si>
    <t>MX5888071 - CAPITAL CRESCENT TB1 REPLACE 1 FAN</t>
  </si>
  <si>
    <t>MX5888442</t>
  </si>
  <si>
    <t>MX5888442 - CAPITAL DRY RIDGE TB1 REPLACE 1 FAN</t>
  </si>
  <si>
    <t>MX5888601</t>
  </si>
  <si>
    <t>MX5888601 - CAPITAL WILDER TB4 REPLACE 1 FAN</t>
  </si>
  <si>
    <t>MX5906912</t>
  </si>
  <si>
    <t>MX5906912 - KEG - 2045 DECLARATION - WHITE TOWE</t>
  </si>
  <si>
    <t>MX5931078 - RELOCATION HIGHWAY DOT SPECIFIC PRO</t>
  </si>
  <si>
    <t>MX5944931 - TBC GLT F6763 (M19015301) TRAN_UB</t>
  </si>
  <si>
    <t>MX5971474</t>
  </si>
  <si>
    <t>MX5971474 - SUB OPT - 21990043A - RICHWOOD 43 -</t>
  </si>
  <si>
    <t>MX5977873 - AERO SUB LN EXT TO BOSCH</t>
  </si>
  <si>
    <t>MX5977890 - FLORENCE 46 LN EXT TO AERO</t>
  </si>
  <si>
    <t>MX6012113 - T-GLT F6763 (T-DPN M19015302) TRANS</t>
  </si>
  <si>
    <t>MX6121915</t>
  </si>
  <si>
    <t>MX6121915 - APR; 1710 LAKELAND PARK DR, LIMABUR</t>
  </si>
  <si>
    <t>20780041A</t>
  </si>
  <si>
    <t>MX6180900</t>
  </si>
  <si>
    <t>MX6180900 - 20780041A: AUGUSTINE 41 K60-222 REM</t>
  </si>
  <si>
    <t>MX6180901</t>
  </si>
  <si>
    <t>MX6180901 - 20780041A: AUGUSTINE 41 K60-238 NEW</t>
  </si>
  <si>
    <t>MX6180906</t>
  </si>
  <si>
    <t>MX6180906 - 20780041A: AUGUSTINE 41 K60-39 NEW</t>
  </si>
  <si>
    <t>MX6180910</t>
  </si>
  <si>
    <t>MX6180910 - 20780041A: AUGUSTINE 41 K71-59 NEW</t>
  </si>
  <si>
    <t>MX6180911</t>
  </si>
  <si>
    <t>MX6180911 - 20780041A: AUGUSTINE 41 K70-258 NEW</t>
  </si>
  <si>
    <t>MX6180912</t>
  </si>
  <si>
    <t>MX6180912 - 20780041A: AUGUSTINE 41 K60-64 NEW</t>
  </si>
  <si>
    <t>MX6180914</t>
  </si>
  <si>
    <t>MX6180914 - 20780041A: AUGUSTINE 41 K70-232 NEW</t>
  </si>
  <si>
    <t>MX6180915</t>
  </si>
  <si>
    <t>MX6180915 - 20780041A: AUGUSTINE 41 K61-759 NEW</t>
  </si>
  <si>
    <t>20780042A</t>
  </si>
  <si>
    <t>MX6180916</t>
  </si>
  <si>
    <t>MX6180916 - 20780042A: AUGUSTINE 42 K52-147 NEW</t>
  </si>
  <si>
    <t>MX6180918</t>
  </si>
  <si>
    <t>MX6180918 - 20780041A: AUGUSTINE 41 K60-204 NEW</t>
  </si>
  <si>
    <t>20780044A</t>
  </si>
  <si>
    <t>MX6180921</t>
  </si>
  <si>
    <t>MX6180921 - 20780044A: AUGUSTINE 44 K54-197 NEW</t>
  </si>
  <si>
    <t>MX6180924</t>
  </si>
  <si>
    <t>MX6180924 - 20780044A: AUGUSTINE 44 K54-776 NEW</t>
  </si>
  <si>
    <t>MX6180925</t>
  </si>
  <si>
    <t>MX6180925 - 20780044A: AUGUSTINE 44 BTW K54-300</t>
  </si>
  <si>
    <t>MX6180926</t>
  </si>
  <si>
    <t>MX6180926 - 20780044A: AUGUSTINE 44 K54-303 NEW</t>
  </si>
  <si>
    <t>MX6180927</t>
  </si>
  <si>
    <t>MX6180927 - 20780044A: AUGUSTINE 44 K54-916 NEW</t>
  </si>
  <si>
    <t>20780045A</t>
  </si>
  <si>
    <t>MX6200358</t>
  </si>
  <si>
    <t>MX6200358 - CAP UPGRADE, K52-1126, AUGUSTINE (7</t>
  </si>
  <si>
    <t>MX6200359</t>
  </si>
  <si>
    <t>MX6200359 - CAP UPGRADE, K54-27, AUGUSTINE (78)</t>
  </si>
  <si>
    <t>20780043A</t>
  </si>
  <si>
    <t>MX6200360</t>
  </si>
  <si>
    <t>MX6200360 - CAP UPGRADE, K52-1373, AUGUSTINE (7</t>
  </si>
  <si>
    <t>MX6240781 - RELOCATION HIGHWAY DOT SPECIFIC PRO</t>
  </si>
  <si>
    <t>MX6266041</t>
  </si>
  <si>
    <t>MX6266041 - KEG - 200 W 3RD - OVATION - WILDER</t>
  </si>
  <si>
    <t>MX6277290 - RELOCATION HIGHWAY DOT SPECIFIC PRO</t>
  </si>
  <si>
    <t>MX6282574</t>
  </si>
  <si>
    <t>MX6282574 - SUB OPT -DPZ LIMABURG 42  H93218900</t>
  </si>
  <si>
    <t>MX6293612</t>
  </si>
  <si>
    <t>MX6293612 - SUB-OPT - TRANSFORMER RETROFIT  RIC</t>
  </si>
  <si>
    <t>MX6295185 - RI-KY 338 RECONSTRUCTION &amp; SIDEWALK</t>
  </si>
  <si>
    <t>MX6321063 - LONGBRANCH 44 PT 2</t>
  </si>
  <si>
    <t>MX6321718 - LONGBRANCH 44 PART 3 - DKY2747</t>
  </si>
  <si>
    <t>MX6322062 - THOMAS MORE 41 LN EXT DKY2754</t>
  </si>
  <si>
    <t>MX6322098 - AERO TO CVG SOUTH LN EXT</t>
  </si>
  <si>
    <t>MX6342340 - RELOCATION HIGHWAY DOT SPECIFIC PRO</t>
  </si>
  <si>
    <t>MX6366847</t>
  </si>
  <si>
    <t>MX6366847 - SHT 48 NOVA TO VIP RECLOSER RPL,  K</t>
  </si>
  <si>
    <t>MX6488060 - TRANSFER D-LINE UB ON F6763 GLT F67</t>
  </si>
  <si>
    <t>MX6491994</t>
  </si>
  <si>
    <t>MX6491994 - SUB OPT -LINE PATROL NORMAL PRIORIT</t>
  </si>
  <si>
    <t>MX6518423</t>
  </si>
  <si>
    <t>MX6518423 - 20780041A: AUGUSTINE 41 K60-446 NEW</t>
  </si>
  <si>
    <t>MX6590208</t>
  </si>
  <si>
    <t>MX6590208 - JT-E-REDWOOD LIVING  (APTS)</t>
  </si>
  <si>
    <t>MX6610978</t>
  </si>
  <si>
    <t>MX6610978 - M18037801.RICHWOOD - DISTRIBUTION L</t>
  </si>
  <si>
    <t>MX6643892 - MAIN ST BROMLEY STREET LIGHTING</t>
  </si>
  <si>
    <t>MX6665010</t>
  </si>
  <si>
    <t>MX6665010 - CAPITAL CONSTANCE TB2 REPLACE FAN</t>
  </si>
  <si>
    <t>MX6835995</t>
  </si>
  <si>
    <t>MX6835995 - POLE REPLACEMENT - NON-INSPECTION B</t>
  </si>
  <si>
    <t>MX7090228 - RI-6TH ST BEAUTIFICATION, UNDERGROU</t>
  </si>
  <si>
    <t>MX7090285 - RI-6TH ST BEAUTIFICATION, OVERHEAD</t>
  </si>
  <si>
    <t>MX7103196 - 35 W PIKE EMERGENCY TRANFORMER REPL</t>
  </si>
  <si>
    <t>MX7109799 - T-EMERGENT GLT TR_UB F5985 TRANSFER</t>
  </si>
  <si>
    <t>MX7270217</t>
  </si>
  <si>
    <t>MX7270217 - LVG - TRANSFORMER REPLACEMENT - PAR</t>
  </si>
  <si>
    <t>MX7275238 - JT-E-SANCTUARY VILLAGE PH 1, PART 3</t>
  </si>
  <si>
    <t>MX7372041 - 0550043A: DONALDSON 43 21BN-302 REM</t>
  </si>
  <si>
    <t>MX7372042</t>
  </si>
  <si>
    <t>MX7372042 - 2100041A: OAKBROOK 41 20BN-327 INST</t>
  </si>
  <si>
    <t>MX7372044</t>
  </si>
  <si>
    <t>MX7372044 - TBC 2100041A: OAKBROOK 41 25BN-351</t>
  </si>
  <si>
    <t>MX7372045 - 2410044A: FLORENCE 44 25BN-725 INST</t>
  </si>
  <si>
    <t>MX7372046</t>
  </si>
  <si>
    <t>MX7372046 - 2410044A: FLORENCE 44 26BN-1111 INS</t>
  </si>
  <si>
    <t>MX7372047 - 2410044A: FLORENCE 44 31BN-1326 INS</t>
  </si>
  <si>
    <t>MX7372048 - 2410044A: FLORENCE 44 BNK-2793 INST</t>
  </si>
  <si>
    <t>MX7372049</t>
  </si>
  <si>
    <t>MX7372049 - TBC 2410044A: FLORENCE 44 BNK-6117</t>
  </si>
  <si>
    <t>MX7372050</t>
  </si>
  <si>
    <t>MX7372050 - TBC 2410047A: FLORENCE 47 BNK-6124</t>
  </si>
  <si>
    <t>MX7372051 - 2410047A: FLORENCE 47 BNK-2806 INST</t>
  </si>
  <si>
    <t>MX7372052</t>
  </si>
  <si>
    <t>MX7372052 - TBC 2410047A: FLORENCE 47 BNK-6156</t>
  </si>
  <si>
    <t>MX7372054 - 20420044A: CONSTANCE 44 21BN-635  I</t>
  </si>
  <si>
    <t>MX7372055 - 0420044A: CONSTANCE 44 21BN-625 INS</t>
  </si>
  <si>
    <t>MX7372056 - 0420044A: CONSTANCE 44 21BN-396 INS</t>
  </si>
  <si>
    <t>MX7372057</t>
  </si>
  <si>
    <t>MX7372057 - 0420044A: CONSTANCE 44 21BN-387 INS</t>
  </si>
  <si>
    <t>MX7372058</t>
  </si>
  <si>
    <t>MX7372058 - 0420044A: CONSTANCE 44 BNK-6125 REP</t>
  </si>
  <si>
    <t>MX7372059</t>
  </si>
  <si>
    <t>MX7372059 - 0420044A: CONSTANCE 44 K103-119 REP</t>
  </si>
  <si>
    <t>MX7372063 - 0550041A: DONALDSON 41 K116-982  IN</t>
  </si>
  <si>
    <t>MX7372064 - 0550041A: DONALDSON 41 BNK-1184 INS</t>
  </si>
  <si>
    <t>MX7372065 - SUB OPT - INSTALLATION OF SELF HEAL</t>
  </si>
  <si>
    <t>MX7372067 - 0550041A: DONALDSON 41 26BN-246 INS</t>
  </si>
  <si>
    <t>MX7372068 - 0550041A: DONALDSON 41 26BN-616 INS</t>
  </si>
  <si>
    <t>MX7372069 - VILLA 43 K95-22 INSTALL SEG SHT 112</t>
  </si>
  <si>
    <t>MX7426786</t>
  </si>
  <si>
    <t>MX7426786 - RELOCATION HIGHWAY DOT SPECIFIC PRO</t>
  </si>
  <si>
    <t>MX7473884 - OAKBROOK 42 LN EXT DKY2769</t>
  </si>
  <si>
    <t>MX7488872 - D-CONST RECO WOODSPOINT-AERO - M190</t>
  </si>
  <si>
    <t>MX7616715 - HEBRON 45 RECLOSER INSTALL - SOG -</t>
  </si>
  <si>
    <t>MX7650909 - OVATION MUSIC VENUE LIGHTING 4TH &amp;</t>
  </si>
  <si>
    <t>MX7724526 - CONSTANCE 41 LN EXT PT1 - DKY2198</t>
  </si>
  <si>
    <t>MX7791895</t>
  </si>
  <si>
    <t>MX7791895 - JT-E-PARKWAY TRAILS</t>
  </si>
  <si>
    <t>MX7890923 - UPGRADE TO EXISTING SERVICE COMMERC</t>
  </si>
  <si>
    <t>MX7891191 - SUB OPT -REPLACEMENT OF EXISTING RE</t>
  </si>
  <si>
    <t>MX7891196</t>
  </si>
  <si>
    <t>MX7891196 - 2022 RECL RPL, KNK-5766, KENTON (9)</t>
  </si>
  <si>
    <t>MX7891197</t>
  </si>
  <si>
    <t>MX7891197 - 2022 RECL RPL, BNK-6100, LIMABURG (</t>
  </si>
  <si>
    <t>MX7891200</t>
  </si>
  <si>
    <t>MX7891200 - 2022 RECL RPL, CAK-4275, YORK (77)</t>
  </si>
  <si>
    <t>MX7891201</t>
  </si>
  <si>
    <t>MX7891201 - SUB OP 2022 RECL RPL, KNK-5687, WHI</t>
  </si>
  <si>
    <t>MX7891216 - SUB OPT -REPLACEMENT OF EXISTING RE</t>
  </si>
  <si>
    <t>MX7891217 - SUB OPT -REPLACEMENT OF EXISTING RE</t>
  </si>
  <si>
    <t>MX7891218 - SUB OPT -REPLACEMENT OF EXISTING RE</t>
  </si>
  <si>
    <t>MX7891230 - TBC SUB OP 2022 RECL RPL, KNK-5686,</t>
  </si>
  <si>
    <t>MX8022852 - PERM ELEC SERV;COMM/INDUST;OTHER;CI</t>
  </si>
  <si>
    <t>MX8107799 - DETERIORATED CONDUCTOR - HEBRON (15</t>
  </si>
  <si>
    <t>MX8137212</t>
  </si>
  <si>
    <t>MX8137212 - SUB OPT -LINE PATROL NORMAL PRIORIT</t>
  </si>
  <si>
    <t>MX8137236</t>
  </si>
  <si>
    <t>MX8137236 - SUB OPT -LINE PATROL NORMAL PRIORIT</t>
  </si>
  <si>
    <t>MX8137248</t>
  </si>
  <si>
    <t>MX8137248 - SUB OPT -LINE PATROL NORMAL PRIORIT</t>
  </si>
  <si>
    <t>MX8137256</t>
  </si>
  <si>
    <t>MX8137256 - SUB OPT -LINE PATROL NORMAL PRIORIT</t>
  </si>
  <si>
    <t>MX8137265</t>
  </si>
  <si>
    <t>MX8137265 - SUB OPT -LINE PATROL NORMAL PRIORIT</t>
  </si>
  <si>
    <t>MX8203329 - GLT TR_UB F6785 T-LINE OHGLT2010</t>
  </si>
  <si>
    <t>MX8204271 - GLT TR_UB F965 T-LINE KYGLT2001 TRA</t>
  </si>
  <si>
    <t>MX8250982 - DETERIORATED CONDUCTOR - CRITTENDEN</t>
  </si>
  <si>
    <t>MX8299291</t>
  </si>
  <si>
    <t>MX8299291 - JT-E-INDIAN RIDGE APARTMENTS</t>
  </si>
  <si>
    <t>MX8373261 - JT-E-SAWGRASS PH C, PART 1</t>
  </si>
  <si>
    <t>MX8452455 - TBC D-LINE PORTION:SOGHANDSWHITETOW</t>
  </si>
  <si>
    <t>MX8564271 - SUB OPT -TRANSFORMER UG THREE PHASE</t>
  </si>
  <si>
    <t>MX8564274</t>
  </si>
  <si>
    <t>MX8564274 - SUB OPT -TRANSFORMER UG THREE PHASE</t>
  </si>
  <si>
    <t>MX8566565 - ZKH - 101 ANDREWS WAY - SD1 - WILDE</t>
  </si>
  <si>
    <t>MX8693627 - CAPITAL RICHWOOD TB3 REPLACE X3 BUS</t>
  </si>
  <si>
    <t>MX8701723 - JT-E-ALEXANDRIA FLATS, SEC 1</t>
  </si>
  <si>
    <t>MX8762834 - LONGBRANCH 43 - DKY2132</t>
  </si>
  <si>
    <t>MX8762998 - LONGBRANCH 44 PART 1 - DKY2132</t>
  </si>
  <si>
    <t>MX8763054 - LONGBRANCH 43-44 UG - DKY2132</t>
  </si>
  <si>
    <t>MX8804068 - REMOVE CABLE FOR GRANT CAP BANK - D</t>
  </si>
  <si>
    <t>MX8924352</t>
  </si>
  <si>
    <t>MX8924352 - JT-E- NEWPORT CLIFTON - 13TH STREET</t>
  </si>
  <si>
    <t>MX8940536 - UG CABLE REPLACE SMALL - PROACTIVE</t>
  </si>
  <si>
    <t>MX9015414 - LONGBRANCH 44 PART 2 - DKY2132</t>
  </si>
  <si>
    <t>MX9048687 - MCCULLUM PK-COMMERCIAL PRIMARY/SECO</t>
  </si>
  <si>
    <t>MX9064744 - WILDER 43 RT9 OVERHEAD WORK - SOG D</t>
  </si>
  <si>
    <t>MX9147524 - MT. ZION ROAD TRANSMISSION UNDERBUI</t>
  </si>
  <si>
    <t>MX9210067 - BELLEVUE 43 RECO - KYLES LN - SOG -</t>
  </si>
  <si>
    <t>MX9210584 - WILDER 42 ROW REM - SOG DKY2020</t>
  </si>
  <si>
    <t>MX9365045 - VILLA 43 LN EXT TO THOM MORE 41 - D</t>
  </si>
  <si>
    <t>MX9409958 - C5 75/71 NORTHERN KENTUCKY LOGISTIC</t>
  </si>
  <si>
    <t>MX9412214 - 20BN-1300 - SWITCHGEAR MANUAL OTHER</t>
  </si>
  <si>
    <t>MX9412328 - 20BN-1298 - SWITCHGEAR MANUAL OTHER</t>
  </si>
  <si>
    <t>MX9545158 - CONSTANCE REMOVE EXISTING OH - DKY2</t>
  </si>
  <si>
    <t>MX9649928 - CAPITAL BUFFINGTON TB3 REPLACE ETM</t>
  </si>
  <si>
    <t>MX9650032 - CAPITAL VILLA CB 635 REPLACE 2 BUSH</t>
  </si>
  <si>
    <t>MX9769240 - DRY RIDGE SUB EXPANSION - FALL 2021</t>
  </si>
  <si>
    <t>MX9792877</t>
  </si>
  <si>
    <t>MX9792877 - JT-E-ELEVATION 800</t>
  </si>
  <si>
    <t>MX9815429 - KSL; 7900 FOUNDATION DR; BUFFINGTON</t>
  </si>
  <si>
    <t>MX9852485 - 12000 OLD LEXINGTON PIKE LINE EXTEN</t>
  </si>
  <si>
    <t>MX9918857 - STEFFEN RD-POLE REPLACEMENTS - NON-</t>
  </si>
  <si>
    <t>MX9919639 - SUB OPT -UPGRADE OF CAPACITORS BY A</t>
  </si>
  <si>
    <t>MX9919640 - SUB OPT -UPGRADE OF CAPACITORS BY A</t>
  </si>
  <si>
    <t>MX9919641 - SUB OPT -UPGRADE OF CAPACITORS BY A</t>
  </si>
  <si>
    <t>MX9919642 - SUB OPT -UPGRADE OF CAPACITORS BY A</t>
  </si>
  <si>
    <t>MX9919684 - SUB OPT -UPGRADE OF CAPACITORS BY A</t>
  </si>
  <si>
    <t>MX9919685 - SUB OPT -UPGRADE OF CAPACITORS BY A</t>
  </si>
  <si>
    <t>MX9919686</t>
  </si>
  <si>
    <t>MX9919686 - SUB OPT -UPGRADE OF CAPACITORS BY A</t>
  </si>
  <si>
    <t>MX9919687</t>
  </si>
  <si>
    <t>MX9919687 - SUB OPT -A CAP UPGRADE, 25BN-397, O</t>
  </si>
  <si>
    <t>MX9919688</t>
  </si>
  <si>
    <t>MX9919688 - SUB OPT -A CAP UPGRADE, BNK-2661, O</t>
  </si>
  <si>
    <t>MX9919691</t>
  </si>
  <si>
    <t>MX9919691 - SUB OPT -CAP UPGRADE, 20BN-454, OAK</t>
  </si>
  <si>
    <t>MX9919693</t>
  </si>
  <si>
    <t>MX9919693 - SUB OPT -A CAP UPGRADE, 25BN-272, O</t>
  </si>
  <si>
    <t>MX9992812 - PRIMARY SERVICE 2 - AMAZON - DKY261</t>
  </si>
  <si>
    <t>MXA120786 - DONALDSON 45/47 EXT</t>
  </si>
  <si>
    <t>MXA352205</t>
  </si>
  <si>
    <t>MXA352205 - SUB OPT - 21990043A - RICHWOOD 43 E</t>
  </si>
  <si>
    <t>MXA701477 - TBC 2410045A: FLORENCE 45 25BN-507</t>
  </si>
  <si>
    <t>MXA821161</t>
  </si>
  <si>
    <t>MXA821161 - TBC SUB OPT-TRANSFORMER UG 3-PHASE</t>
  </si>
  <si>
    <t>OLEKY - KENTUCKY NEW LIGHTING INSTALL - OLE</t>
  </si>
  <si>
    <t>ORDKY - OUTAGE RESTORATION CAP-D</t>
  </si>
  <si>
    <t>OUT69KY - KY T-LINE EMERGENCY REPL ON 69KV</t>
  </si>
  <si>
    <t>PDOHRPLKY - PUBLIC DAMAGE REPLACE OH - KENTUCKY</t>
  </si>
  <si>
    <t>IGSSOFTWR</t>
  </si>
  <si>
    <t>RCTSOFTWR</t>
  </si>
  <si>
    <t>RCTSOFTWR - RESIDENTIAL CARBON TOOL SOFTWARE</t>
  </si>
  <si>
    <t>RW2241A</t>
  </si>
  <si>
    <t>RW2241A - FLORENCE SO - TUG ROW</t>
  </si>
  <si>
    <t>RWT055A - ROW - DONALDSON - H9320550044</t>
  </si>
  <si>
    <t>SE2100003 - END OF LIFE REPL FOR FIREWALLS</t>
  </si>
  <si>
    <t>SE2200001</t>
  </si>
  <si>
    <t>SE2200001 - END OF LIFE REPLACEMENT FOR FIREWAL</t>
  </si>
  <si>
    <t>SE2200006</t>
  </si>
  <si>
    <t>SE2200006 - ESCA - IT-OT CYBER DEPLOYMENT PROJ</t>
  </si>
  <si>
    <t>SE2200048</t>
  </si>
  <si>
    <t>SE2200048 - ESCA - CDP TUFIN</t>
  </si>
  <si>
    <t>SE22027WD</t>
  </si>
  <si>
    <t>SE22027WD - SECURITY SYSTEM-MW</t>
  </si>
  <si>
    <t>SE22028EB</t>
  </si>
  <si>
    <t>SE22028EB - SECURITY SYSTEM-EAST BEND</t>
  </si>
  <si>
    <t>SG001117 - DEE LMR CONSOLES</t>
  </si>
  <si>
    <t>SG001145 - DEE POWER MONITORING &amp; MGMNT SYSTEM</t>
  </si>
  <si>
    <t>SG001176F</t>
  </si>
  <si>
    <t>SG001176</t>
  </si>
  <si>
    <t>SG001176 - DEE CITRIX API VPS GEMS GATEWAY</t>
  </si>
  <si>
    <t>SG1001SW - DEE IOT PLATFORM ASSESSMENT POC</t>
  </si>
  <si>
    <t>SG1006SW - DEK FISR PRE-SCALE - SOFTWARE</t>
  </si>
  <si>
    <t>SG1009Z1L - DEK LMR - OHIO/KENTUCKY - ERLANGER</t>
  </si>
  <si>
    <t>SG1009Z1O - DEK LMR - OHIO/KENTUCKY - ERLANGER</t>
  </si>
  <si>
    <t>SG1010Z1L - DEK LMR - OHIO/KENTUCKY - ERLANGER</t>
  </si>
  <si>
    <t>SG1010Z1O - DEK LMR - OHIO/KENTUCKY - ERLANGER</t>
  </si>
  <si>
    <t>SG001024F</t>
  </si>
  <si>
    <t>SG1024SW</t>
  </si>
  <si>
    <t>SG1024SW - DEK CLOSED LOOP FISR FULL SCALE</t>
  </si>
  <si>
    <t>SG001037F</t>
  </si>
  <si>
    <t>SG1037SW</t>
  </si>
  <si>
    <t>SG1037SW - BULK DEVICE MANAGEMENT (BDM)</t>
  </si>
  <si>
    <t>SG1041SW - DEE ADP SOG AUTOMATION TOOL</t>
  </si>
  <si>
    <t>SG1057SVR - DEE CUSTOMER MAPPING ENGINE</t>
  </si>
  <si>
    <t>SG1057SW - DEE CUSTOMER MAPPING ENGINE</t>
  </si>
  <si>
    <t>SG001059F</t>
  </si>
  <si>
    <t>SG1059HW</t>
  </si>
  <si>
    <t>SG1059HW - HARDWARE IN-LOOP HIL LAB</t>
  </si>
  <si>
    <t>SG1069GDQ - DEE GRID DATA QUALITY GDQ</t>
  </si>
  <si>
    <t>SG1076OCT - DEE CAPITAL INVESTMENT PLANNING</t>
  </si>
  <si>
    <t>SG1081SW - DEK SCADA DMS UPGRADE</t>
  </si>
  <si>
    <t>SG1092SLR - DEK AERO SOLAR</t>
  </si>
  <si>
    <t>SG001093F</t>
  </si>
  <si>
    <t>SG1093SW</t>
  </si>
  <si>
    <t>SG1093SW - GRID HOSTING CAPACITY PROJECT</t>
  </si>
  <si>
    <t>SG001094F</t>
  </si>
  <si>
    <t>SG1094OTA</t>
  </si>
  <si>
    <t>SG1094OTA - DEE OUTAGE TIMESTAMP ACCURACY</t>
  </si>
  <si>
    <t>SG001105F</t>
  </si>
  <si>
    <t>SG1105SW</t>
  </si>
  <si>
    <t>SG1105SW - POWER FLOW ANALYSIS</t>
  </si>
  <si>
    <t>SG001131F</t>
  </si>
  <si>
    <t>SG1131POC</t>
  </si>
  <si>
    <t>SG1131POC - DEK SMALL HYDRAULIC REPLACEMENT MID</t>
  </si>
  <si>
    <t>SG001133F</t>
  </si>
  <si>
    <t>SG1133HW</t>
  </si>
  <si>
    <t>SG1133HW - DEE MOBILE CONNECT PRE SCALE</t>
  </si>
  <si>
    <t>SG1133SW</t>
  </si>
  <si>
    <t>SG1133SW - DEE MOBILE CONNECT PRE SCALE</t>
  </si>
  <si>
    <t>SG1140M21 - DEK EOL MODEM REPLACEMENTS</t>
  </si>
  <si>
    <t>SG001170F</t>
  </si>
  <si>
    <t>SG1170M01</t>
  </si>
  <si>
    <t>SG1170M01 - END OF LIFE MODEM REPLACEMENT - B</t>
  </si>
  <si>
    <t>SG223SW - DEE TRANSMISSION HEALTH &amp; RISK MGT</t>
  </si>
  <si>
    <t>SG336SW - SG DEE DMS ADMS - SOFTWARE</t>
  </si>
  <si>
    <t>SG359SW - SG SADM SOFTWARE - 359</t>
  </si>
  <si>
    <t>SG359SW2 - SG SADM SOFTWARE - 359</t>
  </si>
  <si>
    <t>SG468MDM - SG DEK NEXT GEN CELLULAR</t>
  </si>
  <si>
    <t>SG502SW - SG DEE DEVICE ENTRY ALERT SYS - 502</t>
  </si>
  <si>
    <t>SG551NOK - NOKIA NETWORK SERVICES PLATFORM</t>
  </si>
  <si>
    <t>SG564LC&amp;I - DEK LARGE CI FOLLOW ON PROJECT</t>
  </si>
  <si>
    <t>SG601SW - DEE ADP SOFTWARE - 601</t>
  </si>
  <si>
    <t>SG685TUGK - DEK TUG EASEMENT/ROW BLANKET</t>
  </si>
  <si>
    <t>SG723SW - DEE AMI OPERATIONS TOOL</t>
  </si>
  <si>
    <t>SG732BTR - SG DEK BATTERY REPLACEMENT</t>
  </si>
  <si>
    <t>SG732TR01 - DEK TOWERS &amp; SHELTERS - VERONA</t>
  </si>
  <si>
    <t>SG732TR02 - TBC -TOWER &amp; SHELTER - VERONA 2</t>
  </si>
  <si>
    <t>SG732TR03 - COMMUNICATION TOWER , SHELTER AND S</t>
  </si>
  <si>
    <t>SG732TR04 - DEK TWR,SHELTR,PWRSUP_SPARTA MW</t>
  </si>
  <si>
    <t>SG732TR05 - COMM TOWERS,SHELTERS-RYLAND HEIGHTS</t>
  </si>
  <si>
    <t>SG732TR06 - COMMUNICATION TOWER, SHELTER AND SY</t>
  </si>
  <si>
    <t>SG744BLK - DEK GRIDWAN</t>
  </si>
  <si>
    <t>SG744MTR - DEK GRIDWAN</t>
  </si>
  <si>
    <t>SG764BLK1 - DEK 2019-2020 MICROWAVE UPGRADES</t>
  </si>
  <si>
    <t>SG764MAT1 - DEK 2019-2020 MICROWAVE UPGRADES</t>
  </si>
  <si>
    <t>SG770MAS - 2018 MAS RADIO</t>
  </si>
  <si>
    <t>SG776OP1</t>
  </si>
  <si>
    <t>SG776OP1 - DEK OPTICAL ELECTRONICS</t>
  </si>
  <si>
    <t>SG781SW - SG DEE PPM PIMS PHASE 2 BUILD OUT</t>
  </si>
  <si>
    <t>SG794ETOS - DEE LMR PROJECT 1 CORES</t>
  </si>
  <si>
    <t>SG838BTR - DEK EOL POWER SUPPLIES</t>
  </si>
  <si>
    <t>SG943MAIF - ADVANCED RELIABILITY METRICS</t>
  </si>
  <si>
    <t>SG946CONN - ESTABLISH T&amp;D CONNECTIVITY SW</t>
  </si>
  <si>
    <t>SG949MTLD - DEE MAINTAIN LOAD &amp; GENERATION</t>
  </si>
  <si>
    <t>SG954KYFR - DEK FUSE REPLACEMENT AFWS</t>
  </si>
  <si>
    <t>SG000960F</t>
  </si>
  <si>
    <t>SG960DASH</t>
  </si>
  <si>
    <t>SG960DASH - DER DISPATCH - DASHBOARD</t>
  </si>
  <si>
    <t>SG960ORCH</t>
  </si>
  <si>
    <t>SG960ORCH - DER DISPATCH ORCHESTRATION</t>
  </si>
  <si>
    <t>SG000977F</t>
  </si>
  <si>
    <t>SG977LAB</t>
  </si>
  <si>
    <t>SG977LAB - THE CYBERSECURITY TESTING OF THE NE</t>
  </si>
  <si>
    <t>SG983TMT2 - SG DEE TMT PHASE II</t>
  </si>
  <si>
    <t>SG000998F</t>
  </si>
  <si>
    <t>SG998SHR</t>
  </si>
  <si>
    <t>SG998SHR - DEE SMALL HYDRAULIC REPLACEMENT PRE</t>
  </si>
  <si>
    <t>SGDLSKY - RUSD DEK D-LINE SWITCH REPLACEMENT</t>
  </si>
  <si>
    <t>SGHYDRKY - DEK RECLOSER REPLACEMENTS</t>
  </si>
  <si>
    <t>SGSELFKY - DEK SEGMENTATION &amp; AUTOMATION</t>
  </si>
  <si>
    <t>SKY2103DC - TO CAPTURE 2021 CAPITAL STORM #3</t>
  </si>
  <si>
    <t>SKY2104DC - TO CAPTURE 2021 CAPITAL STORM #4</t>
  </si>
  <si>
    <t>SKY2105DC - TO CAPTURE 2021 CAPITAL STORM #5</t>
  </si>
  <si>
    <t>SKY2106DC - TBC TO CAPTURE 2021 CAPITAL STOR</t>
  </si>
  <si>
    <t>SKY2108DC - TBC TO CAPTURE 2021 CAPITAL STOR</t>
  </si>
  <si>
    <t>SKY2109DC - TO CAPTURE 2021 CAPITAL STORM #9</t>
  </si>
  <si>
    <t>SKY2201DC</t>
  </si>
  <si>
    <t>SKY2201DC - TO CAPTURE 2022 CAPITAL STORM #1</t>
  </si>
  <si>
    <t>SKY2202DC</t>
  </si>
  <si>
    <t>SKY2202DC - TO CAPTURE 2022 CAPITAL STORM #2</t>
  </si>
  <si>
    <t>SKY2203DC</t>
  </si>
  <si>
    <t>SKY2203DC - TO CAPTURE 2022 CAPITAL STORM #3</t>
  </si>
  <si>
    <t>SKY2204DC</t>
  </si>
  <si>
    <t>SKY2204DC - TO CAPTURE 2022 CAPITAL STORM #4</t>
  </si>
  <si>
    <t>SKY2205DC</t>
  </si>
  <si>
    <t>SKY2205DC - TO CAPTURE 2022 CAPITAL STORM #5</t>
  </si>
  <si>
    <t>SKY2206DC</t>
  </si>
  <si>
    <t>SKY2206DC - TO CAPTURE 2022 CAPITAL STORM #6</t>
  </si>
  <si>
    <t>SKY2207DC</t>
  </si>
  <si>
    <t>SKY2207DC - TO CAPTURE 2022 CAPITAL STORM #7</t>
  </si>
  <si>
    <t>SKY2208DC</t>
  </si>
  <si>
    <t>SKY2208DC - TO CAPTURE 2022 CAPITAL STORM #8</t>
  </si>
  <si>
    <t>SKY2209DC</t>
  </si>
  <si>
    <t>SKY2209DC - TO CAPTURE 2022 CAPITAL STORM #9 IT</t>
  </si>
  <si>
    <t>SKY2210DC</t>
  </si>
  <si>
    <t>SKY2210DC - TO CAPTURE 2022 CAPITAL STORM #10 I</t>
  </si>
  <si>
    <t>SG990098F</t>
  </si>
  <si>
    <t>SPOLCMKY</t>
  </si>
  <si>
    <t>SPOLCMKY - SG- REACTIVE POLE REPLCMNTS DMWKY</t>
  </si>
  <si>
    <t>SRRRKY - SG - RECLOSURE  REPLACEMENTS DMWKY</t>
  </si>
  <si>
    <t>T1791DL2 - AM 22674438 VILLA 42.</t>
  </si>
  <si>
    <t>TC210HW57</t>
  </si>
  <si>
    <t>TC210HW57 - CIOPS NERC CIP CYBERARK HW</t>
  </si>
  <si>
    <t>TC210SW57</t>
  </si>
  <si>
    <t>TC210SW57 - CIOPS NERC CIP CYBERARK IMPLEMENTAT</t>
  </si>
  <si>
    <t>TDITKE - PD KENTUCKY IT HARDWARE</t>
  </si>
  <si>
    <t>TKY199903 - CONSTANCE BUS 1 SWGR CB RPL</t>
  </si>
  <si>
    <t>TLRKY2201</t>
  </si>
  <si>
    <t>TLRKY2201 - TLRKY22 -FIF POLE 20G-301/HL667 F35</t>
  </si>
  <si>
    <t>TOUTKY05 - F5967 AUTODAMAGE 1 P1 POLE REPLACE</t>
  </si>
  <si>
    <t>TPO00170</t>
  </si>
  <si>
    <t>TPO00170 - OUA SUSTAINABILITY UPLIFT</t>
  </si>
  <si>
    <t>TVMBLLVKY - TVM NONNERC CAP - DEK</t>
  </si>
  <si>
    <t>FPUISFTWR</t>
  </si>
  <si>
    <t>UIRATEDES</t>
  </si>
  <si>
    <t>UIRATEDES - IU RATE DESIGN TOOL</t>
  </si>
  <si>
    <t>V2210HAZK</t>
  </si>
  <si>
    <t>V2210HAZK - SUB OPT - HAZ - OAKBROOK STA - 2210</t>
  </si>
  <si>
    <t>VDEXTCUKY - VDEXTCUKY</t>
  </si>
  <si>
    <t>VDHAZL2KY - VDHAZL2KY</t>
  </si>
  <si>
    <t>VDHAZPGKY - VDHAZPGKY</t>
  </si>
  <si>
    <t>VDREMVCKY - VDREMVCKY</t>
  </si>
  <si>
    <t>VMDDTKY - DISTR LINE CLR REMOVAL</t>
  </si>
  <si>
    <t>VMTDKY - TRANS LINE CLR REMOVAL</t>
  </si>
  <si>
    <t>WD010053X - SMARTGEN-WDC U1 T/G VIB MONITOR EOL</t>
  </si>
  <si>
    <t>WD010059I - WD01 EMERGENT OUTAGE-(INS CLAIM)</t>
  </si>
  <si>
    <t>WD010061</t>
  </si>
  <si>
    <t>WD01006X</t>
  </si>
  <si>
    <t>WD01006X - 125 VDC BATTERY CHARGER REPLACEMENT</t>
  </si>
  <si>
    <t>WD020008X - U2 AA MODULE HVAC REPLACEMENT</t>
  </si>
  <si>
    <t>WD020021X - SMARTGEN-WDC U2 T/G VIB MONITOR EOL</t>
  </si>
  <si>
    <t>WD030008</t>
  </si>
  <si>
    <t>WD030008X</t>
  </si>
  <si>
    <t>WD030008X - OPTIM U3 GEN FIELD REWIND</t>
  </si>
  <si>
    <t>WD030013X - SMARTGEN-WDC U3 T/G VIB MONITOR EOL</t>
  </si>
  <si>
    <t>WD030014</t>
  </si>
  <si>
    <t>WD030014X</t>
  </si>
  <si>
    <t>WD030014X - SSMARTGEN WDC U3 MONITOR GFM</t>
  </si>
  <si>
    <t>WD040020X - SMARTGEN-WDC U4 T/G VIB MONITOR EOL</t>
  </si>
  <si>
    <t>WD050019X - SMARTGEN-WDC U5 T/G VIB MONITOR EOL</t>
  </si>
  <si>
    <t>WD060018X - SMARTGEN-WDC U6 T/G VIB MONITOR EOL</t>
  </si>
  <si>
    <t>WDC00020</t>
  </si>
  <si>
    <t>WDC00020X</t>
  </si>
  <si>
    <t>WDC00020X - WDC CONTROL ROOM HVAC REPLACEMENT</t>
  </si>
  <si>
    <t>WDC00085</t>
  </si>
  <si>
    <t>WDC00085X</t>
  </si>
  <si>
    <t>WDC00085X - REPLACE OVATION GPS CLOCK</t>
  </si>
  <si>
    <t>WDCM0068</t>
  </si>
  <si>
    <t>WDCM0068X</t>
  </si>
  <si>
    <t>WDCM0068X - FP NOTIFICATION SYSTEM</t>
  </si>
  <si>
    <t>WDCM0070</t>
  </si>
  <si>
    <t>WDCM0070X</t>
  </si>
  <si>
    <t>WDCM0070X - REPLACE LEVEL TRANSMITTER SYSTEMS</t>
  </si>
  <si>
    <t>WEBFG - WEBFG REPLACEMENT</t>
  </si>
  <si>
    <t>cancelled</t>
  </si>
  <si>
    <t>open</t>
  </si>
  <si>
    <t>Year 2022</t>
  </si>
  <si>
    <t>Year 2023</t>
  </si>
  <si>
    <t>KHR851720 - RI 11851720 RICE PIKE</t>
  </si>
  <si>
    <t>D1912DS1 - COVINGTON XTR 2_RUSD - DKY1912</t>
  </si>
  <si>
    <t>MX4946544 - CAPITAL ALEXANDRIA SOUTH TB1 REPLAC</t>
  </si>
  <si>
    <t>349472022</t>
  </si>
  <si>
    <t>349472022 - NEW BOUD SERVERS</t>
  </si>
  <si>
    <t>V2067HAZK</t>
  </si>
  <si>
    <t>V2067HAZK - SUB OPT - HAZ - BUFFINGTON - 2067</t>
  </si>
  <si>
    <t>349472025</t>
  </si>
  <si>
    <t>349472025 - BENTLEY SUBSCRIPTION LICENSE AGREEM</t>
  </si>
  <si>
    <t>349472026</t>
  </si>
  <si>
    <t>349472026 - HITACHI SERVICE SUITE 9-5 YEAR SUBS</t>
  </si>
  <si>
    <t>EB022066</t>
  </si>
  <si>
    <t>EB022066X</t>
  </si>
  <si>
    <t>EB022066X - REPLACE B CONVEYOR GEARBOX</t>
  </si>
  <si>
    <t>MX7948840</t>
  </si>
  <si>
    <t>MX7948840 - KEG - 201 W 4TH - WILDER 48 - COMME</t>
  </si>
  <si>
    <t>KSTORM23</t>
  </si>
  <si>
    <t>MX8239349</t>
  </si>
  <si>
    <t>MX8239349 - STORM REPAIR ON F6761 @ POLE 36BN-4</t>
  </si>
  <si>
    <t>EB022162</t>
  </si>
  <si>
    <t>EB022162X</t>
  </si>
  <si>
    <t>EB022162X - 2-1 ID FAN VFD CELL</t>
  </si>
  <si>
    <t>MX6772276</t>
  </si>
  <si>
    <t>MX6772276 - DKA; 7455 EMPIRE DR; DIXIE 42; COMM</t>
  </si>
  <si>
    <t>K23DEMERG</t>
  </si>
  <si>
    <t>MX8548742</t>
  </si>
  <si>
    <t>MX8548742 - CAPITAL ATLAS TB1 REPLACE HIGH SIDE</t>
  </si>
  <si>
    <t>SG1092SLR - DEK AERO SOLAR - GENERATION</t>
  </si>
  <si>
    <t>MX8340687</t>
  </si>
  <si>
    <t>MX8340687 - M18037801.RICHWOOD - TB4 POWER CABL</t>
  </si>
  <si>
    <t>EB022078</t>
  </si>
  <si>
    <t>EB022078X</t>
  </si>
  <si>
    <t>EB022078X - 2-2 CT GEARBOX REPLACEMENT</t>
  </si>
  <si>
    <t>M220331</t>
  </si>
  <si>
    <t>M22033101</t>
  </si>
  <si>
    <t>M22033101 - EMERGENT - RETIRE ERLANGER GAS SUB</t>
  </si>
  <si>
    <t>MX8027908</t>
  </si>
  <si>
    <t>MX8027908 - RICHWOOD 42 STATION EXIT REMOVAL-IN</t>
  </si>
  <si>
    <t>MX6247948</t>
  </si>
  <si>
    <t>MX6247948 - DETERIORATED CONDUCTOR - CRITTENDEN</t>
  </si>
  <si>
    <t>MX7882980</t>
  </si>
  <si>
    <t>MX7882980 - RELOCATION HIGHWAY DOT SPECIFIC PRO</t>
  </si>
  <si>
    <t>K23NPWHB</t>
  </si>
  <si>
    <t>MX6303375</t>
  </si>
  <si>
    <t>MX6303375 - WILDER TB 3 REPLACE ARRESTERS 23PRO</t>
  </si>
  <si>
    <t>EB022243</t>
  </si>
  <si>
    <t>EB022243X</t>
  </si>
  <si>
    <t>EB022243X - CRUSHER HOUSE WIRE ROPE REPLACEMENT</t>
  </si>
  <si>
    <t>EB022247</t>
  </si>
  <si>
    <t>EB022247X</t>
  </si>
  <si>
    <t>EB022247X - 2-1 SFC HPU PUMP</t>
  </si>
  <si>
    <t>MX2506780</t>
  </si>
  <si>
    <t>MX2506780 - RELOCATION HIGHWAY DOT SPECIFIC PRO</t>
  </si>
  <si>
    <t>MX7830454</t>
  </si>
  <si>
    <t>MX7830454 - CBT2212DUK1289 - REQUARDT LN RECONS</t>
  </si>
  <si>
    <t>EB022102</t>
  </si>
  <si>
    <t>EB022102X</t>
  </si>
  <si>
    <t>EB022102X - EBS SALT BUILDING</t>
  </si>
  <si>
    <t>EB022089</t>
  </si>
  <si>
    <t>EB022089X</t>
  </si>
  <si>
    <t>EB022089X - REPLACE C MODULE INLET EXP JOIN</t>
  </si>
  <si>
    <t>EB022232</t>
  </si>
  <si>
    <t>EB022232X</t>
  </si>
  <si>
    <t>EB022232X - REPLACE 2-1 IDBF COUPLING</t>
  </si>
  <si>
    <t>EB022240</t>
  </si>
  <si>
    <t>EB022240X</t>
  </si>
  <si>
    <t>EB022240X - GUARD SHACK READER REPLACEMENT</t>
  </si>
  <si>
    <t>EB022259</t>
  </si>
  <si>
    <t>EB022259X</t>
  </si>
  <si>
    <t>EB022259X - REPL WSP MIXER DISCHARGE BELT</t>
  </si>
  <si>
    <t>MRTP2023</t>
  </si>
  <si>
    <t>400123002</t>
  </si>
  <si>
    <t>400123002 - FIBER CONDUIT REPLACEMENT AT DIXIE</t>
  </si>
  <si>
    <t>WD050029</t>
  </si>
  <si>
    <t>WD050029X</t>
  </si>
  <si>
    <t>WD050029X - FIRE PROTECTION SENSOR ADDITION</t>
  </si>
  <si>
    <t>EB022133</t>
  </si>
  <si>
    <t>EB022133X</t>
  </si>
  <si>
    <t>EB022133X - 7R COAL NOZZLE REPLACEMENT</t>
  </si>
  <si>
    <t>MX8534364</t>
  </si>
  <si>
    <t>MX8534364 - MIDWEST - ODD YR STORM FAILURE - LI</t>
  </si>
  <si>
    <t>MX4924117</t>
  </si>
  <si>
    <t>MX4924117 - CAPITAL ATLAS REPLACE BATTERIES</t>
  </si>
  <si>
    <t>EB022250</t>
  </si>
  <si>
    <t>EB022250X</t>
  </si>
  <si>
    <t>EB022250X - REWIND SPARE PA FAN PUMP MOTOR</t>
  </si>
  <si>
    <t>M230055</t>
  </si>
  <si>
    <t>M23005501</t>
  </si>
  <si>
    <t>M23005501 - F6763/6761 FIF REPLACE (3) POLES</t>
  </si>
  <si>
    <t>MX8671473</t>
  </si>
  <si>
    <t>MX8671473 - GLT FIF F6763/F6761 M23005501, RPL</t>
  </si>
  <si>
    <t>MX7505607</t>
  </si>
  <si>
    <t>MX7505607 - DKA; 3932 DIXIE HWY;ERLANGER; DONAL</t>
  </si>
  <si>
    <t>MX4699775</t>
  </si>
  <si>
    <t>MX4699775 - MAKE-READY,2203MCI0446DEK, MCI PROJ</t>
  </si>
  <si>
    <t>K23BCRHB</t>
  </si>
  <si>
    <t>MX6367704</t>
  </si>
  <si>
    <t>MX6367704 - DRY RIDGE REPLACE BATTERY SRP 1011</t>
  </si>
  <si>
    <t>M230070</t>
  </si>
  <si>
    <t>M23007001</t>
  </si>
  <si>
    <t>M23007001 - F6761 SERVICE RD POLE REPLACEMENT</t>
  </si>
  <si>
    <t>M220345</t>
  </si>
  <si>
    <t>M22034501</t>
  </si>
  <si>
    <t>M22034501 - EMERGENT - WILDER TB 4 REPLACE ETM</t>
  </si>
  <si>
    <t>EB022092</t>
  </si>
  <si>
    <t>EB022092X</t>
  </si>
  <si>
    <t>EB022092X - REPLACE PALL OIL FILTERING UNIT</t>
  </si>
  <si>
    <t>MX6446377</t>
  </si>
  <si>
    <t>MX6446377 - [CUSTOMER] LONGBRANCH 42 35BN-390 I</t>
  </si>
  <si>
    <t>TC2300028</t>
  </si>
  <si>
    <t>TC2300028 - 3 YR NEWS GOTHIC FONT LICENSE</t>
  </si>
  <si>
    <t>MX4447390</t>
  </si>
  <si>
    <t>MX4447390 - JT-E-TUSCANY SECTION 026</t>
  </si>
  <si>
    <t>MX4446732</t>
  </si>
  <si>
    <t>MX4446732 - JT-E-TUSCANY SECTION 022</t>
  </si>
  <si>
    <t>MX3357339</t>
  </si>
  <si>
    <t>MX3357339 - JT-E- MEMORIAL POINTE PHASE 1 PART</t>
  </si>
  <si>
    <t>EB021995</t>
  </si>
  <si>
    <t>EB021995X</t>
  </si>
  <si>
    <t>EB021995X - G CONVEYOR FLUID DRIVE</t>
  </si>
  <si>
    <t>MX6751888</t>
  </si>
  <si>
    <t>MX6751888 - UG CABLE REPLACE SMALL - REACTIVE</t>
  </si>
  <si>
    <t>MX6303440</t>
  </si>
  <si>
    <t>MX6303440 - HEBRON TB1 ARRESTERS SRP CAPITAL NO</t>
  </si>
  <si>
    <t>MX9491996</t>
  </si>
  <si>
    <t>MX9491996 - CAD,322 ELM ST, AUGUSTINE 41 OVERHE</t>
  </si>
  <si>
    <t>MX5894909</t>
  </si>
  <si>
    <t>MX5894909 - JT-E-TUSCANY SECTIONS 39 &amp; 40</t>
  </si>
  <si>
    <t>MX8052768</t>
  </si>
  <si>
    <t>MX8052768 - CAPITAL AUGUSTINE REPLACE 3 LA'S NE</t>
  </si>
  <si>
    <t>MX3450067</t>
  </si>
  <si>
    <t>MX3450067 - JT-E-SAWGRASS PHASE D PART 2</t>
  </si>
  <si>
    <t>MX7840678</t>
  </si>
  <si>
    <t>MX7840678 - CITY OF CRESTVIEW HILLS PH 2</t>
  </si>
  <si>
    <t>MX4376559</t>
  </si>
  <si>
    <t>MX4376559 - KEG - 3 MARY INGLES - DAYTON 42 - M</t>
  </si>
  <si>
    <t>MX0149912</t>
  </si>
  <si>
    <t>MX0149912 - EMERGT E1 LONGBRANCH TB 1 REPLACE 2</t>
  </si>
  <si>
    <t>MX0405846</t>
  </si>
  <si>
    <t>MX0405846 - EMERGT E1 KENTON CIR 42 REPLACE 3 L</t>
  </si>
  <si>
    <t>MX5324313</t>
  </si>
  <si>
    <t>MX5324313 - CAPITAL HEBRON CIR 41 &amp; VR1 REPLACE</t>
  </si>
  <si>
    <t>MX0281111</t>
  </si>
  <si>
    <t>MX0281111 - EMERGT E1 KENTON REPLACE CONTROL CA</t>
  </si>
  <si>
    <t>MX5294680</t>
  </si>
  <si>
    <t>MX5294680 - JT-E-BALLYSHANNON SECTION 520</t>
  </si>
  <si>
    <t>MX5888950</t>
  </si>
  <si>
    <t>MX5888950 - CAPITAL CRESCENT TB1 REPLACE ETM</t>
  </si>
  <si>
    <t>EB022285</t>
  </si>
  <si>
    <t>EB022285X</t>
  </si>
  <si>
    <t>EB022285X - GUARD HOUSE HVAC UNIT</t>
  </si>
  <si>
    <t>MX5045747</t>
  </si>
  <si>
    <t>MX5045747 - 514 6TH AVE CITY OF DAYTON UG STREE</t>
  </si>
  <si>
    <t>MX6118387</t>
  </si>
  <si>
    <t>MX6118387 - JT-E-HARMONY PHASE E</t>
  </si>
  <si>
    <t>MX8189410</t>
  </si>
  <si>
    <t>MX8189410 - CAPITAL CRITTENDEN REPLACE STATION</t>
  </si>
  <si>
    <t>MX7847716</t>
  </si>
  <si>
    <t>MX7847716 - TRANSMISSION "5966" UNDERBUILD RELO</t>
  </si>
  <si>
    <t>MX0537117</t>
  </si>
  <si>
    <t>MX0537117 - EMERGT E1 DRY RIDGE REPLACE 300 FT</t>
  </si>
  <si>
    <t>M220356</t>
  </si>
  <si>
    <t>M22035601</t>
  </si>
  <si>
    <t>M22035601 - F15268 69KV 2022 POLE INSPECTION</t>
  </si>
  <si>
    <t>MX6682367</t>
  </si>
  <si>
    <t>MX6682367 - JT-E-TRIPLE CROWN COUNTRY CLUB SECT</t>
  </si>
  <si>
    <t>MX6146811</t>
  </si>
  <si>
    <t>MX6146811 - MAKE READY, 2208MCI0104DEK, MCI PRO</t>
  </si>
  <si>
    <t>MX6303476</t>
  </si>
  <si>
    <t>MX6303476 - CLARYVILLE TB1 ARRESTERS SRP CAPITA</t>
  </si>
  <si>
    <t>MX1331746</t>
  </si>
  <si>
    <t>MX1331746 - F5983 SILVER GROVE TRANSMISSION REL</t>
  </si>
  <si>
    <t>MX0209744</t>
  </si>
  <si>
    <t>MX0209744 - EMERGT E1 GRANT TB 1 REPLACE FAN</t>
  </si>
  <si>
    <t>IT2300041</t>
  </si>
  <si>
    <t>IT2300041 - TAGSPRO UPGRADE TO SUPPORT PHYSICAL</t>
  </si>
  <si>
    <t>MX9234318</t>
  </si>
  <si>
    <t>MX9234318 - TMG- 135 W. 38TH ST. LATONIA - RELO</t>
  </si>
  <si>
    <t>V2205REMK</t>
  </si>
  <si>
    <t>V2205REMK - SUB OPT - REM - ALEXANDRIA SOUTH -</t>
  </si>
  <si>
    <t>MX6146668</t>
  </si>
  <si>
    <t>MX6146668 - MAKE READY, 2208MCI0070DEK, MCI PRO</t>
  </si>
  <si>
    <t>M20005602 - GLT 5967 RPL POLES ABS 436  WHITE T</t>
  </si>
  <si>
    <t>MX5915712</t>
  </si>
  <si>
    <t>MX5915712 - APR, 4805 AERO, OAKBROOK41, PERM, C</t>
  </si>
  <si>
    <t>WDC00095</t>
  </si>
  <si>
    <t>WDC00095X</t>
  </si>
  <si>
    <t>WDC00095X - LOTO LOCKS</t>
  </si>
  <si>
    <t>IT2300027</t>
  </si>
  <si>
    <t>IT2300027 - MOS STORM REPORTING</t>
  </si>
  <si>
    <t>M230150</t>
  </si>
  <si>
    <t>MX9775617</t>
  </si>
  <si>
    <t>MX9775617 - GLT F5985  (M2301501) 4-POLES</t>
  </si>
  <si>
    <t>MX5377535</t>
  </si>
  <si>
    <t>MX5377535 - JT-E-ARCADIA PHASES 011 &amp; 013</t>
  </si>
  <si>
    <t>MX9791884</t>
  </si>
  <si>
    <t>MX9791884 - TRIP SAVER II REPLACEMENT ONLY H932</t>
  </si>
  <si>
    <t>WD050028</t>
  </si>
  <si>
    <t>WD050028X</t>
  </si>
  <si>
    <t>WD050028X - 125 VDC BATTERY CHARGER REPLACEMENT</t>
  </si>
  <si>
    <t>WD060026</t>
  </si>
  <si>
    <t>WD060026X</t>
  </si>
  <si>
    <t>WD060026X - 125 VDC BATERY CHARGER REPLACEMENT</t>
  </si>
  <si>
    <t>MX4906508</t>
  </si>
  <si>
    <t>MX4906508 - CAPITAL WHITE TOWER CIR 43 REPLACE</t>
  </si>
  <si>
    <t>MX8892977</t>
  </si>
  <si>
    <t>MX8892977 - SUB OPT -UG CABLE REPLACE SMALL - P</t>
  </si>
  <si>
    <t>MX8686355</t>
  </si>
  <si>
    <t>MX8686355 - F15268  (M210258) REPL 2 POLES FOR</t>
  </si>
  <si>
    <t>MX4250117</t>
  </si>
  <si>
    <t>MX4250117 - ZKH; OLD LEXINGTON COMM DEV; COMMER</t>
  </si>
  <si>
    <t>MX9649357</t>
  </si>
  <si>
    <t>MX9649357 - 9520 UNION PROMENADE UDF LOT 1 AREA</t>
  </si>
  <si>
    <t>MXA766032</t>
  </si>
  <si>
    <t>MXA766032 - JT-E-TUSCANY SECTIONS 27 &amp; 28</t>
  </si>
  <si>
    <t>MX8765107</t>
  </si>
  <si>
    <t>MX8765107 - JT-E-TUSCANY SECTIONS 39 &amp; 44</t>
  </si>
  <si>
    <t>EB022295</t>
  </si>
  <si>
    <t>EB022295X</t>
  </si>
  <si>
    <t>EB022295X - REPLACE F CONVEYOR SCRAPER</t>
  </si>
  <si>
    <t>MX9147798</t>
  </si>
  <si>
    <t>MX9147798 - RELOCATION HIGHWAY DOT SPECIFIC PRO</t>
  </si>
  <si>
    <t>EB022433</t>
  </si>
  <si>
    <t>EB022433X</t>
  </si>
  <si>
    <t>EB022433X - E SPLITTER GATE REPLACEMENT</t>
  </si>
  <si>
    <t>MX6303272</t>
  </si>
  <si>
    <t>MX6303272 - BUFFINGTON TB 3 RPL ARRESTERS</t>
  </si>
  <si>
    <t>MX9774313</t>
  </si>
  <si>
    <t>MX9774313 - ASSIGNED TO EN-RETURN 7-21-23_SHT 1</t>
  </si>
  <si>
    <t>CS2300001</t>
  </si>
  <si>
    <t>CS2300001 - CCO REMOTE WORKSTATION EQUIPMENT</t>
  </si>
  <si>
    <t>EB022068</t>
  </si>
  <si>
    <t>EB022068X</t>
  </si>
  <si>
    <t>EB022068X - REPL GEN H2&amp;AIR SIDE SEAL OIL CLR</t>
  </si>
  <si>
    <t>EB022435</t>
  </si>
  <si>
    <t>EB022435X</t>
  </si>
  <si>
    <t>EB022435X - G CONVEYOR GEARBOX &amp; FLUID DRIVE</t>
  </si>
  <si>
    <t>EB022067</t>
  </si>
  <si>
    <t>EB022067X</t>
  </si>
  <si>
    <t>EB022067X - REPL FGD C MODULE UPPER HDR NOZZLES</t>
  </si>
  <si>
    <t>EB022047</t>
  </si>
  <si>
    <t>EB022047X</t>
  </si>
  <si>
    <t>EB022047X - REPL FGD BC MODULE DUCTWORK</t>
  </si>
  <si>
    <t>EB021349</t>
  </si>
  <si>
    <t>EB021349X</t>
  </si>
  <si>
    <t>EB021349X - REPL CIRC PIP SAC ANODES</t>
  </si>
  <si>
    <t>EB022424</t>
  </si>
  <si>
    <t>EB022424X</t>
  </si>
  <si>
    <t>EB022424X - 2-4 6F COAL NOZZLE REPLACEMENT</t>
  </si>
  <si>
    <t>MX9251908</t>
  </si>
  <si>
    <t>MX9251908 - JT-E-WALTON TOWNE CENTER LOT 30 PHA</t>
  </si>
  <si>
    <t>EB022434</t>
  </si>
  <si>
    <t>EB022434X</t>
  </si>
  <si>
    <t>EB022434X - PRECIP 2-1 2-2 INLET GUTTER SYSTEM</t>
  </si>
  <si>
    <t>EB022204</t>
  </si>
  <si>
    <t>EB022204X</t>
  </si>
  <si>
    <t>EB022204X - 2-2 PULV ROLL WHEEL</t>
  </si>
  <si>
    <t>EB022423</t>
  </si>
  <si>
    <t>EB022423X</t>
  </si>
  <si>
    <t>EB022423X - 2-1 PULVERIZER FEEDER BELT</t>
  </si>
  <si>
    <t>EB022046</t>
  </si>
  <si>
    <t>EB022046X</t>
  </si>
  <si>
    <t>EB022046X - 2-1 SBAC OVERHAUL</t>
  </si>
  <si>
    <t>EB022058</t>
  </si>
  <si>
    <t>EB022058X</t>
  </si>
  <si>
    <t>EB022058X - 2-4 PULV ROLL WHEEL REPL</t>
  </si>
  <si>
    <t>EB022313</t>
  </si>
  <si>
    <t>EB022313X</t>
  </si>
  <si>
    <t>EB022313X - 2A-2 ABSORBER PUMP REPLACEMENT</t>
  </si>
  <si>
    <t>EB022177</t>
  </si>
  <si>
    <t>EB022177X</t>
  </si>
  <si>
    <t>EB022177X - REWIND SPARE CONDENSATE PUMP MOTOR</t>
  </si>
  <si>
    <t>EB022427</t>
  </si>
  <si>
    <t>EB022427X</t>
  </si>
  <si>
    <t>EB022427X - REPLACE WEST MILL BAY ROLLUP DOOR</t>
  </si>
  <si>
    <t>EB022437</t>
  </si>
  <si>
    <t>EB022437X</t>
  </si>
  <si>
    <t>EB022437X - CT OIL PIPING REPLACEMENT</t>
  </si>
  <si>
    <t>K23FNDFLD</t>
  </si>
  <si>
    <t>MX0442133</t>
  </si>
  <si>
    <t>MX0442133 - REPLACE CROSSARMS @ 6761 POLE 46BN-</t>
  </si>
  <si>
    <t>MX8959199</t>
  </si>
  <si>
    <t>MX8959199 - FIF F2166 CROSSARM REPLACEMENT AT K</t>
  </si>
  <si>
    <t>MX0805717</t>
  </si>
  <si>
    <t>MX0805717 - DETERIORATED CONDUCTOR - KENTON 42</t>
  </si>
  <si>
    <t>EB020861</t>
  </si>
  <si>
    <t>EB020861X</t>
  </si>
  <si>
    <t>EB020861X - INSTALL WSP UPS</t>
  </si>
  <si>
    <t>M230059</t>
  </si>
  <si>
    <t>MX0926836</t>
  </si>
  <si>
    <t>MX0926836 - M23005901 - AUGUSTINE TB5 TO BUS 2</t>
  </si>
  <si>
    <t>MX9643472</t>
  </si>
  <si>
    <t>MX9643472 - TMG- 135 W. 38TH ST. LATONIA - COMM</t>
  </si>
  <si>
    <t>M23005901</t>
  </si>
  <si>
    <t>M23005901 - AUGUSTINE 138KV - TB 5 TO BUS 2 CAB</t>
  </si>
  <si>
    <t>MX6316067</t>
  </si>
  <si>
    <t>MX6316067 - JT-E-PROVISION LIVING RICHWOOD</t>
  </si>
  <si>
    <t>MX0495084</t>
  </si>
  <si>
    <t>MX0495084 - EMERGT E1 OAKBROOK TB1 REPLACE FAN</t>
  </si>
  <si>
    <t>MX6583961</t>
  </si>
  <si>
    <t>MX6583961 - OPEN LOOP - UG CABLE REPLACE SMALL</t>
  </si>
  <si>
    <t>MX0698823</t>
  </si>
  <si>
    <t>MX0698823 - EMERGT E1 LIMABURG ABS 610 REPLACE</t>
  </si>
  <si>
    <t>MX1343742</t>
  </si>
  <si>
    <t>MX1343742 - EMERGT E1 SILVER GROVE CIR 6282 REP</t>
  </si>
  <si>
    <t>IT2300064</t>
  </si>
  <si>
    <t>IT2300064 - 2023 SERVER REPLACEMENT PROJECT</t>
  </si>
  <si>
    <t>IT2300072</t>
  </si>
  <si>
    <t>IT2300072 - 2023 SERVER EOL REPLACEMENT PROJECT</t>
  </si>
  <si>
    <t>400055028</t>
  </si>
  <si>
    <t>400055028 - PLANNED OUTAGE PORTAL 2.0</t>
  </si>
  <si>
    <t>MX1760006</t>
  </si>
  <si>
    <t>MX1760006 - EMERGT E1 HEBRON STATION POWER 4</t>
  </si>
  <si>
    <t>349472H14</t>
  </si>
  <si>
    <t>349472H14 - NEW ESRI INTEGRATIONS AND INFRASTRU</t>
  </si>
  <si>
    <t>MX7809659</t>
  </si>
  <si>
    <t>MX7809659 - GLT F965 (KYGLT2001) REPLACE 1 POLE</t>
  </si>
  <si>
    <t>MX9945302</t>
  </si>
  <si>
    <t>MX9945302 - GLT TR_UB F5967 T-LINE M20005602M20</t>
  </si>
  <si>
    <t>M230292</t>
  </si>
  <si>
    <t>M23029201</t>
  </si>
  <si>
    <t>M23029201 - YORK SUBSTATION - REPLACE TB 1 ETM</t>
  </si>
  <si>
    <t>WD050032</t>
  </si>
  <si>
    <t>WD050032X</t>
  </si>
  <si>
    <t>WD050032X - U5 BREAKER OVERHAUL</t>
  </si>
  <si>
    <t>WD060028</t>
  </si>
  <si>
    <t>WD060028X</t>
  </si>
  <si>
    <t>WD060028X - U6 BREAKER OVERHAUL</t>
  </si>
  <si>
    <t>SG1010Z1R</t>
  </si>
  <si>
    <t>SG1010Z1R - LMR DEK LMR PROJECT 2 DEM</t>
  </si>
  <si>
    <t>MX8342093</t>
  </si>
  <si>
    <t>MX8342093 - VILLA 43 LN EXT TO THOM MORE 41 - A</t>
  </si>
  <si>
    <t>MX9258781</t>
  </si>
  <si>
    <t>MX9258781 - MEMORIAL POINTE APARTMENTS</t>
  </si>
  <si>
    <t>MX0057005</t>
  </si>
  <si>
    <t>MX0057005 - APR, 4805 AERO, NE TRANSFORMERS , O</t>
  </si>
  <si>
    <t>MX0059447</t>
  </si>
  <si>
    <t>MX0059447 - CAPITAL CRESCENT ABS 839 INSTALL VA</t>
  </si>
  <si>
    <t>EB022459</t>
  </si>
  <si>
    <t>EB022459X</t>
  </si>
  <si>
    <t>EB022459X - REPLACE 24SR1 SWGR 4KV BUS</t>
  </si>
  <si>
    <t>EB022079</t>
  </si>
  <si>
    <t>EB022079X</t>
  </si>
  <si>
    <t>EB022079X - 2-2 SERVICE WATER PUMP OVERHAUL</t>
  </si>
  <si>
    <t>IT2300010</t>
  </si>
  <si>
    <t>IT2300010 - MOVES TO AWS</t>
  </si>
  <si>
    <t>DUKTKYE23</t>
  </si>
  <si>
    <t>DUKTKYE23 - PURCHASES OF VEHICLES AND EQUIPMENT</t>
  </si>
  <si>
    <t>EDUKEKY23</t>
  </si>
  <si>
    <t>EDUKEKY23 - ELECTRIC EQUIPMENT PURCHASES - KY</t>
  </si>
  <si>
    <t>CEBIC23</t>
  </si>
  <si>
    <t>CEBIC23 - INSTRUMENTATION &amp; CONTROLS (GMA)</t>
  </si>
  <si>
    <t>CEBVLV23</t>
  </si>
  <si>
    <t>CEBVLV23 - 2023 MISC VALVE BLANKET</t>
  </si>
  <si>
    <t>CWDIC23</t>
  </si>
  <si>
    <t>CWDIC23 - INSTRUMENTATION &amp; CONTROLS (GMA)</t>
  </si>
  <si>
    <t>CWDVLV23</t>
  </si>
  <si>
    <t>CWDVLV23 - WOODSDALE 2023 MISCELLANEOUS VALVES</t>
  </si>
  <si>
    <t>DVV2023</t>
  </si>
  <si>
    <t>400123001</t>
  </si>
  <si>
    <t>400123001 - TELECOM NETWORK TRANSFORMATION PROG</t>
  </si>
  <si>
    <t>400113004</t>
  </si>
  <si>
    <t>400113004 - WORKSTATION REFRESH 2023/24</t>
  </si>
  <si>
    <t>IT2300078</t>
  </si>
  <si>
    <t>IT2300078 - KMS SUBSCRIPTION LICENSE CONVERSION</t>
  </si>
  <si>
    <t>IT2300121</t>
  </si>
  <si>
    <t>IT2300121 - CUTSFORTH DEPLOYED MONITORING</t>
  </si>
  <si>
    <t>349472027</t>
  </si>
  <si>
    <t>349472027 - NEW EAM SERVERS</t>
  </si>
  <si>
    <t>IT2300114</t>
  </si>
  <si>
    <t>IT2300114 - SUBNET CCE SOFTWARE</t>
  </si>
  <si>
    <t>400055025</t>
  </si>
  <si>
    <t>400055025 - DIGITAL CARE PLATFORM</t>
  </si>
  <si>
    <t>400055026</t>
  </si>
  <si>
    <t>400055026 - INSPECTOR PORTAL PHASE 3</t>
  </si>
  <si>
    <t>TC2300037</t>
  </si>
  <si>
    <t>TC2300037 - SAP ENABLE NOW APPLICATION</t>
  </si>
  <si>
    <t>349472030</t>
  </si>
  <si>
    <t>349472030 - ESRI UPGRADE TO 10.9</t>
  </si>
  <si>
    <t>KYGLT2004</t>
  </si>
  <si>
    <t>KYGLT2004 - REAL ESTATE FOR KYGLT20</t>
  </si>
  <si>
    <t>MX5969210</t>
  </si>
  <si>
    <t>MX5969210 - JT-E-ENCLAVE SUBDIVISION</t>
  </si>
  <si>
    <t>MX2832645</t>
  </si>
  <si>
    <t>MX2832645 - KEG - 200 W 3RD - OVATION PHASE 2 -</t>
  </si>
  <si>
    <t>KMW23089</t>
  </si>
  <si>
    <t>KMW23089 - ERLANGER OPS CTR FENCE SYSTEM REPLA</t>
  </si>
  <si>
    <t>KMW23256</t>
  </si>
  <si>
    <t>KMW23256 - DOOR REPLACEMENT</t>
  </si>
  <si>
    <t>MX9478509</t>
  </si>
  <si>
    <t>MX9478509 - 9232 US-42 LOT 6 UNION PROMENADE LI</t>
  </si>
  <si>
    <t>MX9945169</t>
  </si>
  <si>
    <t>MX9945169 - GLT TR_UB F5967 T-LINE M20005603</t>
  </si>
  <si>
    <t>M230335</t>
  </si>
  <si>
    <t>M23033501</t>
  </si>
  <si>
    <t>M23033501 - EMPIRE SUBSTATION - REPLACE CB 211</t>
  </si>
  <si>
    <t>MX0059480</t>
  </si>
  <si>
    <t>MX0059480 - CAPITAL CRESCENT ABS 852 INSTALL VA</t>
  </si>
  <si>
    <t>M230288</t>
  </si>
  <si>
    <t>M23028801</t>
  </si>
  <si>
    <t>M23028801 - BLACKWELL SUBSTATION - REPLACE TB 1</t>
  </si>
  <si>
    <t>MX0384263</t>
  </si>
  <si>
    <t>MX0384263 - TOWER PARK ATHLETIC COMPLEX RENOVAT</t>
  </si>
  <si>
    <t>MX0197455</t>
  </si>
  <si>
    <t>MX0197455 - UNION PROMENADE/US-42 SIGNAL INSTAL</t>
  </si>
  <si>
    <t>MX6184723</t>
  </si>
  <si>
    <t>MX6184723 - UNION PROMENADE BACKBONE: COMMERCIA</t>
  </si>
  <si>
    <t>MX7488839 - D-CONST UG TRANSFERS - M190226</t>
  </si>
  <si>
    <t>MX6281598</t>
  </si>
  <si>
    <t>MX6281598 - JT-E-UNION PROMENADE CONDOMINIUM</t>
  </si>
  <si>
    <t>MX9407205</t>
  </si>
  <si>
    <t>MX9407205 - JT-E-VILLAGE OF DECOURSEY CREEK PHA</t>
  </si>
  <si>
    <t>MX0670131</t>
  </si>
  <si>
    <t>MX0670131 - NOVA TO VIPER RECLOSER RPL, BNK-562</t>
  </si>
  <si>
    <t>EB022230</t>
  </si>
  <si>
    <t>EB022230X</t>
  </si>
  <si>
    <t>EB022230X - REPLACE RECLAIM PIT LIGHTING</t>
  </si>
  <si>
    <t>M220085</t>
  </si>
  <si>
    <t>M22008501</t>
  </si>
  <si>
    <t>M22008501 - EMPIRE INSTALL BATTERY CABINET</t>
  </si>
  <si>
    <t>MX9418070</t>
  </si>
  <si>
    <t>MX9418070 - RELOCATION HIGHWAY DOT SPECIFIC PRO</t>
  </si>
  <si>
    <t>MX6891483</t>
  </si>
  <si>
    <t>MX6891483 - CITY OF INDEPENDENCE, PH 21</t>
  </si>
  <si>
    <t>IT2300068</t>
  </si>
  <si>
    <t>IT2300068 - PRIMAVERA UPGRADE TO VERSION 22.12</t>
  </si>
  <si>
    <t>CS2300002</t>
  </si>
  <si>
    <t>CS2300002 - MESH NETWORK OPTIMIZATION</t>
  </si>
  <si>
    <t>MX9171230</t>
  </si>
  <si>
    <t>MX9171230 - JT-E-THE OVERLOOK AT SUNROCK PHASE</t>
  </si>
  <si>
    <t>MX7058120</t>
  </si>
  <si>
    <t>MX7058120 - CITY OF INDEPENDENCE COBRAHEAD UPGR</t>
  </si>
  <si>
    <t>MX7057150</t>
  </si>
  <si>
    <t>MX7057150 - CITY OF INDEPENDENCE COBRAHEAD UPGR</t>
  </si>
  <si>
    <t>MX0619837</t>
  </si>
  <si>
    <t>MX0619837 - EMERGT E1 ALEXANDRIA SOUTH REPLACE</t>
  </si>
  <si>
    <t>MX9383139</t>
  </si>
  <si>
    <t>MX9383139 - RPL 31BN-529 (STUB) F6763</t>
  </si>
  <si>
    <t>M220084</t>
  </si>
  <si>
    <t>M22008401</t>
  </si>
  <si>
    <t>M22008401 - ATLAS INSTALL BATTERY CABINET</t>
  </si>
  <si>
    <t>MX9101587</t>
  </si>
  <si>
    <t>MX9101587 - 06-8916 - HOUSTON ROAD EXTENSION TO</t>
  </si>
  <si>
    <t>349472031</t>
  </si>
  <si>
    <t>349472031 - MATERIAL ISSUE LIGHTING APPLICATION</t>
  </si>
  <si>
    <t>400055023</t>
  </si>
  <si>
    <t>400055023 - USAGE ALERTS PHASE 2</t>
  </si>
  <si>
    <t>400055027</t>
  </si>
  <si>
    <t>400055027 - PEAK DEMAND EVENT MANAGEMENT PLATFO</t>
  </si>
  <si>
    <t>MX9907616</t>
  </si>
  <si>
    <t>MX9907616 - RELOCATION HIGHWAY DOT SPECIFIC PRO</t>
  </si>
  <si>
    <t>MX0535898</t>
  </si>
  <si>
    <t>MX0535898 - DMM - WOODSPOINT D-REBUILD - M19022</t>
  </si>
  <si>
    <t>EB022267</t>
  </si>
  <si>
    <t>EB022267X</t>
  </si>
  <si>
    <t>EB022267X - REPLACE 2-2 FLY ASH EXHAUSTER</t>
  </si>
  <si>
    <t>MX9635259</t>
  </si>
  <si>
    <t>MX9635259 - EMERGT E1 MARSHALL REPLACE PHASE B</t>
  </si>
  <si>
    <t>400055001</t>
  </si>
  <si>
    <t>400055001 - ENTERPRISE FEEDBACK TOOL</t>
  </si>
  <si>
    <t>400055024</t>
  </si>
  <si>
    <t>400055024 - SERVICE NAVIGATOR</t>
  </si>
  <si>
    <t>MX8555714</t>
  </si>
  <si>
    <t>MX8555714 - DONALDSON HIGHWAY UNDERGROUND RELOC</t>
  </si>
  <si>
    <t>MX9197324</t>
  </si>
  <si>
    <t>MX9197324 - JT-E-AOSTA VALLEY PHASE 10</t>
  </si>
  <si>
    <t>MX6246270</t>
  </si>
  <si>
    <t>MX6246270 - JT-E-MEMORIAL POINTE APARTMENTS</t>
  </si>
  <si>
    <t>WD010068</t>
  </si>
  <si>
    <t>WD010068X</t>
  </si>
  <si>
    <t>WD010068X - U1 TURBINE BLADES</t>
  </si>
  <si>
    <t>WD010070</t>
  </si>
  <si>
    <t>WD010070X</t>
  </si>
  <si>
    <t>WD010070X - WDC U1 WATER INJECTION PUMP</t>
  </si>
  <si>
    <t>LTHCDEPJB</t>
  </si>
  <si>
    <t>LTHCDEPJB - PRE JOB BRIEF SOFTWARE</t>
  </si>
  <si>
    <t>EBS01303</t>
  </si>
  <si>
    <t>EBS01303X</t>
  </si>
  <si>
    <t>EBS01303X - WSP VACUUM DRUM FILTER</t>
  </si>
  <si>
    <t>TC2300036</t>
  </si>
  <si>
    <t>TC2300036 - SAP CUSTOMER SYSTEM CHANGES AND ENH</t>
  </si>
  <si>
    <t>M230090</t>
  </si>
  <si>
    <t>MX9780049</t>
  </si>
  <si>
    <t>MX9780049 - GLT F5983/ M23009001/ REPLACE 15 PO</t>
  </si>
  <si>
    <t>MX9160207</t>
  </si>
  <si>
    <t>MX9160207 - MAIN ST CITY OF FLORENCE PH 2 LED S</t>
  </si>
  <si>
    <t>MX8659310</t>
  </si>
  <si>
    <t>MX8659310 - TMG- 4397 BORON AVE. -COMM. RELOCAT</t>
  </si>
  <si>
    <t>MX9851050</t>
  </si>
  <si>
    <t>MX9851050 - RI-KY-236 (DONALDSON ROAD) FROM HOU</t>
  </si>
  <si>
    <t>IT2300085</t>
  </si>
  <si>
    <t>IT2300085 - HOTLINETAG MOBILE WEB APPLICATION</t>
  </si>
  <si>
    <t>MX6490130</t>
  </si>
  <si>
    <t>MX6490130 - SUB OPT- 2990041A- DECOURSEY 41- TA</t>
  </si>
  <si>
    <t>MX9353338</t>
  </si>
  <si>
    <t>MX9353338 - JTD - 22990041A: DECOURSEY 41 8K-48</t>
  </si>
  <si>
    <t>MX9353339</t>
  </si>
  <si>
    <t>MX9353339 - JTD - 22990041A: DECOURSEY 41 11K-4</t>
  </si>
  <si>
    <t>MX9353335</t>
  </si>
  <si>
    <t>MX9353335 - JTD - 22990041A: DECOURSEY 41 11K-7</t>
  </si>
  <si>
    <t>MX9353336</t>
  </si>
  <si>
    <t>MX9353336 - JTD - 22990041A: DECOURSEY 41 11K-1</t>
  </si>
  <si>
    <t>MX9353337</t>
  </si>
  <si>
    <t>MX9353337 - JTD - 22990041A: DECOURSEY 41 11K-7</t>
  </si>
  <si>
    <t>V2299REMK</t>
  </si>
  <si>
    <t>V2299REMK - SUB OPT - REM - DECOURSEY - 0041</t>
  </si>
  <si>
    <t>MX9804712</t>
  </si>
  <si>
    <t>MX9804712 - 9196 US HIGHWAY 42 UNION PROMENADE</t>
  </si>
  <si>
    <t>IT2300069</t>
  </si>
  <si>
    <t>IT2300069 - THE GOODS APP - INVENTORY MANAGEMEN</t>
  </si>
  <si>
    <t>M230095</t>
  </si>
  <si>
    <t>M23009501</t>
  </si>
  <si>
    <t>M23009501 - F6763 69KV POLE REPLACEMENT</t>
  </si>
  <si>
    <t>M230224</t>
  </si>
  <si>
    <t>M23022401</t>
  </si>
  <si>
    <t>M23022401 - CRITTENDEN INSTALL BATTERY CABINET</t>
  </si>
  <si>
    <t>MX5254729</t>
  </si>
  <si>
    <t>MX5254729 - 21890042A: LIMABURG 42 20BN-855 INS</t>
  </si>
  <si>
    <t>MX5254730</t>
  </si>
  <si>
    <t>MX5254730 - 21890042A: LIMABURG 42 19BN-485 INS</t>
  </si>
  <si>
    <t>V2189HAZK</t>
  </si>
  <si>
    <t>V2189HAZK - SUB OPT - HAZ - LIMABURG - 0042</t>
  </si>
  <si>
    <t>400109M</t>
  </si>
  <si>
    <t>400109M - MY ACCOUNT MODERNIZATION</t>
  </si>
  <si>
    <t>EB022238</t>
  </si>
  <si>
    <t>HROPTEB</t>
  </si>
  <si>
    <t>HROPTEB - HEAT RATE OPTIMIZATION TOOL - DEK</t>
  </si>
  <si>
    <t>EB021551</t>
  </si>
  <si>
    <t>EB021551X</t>
  </si>
  <si>
    <t>EB021551X - REPLACE LBU BARGE &amp; TROLLEY DRIVE</t>
  </si>
  <si>
    <t>M210330</t>
  </si>
  <si>
    <t>M21033001</t>
  </si>
  <si>
    <t>M21033001 - COVINGTON INSTALL RTU</t>
  </si>
  <si>
    <t>CO2300002</t>
  </si>
  <si>
    <t>CO2300002 - GIFT CARD INVENTORY MODERN ARCHITEC</t>
  </si>
  <si>
    <t>400055029</t>
  </si>
  <si>
    <t>400055029 - IVR VOICE AUTHENTICATION</t>
  </si>
  <si>
    <t>M230100</t>
  </si>
  <si>
    <t>M23010001</t>
  </si>
  <si>
    <t>M23010001 - F6765 69KV 2022 POLE INSPECTION KY</t>
  </si>
  <si>
    <t>EB022070</t>
  </si>
  <si>
    <t>EB022070X</t>
  </si>
  <si>
    <t>EB022070X - REPLACE WSP FILTER FEED PUMPS</t>
  </si>
  <si>
    <t>EB022168</t>
  </si>
  <si>
    <t>EB022168X</t>
  </si>
  <si>
    <t>EB022168X - REPL FGD A MOD INLET &amp; HUMP DUCT</t>
  </si>
  <si>
    <t>EB022421</t>
  </si>
  <si>
    <t>EB022421X</t>
  </si>
  <si>
    <t>EB022421X - REPL FGD DUCTWORK B INLET &amp; C HUMP</t>
  </si>
  <si>
    <t>EB020345</t>
  </si>
  <si>
    <t>EB020345X</t>
  </si>
  <si>
    <t>EB020345X - CBU REPLACE BUCKETS AND CHAINS</t>
  </si>
  <si>
    <t>MX0935094</t>
  </si>
  <si>
    <t>MX0935094 - KEG - 2072 CLARKSTON - LONGBRANCH 4</t>
  </si>
  <si>
    <t>20760041A</t>
  </si>
  <si>
    <t>MX9353388</t>
  </si>
  <si>
    <t>MX9353388 - JTD - 20760041A: DAYTON 41 CA4-360</t>
  </si>
  <si>
    <t>MX9353389</t>
  </si>
  <si>
    <t>MX9353389 - JTD - 20760041A: DAYTON 41 CA4-411</t>
  </si>
  <si>
    <t>MX9353391</t>
  </si>
  <si>
    <t>MX9353391 - JTD - 20760041A: DAYTON 41 CA4-592</t>
  </si>
  <si>
    <t>MX9353392</t>
  </si>
  <si>
    <t>MX9353392 - JTD - 20760041A: DAYTON 41 CA3-529</t>
  </si>
  <si>
    <t>20760042A</t>
  </si>
  <si>
    <t>MX9353393</t>
  </si>
  <si>
    <t>MX9353393 - JTD - 20760042A: DAYTON 42 CA1-886</t>
  </si>
  <si>
    <t>MX9353394</t>
  </si>
  <si>
    <t>MX9353394 - JTD - 20760042A: DAYTON 42 CA1-712</t>
  </si>
  <si>
    <t>MX9353397</t>
  </si>
  <si>
    <t>MX9353397 - JTD - 20760042A: DAYTON 42 CA5-226</t>
  </si>
  <si>
    <t>20760043A</t>
  </si>
  <si>
    <t>MX2725051</t>
  </si>
  <si>
    <t>MX2725051 - CAP UPGRADE, CA3-500, DAYTON (76) 7</t>
  </si>
  <si>
    <t>21470042A</t>
  </si>
  <si>
    <t>MX9353342</t>
  </si>
  <si>
    <t>MX9353342 - JTD - 21470042A: CLARYVILLE 42 47CA</t>
  </si>
  <si>
    <t>MX9382916</t>
  </si>
  <si>
    <t>MX9382916 - JTD - 21470042A: CLARYVILLE 42 47CA</t>
  </si>
  <si>
    <t>MX9353395</t>
  </si>
  <si>
    <t>MX9353395 - JTD - 20760042A: DAYTON 42 CA1-734</t>
  </si>
  <si>
    <t>IT2300106</t>
  </si>
  <si>
    <t>IT2300106 - CANCEL - HARTIGEN POWER OPTIX</t>
  </si>
  <si>
    <t>20780046A</t>
  </si>
  <si>
    <t>MX9353381</t>
  </si>
  <si>
    <t>MX9353381 - TBC JTD - 20780046A: AUGUSTINE 46 K</t>
  </si>
  <si>
    <t>21320041A</t>
  </si>
  <si>
    <t>MX9353369</t>
  </si>
  <si>
    <t>MX9353369 - TBC JTD - 21320041A: COLD SPRING 41</t>
  </si>
  <si>
    <t>21320042A</t>
  </si>
  <si>
    <t>MX9353353</t>
  </si>
  <si>
    <t>MX9353353 - TBC JTD - 21320042A: COLD SPRING 42</t>
  </si>
  <si>
    <t>MX0494865 - TBC MXCONV-TRANSFORMER RETROFIT  H</t>
  </si>
  <si>
    <t>MX0675382 - TBC WESTPACK CUSTOMER STATION</t>
  </si>
  <si>
    <t>MX9998915 - TBC URD WILDER 41</t>
  </si>
  <si>
    <t>MX9998916 - TBC TRANSFORMER REPLACEMENT KENTO</t>
  </si>
  <si>
    <t>KYGLPR5 - GLT CIR 2862B P1-P2</t>
  </si>
  <si>
    <t>KUC348474 - TBC UG 10348474 OAKBROOK '42'</t>
  </si>
  <si>
    <t>MX1325365 - TBC F5983 X-FER UB FOR 6 - P2 WOOD</t>
  </si>
  <si>
    <t>M220358</t>
  </si>
  <si>
    <t>M22035801</t>
  </si>
  <si>
    <t>M22035801 - F5489 138KV 2022 POLE INSPECTIONS</t>
  </si>
  <si>
    <t>MX0000476 - TBC 2021 TUG 2606514 N TALBOT AVE P</t>
  </si>
  <si>
    <t>MX0000477 - TBC 2020 TUG 26062514 N TALBOT AVE</t>
  </si>
  <si>
    <t>TKY199902 - CONSTANCE 69KV TLS</t>
  </si>
  <si>
    <t>KSMCELL - OUTDOOR LIGHTING SMALL CELL REGULTD</t>
  </si>
  <si>
    <t>MX6464431</t>
  </si>
  <si>
    <t>MX6464431 - CAPITAL CLARYVILLE REPLACE LS TB 2</t>
  </si>
  <si>
    <t>K241TUG1</t>
  </si>
  <si>
    <t>MX0006936</t>
  </si>
  <si>
    <t>MX0006936 - TUG - PHEASANT DR - WEST INSTALL</t>
  </si>
  <si>
    <t>MX0006937</t>
  </si>
  <si>
    <t>MX0006937 - TUG - PHEASANT DR - RETIRE</t>
  </si>
  <si>
    <t>KUC348450 - UG 10348450 CRESCENT 44</t>
  </si>
  <si>
    <t>SKY2003DC - TO CAPTURE 2020 CAPITAL STORM #3</t>
  </si>
  <si>
    <t>SKY2301DC</t>
  </si>
  <si>
    <t>SKY2301DC - TO CAPTURE 2023 CAPITAL STORM #1</t>
  </si>
  <si>
    <t>SKY2302DC</t>
  </si>
  <si>
    <t>SKY2302DC - TO CAPTURE 2023 CAPITAL STORM #2</t>
  </si>
  <si>
    <t>SKY2303DC</t>
  </si>
  <si>
    <t>SKY2303DC - TO CAPTURE 2023 CAPITAL STORM #3</t>
  </si>
  <si>
    <t>SKY2304DC</t>
  </si>
  <si>
    <t>SKY2304DC - TO CAPTURE 2023 CAPITAL STORM #4</t>
  </si>
  <si>
    <t>SKY2305DC</t>
  </si>
  <si>
    <t>SKY2305DC - TO CAPTURE 2023 CAPITAL STORM #5</t>
  </si>
  <si>
    <t>SKY2307DC</t>
  </si>
  <si>
    <t>SKY2307DC - TO CAPTURE 2023 CAPITAL STORM #7</t>
  </si>
  <si>
    <t>SKY2308DC</t>
  </si>
  <si>
    <t>SKY2308DC - TO CAPTURE 2023 CAPITAL STORM #8</t>
  </si>
  <si>
    <t>SKY2309DC</t>
  </si>
  <si>
    <t>SKY2309DC - TO CAPTURE 2023 CAPITAL STORM #9</t>
  </si>
  <si>
    <t>SKY2310DC</t>
  </si>
  <si>
    <t>SKY2310DC - TO CAPTURE 2023 CAPITAL STORM #10</t>
  </si>
  <si>
    <t>SG001135F</t>
  </si>
  <si>
    <t>ALTMETVEN</t>
  </si>
  <si>
    <t>ALTMETVEN - ALTERNATIVE METER VENDOR DEK</t>
  </si>
  <si>
    <t>CGRREPLA</t>
  </si>
  <si>
    <t>CGRREPLA - CGR REPLACEMENT</t>
  </si>
  <si>
    <t>ETSPDCAPK - ETS POWER DELIVERY CAP OVERHEAD</t>
  </si>
  <si>
    <t>400113005</t>
  </si>
  <si>
    <t>400113005 - WORKSTATION REFRESH 2023/24</t>
  </si>
  <si>
    <t>400149HW2</t>
  </si>
  <si>
    <t>400149HW2 - ESCA - ITOT CYBER CARBON BLACK HW</t>
  </si>
  <si>
    <t>IT2300086</t>
  </si>
  <si>
    <t>IT2300086 - DET DATA MART MODERNIZATION</t>
  </si>
  <si>
    <t>IT2300094</t>
  </si>
  <si>
    <t>IT2300094 - PLANNING MODEL DATABASE</t>
  </si>
  <si>
    <t>PH2ASPAHW</t>
  </si>
  <si>
    <t>PH2ASPAHW - ESCA-OT ASSET,PATCH &amp; VULNERABILITY</t>
  </si>
  <si>
    <t>PH2ASPASW</t>
  </si>
  <si>
    <t>PH2ASPASW - ESCA-OT ASSET,PATCH &amp; VULNERABILITY</t>
  </si>
  <si>
    <t>MRTPBKFX</t>
  </si>
  <si>
    <t>400089001</t>
  </si>
  <si>
    <t>400089001 - TELECOM BREAK-FIX</t>
  </si>
  <si>
    <t>EB021749</t>
  </si>
  <si>
    <t>EB021749X</t>
  </si>
  <si>
    <t>EB021749X - HCAD REPL TRIPPER RM DUST COLLECTOR</t>
  </si>
  <si>
    <t>EB022062</t>
  </si>
  <si>
    <t>EB022062X</t>
  </si>
  <si>
    <t>EB022062X - REPLACE 2-1 VERTIMILL GEARBOX</t>
  </si>
  <si>
    <t>EB022083</t>
  </si>
  <si>
    <t>EB022083X</t>
  </si>
  <si>
    <t>EB022083X - REPL CH SURGE BIN LOAD CELLS</t>
  </si>
  <si>
    <t>IT2200107</t>
  </si>
  <si>
    <t>IT2200107 - GENVISION PLATFORM MODERNIZATION</t>
  </si>
  <si>
    <t>WDC00087</t>
  </si>
  <si>
    <t>WDC00087X</t>
  </si>
  <si>
    <t>WDC00087X - REPLACE RO PUMP</t>
  </si>
  <si>
    <t>MX5999267</t>
  </si>
  <si>
    <t>MX5999267 - SUB OPT - AUTOMATED SWITCHGEAR (WES</t>
  </si>
  <si>
    <t>MX5999394</t>
  </si>
  <si>
    <t>MX5999394 - SUB OPT - AUTOMATED SWITCHGEAR (EAS</t>
  </si>
  <si>
    <t>V2070HAZK</t>
  </si>
  <si>
    <t>V2070HAZK - SUB OPT - HAZ - CRESCENT - 0041</t>
  </si>
  <si>
    <t>V2070REMK</t>
  </si>
  <si>
    <t>V2070REMK - SUB OPT - REM - CRESCENT - 0041</t>
  </si>
  <si>
    <t>KK0078S22</t>
  </si>
  <si>
    <t>KK0078S22 - SUB OPT - SUR - AUGUSTINE - 78</t>
  </si>
  <si>
    <t>MX6465684</t>
  </si>
  <si>
    <t>MX6465684 - SUB OPT- 20780041A- AUGUSTINE 41- S</t>
  </si>
  <si>
    <t>V2078HAZK</t>
  </si>
  <si>
    <t>V2078HAZK - SUB OPT - HAZ - AUGUSTINE  - 0041</t>
  </si>
  <si>
    <t>V2078REMK</t>
  </si>
  <si>
    <t>V2078REMK - SUB OPT - REM - AUGUSTINE  - 0041</t>
  </si>
  <si>
    <t>MX6451512</t>
  </si>
  <si>
    <t>MX6451512 - SUB OPT- 20780043A- AUGUSTINE 43- G</t>
  </si>
  <si>
    <t>MX6465585</t>
  </si>
  <si>
    <t>MX6465585 - SUB OPT- 20780043A- AUGUSTINE 43- S</t>
  </si>
  <si>
    <t>MX6465474</t>
  </si>
  <si>
    <t>MX6465474 - SUB OPT- 20780044A- AUGUSTINE 44- S</t>
  </si>
  <si>
    <t>MX6465372</t>
  </si>
  <si>
    <t>MX6465372 - SUB OPT- 20780045A- AUGUSTINE 45- S</t>
  </si>
  <si>
    <t>MX6453958</t>
  </si>
  <si>
    <t>MX6453958 - SUB OPT- 20780046A- AUGUSTINE 46- M</t>
  </si>
  <si>
    <t>MX6465013</t>
  </si>
  <si>
    <t>MX6465013 - SUB OPT- 20780046A- AUGUSTINE 46- S</t>
  </si>
  <si>
    <t>MX6497693</t>
  </si>
  <si>
    <t>MX6497693 - SUB OPT-20780046A- AUGUSTINE 46-PAR</t>
  </si>
  <si>
    <t>MX9353376</t>
  </si>
  <si>
    <t>MX9353376 - JTD - 20780046A: AUGUSTINE 46 K72-9</t>
  </si>
  <si>
    <t>MX9353377</t>
  </si>
  <si>
    <t>MX9353377 - JTD - 20780046A: AUGUSTINE 46 K72-2</t>
  </si>
  <si>
    <t>MX9353380</t>
  </si>
  <si>
    <t>MX9353380 - JTD - 20780046A: AUGUSTINE 46 K62-6</t>
  </si>
  <si>
    <t>MX9353383</t>
  </si>
  <si>
    <t>MX9353383 - JTD - 20780046A: AUGUSTINE 46 K62-7</t>
  </si>
  <si>
    <t>MX9353384</t>
  </si>
  <si>
    <t>MX9353384 - JTD - 20780046A: AUGUSTINE 46 BTWN</t>
  </si>
  <si>
    <t>MXA353386</t>
  </si>
  <si>
    <t>MXA353386 - JTD - 20780046A: AUGUSTINE 46 BTWN</t>
  </si>
  <si>
    <t>21280041A</t>
  </si>
  <si>
    <t>MX9353357</t>
  </si>
  <si>
    <t>MX9353357 - JTD - 21280041A: HANDS 41 14K-242 N</t>
  </si>
  <si>
    <t>MX9353358</t>
  </si>
  <si>
    <t>MX9353358 - JTD - 21280041A: HANDS 41 15K-163 N</t>
  </si>
  <si>
    <t>MX9353364</t>
  </si>
  <si>
    <t>MX9353364 - JTD - 21280041A: HANDS 41 19K-32 NE</t>
  </si>
  <si>
    <t>21280042A</t>
  </si>
  <si>
    <t>MX9353398</t>
  </si>
  <si>
    <t>MX9353398 - JTD - 21280042A: HANDS 42 10K-797 N</t>
  </si>
  <si>
    <t>MX9353399</t>
  </si>
  <si>
    <t>MX9353399 - JTD - 21280042A: HANDS 42 7K-492 NE</t>
  </si>
  <si>
    <t>MX9353402</t>
  </si>
  <si>
    <t>MX9353402 - JTD - 21280042A: HANDS 42 K75-254 N</t>
  </si>
  <si>
    <t>21280043A</t>
  </si>
  <si>
    <t>MX6327150</t>
  </si>
  <si>
    <t>MX6327150 - CAP UPGRADE,10K-451,HANDS (128) 128</t>
  </si>
  <si>
    <t>21280044A</t>
  </si>
  <si>
    <t>V2128HAZK</t>
  </si>
  <si>
    <t>V2128HAZK - SUB OPT - HAZ - HANDS - 2128</t>
  </si>
  <si>
    <t>V2128REMK</t>
  </si>
  <si>
    <t>V2128REMK - SUB OPT - REM - HANDS - 2128</t>
  </si>
  <si>
    <t>21280045A</t>
  </si>
  <si>
    <t>MX9353372</t>
  </si>
  <si>
    <t>MX9353372 - JTD - 21280045A: HANDS 45 KNK-5267</t>
  </si>
  <si>
    <t>MX9353374</t>
  </si>
  <si>
    <t>MX9353374 - JTD - 21280045A: HANDS 45 15K-188 N</t>
  </si>
  <si>
    <t>MX6287625</t>
  </si>
  <si>
    <t>MX6287625 - SUB OPT -UPGRADE OF CAPACITORS BY A</t>
  </si>
  <si>
    <t>MX6287635</t>
  </si>
  <si>
    <t>MX6287635 - SUB OPT -UPGRADE OF CAPACITORS BY A</t>
  </si>
  <si>
    <t>MX6287643</t>
  </si>
  <si>
    <t>MX6287643 - SUB OPT -UPGRADE OF CAPACITORS BY A</t>
  </si>
  <si>
    <t>MX9353370</t>
  </si>
  <si>
    <t>MX9353370 - JTD - 21320041A: COLD SPRING 41 43C</t>
  </si>
  <si>
    <t>MX9353371</t>
  </si>
  <si>
    <t>MX9353371 - JTD - 21320041A: COLD SPRING 41 39C</t>
  </si>
  <si>
    <t>V2132REMK</t>
  </si>
  <si>
    <t>V2132REMK - SUB OPT - REM - COLD SPRING - 2132</t>
  </si>
  <si>
    <t>MX6207287</t>
  </si>
  <si>
    <t>MX6207287 - SUB OPT -UPGRADE OF CAPACITORS BY A</t>
  </si>
  <si>
    <t>MX6287652</t>
  </si>
  <si>
    <t>MX6287652 - SUB OPT -UPGRADE OF CAPACITORS BY A</t>
  </si>
  <si>
    <t>MX6287660</t>
  </si>
  <si>
    <t>MX6287660 - SUB OPT -UPGRADE OF CAPACITORS BY A</t>
  </si>
  <si>
    <t>MX9353349</t>
  </si>
  <si>
    <t>MX9353349 - JTD - 21320042A: COLD SPRING 42 CAK</t>
  </si>
  <si>
    <t>MX9353351</t>
  </si>
  <si>
    <t>MX9353351 - JTD - 21320042A: COLD SPRING 42 36C</t>
  </si>
  <si>
    <t>MX9353352</t>
  </si>
  <si>
    <t>MX9353352 - JTD - 21320042A: COLD SPRING 42 36C</t>
  </si>
  <si>
    <t>21320049A</t>
  </si>
  <si>
    <t>MX0850305</t>
  </si>
  <si>
    <t>MX0850305 - JTD - 21320049A: COLD SPRING 49 36C</t>
  </si>
  <si>
    <t>MX6287677</t>
  </si>
  <si>
    <t>MX6287677 - SUB OPT -UPGRADE OF CAPACITORS BY A</t>
  </si>
  <si>
    <t>MX6287686</t>
  </si>
  <si>
    <t>MX6287686 - SUB OPT -UPGRADE OF CAPACITORS BY A</t>
  </si>
  <si>
    <t>MX9353366</t>
  </si>
  <si>
    <t>MX9353366 - JTD - 21320049A: COLD SPRING 49 36C</t>
  </si>
  <si>
    <t>MX9353367</t>
  </si>
  <si>
    <t>MX9353367 - JTD - 21320049A: COLD SPRING 49 36C</t>
  </si>
  <si>
    <t>MX9353368</t>
  </si>
  <si>
    <t>MX9353368 - JTD - 21320049A: COLD SPRING 49 39C</t>
  </si>
  <si>
    <t>21470041A</t>
  </si>
  <si>
    <t>V2147HAZK</t>
  </si>
  <si>
    <t>V2147HAZK - SUB OPT - HAZ - CLARYVILLE - 2147</t>
  </si>
  <si>
    <t>MX9353345</t>
  </si>
  <si>
    <t>MX9353345 - JTD - 21470042A: CLARYVILLE 42 47CA</t>
  </si>
  <si>
    <t>MX9353348</t>
  </si>
  <si>
    <t>MX9353348 - JTD - 21520042A: HEBRON 42 7BN-12 N</t>
  </si>
  <si>
    <t>V2199HAZK</t>
  </si>
  <si>
    <t>V2199HAZK - SUB OPT - HAZ - RICHWOOD - 0041</t>
  </si>
  <si>
    <t>V2199REMK</t>
  </si>
  <si>
    <t>V2199REMK - SUB OPT - REM - RICHWOOD - 0041</t>
  </si>
  <si>
    <t>MX5352287</t>
  </si>
  <si>
    <t>MX5352287 - SUB OPT - 21990042A -RICHWOOD 44 ST</t>
  </si>
  <si>
    <t>22870042A</t>
  </si>
  <si>
    <t>MX6327139</t>
  </si>
  <si>
    <t>MX6327139 - CAP UPGRADE,CAK-405,KENTUCKY UNIVER</t>
  </si>
  <si>
    <t>MX9353405</t>
  </si>
  <si>
    <t>MX9353405 - JTD - 22870042A: KENTUCKY UNIVERSIT</t>
  </si>
  <si>
    <t>MX9353407</t>
  </si>
  <si>
    <t>MX9353407 - JTD - 22870042A: KENTUCKY UNIVERSIT</t>
  </si>
  <si>
    <t>MX9353412</t>
  </si>
  <si>
    <t>MX9353412 - JTD - 22870042A: KENTUCKY UNIVERSIT</t>
  </si>
  <si>
    <t>MX9353413</t>
  </si>
  <si>
    <t>MX9353413 - JTD - 22870042A: KENTUCKY UNIVERSIT</t>
  </si>
  <si>
    <t>V2287REMK</t>
  </si>
  <si>
    <t>V2287REMK - SUB OPT - REM - KENTUCKY UNIVERSITY</t>
  </si>
  <si>
    <t>22870043A</t>
  </si>
  <si>
    <t>MX9353404</t>
  </si>
  <si>
    <t>MX9353404 - JTD - 22870043A: KENTUCKY UNIVERSIT</t>
  </si>
  <si>
    <t>KK0299S22</t>
  </si>
  <si>
    <t>KK0299S22 - SUB OPT - SUR - DECORSEY - 299</t>
  </si>
  <si>
    <t>4000156F</t>
  </si>
  <si>
    <t>04000156</t>
  </si>
  <si>
    <t>04000156 - DEE EAM NEXTGEN GIS</t>
  </si>
  <si>
    <t>FERC88123</t>
  </si>
  <si>
    <t>FERC88123 - FERC ORDER 881 - DEK</t>
  </si>
  <si>
    <t>TPO000215</t>
  </si>
  <si>
    <t>TPO000215 - DEK POLEFOREMAN APPLICATION</t>
  </si>
  <si>
    <t>KDLSCM - CD - OH DLINE SWITCH REPL REACTIVE</t>
  </si>
  <si>
    <t>KHYDRCM</t>
  </si>
  <si>
    <t>KHYDRCM - CD - HYDRO RECL REPL REACTIVE</t>
  </si>
  <si>
    <t>KPOLRNF - POLE REINFORCEMENTS</t>
  </si>
  <si>
    <t>KRRR - RECLOSER REPLACEMENTS</t>
  </si>
  <si>
    <t>MX9369394</t>
  </si>
  <si>
    <t>MX9369394 - DPZ - SILVER GROVE (62) 6241</t>
  </si>
  <si>
    <t>MX9441824</t>
  </si>
  <si>
    <t>MX9441824 - DETERIORATED CONDUCTOR - WILDER 46</t>
  </si>
  <si>
    <t>MX9442677</t>
  </si>
  <si>
    <t>MX9442677 - DECLARED PROTECTION ZONE - BEAVER 4</t>
  </si>
  <si>
    <t>MX9660088</t>
  </si>
  <si>
    <t>MX9660088 - DPZ - SILVER GROVE (62) 6241 PART 2</t>
  </si>
  <si>
    <t>MX9660090</t>
  </si>
  <si>
    <t>MX9660090 - DPZ - SILVER GROVE (62) 6241 PART 3</t>
  </si>
  <si>
    <t>MX9726813</t>
  </si>
  <si>
    <t>MX9726813 - DECLARED PROTECTION ZONE - BEAVER 4</t>
  </si>
  <si>
    <t>KLEDAL - LED AREA LIGHT RETROFIT</t>
  </si>
  <si>
    <t>DKY2917</t>
  </si>
  <si>
    <t>MX6090364</t>
  </si>
  <si>
    <t>MX6090364 - DIXIE 45 - INDUSTRIAL RD RECO - DKY</t>
  </si>
  <si>
    <t>348527125</t>
  </si>
  <si>
    <t>348527125 - NON-RES FLEET ELECTRIC PLANING TOOL</t>
  </si>
  <si>
    <t>349472028</t>
  </si>
  <si>
    <t>349472028 - NEW FMA ENHANCEMENTS</t>
  </si>
  <si>
    <t>349472029</t>
  </si>
  <si>
    <t>349472029 - MAXIMO INTEGRATIONS AND OTHER ENHAN</t>
  </si>
  <si>
    <t>H9321520A</t>
  </si>
  <si>
    <t>MX1490271</t>
  </si>
  <si>
    <t>MX1490271 - DMM - LEIDOS DUE 10/20/23 - H932152</t>
  </si>
  <si>
    <t>MX8540456</t>
  </si>
  <si>
    <t>MX8540456 - SUB OPT -LOAD GROWTH, LOAD TRANSFER</t>
  </si>
  <si>
    <t>K23TEMERG</t>
  </si>
  <si>
    <t>MX9067337</t>
  </si>
  <si>
    <t>MX9067337 - EMERGT E1 VILLA CAP BANK 1 REPLACE</t>
  </si>
  <si>
    <t>M19029902</t>
  </si>
  <si>
    <t>M19029902 - F5967 RLE RBLD  HL736 TO HWY 177 LA</t>
  </si>
  <si>
    <t>MX9563131</t>
  </si>
  <si>
    <t>MX9563131 - F5967 (M190299) REBUILD MARSHALL RD</t>
  </si>
  <si>
    <t>MX9563302</t>
  </si>
  <si>
    <t>MX9563302 - F5967 (M190299) REBUILD  MARSHALL</t>
  </si>
  <si>
    <t>MX9563423</t>
  </si>
  <si>
    <t>MX9563423 - F5967 (M190299) REBUILD KLETTE RD</t>
  </si>
  <si>
    <t>M19030902</t>
  </si>
  <si>
    <t>M19030902 - HEBRON TO 15268C TAP-INSTALL NEW 69</t>
  </si>
  <si>
    <t>M19030903</t>
  </si>
  <si>
    <t>M19030903 - FEEDER 6763-RECONDUCTOR OAKBROOK TO</t>
  </si>
  <si>
    <t>M19030906</t>
  </si>
  <si>
    <t>M19030906 - LIMABURG STATION UPRATE</t>
  </si>
  <si>
    <t>M19030907</t>
  </si>
  <si>
    <t>M19030907 - LEVI STRAUSS STATION UPRATE</t>
  </si>
  <si>
    <t>M19030908</t>
  </si>
  <si>
    <t>M19030908 - OAKBROOK SUB 15264 CHANGES</t>
  </si>
  <si>
    <t>M200289</t>
  </si>
  <si>
    <t>M20028901</t>
  </si>
  <si>
    <t>M20028901 - YORK TB 2</t>
  </si>
  <si>
    <t>M210307</t>
  </si>
  <si>
    <t>M21030701</t>
  </si>
  <si>
    <t>M21030701 - THOMAS MORE INSTL RTU</t>
  </si>
  <si>
    <t>M210344</t>
  </si>
  <si>
    <t>M21034401</t>
  </si>
  <si>
    <t>M21034401 - DAYTON INSTALL RTU</t>
  </si>
  <si>
    <t>M210499</t>
  </si>
  <si>
    <t>M21049902</t>
  </si>
  <si>
    <t>M21049902 - F30689 AT OAKBROOK</t>
  </si>
  <si>
    <t>M210500</t>
  </si>
  <si>
    <t>M21050001</t>
  </si>
  <si>
    <t>M21050001 - BUFFINGTON TB 8</t>
  </si>
  <si>
    <t>M210531</t>
  </si>
  <si>
    <t>M21053101</t>
  </si>
  <si>
    <t>M21053101 - MARSHALL TB 1 LS REBLD</t>
  </si>
  <si>
    <t>M220161</t>
  </si>
  <si>
    <t>M22016101</t>
  </si>
  <si>
    <t>M22016101 - 15268 DOLWICK DR - AMSTERDAM RD</t>
  </si>
  <si>
    <t>M22016102</t>
  </si>
  <si>
    <t>M22016102 - 15268 DOLWICK DR - AMSTERDAM RD RBL</t>
  </si>
  <si>
    <t>M220313</t>
  </si>
  <si>
    <t>M22031301</t>
  </si>
  <si>
    <t>M22031301 - RICHWOOD TB 2 MOVE TO WHITE TOWER T</t>
  </si>
  <si>
    <t>M220314</t>
  </si>
  <si>
    <t>M22031401</t>
  </si>
  <si>
    <t>M22031401 - WEAVER SUBSTATION SITE PURCHASE</t>
  </si>
  <si>
    <t>M220347</t>
  </si>
  <si>
    <t>M22034701</t>
  </si>
  <si>
    <t>M22034701 - WILDER SUBSTATION REPLACE TB 2 DEK</t>
  </si>
  <si>
    <t>M22034702</t>
  </si>
  <si>
    <t>M22034702 - WILDER INST NEW 33.6 MVA</t>
  </si>
  <si>
    <t>M22034704</t>
  </si>
  <si>
    <t>M22034704 - WILDER 5962 CHANGES</t>
  </si>
  <si>
    <t>M22034705</t>
  </si>
  <si>
    <t>M22034705 - WILDER STATION POWER</t>
  </si>
  <si>
    <t>M230067</t>
  </si>
  <si>
    <t>M23006701</t>
  </si>
  <si>
    <t>M23006701 - WILDER TPS</t>
  </si>
  <si>
    <t>M23006702</t>
  </si>
  <si>
    <t>M23006702 - BUFFINGTON TPS</t>
  </si>
  <si>
    <t>M23006703</t>
  </si>
  <si>
    <t>M23006703 - BLACKWELL TPS</t>
  </si>
  <si>
    <t>M230109</t>
  </si>
  <si>
    <t>M23010901</t>
  </si>
  <si>
    <t>M23010901 - F15268 69KV 2022 POLE INSPECTION KY</t>
  </si>
  <si>
    <t>M230295</t>
  </si>
  <si>
    <t>M23029501</t>
  </si>
  <si>
    <t>M23029501 - 965 NKY WTP TAP INTO NEW STATION</t>
  </si>
  <si>
    <t>SG000744B</t>
  </si>
  <si>
    <t>SG000744B - GRIDWAN EDGE BLANKET - DEK</t>
  </si>
  <si>
    <t>SG001134F</t>
  </si>
  <si>
    <t>SG1134HW</t>
  </si>
  <si>
    <t>SG1134HW - MOBILE CONNECT HARDWARE</t>
  </si>
  <si>
    <t>SG001165F</t>
  </si>
  <si>
    <t>SG1165SW</t>
  </si>
  <si>
    <t>SG1165SW - DEE VEGETATION MANAGEMENT</t>
  </si>
  <si>
    <t>SG001181F</t>
  </si>
  <si>
    <t>SG1181SW</t>
  </si>
  <si>
    <t>SG1181SW - DEE FEEDER LEVEL PLNG &amp; RPTG</t>
  </si>
  <si>
    <t>SGDERF</t>
  </si>
  <si>
    <t>SGDER02</t>
  </si>
  <si>
    <t>SGDER02 - DER RIDE IMPLEMENT-DEK</t>
  </si>
  <si>
    <t>TKY190401 - BUFFINGTON F6761 REL RPL</t>
  </si>
  <si>
    <t>TKY190402 - BLACKWELL F6761 REL RPL</t>
  </si>
  <si>
    <t>ENERGORCH</t>
  </si>
  <si>
    <t>EOPLTFM</t>
  </si>
  <si>
    <t>EOPLTFM - ENERGY ORCHESTRATION PLATFORM</t>
  </si>
  <si>
    <t>400055030</t>
  </si>
  <si>
    <t>400055030 - SAP &amp; BUSINESS CUSTOMER WEB PORTAL</t>
  </si>
  <si>
    <t>400055031</t>
  </si>
  <si>
    <t>400055031 - D-E.COM/MY ACCOUNT WEB</t>
  </si>
  <si>
    <t>400055032</t>
  </si>
  <si>
    <t>400055032 - CUSTOMER - MOBILE APPLICATION</t>
  </si>
  <si>
    <t>IT2300007</t>
  </si>
  <si>
    <t>IT2300007 - CARBON TOOLS PLATFORM 2023 - CLEAN</t>
  </si>
  <si>
    <t>IT2300008</t>
  </si>
  <si>
    <t>IT2300008 - CLEAN ENERGY SOLUTIONS PORTFOLIO</t>
  </si>
  <si>
    <t>MX0006935</t>
  </si>
  <si>
    <t>MX0006935 - TUG - PHEASANT DR - EAST INSTALL</t>
  </si>
  <si>
    <t>MX6453758</t>
  </si>
  <si>
    <t>MX6453758 - SUB OPT- 20780045A- AUGUSTINE 45- G</t>
  </si>
  <si>
    <t>MX9353387</t>
  </si>
  <si>
    <t>MX9353387 - JTD - 20780046A: AUGUSTINE 46 K72-2</t>
  </si>
  <si>
    <t>MX5254733</t>
  </si>
  <si>
    <t>MX5254733 - 21990042A: RICHWOOD 42  BTW 35BN-53</t>
  </si>
  <si>
    <t>MX9353408</t>
  </si>
  <si>
    <t>MX9353408 - JTD - 22870042A: KENTUCKY UNIVERSIT</t>
  </si>
  <si>
    <t>MX6327155</t>
  </si>
  <si>
    <t>MX6327155 - CAP UPGRADE,35CA-1605,KENTUCKY UNIV</t>
  </si>
  <si>
    <t>MX9353403</t>
  </si>
  <si>
    <t>MX9353403 - JTD - 22870043A: KENTUCKY UNIVERSIT</t>
  </si>
  <si>
    <t>MX9114464</t>
  </si>
  <si>
    <t>MX9114464 - F5967 (M190299) REBUILD MARSHALL RD</t>
  </si>
  <si>
    <t>M21049901</t>
  </si>
  <si>
    <t>M21049901 - OAKBROOK TB 2</t>
  </si>
  <si>
    <t>M22034703</t>
  </si>
  <si>
    <t>M22034703 - WILDER INST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</si>
</sst>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1" fillId="0" borderId="0" xfId="0" applyFont="1"/>
    <xf numFmtId="0" fontId="1" fillId="3" borderId="0" xfId="0" applyFont="1" applyFill="1"/>
    <xf numFmtId="44" fontId="1" fillId="0" borderId="0" xfId="2" applyFont="1" applyFill="1"/>
    <xf numFmtId="9" fontId="1" fillId="0" borderId="0" xfId="3" applyFont="1" applyFill="1"/>
    <xf numFmtId="43" fontId="1" fillId="0" borderId="0" xfId="1" applyFont="1" applyFill="1"/>
    <xf numFmtId="44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center"/>
    </xf>
    <xf numFmtId="44" fontId="1" fillId="0" borderId="2" xfId="2" applyFont="1" applyFill="1" applyBorder="1"/>
    <xf numFmtId="44" fontId="1" fillId="0" borderId="0" xfId="2" applyFont="1" applyFill="1" applyBorder="1"/>
    <xf numFmtId="0" fontId="1" fillId="3" borderId="0" xfId="0" applyFont="1" applyFill="1" applyAlignment="1">
      <alignment horizontal="left"/>
    </xf>
    <xf numFmtId="44" fontId="1" fillId="3" borderId="0" xfId="2" applyFont="1" applyFill="1"/>
    <xf numFmtId="9" fontId="1" fillId="3" borderId="0" xfId="3" applyFont="1" applyFill="1"/>
    <xf numFmtId="14" fontId="1" fillId="3" borderId="0" xfId="0" applyNumberFormat="1" applyFont="1" applyFill="1"/>
    <xf numFmtId="0" fontId="1" fillId="3" borderId="0" xfId="0" applyFont="1" applyFill="1" applyAlignment="1">
      <alignment horizontal="center"/>
    </xf>
    <xf numFmtId="0" fontId="4" fillId="3" borderId="1" xfId="4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44" fontId="3" fillId="3" borderId="0" xfId="2" applyFont="1" applyFill="1"/>
    <xf numFmtId="44" fontId="1" fillId="0" borderId="0" xfId="2" applyFont="1"/>
    <xf numFmtId="0" fontId="4" fillId="0" borderId="1" xfId="4" applyFont="1" applyBorder="1" applyAlignment="1">
      <alignment horizontal="left" vertical="center" wrapText="1"/>
    </xf>
    <xf numFmtId="0" fontId="1" fillId="4" borderId="0" xfId="0" applyFont="1" applyFill="1"/>
    <xf numFmtId="44" fontId="1" fillId="4" borderId="2" xfId="2" applyFont="1" applyFill="1" applyBorder="1"/>
    <xf numFmtId="44" fontId="1" fillId="4" borderId="0" xfId="2" applyFont="1" applyFill="1" applyBorder="1"/>
    <xf numFmtId="9" fontId="1" fillId="4" borderId="0" xfId="3" applyFont="1" applyFill="1"/>
    <xf numFmtId="9" fontId="1" fillId="4" borderId="0" xfId="3" applyFont="1" applyFill="1" applyBorder="1"/>
    <xf numFmtId="0" fontId="1" fillId="4" borderId="2" xfId="0" applyFont="1" applyFill="1" applyBorder="1"/>
    <xf numFmtId="44" fontId="4" fillId="2" borderId="0" xfId="2" applyFont="1" applyFill="1" applyAlignment="1">
      <alignment horizontal="center"/>
    </xf>
    <xf numFmtId="44" fontId="1" fillId="0" borderId="0" xfId="2" applyFont="1" applyAlignment="1"/>
    <xf numFmtId="0" fontId="4" fillId="2" borderId="0" xfId="4" applyFont="1" applyFill="1" applyAlignment="1">
      <alignment horizontal="center"/>
    </xf>
    <xf numFmtId="0" fontId="1" fillId="0" borderId="0" xfId="0" applyFont="1"/>
    <xf numFmtId="0" fontId="4" fillId="0" borderId="0" xfId="4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310A450D-7248-4EBC-A485-54346947D29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10AE-02E8-4C81-9B67-DE77D454B3BF}">
  <sheetPr>
    <pageSetUpPr fitToPage="1"/>
  </sheetPr>
  <dimension ref="A1:AC787"/>
  <sheetViews>
    <sheetView showGridLines="0" view="pageLayout" topLeftCell="L1" zoomScaleNormal="90" zoomScaleSheetLayoutView="80" workbookViewId="0">
      <selection activeCell="D18" sqref="D18"/>
    </sheetView>
  </sheetViews>
  <sheetFormatPr defaultColWidth="9.140625" defaultRowHeight="15" x14ac:dyDescent="0.25"/>
  <cols>
    <col min="1" max="1" width="13.5703125" style="2" customWidth="1"/>
    <col min="2" max="2" width="15.5703125" style="2" bestFit="1" customWidth="1"/>
    <col min="3" max="3" width="11.42578125" style="2" bestFit="1" customWidth="1"/>
    <col min="4" max="4" width="34.7109375" style="2" customWidth="1"/>
    <col min="5" max="5" width="18.42578125" style="2" customWidth="1"/>
    <col min="6" max="6" width="22.5703125" style="2" customWidth="1"/>
    <col min="7" max="7" width="18.5703125" style="2" customWidth="1"/>
    <col min="8" max="8" width="19.5703125" style="2" customWidth="1"/>
    <col min="9" max="9" width="12" style="15" customWidth="1"/>
    <col min="10" max="10" width="16.140625" style="15" bestFit="1" customWidth="1"/>
    <col min="11" max="11" width="15.85546875" style="15" customWidth="1"/>
    <col min="12" max="12" width="16" style="17" bestFit="1" customWidth="1"/>
    <col min="13" max="13" width="17.42578125" style="17" customWidth="1"/>
    <col min="14" max="14" width="17.5703125" style="17" customWidth="1"/>
    <col min="15" max="15" width="16.140625" style="17" bestFit="1" customWidth="1"/>
    <col min="16" max="16" width="16.140625" style="18" bestFit="1" customWidth="1"/>
    <col min="17" max="16384" width="9.140625" style="2"/>
  </cols>
  <sheetData>
    <row r="1" spans="1:16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x14ac:dyDescent="0.25">
      <c r="A2" s="34" t="s">
        <v>1094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0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7</v>
      </c>
      <c r="M3" s="21" t="s">
        <v>12</v>
      </c>
      <c r="N3" s="21" t="s">
        <v>13</v>
      </c>
      <c r="O3" s="21" t="s">
        <v>14</v>
      </c>
      <c r="P3" s="21" t="s">
        <v>15</v>
      </c>
    </row>
    <row r="4" spans="1:16" x14ac:dyDescent="0.25">
      <c r="A4" s="1" t="s">
        <v>16</v>
      </c>
      <c r="B4" s="1" t="s">
        <v>525</v>
      </c>
      <c r="C4" s="1">
        <v>338802004</v>
      </c>
      <c r="D4" s="1" t="s">
        <v>613</v>
      </c>
      <c r="E4" s="3">
        <v>73514.33</v>
      </c>
      <c r="F4" s="26"/>
      <c r="G4" s="3">
        <v>73514.33</v>
      </c>
      <c r="H4" s="26"/>
      <c r="I4" s="4" t="s">
        <v>17</v>
      </c>
      <c r="J4" s="3">
        <v>99026.05</v>
      </c>
      <c r="K4" s="3">
        <v>52783</v>
      </c>
      <c r="L4" s="3">
        <v>46243.05</v>
      </c>
      <c r="M4" s="8">
        <v>43360.508344907408</v>
      </c>
      <c r="N4" s="8">
        <v>43979</v>
      </c>
      <c r="O4" s="8">
        <v>43374</v>
      </c>
      <c r="P4" s="7">
        <v>43979</v>
      </c>
    </row>
    <row r="5" spans="1:16" x14ac:dyDescent="0.25">
      <c r="A5" s="1" t="s">
        <v>16</v>
      </c>
      <c r="B5" s="1" t="s">
        <v>525</v>
      </c>
      <c r="C5" s="1">
        <v>323850001</v>
      </c>
      <c r="D5" s="1" t="s">
        <v>611</v>
      </c>
      <c r="E5" s="3">
        <v>13278.31</v>
      </c>
      <c r="F5" s="26"/>
      <c r="G5" s="3">
        <v>13278.31</v>
      </c>
      <c r="H5" s="26"/>
      <c r="I5" s="4" t="s">
        <v>17</v>
      </c>
      <c r="J5" s="3">
        <v>29626.579999999998</v>
      </c>
      <c r="K5" s="3">
        <v>31846</v>
      </c>
      <c r="L5" s="3">
        <v>-2219.4200000000019</v>
      </c>
      <c r="M5" s="8">
        <v>43150.671087962961</v>
      </c>
      <c r="N5" s="8">
        <v>43876</v>
      </c>
      <c r="O5" s="8">
        <v>43160</v>
      </c>
      <c r="P5" s="7">
        <v>43872</v>
      </c>
    </row>
    <row r="6" spans="1:16" x14ac:dyDescent="0.25">
      <c r="A6" s="1" t="s">
        <v>16</v>
      </c>
      <c r="B6" s="1" t="s">
        <v>525</v>
      </c>
      <c r="C6" s="1" t="s">
        <v>1095</v>
      </c>
      <c r="D6" s="1" t="s">
        <v>1096</v>
      </c>
      <c r="E6" s="3">
        <v>18647.740000000002</v>
      </c>
      <c r="F6" s="26"/>
      <c r="G6" s="3">
        <v>18647.740000000002</v>
      </c>
      <c r="H6" s="26"/>
      <c r="I6" s="4" t="s">
        <v>17</v>
      </c>
      <c r="J6" s="3">
        <v>18647.740000000002</v>
      </c>
      <c r="K6" s="3">
        <v>19356</v>
      </c>
      <c r="L6" s="3">
        <v>-708.2599999999984</v>
      </c>
      <c r="M6" s="8">
        <v>43719.31653935185</v>
      </c>
      <c r="N6" s="8">
        <v>44043</v>
      </c>
      <c r="O6" s="8">
        <v>43709</v>
      </c>
      <c r="P6" s="7">
        <v>44035</v>
      </c>
    </row>
    <row r="7" spans="1:16" x14ac:dyDescent="0.25">
      <c r="A7" s="1" t="s">
        <v>16</v>
      </c>
      <c r="B7" s="1" t="s">
        <v>525</v>
      </c>
      <c r="C7" s="1">
        <v>338802003</v>
      </c>
      <c r="D7" s="1" t="s">
        <v>609</v>
      </c>
      <c r="E7" s="3">
        <v>55494.87999999999</v>
      </c>
      <c r="F7" s="26"/>
      <c r="G7" s="3">
        <v>55494.87999999999</v>
      </c>
      <c r="H7" s="26"/>
      <c r="I7" s="4" t="s">
        <v>17</v>
      </c>
      <c r="J7" s="3">
        <v>72154.78</v>
      </c>
      <c r="K7" s="3">
        <v>147321.01999999999</v>
      </c>
      <c r="L7" s="3">
        <v>-75166.239999999991</v>
      </c>
      <c r="M7" s="8">
        <v>43215.530775462961</v>
      </c>
      <c r="N7" s="8">
        <v>43981</v>
      </c>
      <c r="O7" s="8">
        <v>43252</v>
      </c>
      <c r="P7" s="7">
        <v>43921</v>
      </c>
    </row>
    <row r="8" spans="1:16" x14ac:dyDescent="0.25">
      <c r="A8" s="1" t="s">
        <v>16</v>
      </c>
      <c r="B8" s="1" t="s">
        <v>525</v>
      </c>
      <c r="C8" s="1">
        <v>346954001</v>
      </c>
      <c r="D8" s="1" t="s">
        <v>615</v>
      </c>
      <c r="E8" s="3">
        <v>62055.439999999995</v>
      </c>
      <c r="F8" s="26"/>
      <c r="G8" s="3">
        <v>62055.439999999995</v>
      </c>
      <c r="H8" s="26"/>
      <c r="I8" s="4" t="s">
        <v>17</v>
      </c>
      <c r="J8" s="3">
        <v>96202.989999999991</v>
      </c>
      <c r="K8" s="3">
        <v>139345</v>
      </c>
      <c r="L8" s="3">
        <v>-43142.010000000009</v>
      </c>
      <c r="M8" s="8">
        <v>43234.47991898148</v>
      </c>
      <c r="N8" s="8">
        <v>45565</v>
      </c>
      <c r="O8" s="8">
        <v>43221</v>
      </c>
      <c r="P8" s="7"/>
    </row>
    <row r="9" spans="1:16" x14ac:dyDescent="0.25">
      <c r="A9" s="1" t="s">
        <v>16</v>
      </c>
      <c r="B9" s="1" t="s">
        <v>525</v>
      </c>
      <c r="C9" s="1">
        <v>323326007</v>
      </c>
      <c r="D9" s="1" t="s">
        <v>616</v>
      </c>
      <c r="E9" s="3">
        <v>388.71999999999997</v>
      </c>
      <c r="F9" s="26"/>
      <c r="G9" s="3">
        <v>388.71999999999997</v>
      </c>
      <c r="H9" s="26"/>
      <c r="I9" s="4" t="s">
        <v>17</v>
      </c>
      <c r="J9" s="3">
        <v>7848.31</v>
      </c>
      <c r="K9" s="3">
        <v>8934</v>
      </c>
      <c r="L9" s="3">
        <v>-1085.6899999999996</v>
      </c>
      <c r="M9" s="8">
        <v>43410.50309027778</v>
      </c>
      <c r="N9" s="8">
        <v>43555</v>
      </c>
      <c r="O9" s="8">
        <v>43435</v>
      </c>
      <c r="P9" s="7">
        <v>43555</v>
      </c>
    </row>
    <row r="10" spans="1:16" x14ac:dyDescent="0.25">
      <c r="A10" s="1" t="s">
        <v>16</v>
      </c>
      <c r="B10" s="1" t="s">
        <v>525</v>
      </c>
      <c r="C10" s="1">
        <v>338802005</v>
      </c>
      <c r="D10" s="1" t="s">
        <v>612</v>
      </c>
      <c r="E10" s="3">
        <v>141372.42000000001</v>
      </c>
      <c r="F10" s="26"/>
      <c r="G10" s="3">
        <v>141372.42000000001</v>
      </c>
      <c r="H10" s="26"/>
      <c r="I10" s="4" t="s">
        <v>17</v>
      </c>
      <c r="J10" s="3">
        <v>153832.35</v>
      </c>
      <c r="K10" s="3">
        <v>33459</v>
      </c>
      <c r="L10" s="3">
        <v>120373.35</v>
      </c>
      <c r="M10" s="8">
        <v>43356.621886574074</v>
      </c>
      <c r="N10" s="8">
        <v>43979</v>
      </c>
      <c r="O10" s="8">
        <v>43374</v>
      </c>
      <c r="P10" s="7">
        <v>43979</v>
      </c>
    </row>
    <row r="11" spans="1:16" x14ac:dyDescent="0.25">
      <c r="A11" s="1" t="s">
        <v>16</v>
      </c>
      <c r="B11" s="1" t="s">
        <v>525</v>
      </c>
      <c r="C11" s="1">
        <v>338802008</v>
      </c>
      <c r="D11" s="1" t="s">
        <v>610</v>
      </c>
      <c r="E11" s="3">
        <v>157.56</v>
      </c>
      <c r="F11" s="26"/>
      <c r="G11" s="3">
        <v>157.56</v>
      </c>
      <c r="H11" s="26"/>
      <c r="I11" s="4" t="s">
        <v>17</v>
      </c>
      <c r="J11" s="3">
        <v>1564.8000000000002</v>
      </c>
      <c r="K11" s="3">
        <v>52026</v>
      </c>
      <c r="L11" s="3">
        <v>-50461.2</v>
      </c>
      <c r="M11" s="8">
        <v>43357.570173611108</v>
      </c>
      <c r="N11" s="8">
        <v>43614</v>
      </c>
      <c r="O11" s="8">
        <v>43344</v>
      </c>
      <c r="P11" s="7">
        <v>43616</v>
      </c>
    </row>
    <row r="12" spans="1:16" x14ac:dyDescent="0.25">
      <c r="A12" s="1" t="s">
        <v>16</v>
      </c>
      <c r="B12" s="1" t="s">
        <v>525</v>
      </c>
      <c r="C12" s="1" t="s">
        <v>1097</v>
      </c>
      <c r="D12" s="1" t="s">
        <v>1098</v>
      </c>
      <c r="E12" s="3">
        <v>6659.46</v>
      </c>
      <c r="F12" s="26"/>
      <c r="G12" s="3">
        <v>6659.46</v>
      </c>
      <c r="H12" s="26"/>
      <c r="I12" s="4" t="s">
        <v>17</v>
      </c>
      <c r="J12" s="3">
        <v>6659.46</v>
      </c>
      <c r="K12" s="3">
        <v>75989</v>
      </c>
      <c r="L12" s="3">
        <v>-69329.539999999994</v>
      </c>
      <c r="M12" s="8">
        <v>43556.342615740738</v>
      </c>
      <c r="N12" s="8">
        <v>43860</v>
      </c>
      <c r="O12" s="8">
        <v>43556</v>
      </c>
      <c r="P12" s="7">
        <v>43834</v>
      </c>
    </row>
    <row r="13" spans="1:16" x14ac:dyDescent="0.25">
      <c r="A13" s="1" t="s">
        <v>16</v>
      </c>
      <c r="B13" s="1" t="s">
        <v>525</v>
      </c>
      <c r="C13" s="1">
        <v>338802006</v>
      </c>
      <c r="D13" s="1" t="s">
        <v>1099</v>
      </c>
      <c r="E13" s="3">
        <v>343.59000000000003</v>
      </c>
      <c r="F13" s="26"/>
      <c r="G13" s="3">
        <v>343.59000000000003</v>
      </c>
      <c r="H13" s="26"/>
      <c r="I13" s="4" t="s">
        <v>17</v>
      </c>
      <c r="J13" s="3">
        <v>343.59000000000003</v>
      </c>
      <c r="K13" s="3">
        <v>48911</v>
      </c>
      <c r="L13" s="3">
        <v>-48567.41</v>
      </c>
      <c r="M13" s="8">
        <v>43349.553923611114</v>
      </c>
      <c r="N13" s="8">
        <v>43979</v>
      </c>
      <c r="O13" s="8">
        <v>43556</v>
      </c>
      <c r="P13" s="7">
        <v>44145</v>
      </c>
    </row>
    <row r="14" spans="1:16" x14ac:dyDescent="0.25">
      <c r="A14" s="1" t="s">
        <v>16</v>
      </c>
      <c r="B14" s="1" t="s">
        <v>23</v>
      </c>
      <c r="C14" s="1" t="s">
        <v>617</v>
      </c>
      <c r="D14" s="1" t="s">
        <v>618</v>
      </c>
      <c r="E14" s="3">
        <v>6198.6400000000012</v>
      </c>
      <c r="F14" s="26"/>
      <c r="G14" s="3">
        <v>6198.6400000000012</v>
      </c>
      <c r="H14" s="26"/>
      <c r="I14" s="4" t="s">
        <v>17</v>
      </c>
      <c r="J14" s="3">
        <v>57589.789999999994</v>
      </c>
      <c r="K14" s="3">
        <v>30270.21</v>
      </c>
      <c r="L14" s="3">
        <v>27319.579999999994</v>
      </c>
      <c r="M14" s="8">
        <v>43229.454363425924</v>
      </c>
      <c r="N14" s="8">
        <v>43695</v>
      </c>
      <c r="O14" s="8">
        <v>43221</v>
      </c>
      <c r="P14" s="7">
        <v>43732</v>
      </c>
    </row>
    <row r="15" spans="1:16" x14ac:dyDescent="0.25">
      <c r="A15" s="1" t="s">
        <v>16</v>
      </c>
      <c r="B15" s="1" t="s">
        <v>23</v>
      </c>
      <c r="C15" s="1" t="s">
        <v>619</v>
      </c>
      <c r="D15" s="1" t="s">
        <v>620</v>
      </c>
      <c r="E15" s="3">
        <v>15678.130000000001</v>
      </c>
      <c r="F15" s="26"/>
      <c r="G15" s="3">
        <v>15678.130000000001</v>
      </c>
      <c r="H15" s="26"/>
      <c r="I15" s="4" t="s">
        <v>17</v>
      </c>
      <c r="J15" s="3">
        <v>34149.170000000006</v>
      </c>
      <c r="K15" s="3">
        <v>10496.03</v>
      </c>
      <c r="L15" s="3">
        <v>23653.140000000007</v>
      </c>
      <c r="M15" s="8">
        <v>43227.705081018517</v>
      </c>
      <c r="N15" s="8">
        <v>43695</v>
      </c>
      <c r="O15" s="8">
        <v>43221</v>
      </c>
      <c r="P15" s="7">
        <v>43732</v>
      </c>
    </row>
    <row r="16" spans="1:16" x14ac:dyDescent="0.25">
      <c r="A16" s="1" t="s">
        <v>16</v>
      </c>
      <c r="B16" s="1" t="s">
        <v>23</v>
      </c>
      <c r="C16" s="1" t="s">
        <v>1100</v>
      </c>
      <c r="D16" s="1" t="s">
        <v>1101</v>
      </c>
      <c r="E16" s="3">
        <v>1132.97</v>
      </c>
      <c r="F16" s="26"/>
      <c r="G16" s="3">
        <v>1132.97</v>
      </c>
      <c r="H16" s="26"/>
      <c r="I16" s="4" t="s">
        <v>17</v>
      </c>
      <c r="J16" s="3">
        <v>1132.97</v>
      </c>
      <c r="K16" s="3">
        <v>1504</v>
      </c>
      <c r="L16" s="3">
        <v>-371.03</v>
      </c>
      <c r="M16" s="8">
        <v>43732.329722222225</v>
      </c>
      <c r="N16" s="8">
        <v>43861</v>
      </c>
      <c r="O16" s="8">
        <v>43770</v>
      </c>
      <c r="P16" s="7">
        <v>43921</v>
      </c>
    </row>
    <row r="17" spans="1:16" x14ac:dyDescent="0.25">
      <c r="A17" s="1" t="s">
        <v>16</v>
      </c>
      <c r="B17" s="1" t="s">
        <v>24</v>
      </c>
      <c r="C17" s="1" t="s">
        <v>25</v>
      </c>
      <c r="D17" s="1" t="s">
        <v>26</v>
      </c>
      <c r="E17" s="3">
        <v>987.28</v>
      </c>
      <c r="F17" s="26"/>
      <c r="G17" s="3">
        <v>987.28</v>
      </c>
      <c r="H17" s="26"/>
      <c r="I17" s="4" t="s">
        <v>17</v>
      </c>
      <c r="J17" s="3">
        <v>42263.05999999999</v>
      </c>
      <c r="K17" s="3">
        <v>44829.46</v>
      </c>
      <c r="L17" s="3">
        <v>-2566.4000000000087</v>
      </c>
      <c r="M17" s="8">
        <v>42849.754641203705</v>
      </c>
      <c r="N17" s="8">
        <v>43465</v>
      </c>
      <c r="O17" s="8">
        <v>42856</v>
      </c>
      <c r="P17" s="7">
        <v>43555</v>
      </c>
    </row>
    <row r="18" spans="1:16" x14ac:dyDescent="0.25">
      <c r="A18" s="1" t="s">
        <v>16</v>
      </c>
      <c r="B18" s="1" t="s">
        <v>24</v>
      </c>
      <c r="C18" s="1" t="s">
        <v>27</v>
      </c>
      <c r="D18" s="1" t="s">
        <v>28</v>
      </c>
      <c r="E18" s="3">
        <v>-52.709999999999944</v>
      </c>
      <c r="F18" s="26"/>
      <c r="G18" s="3">
        <v>-52.709999999999944</v>
      </c>
      <c r="H18" s="26"/>
      <c r="I18" s="4" t="s">
        <v>17</v>
      </c>
      <c r="J18" s="3">
        <v>29476.16</v>
      </c>
      <c r="K18" s="3">
        <v>22987.850000000002</v>
      </c>
      <c r="L18" s="3">
        <v>6488.3099999999977</v>
      </c>
      <c r="M18" s="8">
        <v>42697.471122685187</v>
      </c>
      <c r="N18" s="8">
        <v>43465</v>
      </c>
      <c r="O18" s="8">
        <v>42675</v>
      </c>
      <c r="P18" s="7">
        <v>43555</v>
      </c>
    </row>
    <row r="19" spans="1:16" x14ac:dyDescent="0.25">
      <c r="A19" s="1" t="s">
        <v>16</v>
      </c>
      <c r="B19" s="1" t="s">
        <v>24</v>
      </c>
      <c r="C19" s="1" t="s">
        <v>1102</v>
      </c>
      <c r="D19" s="1" t="s">
        <v>1103</v>
      </c>
      <c r="E19" s="3">
        <v>15365.699999999999</v>
      </c>
      <c r="F19" s="26"/>
      <c r="G19" s="3">
        <v>15365.699999999999</v>
      </c>
      <c r="H19" s="26"/>
      <c r="I19" s="4" t="s">
        <v>17</v>
      </c>
      <c r="J19" s="3">
        <v>15365.699999999999</v>
      </c>
      <c r="K19" s="3">
        <v>22338</v>
      </c>
      <c r="L19" s="3">
        <v>-6972.3000000000011</v>
      </c>
      <c r="M19" s="8">
        <v>43487.90215277778</v>
      </c>
      <c r="N19" s="8">
        <v>43921</v>
      </c>
      <c r="O19" s="8">
        <v>43466</v>
      </c>
      <c r="P19" s="7">
        <v>43738</v>
      </c>
    </row>
    <row r="20" spans="1:16" x14ac:dyDescent="0.25">
      <c r="A20" s="1" t="s">
        <v>16</v>
      </c>
      <c r="B20" s="1" t="s">
        <v>24</v>
      </c>
      <c r="C20" s="1" t="s">
        <v>1104</v>
      </c>
      <c r="D20" s="1" t="s">
        <v>1103</v>
      </c>
      <c r="E20" s="3">
        <v>10.33</v>
      </c>
      <c r="F20" s="26"/>
      <c r="G20" s="3">
        <v>10.33</v>
      </c>
      <c r="H20" s="26"/>
      <c r="I20" s="4" t="s">
        <v>17</v>
      </c>
      <c r="J20" s="3">
        <v>10.33</v>
      </c>
      <c r="K20" s="3">
        <v>1707</v>
      </c>
      <c r="L20" s="3">
        <v>-1696.67</v>
      </c>
      <c r="M20" s="8">
        <v>43733.33494212963</v>
      </c>
      <c r="N20" s="8">
        <v>44135</v>
      </c>
      <c r="O20" s="8">
        <v>43739</v>
      </c>
      <c r="P20" s="7">
        <v>44130</v>
      </c>
    </row>
    <row r="21" spans="1:16" x14ac:dyDescent="0.25">
      <c r="A21" s="1" t="s">
        <v>16</v>
      </c>
      <c r="B21" s="1" t="s">
        <v>29</v>
      </c>
      <c r="C21" s="1" t="s">
        <v>30</v>
      </c>
      <c r="D21" s="1" t="s">
        <v>31</v>
      </c>
      <c r="E21" s="3">
        <v>0.03</v>
      </c>
      <c r="F21" s="26"/>
      <c r="G21" s="3">
        <v>0.03</v>
      </c>
      <c r="H21" s="26"/>
      <c r="I21" s="4" t="s">
        <v>17</v>
      </c>
      <c r="J21" s="3">
        <v>2.9999999999204191E-2</v>
      </c>
      <c r="K21" s="3">
        <v>109210</v>
      </c>
      <c r="L21" s="3">
        <v>-109209.97</v>
      </c>
      <c r="M21" s="8">
        <v>42838.389351851853</v>
      </c>
      <c r="N21" s="8">
        <v>44182</v>
      </c>
      <c r="O21" s="8">
        <v>42826</v>
      </c>
      <c r="P21" s="7">
        <v>43297</v>
      </c>
    </row>
    <row r="22" spans="1:16" x14ac:dyDescent="0.25">
      <c r="A22" s="1" t="s">
        <v>16</v>
      </c>
      <c r="B22" s="1" t="s">
        <v>29</v>
      </c>
      <c r="C22" s="1" t="s">
        <v>621</v>
      </c>
      <c r="D22" s="1" t="s">
        <v>31</v>
      </c>
      <c r="E22" s="3">
        <v>89270.479999999981</v>
      </c>
      <c r="F22" s="26"/>
      <c r="G22" s="3">
        <v>89270.479999999981</v>
      </c>
      <c r="H22" s="26"/>
      <c r="I22" s="4" t="s">
        <v>17</v>
      </c>
      <c r="J22" s="3">
        <v>105093.31</v>
      </c>
      <c r="K22" s="3">
        <v>273196</v>
      </c>
      <c r="L22" s="3">
        <v>-168102.69</v>
      </c>
      <c r="M22" s="8">
        <v>43202.709363425929</v>
      </c>
      <c r="N22" s="8">
        <v>44182</v>
      </c>
      <c r="O22" s="8">
        <v>43344</v>
      </c>
      <c r="P22" s="7">
        <v>44331</v>
      </c>
    </row>
    <row r="23" spans="1:16" x14ac:dyDescent="0.25">
      <c r="A23" s="1" t="s">
        <v>16</v>
      </c>
      <c r="B23" s="1" t="s">
        <v>29</v>
      </c>
      <c r="C23" s="1" t="s">
        <v>1105</v>
      </c>
      <c r="D23" s="1" t="s">
        <v>31</v>
      </c>
      <c r="E23" s="3">
        <v>283466.72000000003</v>
      </c>
      <c r="F23" s="26"/>
      <c r="G23" s="3">
        <v>283466.72000000003</v>
      </c>
      <c r="H23" s="26"/>
      <c r="I23" s="4" t="s">
        <v>17</v>
      </c>
      <c r="J23" s="3">
        <v>283466.72000000003</v>
      </c>
      <c r="K23" s="3">
        <v>23338</v>
      </c>
      <c r="L23" s="3">
        <v>260128.72000000003</v>
      </c>
      <c r="M23" s="8">
        <v>43209.41202546296</v>
      </c>
      <c r="N23" s="8">
        <v>44182</v>
      </c>
      <c r="O23" s="8">
        <v>43556</v>
      </c>
      <c r="P23" s="7">
        <v>44331</v>
      </c>
    </row>
    <row r="24" spans="1:16" s="1" customFormat="1" x14ac:dyDescent="0.25">
      <c r="A24" s="1" t="s">
        <v>16</v>
      </c>
      <c r="B24" s="1" t="s">
        <v>32</v>
      </c>
      <c r="C24" s="1" t="s">
        <v>33</v>
      </c>
      <c r="D24" s="1" t="s">
        <v>34</v>
      </c>
      <c r="E24" s="3">
        <v>-239812.28999999998</v>
      </c>
      <c r="F24" s="26"/>
      <c r="G24" s="3">
        <v>-239812.28999999998</v>
      </c>
      <c r="H24" s="26"/>
      <c r="I24" s="4" t="s">
        <v>17</v>
      </c>
      <c r="J24" s="3">
        <v>21321634.399999999</v>
      </c>
      <c r="K24" s="3">
        <v>23298670</v>
      </c>
      <c r="L24" s="3">
        <v>-1977035.6000000015</v>
      </c>
      <c r="M24" s="8">
        <v>42893.471041666664</v>
      </c>
      <c r="N24" s="8">
        <v>43524</v>
      </c>
      <c r="O24" s="8">
        <v>42887</v>
      </c>
      <c r="P24" s="7"/>
    </row>
    <row r="25" spans="1:16" x14ac:dyDescent="0.25">
      <c r="A25" s="1" t="s">
        <v>16</v>
      </c>
      <c r="B25" s="1" t="s">
        <v>32</v>
      </c>
      <c r="C25" s="1" t="s">
        <v>35</v>
      </c>
      <c r="D25" s="1" t="s">
        <v>1106</v>
      </c>
      <c r="E25" s="3">
        <v>214023.47999999998</v>
      </c>
      <c r="F25" s="26"/>
      <c r="G25" s="3">
        <v>214023.47999999998</v>
      </c>
      <c r="H25" s="26"/>
      <c r="I25" s="4" t="s">
        <v>17</v>
      </c>
      <c r="J25" s="3">
        <v>1507876.7200000002</v>
      </c>
      <c r="K25" s="3">
        <v>603878</v>
      </c>
      <c r="L25" s="3">
        <v>903998.7200000002</v>
      </c>
      <c r="M25" s="8">
        <v>42389.675162037034</v>
      </c>
      <c r="N25" s="8">
        <v>44958</v>
      </c>
      <c r="O25" s="8">
        <v>42370</v>
      </c>
      <c r="P25" s="7"/>
    </row>
    <row r="26" spans="1:16" x14ac:dyDescent="0.25">
      <c r="A26" s="1" t="s">
        <v>16</v>
      </c>
      <c r="B26" s="1" t="s">
        <v>622</v>
      </c>
      <c r="C26" s="1" t="s">
        <v>623</v>
      </c>
      <c r="D26" s="1" t="s">
        <v>624</v>
      </c>
      <c r="E26" s="3">
        <v>69772.290000000008</v>
      </c>
      <c r="F26" s="26"/>
      <c r="G26" s="3">
        <v>69772.290000000008</v>
      </c>
      <c r="H26" s="26"/>
      <c r="I26" s="4" t="s">
        <v>17</v>
      </c>
      <c r="J26" s="3">
        <v>112302.22999999998</v>
      </c>
      <c r="K26" s="3">
        <v>110269.74</v>
      </c>
      <c r="L26" s="3">
        <v>2032.4899999999761</v>
      </c>
      <c r="M26" s="8">
        <v>43293.380219907405</v>
      </c>
      <c r="N26" s="8">
        <v>44286</v>
      </c>
      <c r="O26" s="8">
        <v>43282</v>
      </c>
      <c r="P26" s="7">
        <v>44286</v>
      </c>
    </row>
    <row r="27" spans="1:16" x14ac:dyDescent="0.25">
      <c r="A27" s="1" t="s">
        <v>16</v>
      </c>
      <c r="B27" s="1" t="s">
        <v>625</v>
      </c>
      <c r="C27" s="1" t="s">
        <v>626</v>
      </c>
      <c r="D27" s="1" t="s">
        <v>627</v>
      </c>
      <c r="E27" s="3">
        <v>229245.01</v>
      </c>
      <c r="F27" s="26"/>
      <c r="G27" s="3">
        <v>229245.01</v>
      </c>
      <c r="H27" s="26"/>
      <c r="I27" s="4" t="s">
        <v>17</v>
      </c>
      <c r="J27" s="3">
        <v>267576.44</v>
      </c>
      <c r="K27" s="3">
        <v>87508.08</v>
      </c>
      <c r="L27" s="3">
        <v>180068.36</v>
      </c>
      <c r="M27" s="8">
        <v>43083.471990740742</v>
      </c>
      <c r="N27" s="8">
        <v>43983</v>
      </c>
      <c r="O27" s="8">
        <v>43101</v>
      </c>
      <c r="P27" s="7">
        <v>43952</v>
      </c>
    </row>
    <row r="28" spans="1:16" x14ac:dyDescent="0.25">
      <c r="A28" s="1" t="s">
        <v>16</v>
      </c>
      <c r="B28" s="1" t="s">
        <v>628</v>
      </c>
      <c r="C28" s="1" t="s">
        <v>629</v>
      </c>
      <c r="D28" s="1" t="s">
        <v>630</v>
      </c>
      <c r="E28" s="3">
        <v>0.05</v>
      </c>
      <c r="F28" s="26"/>
      <c r="G28" s="3">
        <v>0.05</v>
      </c>
      <c r="H28" s="26"/>
      <c r="I28" s="4" t="s">
        <v>17</v>
      </c>
      <c r="J28" s="3">
        <v>28994.339999999997</v>
      </c>
      <c r="K28" s="3">
        <v>37300</v>
      </c>
      <c r="L28" s="3">
        <v>-8305.6600000000035</v>
      </c>
      <c r="M28" s="8">
        <v>41263</v>
      </c>
      <c r="N28" s="8">
        <v>42245</v>
      </c>
      <c r="O28" s="8">
        <v>41275</v>
      </c>
      <c r="P28" s="7">
        <v>42750</v>
      </c>
    </row>
    <row r="29" spans="1:16" x14ac:dyDescent="0.25">
      <c r="A29" s="1" t="s">
        <v>16</v>
      </c>
      <c r="B29" s="1" t="s">
        <v>36</v>
      </c>
      <c r="C29" s="1" t="s">
        <v>37</v>
      </c>
      <c r="D29" s="1" t="s">
        <v>38</v>
      </c>
      <c r="E29" s="3">
        <v>-23716.350000000002</v>
      </c>
      <c r="F29" s="26"/>
      <c r="G29" s="3">
        <v>-23716.350000000002</v>
      </c>
      <c r="H29" s="26"/>
      <c r="I29" s="4" t="s">
        <v>17</v>
      </c>
      <c r="J29" s="3">
        <v>116570.08</v>
      </c>
      <c r="K29" s="3">
        <v>80732.48000000001</v>
      </c>
      <c r="L29" s="3">
        <v>35837.599999999991</v>
      </c>
      <c r="M29" s="8">
        <v>42992.751284722224</v>
      </c>
      <c r="N29" s="8">
        <v>43617</v>
      </c>
      <c r="O29" s="8">
        <v>42979</v>
      </c>
      <c r="P29" s="7">
        <v>43584</v>
      </c>
    </row>
    <row r="30" spans="1:16" x14ac:dyDescent="0.25">
      <c r="A30" s="1" t="s">
        <v>16</v>
      </c>
      <c r="B30" s="1" t="s">
        <v>36</v>
      </c>
      <c r="C30" s="1" t="s">
        <v>631</v>
      </c>
      <c r="D30" s="1" t="s">
        <v>632</v>
      </c>
      <c r="E30" s="3">
        <v>1485930.52</v>
      </c>
      <c r="F30" s="26"/>
      <c r="G30" s="3">
        <v>1485930.52</v>
      </c>
      <c r="H30" s="26"/>
      <c r="I30" s="4" t="s">
        <v>17</v>
      </c>
      <c r="J30" s="3">
        <v>1634740.2000000002</v>
      </c>
      <c r="K30" s="3">
        <v>3017877</v>
      </c>
      <c r="L30" s="3">
        <v>-1383136.7999999998</v>
      </c>
      <c r="M30" s="8">
        <v>43129.751539351855</v>
      </c>
      <c r="N30" s="8">
        <v>43914</v>
      </c>
      <c r="O30" s="8">
        <v>43191</v>
      </c>
      <c r="P30" s="7">
        <v>43944</v>
      </c>
    </row>
    <row r="31" spans="1:16" x14ac:dyDescent="0.25">
      <c r="A31" s="1" t="s">
        <v>16</v>
      </c>
      <c r="B31" s="1" t="s">
        <v>36</v>
      </c>
      <c r="C31" s="1" t="s">
        <v>39</v>
      </c>
      <c r="D31" s="1" t="s">
        <v>40</v>
      </c>
      <c r="E31" s="3">
        <v>1825726.4999999998</v>
      </c>
      <c r="F31" s="26"/>
      <c r="G31" s="3">
        <v>1825726.4999999998</v>
      </c>
      <c r="H31" s="26"/>
      <c r="I31" s="4" t="s">
        <v>17</v>
      </c>
      <c r="J31" s="3">
        <v>1959812.03</v>
      </c>
      <c r="K31" s="3">
        <v>242159.7</v>
      </c>
      <c r="L31" s="3">
        <v>1717652.33</v>
      </c>
      <c r="M31" s="8">
        <v>43013.417638888888</v>
      </c>
      <c r="N31" s="8">
        <v>44406</v>
      </c>
      <c r="O31" s="8">
        <v>43009</v>
      </c>
      <c r="P31" s="7">
        <v>44224</v>
      </c>
    </row>
    <row r="32" spans="1:16" x14ac:dyDescent="0.25">
      <c r="A32" s="1" t="s">
        <v>16</v>
      </c>
      <c r="B32" s="1" t="s">
        <v>36</v>
      </c>
      <c r="C32" s="1" t="s">
        <v>633</v>
      </c>
      <c r="D32" s="1" t="s">
        <v>1107</v>
      </c>
      <c r="E32" s="3">
        <v>-122233.79999999992</v>
      </c>
      <c r="F32" s="26"/>
      <c r="G32" s="3">
        <v>-122233.79999999992</v>
      </c>
      <c r="H32" s="26"/>
      <c r="I32" s="4" t="s">
        <v>17</v>
      </c>
      <c r="J32" s="3">
        <v>10093.870000000084</v>
      </c>
      <c r="K32" s="3">
        <v>0</v>
      </c>
      <c r="L32" s="3">
        <v>10093.870000000084</v>
      </c>
      <c r="M32" s="8">
        <v>43129.751539351855</v>
      </c>
      <c r="N32" s="8">
        <v>44196</v>
      </c>
      <c r="O32" s="8">
        <v>43191</v>
      </c>
      <c r="P32" s="7"/>
    </row>
    <row r="33" spans="1:16" x14ac:dyDescent="0.25">
      <c r="A33" s="1" t="s">
        <v>16</v>
      </c>
      <c r="B33" s="1" t="s">
        <v>36</v>
      </c>
      <c r="C33" s="1" t="s">
        <v>634</v>
      </c>
      <c r="D33" s="1" t="s">
        <v>635</v>
      </c>
      <c r="E33" s="3">
        <v>192764.15000000002</v>
      </c>
      <c r="F33" s="26"/>
      <c r="G33" s="3">
        <v>192764.15000000002</v>
      </c>
      <c r="H33" s="26"/>
      <c r="I33" s="4" t="s">
        <v>17</v>
      </c>
      <c r="J33" s="3">
        <v>205978.85000000003</v>
      </c>
      <c r="K33" s="3">
        <v>357627</v>
      </c>
      <c r="L33" s="3">
        <v>-151648.14999999997</v>
      </c>
      <c r="M33" s="8">
        <v>43397.751828703702</v>
      </c>
      <c r="N33" s="8">
        <v>43970</v>
      </c>
      <c r="O33" s="8">
        <v>43405</v>
      </c>
      <c r="P33" s="7">
        <v>43986</v>
      </c>
    </row>
    <row r="34" spans="1:16" x14ac:dyDescent="0.25">
      <c r="A34" s="1" t="s">
        <v>16</v>
      </c>
      <c r="B34" s="1" t="s">
        <v>36</v>
      </c>
      <c r="C34" s="1" t="s">
        <v>1108</v>
      </c>
      <c r="D34" s="1" t="s">
        <v>1109</v>
      </c>
      <c r="E34" s="3">
        <v>6633.0600000000122</v>
      </c>
      <c r="F34" s="26"/>
      <c r="G34" s="3">
        <v>6633.0600000000122</v>
      </c>
      <c r="H34" s="26"/>
      <c r="I34" s="4" t="s">
        <v>17</v>
      </c>
      <c r="J34" s="3">
        <v>6633.0600000000086</v>
      </c>
      <c r="K34" s="3">
        <v>154917</v>
      </c>
      <c r="L34" s="3">
        <v>-148283.94</v>
      </c>
      <c r="M34" s="8">
        <v>43529.584062499998</v>
      </c>
      <c r="N34" s="8">
        <v>44196</v>
      </c>
      <c r="O34" s="8">
        <v>43525</v>
      </c>
      <c r="P34" s="7"/>
    </row>
    <row r="35" spans="1:16" x14ac:dyDescent="0.25">
      <c r="A35" s="1" t="s">
        <v>16</v>
      </c>
      <c r="B35" s="1" t="s">
        <v>41</v>
      </c>
      <c r="C35" s="1" t="s">
        <v>42</v>
      </c>
      <c r="D35" s="1" t="s">
        <v>43</v>
      </c>
      <c r="E35" s="3">
        <v>27924.94</v>
      </c>
      <c r="F35" s="26"/>
      <c r="G35" s="3">
        <v>27924.94</v>
      </c>
      <c r="H35" s="26"/>
      <c r="I35" s="4" t="s">
        <v>17</v>
      </c>
      <c r="J35" s="3">
        <v>317429.52999999991</v>
      </c>
      <c r="K35" s="3">
        <v>290451</v>
      </c>
      <c r="L35" s="3">
        <v>26978.529999999912</v>
      </c>
      <c r="M35" s="8">
        <v>42871.720914351848</v>
      </c>
      <c r="N35" s="8">
        <v>43573</v>
      </c>
      <c r="O35" s="8">
        <v>42917</v>
      </c>
      <c r="P35" s="7">
        <v>43497</v>
      </c>
    </row>
    <row r="36" spans="1:16" x14ac:dyDescent="0.25">
      <c r="A36" s="1" t="s">
        <v>16</v>
      </c>
      <c r="B36" s="1" t="s">
        <v>44</v>
      </c>
      <c r="C36" s="1" t="s">
        <v>636</v>
      </c>
      <c r="D36" s="1" t="s">
        <v>637</v>
      </c>
      <c r="E36" s="3">
        <v>30218.55</v>
      </c>
      <c r="F36" s="26"/>
      <c r="G36" s="3">
        <v>30218.55</v>
      </c>
      <c r="H36" s="26"/>
      <c r="I36" s="4" t="s">
        <v>17</v>
      </c>
      <c r="J36" s="3">
        <v>34995.33</v>
      </c>
      <c r="K36" s="3">
        <v>18473.43</v>
      </c>
      <c r="L36" s="3">
        <v>16521.900000000001</v>
      </c>
      <c r="M36" s="8">
        <v>43147.425740740742</v>
      </c>
      <c r="N36" s="8">
        <v>43617</v>
      </c>
      <c r="O36" s="8">
        <v>43252</v>
      </c>
      <c r="P36" s="7">
        <v>43559</v>
      </c>
    </row>
    <row r="37" spans="1:16" x14ac:dyDescent="0.25">
      <c r="A37" s="1" t="s">
        <v>16</v>
      </c>
      <c r="B37" s="1" t="s">
        <v>44</v>
      </c>
      <c r="C37" s="1" t="s">
        <v>45</v>
      </c>
      <c r="D37" s="1" t="s">
        <v>46</v>
      </c>
      <c r="E37" s="3">
        <v>-9582.5499999999993</v>
      </c>
      <c r="F37" s="26"/>
      <c r="G37" s="3">
        <v>-9582.5499999999993</v>
      </c>
      <c r="H37" s="26"/>
      <c r="I37" s="4" t="s">
        <v>17</v>
      </c>
      <c r="J37" s="3">
        <v>-5.1159076974727213E-13</v>
      </c>
      <c r="K37" s="3">
        <v>20079</v>
      </c>
      <c r="L37" s="3">
        <v>-20079</v>
      </c>
      <c r="M37" s="8">
        <v>42782.58421296296</v>
      </c>
      <c r="N37" s="8">
        <v>44196</v>
      </c>
      <c r="O37" s="8">
        <v>42887</v>
      </c>
      <c r="P37" s="7"/>
    </row>
    <row r="38" spans="1:16" x14ac:dyDescent="0.25">
      <c r="A38" s="1" t="s">
        <v>16</v>
      </c>
      <c r="B38" s="1" t="s">
        <v>44</v>
      </c>
      <c r="C38" s="1" t="s">
        <v>638</v>
      </c>
      <c r="D38" s="1" t="s">
        <v>639</v>
      </c>
      <c r="E38" s="3">
        <v>10145.549999999999</v>
      </c>
      <c r="F38" s="26"/>
      <c r="G38" s="3">
        <v>10145.549999999999</v>
      </c>
      <c r="H38" s="26"/>
      <c r="I38" s="4" t="s">
        <v>17</v>
      </c>
      <c r="J38" s="3">
        <v>11247.91</v>
      </c>
      <c r="K38" s="3">
        <v>10915.73</v>
      </c>
      <c r="L38" s="3">
        <v>332.18000000000029</v>
      </c>
      <c r="M38" s="8">
        <v>43157.618344907409</v>
      </c>
      <c r="N38" s="8">
        <v>44286</v>
      </c>
      <c r="O38" s="8">
        <v>43435</v>
      </c>
      <c r="P38" s="7">
        <v>44273</v>
      </c>
    </row>
    <row r="39" spans="1:16" x14ac:dyDescent="0.25">
      <c r="A39" s="1" t="s">
        <v>16</v>
      </c>
      <c r="B39" s="1" t="s">
        <v>44</v>
      </c>
      <c r="C39" s="1" t="s">
        <v>640</v>
      </c>
      <c r="D39" s="1" t="s">
        <v>639</v>
      </c>
      <c r="E39" s="3">
        <v>2970.8099999999995</v>
      </c>
      <c r="F39" s="26"/>
      <c r="G39" s="3">
        <v>2970.8099999999995</v>
      </c>
      <c r="H39" s="26"/>
      <c r="I39" s="4" t="s">
        <v>17</v>
      </c>
      <c r="J39" s="3">
        <v>63526.619999999995</v>
      </c>
      <c r="K39" s="3">
        <v>63063.25</v>
      </c>
      <c r="L39" s="3">
        <v>463.36999999999534</v>
      </c>
      <c r="M39" s="8">
        <v>43298.585011574076</v>
      </c>
      <c r="N39" s="8">
        <v>43617</v>
      </c>
      <c r="O39" s="8">
        <v>43313</v>
      </c>
      <c r="P39" s="7">
        <v>43509</v>
      </c>
    </row>
    <row r="40" spans="1:16" x14ac:dyDescent="0.25">
      <c r="A40" s="1" t="s">
        <v>16</v>
      </c>
      <c r="B40" s="1" t="s">
        <v>44</v>
      </c>
      <c r="C40" s="1" t="s">
        <v>641</v>
      </c>
      <c r="D40" s="1" t="s">
        <v>639</v>
      </c>
      <c r="E40" s="3">
        <v>54036.109999999993</v>
      </c>
      <c r="F40" s="26"/>
      <c r="G40" s="3">
        <v>54036.109999999993</v>
      </c>
      <c r="H40" s="26"/>
      <c r="I40" s="4" t="s">
        <v>17</v>
      </c>
      <c r="J40" s="3">
        <v>93035.05</v>
      </c>
      <c r="K40" s="3">
        <v>42589.039999999994</v>
      </c>
      <c r="L40" s="3">
        <v>50446.010000000009</v>
      </c>
      <c r="M40" s="8">
        <v>43293.584826388891</v>
      </c>
      <c r="N40" s="8">
        <v>43617</v>
      </c>
      <c r="O40" s="8">
        <v>43282</v>
      </c>
      <c r="P40" s="7">
        <v>43563</v>
      </c>
    </row>
    <row r="41" spans="1:16" x14ac:dyDescent="0.25">
      <c r="A41" s="1" t="s">
        <v>16</v>
      </c>
      <c r="B41" s="1" t="s">
        <v>44</v>
      </c>
      <c r="C41" s="1" t="s">
        <v>1110</v>
      </c>
      <c r="D41" s="1" t="s">
        <v>639</v>
      </c>
      <c r="E41" s="3">
        <v>15752.73</v>
      </c>
      <c r="F41" s="26"/>
      <c r="G41" s="3">
        <v>15752.73</v>
      </c>
      <c r="H41" s="26"/>
      <c r="I41" s="4" t="s">
        <v>17</v>
      </c>
      <c r="J41" s="3">
        <v>15752.73</v>
      </c>
      <c r="K41" s="3">
        <v>22024.98</v>
      </c>
      <c r="L41" s="3">
        <v>-6272.25</v>
      </c>
      <c r="M41" s="8">
        <v>43382.584803240738</v>
      </c>
      <c r="N41" s="8">
        <v>43738</v>
      </c>
      <c r="O41" s="8">
        <v>43466</v>
      </c>
      <c r="P41" s="7">
        <v>43624</v>
      </c>
    </row>
    <row r="42" spans="1:16" x14ac:dyDescent="0.25">
      <c r="A42" s="1" t="s">
        <v>16</v>
      </c>
      <c r="B42" s="1" t="s">
        <v>44</v>
      </c>
      <c r="C42" s="1" t="s">
        <v>1111</v>
      </c>
      <c r="D42" s="1" t="s">
        <v>1112</v>
      </c>
      <c r="E42" s="3">
        <v>89.61</v>
      </c>
      <c r="F42" s="26"/>
      <c r="G42" s="3">
        <v>89.61</v>
      </c>
      <c r="H42" s="26"/>
      <c r="I42" s="4" t="s">
        <v>17</v>
      </c>
      <c r="J42" s="3">
        <v>89.61</v>
      </c>
      <c r="K42" s="3">
        <v>396000</v>
      </c>
      <c r="L42" s="3">
        <v>-395910.39</v>
      </c>
      <c r="M42" s="8">
        <v>43220.587060185186</v>
      </c>
      <c r="N42" s="8">
        <v>44286</v>
      </c>
      <c r="O42" s="8">
        <v>43770</v>
      </c>
      <c r="P42" s="7"/>
    </row>
    <row r="43" spans="1:16" x14ac:dyDescent="0.25">
      <c r="A43" s="1" t="s">
        <v>16</v>
      </c>
      <c r="B43" s="1" t="s">
        <v>44</v>
      </c>
      <c r="C43" s="1" t="s">
        <v>1113</v>
      </c>
      <c r="D43" s="1" t="s">
        <v>1114</v>
      </c>
      <c r="E43" s="3">
        <v>4156.24</v>
      </c>
      <c r="F43" s="26"/>
      <c r="G43" s="3">
        <v>4156.24</v>
      </c>
      <c r="H43" s="26"/>
      <c r="I43" s="4" t="s">
        <v>17</v>
      </c>
      <c r="J43" s="3">
        <v>4156.24</v>
      </c>
      <c r="K43" s="3">
        <v>86199.78</v>
      </c>
      <c r="L43" s="3">
        <v>-82043.539999999994</v>
      </c>
      <c r="M43" s="8">
        <v>43206.417685185188</v>
      </c>
      <c r="N43" s="8">
        <v>44286</v>
      </c>
      <c r="O43" s="8">
        <v>43647</v>
      </c>
      <c r="P43" s="7">
        <v>44033</v>
      </c>
    </row>
    <row r="44" spans="1:16" x14ac:dyDescent="0.25">
      <c r="A44" s="1" t="s">
        <v>16</v>
      </c>
      <c r="B44" s="1" t="s">
        <v>44</v>
      </c>
      <c r="C44" s="1" t="s">
        <v>1115</v>
      </c>
      <c r="D44" s="1" t="s">
        <v>1116</v>
      </c>
      <c r="E44" s="3">
        <v>8484.9700000000012</v>
      </c>
      <c r="F44" s="26"/>
      <c r="G44" s="3">
        <v>8484.9700000000012</v>
      </c>
      <c r="H44" s="26"/>
      <c r="I44" s="4" t="s">
        <v>17</v>
      </c>
      <c r="J44" s="3">
        <v>8484.9699999999993</v>
      </c>
      <c r="K44" s="3">
        <v>13207.09</v>
      </c>
      <c r="L44" s="3">
        <v>-4722.1200000000008</v>
      </c>
      <c r="M44" s="8">
        <v>43439.426678240743</v>
      </c>
      <c r="N44" s="8">
        <v>43738</v>
      </c>
      <c r="O44" s="8">
        <v>43466</v>
      </c>
      <c r="P44" s="7">
        <v>43576</v>
      </c>
    </row>
    <row r="45" spans="1:16" x14ac:dyDescent="0.25">
      <c r="A45" s="1" t="s">
        <v>16</v>
      </c>
      <c r="B45" s="1" t="s">
        <v>44</v>
      </c>
      <c r="C45" s="1" t="s">
        <v>1117</v>
      </c>
      <c r="D45" s="1" t="s">
        <v>1118</v>
      </c>
      <c r="E45" s="3">
        <v>186.82000000000002</v>
      </c>
      <c r="F45" s="26"/>
      <c r="G45" s="3">
        <v>186.82000000000002</v>
      </c>
      <c r="H45" s="26"/>
      <c r="I45" s="4" t="s">
        <v>17</v>
      </c>
      <c r="J45" s="3">
        <v>186.82000000000002</v>
      </c>
      <c r="K45" s="3">
        <v>108000</v>
      </c>
      <c r="L45" s="3">
        <v>-107813.18</v>
      </c>
      <c r="M45" s="8">
        <v>43263.417662037034</v>
      </c>
      <c r="N45" s="8">
        <v>44286</v>
      </c>
      <c r="O45" s="8">
        <v>43586</v>
      </c>
      <c r="P45" s="7"/>
    </row>
    <row r="46" spans="1:16" x14ac:dyDescent="0.25">
      <c r="A46" s="1" t="s">
        <v>16</v>
      </c>
      <c r="B46" s="1" t="s">
        <v>44</v>
      </c>
      <c r="C46" s="1" t="s">
        <v>1119</v>
      </c>
      <c r="D46" s="1" t="s">
        <v>1120</v>
      </c>
      <c r="E46" s="3">
        <v>9685.2100000000009</v>
      </c>
      <c r="F46" s="26"/>
      <c r="G46" s="3">
        <v>9685.2100000000009</v>
      </c>
      <c r="H46" s="26"/>
      <c r="I46" s="4" t="s">
        <v>17</v>
      </c>
      <c r="J46" s="3">
        <v>9685.2099999999991</v>
      </c>
      <c r="K46" s="3">
        <v>76917.349999999991</v>
      </c>
      <c r="L46" s="3">
        <v>-67232.139999999985</v>
      </c>
      <c r="M46" s="8">
        <v>43578.750671296293</v>
      </c>
      <c r="N46" s="8">
        <v>45015</v>
      </c>
      <c r="O46" s="8">
        <v>43647</v>
      </c>
      <c r="P46" s="7"/>
    </row>
    <row r="47" spans="1:16" x14ac:dyDescent="0.25">
      <c r="A47" s="1" t="s">
        <v>16</v>
      </c>
      <c r="B47" s="1" t="s">
        <v>47</v>
      </c>
      <c r="C47" s="1" t="s">
        <v>48</v>
      </c>
      <c r="D47" s="1" t="s">
        <v>49</v>
      </c>
      <c r="E47" s="3">
        <v>222634.89999999997</v>
      </c>
      <c r="F47" s="26"/>
      <c r="G47" s="3">
        <v>222634.89999999997</v>
      </c>
      <c r="H47" s="26"/>
      <c r="I47" s="4" t="s">
        <v>17</v>
      </c>
      <c r="J47" s="3">
        <v>2573341.3199999998</v>
      </c>
      <c r="K47" s="3">
        <v>382562</v>
      </c>
      <c r="L47" s="3">
        <v>2190779.3199999998</v>
      </c>
      <c r="M47" s="8">
        <v>42878.662187499998</v>
      </c>
      <c r="N47" s="8">
        <v>43526</v>
      </c>
      <c r="O47" s="8">
        <v>42887</v>
      </c>
      <c r="P47" s="7">
        <v>43516</v>
      </c>
    </row>
    <row r="48" spans="1:16" x14ac:dyDescent="0.25">
      <c r="A48" s="1" t="s">
        <v>16</v>
      </c>
      <c r="B48" s="1" t="s">
        <v>50</v>
      </c>
      <c r="C48" s="1" t="s">
        <v>51</v>
      </c>
      <c r="D48" s="1" t="s">
        <v>52</v>
      </c>
      <c r="E48" s="3">
        <v>-135.91</v>
      </c>
      <c r="F48" s="26"/>
      <c r="G48" s="3">
        <v>-135.91</v>
      </c>
      <c r="H48" s="26"/>
      <c r="I48" s="4" t="s">
        <v>17</v>
      </c>
      <c r="J48" s="3">
        <v>5395.1699999999992</v>
      </c>
      <c r="K48" s="3">
        <v>5283.72</v>
      </c>
      <c r="L48" s="3">
        <v>111.44999999999891</v>
      </c>
      <c r="M48" s="8">
        <v>42683.636712962965</v>
      </c>
      <c r="N48" s="8">
        <v>43190</v>
      </c>
      <c r="O48" s="8">
        <v>42675</v>
      </c>
      <c r="P48" s="7">
        <v>42825</v>
      </c>
    </row>
    <row r="49" spans="1:16" x14ac:dyDescent="0.25">
      <c r="A49" s="1" t="s">
        <v>16</v>
      </c>
      <c r="B49" s="1" t="s">
        <v>53</v>
      </c>
      <c r="C49" s="1" t="s">
        <v>54</v>
      </c>
      <c r="D49" s="1" t="s">
        <v>55</v>
      </c>
      <c r="E49" s="3">
        <v>556.86</v>
      </c>
      <c r="F49" s="26"/>
      <c r="G49" s="3">
        <v>556.86</v>
      </c>
      <c r="H49" s="26"/>
      <c r="I49" s="4" t="s">
        <v>17</v>
      </c>
      <c r="J49" s="3">
        <v>402612.7</v>
      </c>
      <c r="K49" s="3">
        <v>10</v>
      </c>
      <c r="L49" s="3">
        <v>402602.7</v>
      </c>
      <c r="M49" s="8">
        <v>42011</v>
      </c>
      <c r="N49" s="8">
        <v>46022</v>
      </c>
      <c r="O49" s="8">
        <v>42095</v>
      </c>
      <c r="P49" s="7"/>
    </row>
    <row r="50" spans="1:16" x14ac:dyDescent="0.25">
      <c r="A50" s="1" t="s">
        <v>16</v>
      </c>
      <c r="B50" s="1" t="s">
        <v>56</v>
      </c>
      <c r="C50" s="1" t="s">
        <v>59</v>
      </c>
      <c r="D50" s="1" t="s">
        <v>60</v>
      </c>
      <c r="E50" s="3">
        <v>4706.7700000000004</v>
      </c>
      <c r="F50" s="26"/>
      <c r="G50" s="3">
        <v>4706.7700000000004</v>
      </c>
      <c r="H50" s="26"/>
      <c r="I50" s="4" t="s">
        <v>17</v>
      </c>
      <c r="J50" s="3">
        <v>378659.9800000001</v>
      </c>
      <c r="K50" s="3">
        <v>10</v>
      </c>
      <c r="L50" s="3">
        <v>378649.9800000001</v>
      </c>
      <c r="M50" s="8">
        <v>42168.596909722219</v>
      </c>
      <c r="N50" s="8">
        <v>46022</v>
      </c>
      <c r="O50" s="8">
        <v>42401</v>
      </c>
      <c r="P50" s="7"/>
    </row>
    <row r="51" spans="1:16" x14ac:dyDescent="0.25">
      <c r="A51" s="1" t="s">
        <v>16</v>
      </c>
      <c r="B51" s="1" t="s">
        <v>56</v>
      </c>
      <c r="C51" s="1" t="s">
        <v>1121</v>
      </c>
      <c r="D51" s="1" t="s">
        <v>1122</v>
      </c>
      <c r="E51" s="3">
        <v>4809.63</v>
      </c>
      <c r="F51" s="26"/>
      <c r="G51" s="3">
        <v>4809.63</v>
      </c>
      <c r="H51" s="26"/>
      <c r="I51" s="4" t="s">
        <v>17</v>
      </c>
      <c r="J51" s="3">
        <v>4809.63</v>
      </c>
      <c r="K51" s="3">
        <v>0</v>
      </c>
      <c r="L51" s="3">
        <v>4809.63</v>
      </c>
      <c r="M51" s="8">
        <v>43592.872743055559</v>
      </c>
      <c r="N51" s="8">
        <v>43921</v>
      </c>
      <c r="O51" s="8">
        <v>43617</v>
      </c>
      <c r="P51" s="7"/>
    </row>
    <row r="52" spans="1:16" x14ac:dyDescent="0.25">
      <c r="A52" s="1" t="s">
        <v>16</v>
      </c>
      <c r="B52" s="1" t="s">
        <v>56</v>
      </c>
      <c r="C52" s="1" t="s">
        <v>1123</v>
      </c>
      <c r="D52" s="1" t="s">
        <v>1124</v>
      </c>
      <c r="E52" s="3">
        <v>788.69</v>
      </c>
      <c r="F52" s="26"/>
      <c r="G52" s="3">
        <v>788.69</v>
      </c>
      <c r="H52" s="26"/>
      <c r="I52" s="4" t="s">
        <v>17</v>
      </c>
      <c r="J52" s="3">
        <v>788.69</v>
      </c>
      <c r="K52" s="3">
        <v>0</v>
      </c>
      <c r="L52" s="3">
        <v>788.69</v>
      </c>
      <c r="M52" s="8">
        <v>43592.881620370368</v>
      </c>
      <c r="N52" s="8">
        <v>43921</v>
      </c>
      <c r="O52" s="8">
        <v>43800</v>
      </c>
      <c r="P52" s="7"/>
    </row>
    <row r="53" spans="1:16" x14ac:dyDescent="0.25">
      <c r="A53" s="1" t="s">
        <v>16</v>
      </c>
      <c r="B53" s="1" t="s">
        <v>56</v>
      </c>
      <c r="C53" s="1" t="s">
        <v>1125</v>
      </c>
      <c r="D53" s="1" t="s">
        <v>1126</v>
      </c>
      <c r="E53" s="3">
        <v>7864.52</v>
      </c>
      <c r="F53" s="26"/>
      <c r="G53" s="3">
        <v>7864.52</v>
      </c>
      <c r="H53" s="26"/>
      <c r="I53" s="4" t="s">
        <v>17</v>
      </c>
      <c r="J53" s="3">
        <v>7864.52</v>
      </c>
      <c r="K53" s="3">
        <v>0</v>
      </c>
      <c r="L53" s="3">
        <v>7864.52</v>
      </c>
      <c r="M53" s="8">
        <v>43591.570081018515</v>
      </c>
      <c r="N53" s="8">
        <v>43921</v>
      </c>
      <c r="O53" s="8">
        <v>43647</v>
      </c>
      <c r="P53" s="7"/>
    </row>
    <row r="54" spans="1:16" x14ac:dyDescent="0.25">
      <c r="A54" s="1" t="s">
        <v>16</v>
      </c>
      <c r="B54" s="1" t="s">
        <v>56</v>
      </c>
      <c r="C54" s="1" t="s">
        <v>1127</v>
      </c>
      <c r="D54" s="1" t="s">
        <v>1128</v>
      </c>
      <c r="E54" s="3">
        <v>4355.54</v>
      </c>
      <c r="F54" s="26"/>
      <c r="G54" s="3">
        <v>4355.54</v>
      </c>
      <c r="H54" s="26"/>
      <c r="I54" s="4" t="s">
        <v>17</v>
      </c>
      <c r="J54" s="3">
        <v>4355.54</v>
      </c>
      <c r="K54" s="3">
        <v>0</v>
      </c>
      <c r="L54" s="3">
        <v>4355.54</v>
      </c>
      <c r="M54" s="8">
        <v>43592.878738425927</v>
      </c>
      <c r="N54" s="8">
        <v>43921</v>
      </c>
      <c r="O54" s="8">
        <v>43678</v>
      </c>
      <c r="P54" s="7"/>
    </row>
    <row r="55" spans="1:16" x14ac:dyDescent="0.25">
      <c r="A55" s="1" t="s">
        <v>16</v>
      </c>
      <c r="B55" s="1" t="s">
        <v>56</v>
      </c>
      <c r="C55" s="1" t="s">
        <v>1129</v>
      </c>
      <c r="D55" s="1" t="s">
        <v>1130</v>
      </c>
      <c r="E55" s="3">
        <v>10141.48</v>
      </c>
      <c r="F55" s="26"/>
      <c r="G55" s="3">
        <v>10141.48</v>
      </c>
      <c r="H55" s="26"/>
      <c r="I55" s="4" t="s">
        <v>17</v>
      </c>
      <c r="J55" s="3">
        <v>10141.48</v>
      </c>
      <c r="K55" s="3">
        <v>0</v>
      </c>
      <c r="L55" s="3">
        <v>10141.48</v>
      </c>
      <c r="M55" s="8">
        <v>43592.880393518521</v>
      </c>
      <c r="N55" s="8">
        <v>43921</v>
      </c>
      <c r="O55" s="8">
        <v>43800</v>
      </c>
      <c r="P55" s="7"/>
    </row>
    <row r="56" spans="1:16" x14ac:dyDescent="0.25">
      <c r="A56" s="1" t="s">
        <v>16</v>
      </c>
      <c r="B56" s="1" t="s">
        <v>56</v>
      </c>
      <c r="C56" s="1" t="s">
        <v>1131</v>
      </c>
      <c r="D56" s="1" t="s">
        <v>1132</v>
      </c>
      <c r="E56" s="3">
        <v>17771.060000000001</v>
      </c>
      <c r="F56" s="26"/>
      <c r="G56" s="3">
        <v>17771.060000000001</v>
      </c>
      <c r="H56" s="26"/>
      <c r="I56" s="4" t="s">
        <v>17</v>
      </c>
      <c r="J56" s="3">
        <v>17771.060000000001</v>
      </c>
      <c r="K56" s="3">
        <v>0</v>
      </c>
      <c r="L56" s="3">
        <v>17771.060000000001</v>
      </c>
      <c r="M56" s="8">
        <v>43592.875775462962</v>
      </c>
      <c r="N56" s="8">
        <v>43921</v>
      </c>
      <c r="O56" s="8">
        <v>43647</v>
      </c>
      <c r="P56" s="7"/>
    </row>
    <row r="57" spans="1:16" x14ac:dyDescent="0.25">
      <c r="A57" s="1" t="s">
        <v>16</v>
      </c>
      <c r="B57" s="1" t="s">
        <v>56</v>
      </c>
      <c r="C57" s="1" t="s">
        <v>1133</v>
      </c>
      <c r="D57" s="1" t="s">
        <v>1134</v>
      </c>
      <c r="E57" s="3">
        <v>18643.2</v>
      </c>
      <c r="F57" s="26"/>
      <c r="G57" s="3">
        <v>18643.2</v>
      </c>
      <c r="H57" s="26"/>
      <c r="I57" s="4" t="s">
        <v>17</v>
      </c>
      <c r="J57" s="3">
        <v>18643.2</v>
      </c>
      <c r="K57" s="3">
        <v>0</v>
      </c>
      <c r="L57" s="3">
        <v>18643.2</v>
      </c>
      <c r="M57" s="8">
        <v>43592.877291666664</v>
      </c>
      <c r="N57" s="8">
        <v>43921</v>
      </c>
      <c r="O57" s="8">
        <v>43678</v>
      </c>
      <c r="P57" s="7"/>
    </row>
    <row r="58" spans="1:16" x14ac:dyDescent="0.25">
      <c r="A58" s="1" t="s">
        <v>16</v>
      </c>
      <c r="B58" s="1" t="s">
        <v>61</v>
      </c>
      <c r="C58" s="1" t="s">
        <v>62</v>
      </c>
      <c r="D58" s="1" t="s">
        <v>63</v>
      </c>
      <c r="E58" s="3">
        <v>1305995.7300000002</v>
      </c>
      <c r="F58" s="26"/>
      <c r="G58" s="3">
        <v>1305995.7300000002</v>
      </c>
      <c r="H58" s="26"/>
      <c r="I58" s="4" t="s">
        <v>17</v>
      </c>
      <c r="J58" s="3">
        <v>1810938.8799999999</v>
      </c>
      <c r="K58" s="3">
        <v>35000</v>
      </c>
      <c r="L58" s="3">
        <v>1775938.88</v>
      </c>
      <c r="M58" s="8">
        <v>42210.791250000002</v>
      </c>
      <c r="N58" s="8">
        <v>43934</v>
      </c>
      <c r="O58" s="8">
        <v>42248</v>
      </c>
      <c r="P58" s="7">
        <v>43908</v>
      </c>
    </row>
    <row r="59" spans="1:16" x14ac:dyDescent="0.25">
      <c r="A59" s="1" t="s">
        <v>16</v>
      </c>
      <c r="B59" s="1" t="s">
        <v>64</v>
      </c>
      <c r="C59" s="1" t="s">
        <v>65</v>
      </c>
      <c r="D59" s="1" t="s">
        <v>1135</v>
      </c>
      <c r="E59" s="3">
        <v>2512.6299999999997</v>
      </c>
      <c r="F59" s="26"/>
      <c r="G59" s="3">
        <v>2512.6299999999997</v>
      </c>
      <c r="H59" s="26"/>
      <c r="I59" s="4" t="s">
        <v>17</v>
      </c>
      <c r="J59" s="3">
        <v>121946.45999999999</v>
      </c>
      <c r="K59" s="3">
        <v>205737.82</v>
      </c>
      <c r="L59" s="3">
        <v>-83791.360000000015</v>
      </c>
      <c r="M59" s="8">
        <v>42018</v>
      </c>
      <c r="N59" s="8">
        <v>44196</v>
      </c>
      <c r="O59" s="8">
        <v>42005</v>
      </c>
      <c r="P59" s="7"/>
    </row>
    <row r="60" spans="1:16" x14ac:dyDescent="0.25">
      <c r="A60" s="1" t="s">
        <v>16</v>
      </c>
      <c r="B60" s="1" t="s">
        <v>64</v>
      </c>
      <c r="C60" s="1" t="s">
        <v>66</v>
      </c>
      <c r="D60" s="1" t="s">
        <v>67</v>
      </c>
      <c r="E60" s="3">
        <v>-31580.87</v>
      </c>
      <c r="F60" s="26"/>
      <c r="G60" s="3">
        <v>-31580.87</v>
      </c>
      <c r="H60" s="26"/>
      <c r="I60" s="4" t="s">
        <v>17</v>
      </c>
      <c r="J60" s="3">
        <v>133028.15</v>
      </c>
      <c r="K60" s="3">
        <v>88334.91</v>
      </c>
      <c r="L60" s="3">
        <v>44693.239999999991</v>
      </c>
      <c r="M60" s="8">
        <v>42018</v>
      </c>
      <c r="N60" s="8">
        <v>43054</v>
      </c>
      <c r="O60" s="8">
        <v>42005</v>
      </c>
      <c r="P60" s="7">
        <v>43035</v>
      </c>
    </row>
    <row r="61" spans="1:16" x14ac:dyDescent="0.25">
      <c r="A61" s="1" t="s">
        <v>16</v>
      </c>
      <c r="B61" s="1" t="s">
        <v>68</v>
      </c>
      <c r="C61" s="1" t="s">
        <v>69</v>
      </c>
      <c r="D61" s="1" t="s">
        <v>70</v>
      </c>
      <c r="E61" s="3">
        <v>17005.560000000001</v>
      </c>
      <c r="F61" s="26"/>
      <c r="G61" s="3">
        <v>17005.560000000001</v>
      </c>
      <c r="H61" s="26"/>
      <c r="I61" s="4" t="s">
        <v>17</v>
      </c>
      <c r="J61" s="3">
        <v>763732.58</v>
      </c>
      <c r="K61" s="3">
        <v>10</v>
      </c>
      <c r="L61" s="3">
        <v>763722.58</v>
      </c>
      <c r="M61" s="8">
        <v>41855</v>
      </c>
      <c r="N61" s="8">
        <v>44196</v>
      </c>
      <c r="O61" s="8">
        <v>42005</v>
      </c>
      <c r="P61" s="7"/>
    </row>
    <row r="62" spans="1:16" x14ac:dyDescent="0.25">
      <c r="A62" s="1" t="s">
        <v>16</v>
      </c>
      <c r="B62" s="1" t="s">
        <v>72</v>
      </c>
      <c r="C62" s="1" t="s">
        <v>73</v>
      </c>
      <c r="D62" s="1" t="s">
        <v>74</v>
      </c>
      <c r="E62" s="3">
        <v>108895.26000000001</v>
      </c>
      <c r="F62" s="26"/>
      <c r="G62" s="3">
        <v>108895.26000000001</v>
      </c>
      <c r="H62" s="26"/>
      <c r="I62" s="4" t="s">
        <v>17</v>
      </c>
      <c r="J62" s="3">
        <v>1445592.2899999993</v>
      </c>
      <c r="K62" s="3">
        <v>0</v>
      </c>
      <c r="L62" s="3">
        <v>1445592.2899999993</v>
      </c>
      <c r="M62" s="8">
        <v>42390.582129629627</v>
      </c>
      <c r="N62" s="8">
        <v>46022</v>
      </c>
      <c r="O62" s="8">
        <v>42401</v>
      </c>
      <c r="P62" s="7"/>
    </row>
    <row r="63" spans="1:16" x14ac:dyDescent="0.25">
      <c r="A63" s="1" t="s">
        <v>16</v>
      </c>
      <c r="B63" s="1" t="s">
        <v>72</v>
      </c>
      <c r="C63" s="1" t="s">
        <v>75</v>
      </c>
      <c r="D63" s="1" t="s">
        <v>76</v>
      </c>
      <c r="E63" s="3">
        <v>27235.07</v>
      </c>
      <c r="F63" s="26"/>
      <c r="G63" s="3">
        <v>27235.07</v>
      </c>
      <c r="H63" s="26"/>
      <c r="I63" s="4" t="s">
        <v>17</v>
      </c>
      <c r="J63" s="3">
        <v>2280954.5799999996</v>
      </c>
      <c r="K63" s="3">
        <v>0</v>
      </c>
      <c r="L63" s="3">
        <v>2280954.5799999996</v>
      </c>
      <c r="M63" s="8">
        <v>42390.577187499999</v>
      </c>
      <c r="N63" s="8">
        <v>46022</v>
      </c>
      <c r="O63" s="8">
        <v>42401</v>
      </c>
      <c r="P63" s="7"/>
    </row>
    <row r="64" spans="1:16" x14ac:dyDescent="0.25">
      <c r="A64" s="1" t="s">
        <v>16</v>
      </c>
      <c r="B64" s="1" t="s">
        <v>78</v>
      </c>
      <c r="C64" s="1" t="s">
        <v>79</v>
      </c>
      <c r="D64" s="1" t="s">
        <v>80</v>
      </c>
      <c r="E64" s="3">
        <v>-40866.61</v>
      </c>
      <c r="F64" s="26"/>
      <c r="G64" s="3">
        <v>-40866.61</v>
      </c>
      <c r="H64" s="26"/>
      <c r="I64" s="4" t="s">
        <v>17</v>
      </c>
      <c r="J64" s="3">
        <v>0</v>
      </c>
      <c r="K64" s="3">
        <v>75000</v>
      </c>
      <c r="L64" s="3">
        <v>-75000</v>
      </c>
      <c r="M64" s="8">
        <v>42550.691504629627</v>
      </c>
      <c r="N64" s="8">
        <v>44196</v>
      </c>
      <c r="O64" s="8">
        <v>42522</v>
      </c>
      <c r="P64" s="7"/>
    </row>
    <row r="65" spans="1:16" x14ac:dyDescent="0.25">
      <c r="A65" s="1" t="s">
        <v>16</v>
      </c>
      <c r="B65" s="1" t="s">
        <v>78</v>
      </c>
      <c r="C65" s="1" t="s">
        <v>81</v>
      </c>
      <c r="D65" s="1" t="s">
        <v>82</v>
      </c>
      <c r="E65" s="3">
        <v>-9707.01</v>
      </c>
      <c r="F65" s="26"/>
      <c r="G65" s="3">
        <v>-9707.01</v>
      </c>
      <c r="H65" s="26"/>
      <c r="I65" s="4" t="s">
        <v>17</v>
      </c>
      <c r="J65" s="3">
        <v>-4.5474735088646412E-13</v>
      </c>
      <c r="K65" s="3">
        <v>17000</v>
      </c>
      <c r="L65" s="3">
        <v>-17000</v>
      </c>
      <c r="M65" s="8">
        <v>42550.689398148148</v>
      </c>
      <c r="N65" s="8">
        <v>44196</v>
      </c>
      <c r="O65" s="8">
        <v>42522</v>
      </c>
      <c r="P65" s="7"/>
    </row>
    <row r="66" spans="1:16" x14ac:dyDescent="0.25">
      <c r="A66" s="1" t="s">
        <v>16</v>
      </c>
      <c r="B66" s="1" t="s">
        <v>78</v>
      </c>
      <c r="C66" s="1" t="s">
        <v>83</v>
      </c>
      <c r="D66" s="1" t="s">
        <v>84</v>
      </c>
      <c r="E66" s="3">
        <v>-41159.31</v>
      </c>
      <c r="F66" s="26"/>
      <c r="G66" s="3">
        <v>-41159.31</v>
      </c>
      <c r="H66" s="26"/>
      <c r="I66" s="4" t="s">
        <v>17</v>
      </c>
      <c r="J66" s="3">
        <v>5.2864379540551454E-12</v>
      </c>
      <c r="K66" s="3">
        <v>80000</v>
      </c>
      <c r="L66" s="3">
        <v>-80000</v>
      </c>
      <c r="M66" s="8">
        <v>42550.683900462966</v>
      </c>
      <c r="N66" s="8">
        <v>44196</v>
      </c>
      <c r="O66" s="8">
        <v>42522</v>
      </c>
      <c r="P66" s="7"/>
    </row>
    <row r="67" spans="1:16" x14ac:dyDescent="0.25">
      <c r="A67" s="1" t="s">
        <v>16</v>
      </c>
      <c r="B67" s="1" t="s">
        <v>78</v>
      </c>
      <c r="C67" s="1" t="s">
        <v>85</v>
      </c>
      <c r="D67" s="1" t="s">
        <v>86</v>
      </c>
      <c r="E67" s="3">
        <v>-40690.35</v>
      </c>
      <c r="F67" s="26"/>
      <c r="G67" s="3">
        <v>-40690.35</v>
      </c>
      <c r="H67" s="26"/>
      <c r="I67" s="4" t="s">
        <v>17</v>
      </c>
      <c r="J67" s="3">
        <v>1.1368683772161603E-12</v>
      </c>
      <c r="K67" s="3">
        <v>50000</v>
      </c>
      <c r="L67" s="3">
        <v>-50000</v>
      </c>
      <c r="M67" s="8">
        <v>42550.686956018515</v>
      </c>
      <c r="N67" s="8">
        <v>44196</v>
      </c>
      <c r="O67" s="8">
        <v>42522</v>
      </c>
      <c r="P67" s="7"/>
    </row>
    <row r="68" spans="1:16" x14ac:dyDescent="0.25">
      <c r="A68" s="1" t="s">
        <v>16</v>
      </c>
      <c r="B68" s="1" t="s">
        <v>87</v>
      </c>
      <c r="C68" s="1" t="s">
        <v>88</v>
      </c>
      <c r="D68" s="1" t="s">
        <v>89</v>
      </c>
      <c r="E68" s="3">
        <v>79415.430000000066</v>
      </c>
      <c r="F68" s="26"/>
      <c r="G68" s="3">
        <v>79415.430000000066</v>
      </c>
      <c r="H68" s="26"/>
      <c r="I68" s="4" t="s">
        <v>17</v>
      </c>
      <c r="J68" s="3">
        <v>398239.24999999988</v>
      </c>
      <c r="K68" s="3">
        <v>29929</v>
      </c>
      <c r="L68" s="3">
        <v>368310.24999999988</v>
      </c>
      <c r="M68" s="8">
        <v>43056.618356481478</v>
      </c>
      <c r="N68" s="8">
        <v>43921</v>
      </c>
      <c r="O68" s="8">
        <v>43040</v>
      </c>
      <c r="P68" s="7">
        <v>43293</v>
      </c>
    </row>
    <row r="69" spans="1:16" x14ac:dyDescent="0.25">
      <c r="A69" s="1" t="s">
        <v>16</v>
      </c>
      <c r="B69" s="1" t="s">
        <v>87</v>
      </c>
      <c r="C69" s="1" t="s">
        <v>1136</v>
      </c>
      <c r="D69" s="1" t="s">
        <v>1137</v>
      </c>
      <c r="E69" s="3">
        <v>-2.76</v>
      </c>
      <c r="F69" s="26"/>
      <c r="G69" s="3">
        <v>-2.76</v>
      </c>
      <c r="H69" s="26"/>
      <c r="I69" s="4" t="s">
        <v>17</v>
      </c>
      <c r="J69" s="3">
        <v>-3.637978807091713E-12</v>
      </c>
      <c r="K69" s="3">
        <v>195323</v>
      </c>
      <c r="L69" s="3">
        <v>-195323</v>
      </c>
      <c r="M69" s="8">
        <v>42775.582696759258</v>
      </c>
      <c r="N69" s="8">
        <v>43555</v>
      </c>
      <c r="O69" s="8">
        <v>42767</v>
      </c>
      <c r="P69" s="7"/>
    </row>
    <row r="70" spans="1:16" x14ac:dyDescent="0.25">
      <c r="A70" s="1" t="s">
        <v>16</v>
      </c>
      <c r="B70" s="1" t="s">
        <v>90</v>
      </c>
      <c r="C70" s="1" t="s">
        <v>91</v>
      </c>
      <c r="D70" s="1" t="s">
        <v>92</v>
      </c>
      <c r="E70" s="3">
        <v>4465.6399999999994</v>
      </c>
      <c r="F70" s="26"/>
      <c r="G70" s="3">
        <v>4465.6399999999994</v>
      </c>
      <c r="H70" s="26"/>
      <c r="I70" s="4" t="s">
        <v>17</v>
      </c>
      <c r="J70" s="3">
        <v>196004.86000000004</v>
      </c>
      <c r="K70" s="3">
        <v>68854</v>
      </c>
      <c r="L70" s="3">
        <v>127150.86000000004</v>
      </c>
      <c r="M70" s="8">
        <v>42776.753900462965</v>
      </c>
      <c r="N70" s="8">
        <v>43373</v>
      </c>
      <c r="O70" s="8">
        <v>42856</v>
      </c>
      <c r="P70" s="7">
        <v>43370</v>
      </c>
    </row>
    <row r="71" spans="1:16" x14ac:dyDescent="0.25">
      <c r="A71" s="1" t="s">
        <v>16</v>
      </c>
      <c r="B71" s="1" t="s">
        <v>90</v>
      </c>
      <c r="C71" s="1" t="s">
        <v>93</v>
      </c>
      <c r="D71" s="1" t="s">
        <v>94</v>
      </c>
      <c r="E71" s="3">
        <v>46353.11</v>
      </c>
      <c r="F71" s="26"/>
      <c r="G71" s="3">
        <v>46353.11</v>
      </c>
      <c r="H71" s="26"/>
      <c r="I71" s="4" t="s">
        <v>17</v>
      </c>
      <c r="J71" s="3">
        <v>194886.85999999996</v>
      </c>
      <c r="K71" s="3">
        <v>68854</v>
      </c>
      <c r="L71" s="3">
        <v>126032.85999999996</v>
      </c>
      <c r="M71" s="8">
        <v>42776.753900462965</v>
      </c>
      <c r="N71" s="8">
        <v>43418</v>
      </c>
      <c r="O71" s="8">
        <v>42856</v>
      </c>
      <c r="P71" s="7">
        <v>43398</v>
      </c>
    </row>
    <row r="72" spans="1:16" x14ac:dyDescent="0.25">
      <c r="A72" s="1" t="s">
        <v>16</v>
      </c>
      <c r="B72" s="1" t="s">
        <v>90</v>
      </c>
      <c r="C72" s="1" t="s">
        <v>95</v>
      </c>
      <c r="D72" s="1" t="s">
        <v>96</v>
      </c>
      <c r="E72" s="3">
        <v>55762.2</v>
      </c>
      <c r="F72" s="26"/>
      <c r="G72" s="3">
        <v>55762.2</v>
      </c>
      <c r="H72" s="26"/>
      <c r="I72" s="4" t="s">
        <v>17</v>
      </c>
      <c r="J72" s="3">
        <v>193709.73</v>
      </c>
      <c r="K72" s="3">
        <v>68854</v>
      </c>
      <c r="L72" s="3">
        <v>124855.73000000001</v>
      </c>
      <c r="M72" s="8">
        <v>42776.753900462965</v>
      </c>
      <c r="N72" s="8">
        <v>43418</v>
      </c>
      <c r="O72" s="8">
        <v>42856</v>
      </c>
      <c r="P72" s="7">
        <v>43384</v>
      </c>
    </row>
    <row r="73" spans="1:16" x14ac:dyDescent="0.25">
      <c r="A73" s="1" t="s">
        <v>16</v>
      </c>
      <c r="B73" s="1" t="s">
        <v>97</v>
      </c>
      <c r="C73" s="1" t="s">
        <v>98</v>
      </c>
      <c r="D73" s="1" t="s">
        <v>99</v>
      </c>
      <c r="E73" s="3">
        <v>-2614.56</v>
      </c>
      <c r="F73" s="26"/>
      <c r="G73" s="3">
        <v>-2614.56</v>
      </c>
      <c r="H73" s="26"/>
      <c r="I73" s="4" t="s">
        <v>17</v>
      </c>
      <c r="J73" s="3">
        <v>45275.200000000004</v>
      </c>
      <c r="K73" s="3">
        <v>31950.280000000002</v>
      </c>
      <c r="L73" s="3">
        <v>13324.920000000002</v>
      </c>
      <c r="M73" s="8">
        <v>42780.398553240739</v>
      </c>
      <c r="N73" s="8">
        <v>43312</v>
      </c>
      <c r="O73" s="8">
        <v>43009</v>
      </c>
      <c r="P73" s="7">
        <v>43170</v>
      </c>
    </row>
    <row r="74" spans="1:16" x14ac:dyDescent="0.25">
      <c r="A74" s="1" t="s">
        <v>16</v>
      </c>
      <c r="B74" s="1" t="s">
        <v>100</v>
      </c>
      <c r="C74" s="1" t="s">
        <v>101</v>
      </c>
      <c r="D74" s="1" t="s">
        <v>102</v>
      </c>
      <c r="E74" s="3">
        <v>-131314.99</v>
      </c>
      <c r="F74" s="26"/>
      <c r="G74" s="3">
        <v>-131314.99</v>
      </c>
      <c r="H74" s="26"/>
      <c r="I74" s="4" t="s">
        <v>17</v>
      </c>
      <c r="J74" s="3">
        <v>1364547.46</v>
      </c>
      <c r="K74" s="3">
        <v>1003250.66</v>
      </c>
      <c r="L74" s="3">
        <v>361296.79999999993</v>
      </c>
      <c r="M74" s="8">
        <v>42464.570069444446</v>
      </c>
      <c r="N74" s="8">
        <v>43190</v>
      </c>
      <c r="O74" s="8">
        <v>42461</v>
      </c>
      <c r="P74" s="7">
        <v>43190</v>
      </c>
    </row>
    <row r="75" spans="1:16" x14ac:dyDescent="0.25">
      <c r="A75" s="1" t="s">
        <v>16</v>
      </c>
      <c r="B75" s="1" t="s">
        <v>100</v>
      </c>
      <c r="C75" s="1" t="s">
        <v>105</v>
      </c>
      <c r="D75" s="1" t="s">
        <v>106</v>
      </c>
      <c r="E75" s="3">
        <v>10651.13</v>
      </c>
      <c r="F75" s="26"/>
      <c r="G75" s="3">
        <v>10651.13</v>
      </c>
      <c r="H75" s="26"/>
      <c r="I75" s="4" t="s">
        <v>17</v>
      </c>
      <c r="J75" s="3">
        <v>1984459.5499999998</v>
      </c>
      <c r="K75" s="3">
        <v>1185872.83</v>
      </c>
      <c r="L75" s="3">
        <v>798586.71999999974</v>
      </c>
      <c r="M75" s="8">
        <v>42464.560844907406</v>
      </c>
      <c r="N75" s="8">
        <v>43190</v>
      </c>
      <c r="O75" s="8">
        <v>42461</v>
      </c>
      <c r="P75" s="7">
        <v>42907</v>
      </c>
    </row>
    <row r="76" spans="1:16" x14ac:dyDescent="0.25">
      <c r="A76" s="1" t="s">
        <v>16</v>
      </c>
      <c r="B76" s="1" t="s">
        <v>107</v>
      </c>
      <c r="C76" s="1" t="s">
        <v>108</v>
      </c>
      <c r="D76" s="1" t="s">
        <v>1138</v>
      </c>
      <c r="E76" s="3">
        <v>3614.03</v>
      </c>
      <c r="F76" s="26"/>
      <c r="G76" s="3">
        <v>3614.03</v>
      </c>
      <c r="H76" s="26"/>
      <c r="I76" s="4" t="s">
        <v>17</v>
      </c>
      <c r="J76" s="3">
        <v>176238.00999999998</v>
      </c>
      <c r="K76" s="3">
        <v>75463.430000000008</v>
      </c>
      <c r="L76" s="3">
        <v>100774.57999999997</v>
      </c>
      <c r="M76" s="8">
        <v>42838.467523148145</v>
      </c>
      <c r="N76" s="8">
        <v>43266</v>
      </c>
      <c r="O76" s="8">
        <v>42887</v>
      </c>
      <c r="P76" s="7">
        <v>43195</v>
      </c>
    </row>
    <row r="77" spans="1:16" x14ac:dyDescent="0.25">
      <c r="A77" s="1" t="s">
        <v>16</v>
      </c>
      <c r="B77" s="1" t="s">
        <v>107</v>
      </c>
      <c r="C77" s="1" t="s">
        <v>109</v>
      </c>
      <c r="D77" s="1" t="s">
        <v>110</v>
      </c>
      <c r="E77" s="3">
        <v>5358.79</v>
      </c>
      <c r="F77" s="26"/>
      <c r="G77" s="3">
        <v>5358.79</v>
      </c>
      <c r="H77" s="26"/>
      <c r="I77" s="4" t="s">
        <v>17</v>
      </c>
      <c r="J77" s="3">
        <v>958314.67</v>
      </c>
      <c r="K77" s="3">
        <v>261996.83</v>
      </c>
      <c r="L77" s="3">
        <v>696317.84000000008</v>
      </c>
      <c r="M77" s="8">
        <v>42723.390972222223</v>
      </c>
      <c r="N77" s="8">
        <v>43342</v>
      </c>
      <c r="O77" s="8">
        <v>42736</v>
      </c>
      <c r="P77" s="7">
        <v>43342</v>
      </c>
    </row>
    <row r="78" spans="1:16" x14ac:dyDescent="0.25">
      <c r="A78" s="1" t="s">
        <v>16</v>
      </c>
      <c r="B78" s="1" t="s">
        <v>642</v>
      </c>
      <c r="C78" s="1" t="s">
        <v>643</v>
      </c>
      <c r="D78" s="1" t="s">
        <v>644</v>
      </c>
      <c r="E78" s="3">
        <v>531.59</v>
      </c>
      <c r="F78" s="26"/>
      <c r="G78" s="3">
        <v>531.59</v>
      </c>
      <c r="H78" s="26"/>
      <c r="I78" s="4" t="s">
        <v>17</v>
      </c>
      <c r="J78" s="3">
        <v>72526.7</v>
      </c>
      <c r="K78" s="3">
        <v>62681.66</v>
      </c>
      <c r="L78" s="3">
        <v>9845.0399999999936</v>
      </c>
      <c r="M78" s="8">
        <v>42894.418506944443</v>
      </c>
      <c r="N78" s="8">
        <v>43311</v>
      </c>
      <c r="O78" s="8">
        <v>43221</v>
      </c>
      <c r="P78" s="7">
        <v>43410</v>
      </c>
    </row>
    <row r="79" spans="1:16" x14ac:dyDescent="0.25">
      <c r="A79" s="1" t="s">
        <v>16</v>
      </c>
      <c r="B79" s="1" t="s">
        <v>111</v>
      </c>
      <c r="C79" s="1" t="s">
        <v>645</v>
      </c>
      <c r="D79" s="1" t="s">
        <v>646</v>
      </c>
      <c r="E79" s="3">
        <v>12223.490000000002</v>
      </c>
      <c r="F79" s="26"/>
      <c r="G79" s="3">
        <v>12223.490000000002</v>
      </c>
      <c r="H79" s="26"/>
      <c r="I79" s="4" t="s">
        <v>17</v>
      </c>
      <c r="J79" s="3">
        <v>18103.120000000003</v>
      </c>
      <c r="K79" s="3">
        <v>100</v>
      </c>
      <c r="L79" s="3">
        <v>18003.120000000003</v>
      </c>
      <c r="M79" s="8">
        <v>42457.450868055559</v>
      </c>
      <c r="N79" s="8">
        <v>47848</v>
      </c>
      <c r="O79" s="8">
        <v>43221</v>
      </c>
      <c r="P79" s="7"/>
    </row>
    <row r="80" spans="1:16" x14ac:dyDescent="0.25">
      <c r="A80" s="1" t="s">
        <v>16</v>
      </c>
      <c r="B80" s="1" t="s">
        <v>116</v>
      </c>
      <c r="C80" s="1" t="s">
        <v>117</v>
      </c>
      <c r="D80" s="1" t="s">
        <v>118</v>
      </c>
      <c r="E80" s="3">
        <v>0.06</v>
      </c>
      <c r="F80" s="26"/>
      <c r="G80" s="3">
        <v>0.06</v>
      </c>
      <c r="H80" s="26"/>
      <c r="I80" s="4" t="s">
        <v>17</v>
      </c>
      <c r="J80" s="3">
        <v>24961.710000000003</v>
      </c>
      <c r="K80" s="3">
        <v>36217</v>
      </c>
      <c r="L80" s="3">
        <v>-11255.289999999997</v>
      </c>
      <c r="M80" s="8">
        <v>42377.423067129632</v>
      </c>
      <c r="N80" s="8">
        <v>42879</v>
      </c>
      <c r="O80" s="8">
        <v>42370</v>
      </c>
      <c r="P80" s="7">
        <v>42801</v>
      </c>
    </row>
    <row r="81" spans="1:16" x14ac:dyDescent="0.25">
      <c r="A81" s="1" t="s">
        <v>16</v>
      </c>
      <c r="B81" s="1" t="s">
        <v>647</v>
      </c>
      <c r="C81" s="1" t="s">
        <v>648</v>
      </c>
      <c r="D81" s="1" t="s">
        <v>649</v>
      </c>
      <c r="E81" s="3">
        <v>-297.39</v>
      </c>
      <c r="F81" s="26"/>
      <c r="G81" s="3">
        <v>-297.39</v>
      </c>
      <c r="H81" s="26"/>
      <c r="I81" s="4" t="s">
        <v>17</v>
      </c>
      <c r="J81" s="3">
        <v>23010.760000000002</v>
      </c>
      <c r="K81" s="3">
        <v>25644.65</v>
      </c>
      <c r="L81" s="3">
        <v>-2633.8899999999994</v>
      </c>
      <c r="M81" s="8">
        <v>43243.626527777778</v>
      </c>
      <c r="N81" s="8">
        <v>43554</v>
      </c>
      <c r="O81" s="8">
        <v>43252</v>
      </c>
      <c r="P81" s="7">
        <v>43425</v>
      </c>
    </row>
    <row r="82" spans="1:16" x14ac:dyDescent="0.25">
      <c r="A82" s="1" t="s">
        <v>16</v>
      </c>
      <c r="B82" s="1" t="s">
        <v>119</v>
      </c>
      <c r="C82" s="1" t="s">
        <v>1139</v>
      </c>
      <c r="D82" s="1" t="s">
        <v>1140</v>
      </c>
      <c r="E82" s="3">
        <v>470.78</v>
      </c>
      <c r="F82" s="26"/>
      <c r="G82" s="3">
        <v>470.78</v>
      </c>
      <c r="H82" s="26"/>
      <c r="I82" s="4" t="s">
        <v>17</v>
      </c>
      <c r="J82" s="3">
        <v>104442.25</v>
      </c>
      <c r="K82" s="3">
        <v>108000</v>
      </c>
      <c r="L82" s="3">
        <v>-3557.75</v>
      </c>
      <c r="M82" s="8">
        <v>42614.378067129626</v>
      </c>
      <c r="N82" s="8">
        <v>42765</v>
      </c>
      <c r="O82" s="8">
        <v>42614</v>
      </c>
      <c r="P82" s="7">
        <v>42752</v>
      </c>
    </row>
    <row r="83" spans="1:16" x14ac:dyDescent="0.25">
      <c r="A83" s="1" t="s">
        <v>16</v>
      </c>
      <c r="B83" s="1" t="s">
        <v>123</v>
      </c>
      <c r="C83" s="1" t="s">
        <v>650</v>
      </c>
      <c r="D83" s="1" t="s">
        <v>651</v>
      </c>
      <c r="E83" s="3">
        <v>-84.74</v>
      </c>
      <c r="F83" s="26"/>
      <c r="G83" s="3">
        <v>-84.74</v>
      </c>
      <c r="H83" s="26"/>
      <c r="I83" s="4" t="s">
        <v>17</v>
      </c>
      <c r="J83" s="3">
        <v>12959.259999999998</v>
      </c>
      <c r="K83" s="3">
        <v>7271.16</v>
      </c>
      <c r="L83" s="3">
        <v>5688.0999999999985</v>
      </c>
      <c r="M83" s="8">
        <v>43076.751504629632</v>
      </c>
      <c r="N83" s="8">
        <v>43555</v>
      </c>
      <c r="O83" s="8">
        <v>43101</v>
      </c>
      <c r="P83" s="7">
        <v>43511</v>
      </c>
    </row>
    <row r="84" spans="1:16" x14ac:dyDescent="0.25">
      <c r="A84" s="1" t="s">
        <v>16</v>
      </c>
      <c r="B84" s="1" t="s">
        <v>125</v>
      </c>
      <c r="C84" s="1" t="s">
        <v>126</v>
      </c>
      <c r="D84" s="1" t="s">
        <v>127</v>
      </c>
      <c r="E84" s="3">
        <v>1009.27</v>
      </c>
      <c r="F84" s="26"/>
      <c r="G84" s="3">
        <v>1009.27</v>
      </c>
      <c r="H84" s="26"/>
      <c r="I84" s="4" t="s">
        <v>17</v>
      </c>
      <c r="J84" s="3">
        <v>49823.94999999999</v>
      </c>
      <c r="K84" s="3">
        <v>36809.950000000004</v>
      </c>
      <c r="L84" s="3">
        <v>13013.999999999985</v>
      </c>
      <c r="M84" s="8">
        <v>42803.600729166668</v>
      </c>
      <c r="N84" s="8">
        <v>43312</v>
      </c>
      <c r="O84" s="8">
        <v>42979</v>
      </c>
      <c r="P84" s="7">
        <v>43253</v>
      </c>
    </row>
    <row r="85" spans="1:16" x14ac:dyDescent="0.25">
      <c r="A85" s="1" t="s">
        <v>16</v>
      </c>
      <c r="B85" s="1" t="s">
        <v>128</v>
      </c>
      <c r="C85" s="1" t="s">
        <v>131</v>
      </c>
      <c r="D85" s="1" t="s">
        <v>132</v>
      </c>
      <c r="E85" s="3">
        <v>26.24</v>
      </c>
      <c r="F85" s="26"/>
      <c r="G85" s="3">
        <v>26.24</v>
      </c>
      <c r="H85" s="26"/>
      <c r="I85" s="4" t="s">
        <v>17</v>
      </c>
      <c r="J85" s="3">
        <v>2610.3300000000008</v>
      </c>
      <c r="K85" s="3">
        <v>49</v>
      </c>
      <c r="L85" s="3">
        <v>2561.3300000000008</v>
      </c>
      <c r="M85" s="8">
        <v>41654</v>
      </c>
      <c r="N85" s="8">
        <v>44196</v>
      </c>
      <c r="O85" s="8">
        <v>41699</v>
      </c>
      <c r="P85" s="7"/>
    </row>
    <row r="86" spans="1:16" x14ac:dyDescent="0.25">
      <c r="A86" s="1" t="s">
        <v>16</v>
      </c>
      <c r="B86" s="1" t="s">
        <v>139</v>
      </c>
      <c r="C86" s="1" t="s">
        <v>140</v>
      </c>
      <c r="D86" s="1" t="s">
        <v>141</v>
      </c>
      <c r="E86" s="3">
        <v>22818.930000000004</v>
      </c>
      <c r="F86" s="26"/>
      <c r="G86" s="3">
        <v>22818.930000000004</v>
      </c>
      <c r="H86" s="26"/>
      <c r="I86" s="4" t="s">
        <v>17</v>
      </c>
      <c r="J86" s="3">
        <v>85185.01</v>
      </c>
      <c r="K86" s="3">
        <v>73774</v>
      </c>
      <c r="L86" s="3">
        <v>11411.009999999995</v>
      </c>
      <c r="M86" s="8">
        <v>42356.600972222222</v>
      </c>
      <c r="N86" s="8">
        <v>43921</v>
      </c>
      <c r="O86" s="8">
        <v>42370</v>
      </c>
      <c r="P86" s="7">
        <v>43830</v>
      </c>
    </row>
    <row r="87" spans="1:16" x14ac:dyDescent="0.25">
      <c r="A87" s="1" t="s">
        <v>16</v>
      </c>
      <c r="B87" s="1" t="s">
        <v>142</v>
      </c>
      <c r="C87" s="1" t="s">
        <v>143</v>
      </c>
      <c r="D87" s="1" t="s">
        <v>144</v>
      </c>
      <c r="E87" s="3">
        <v>512.76</v>
      </c>
      <c r="F87" s="26"/>
      <c r="G87" s="3">
        <v>512.76</v>
      </c>
      <c r="H87" s="26"/>
      <c r="I87" s="4" t="s">
        <v>17</v>
      </c>
      <c r="J87" s="3">
        <v>2830.63</v>
      </c>
      <c r="K87" s="3">
        <v>1</v>
      </c>
      <c r="L87" s="3">
        <v>2829.63</v>
      </c>
      <c r="M87" s="8">
        <v>40360</v>
      </c>
      <c r="N87" s="8">
        <v>46016</v>
      </c>
      <c r="O87" s="8">
        <v>42491</v>
      </c>
      <c r="P87" s="7"/>
    </row>
    <row r="88" spans="1:16" x14ac:dyDescent="0.25">
      <c r="A88" s="1" t="s">
        <v>16</v>
      </c>
      <c r="B88" s="1" t="s">
        <v>145</v>
      </c>
      <c r="C88" s="1" t="s">
        <v>146</v>
      </c>
      <c r="D88" s="1" t="s">
        <v>147</v>
      </c>
      <c r="E88" s="3">
        <v>156221.14000000001</v>
      </c>
      <c r="F88" s="26"/>
      <c r="G88" s="3">
        <v>156221.14000000001</v>
      </c>
      <c r="H88" s="26"/>
      <c r="I88" s="4" t="s">
        <v>17</v>
      </c>
      <c r="J88" s="3">
        <v>158404.04999999999</v>
      </c>
      <c r="K88" s="3">
        <v>266133.19</v>
      </c>
      <c r="L88" s="3">
        <v>-107729.14000000001</v>
      </c>
      <c r="M88" s="8">
        <v>42356.632893518516</v>
      </c>
      <c r="N88" s="8">
        <v>44709</v>
      </c>
      <c r="O88" s="8">
        <v>42370</v>
      </c>
      <c r="P88" s="7">
        <v>44651</v>
      </c>
    </row>
    <row r="89" spans="1:16" x14ac:dyDescent="0.25">
      <c r="A89" s="1" t="s">
        <v>16</v>
      </c>
      <c r="B89" s="1" t="s">
        <v>149</v>
      </c>
      <c r="C89" s="1" t="s">
        <v>150</v>
      </c>
      <c r="D89" s="1" t="s">
        <v>151</v>
      </c>
      <c r="E89" s="3">
        <v>266554.07</v>
      </c>
      <c r="F89" s="26"/>
      <c r="G89" s="3">
        <v>266554.07</v>
      </c>
      <c r="H89" s="26"/>
      <c r="I89" s="4" t="s">
        <v>17</v>
      </c>
      <c r="J89" s="3">
        <v>647480.23</v>
      </c>
      <c r="K89" s="3">
        <v>1049863.3700000001</v>
      </c>
      <c r="L89" s="3">
        <v>-402383.14000000013</v>
      </c>
      <c r="M89" s="8">
        <v>42619.743877314817</v>
      </c>
      <c r="N89" s="8">
        <v>45440</v>
      </c>
      <c r="O89" s="8">
        <v>42614</v>
      </c>
      <c r="P89" s="7"/>
    </row>
    <row r="90" spans="1:16" x14ac:dyDescent="0.25">
      <c r="A90" s="1" t="s">
        <v>16</v>
      </c>
      <c r="B90" s="1" t="s">
        <v>149</v>
      </c>
      <c r="C90" s="1" t="s">
        <v>652</v>
      </c>
      <c r="D90" s="1" t="s">
        <v>653</v>
      </c>
      <c r="E90" s="3">
        <v>99694.709999999992</v>
      </c>
      <c r="F90" s="26"/>
      <c r="G90" s="3">
        <v>99694.709999999992</v>
      </c>
      <c r="H90" s="26"/>
      <c r="I90" s="4" t="s">
        <v>17</v>
      </c>
      <c r="J90" s="3">
        <v>117366.1</v>
      </c>
      <c r="K90" s="3">
        <v>155000</v>
      </c>
      <c r="L90" s="3">
        <v>-37633.899999999994</v>
      </c>
      <c r="M90" s="8">
        <v>43311.450185185182</v>
      </c>
      <c r="N90" s="8">
        <v>44344</v>
      </c>
      <c r="O90" s="8">
        <v>43313</v>
      </c>
      <c r="P90" s="7">
        <v>44378</v>
      </c>
    </row>
    <row r="91" spans="1:16" x14ac:dyDescent="0.25">
      <c r="A91" s="1" t="s">
        <v>16</v>
      </c>
      <c r="B91" s="1" t="s">
        <v>149</v>
      </c>
      <c r="C91" s="1" t="s">
        <v>1141</v>
      </c>
      <c r="D91" s="1" t="s">
        <v>1142</v>
      </c>
      <c r="E91" s="3">
        <v>25392.800000000003</v>
      </c>
      <c r="F91" s="26"/>
      <c r="G91" s="3">
        <v>25392.800000000003</v>
      </c>
      <c r="H91" s="26"/>
      <c r="I91" s="4" t="s">
        <v>17</v>
      </c>
      <c r="J91" s="3">
        <v>25392.799999999999</v>
      </c>
      <c r="K91" s="3">
        <v>20696</v>
      </c>
      <c r="L91" s="3">
        <v>4696.7999999999993</v>
      </c>
      <c r="M91" s="8">
        <v>43326.739236111112</v>
      </c>
      <c r="N91" s="8">
        <v>44012</v>
      </c>
      <c r="O91" s="8">
        <v>43617</v>
      </c>
      <c r="P91" s="7">
        <v>44012</v>
      </c>
    </row>
    <row r="92" spans="1:16" x14ac:dyDescent="0.25">
      <c r="A92" s="1" t="s">
        <v>16</v>
      </c>
      <c r="B92" s="1" t="s">
        <v>152</v>
      </c>
      <c r="C92" s="1" t="s">
        <v>153</v>
      </c>
      <c r="D92" s="1" t="s">
        <v>154</v>
      </c>
      <c r="E92" s="3">
        <v>6309.84</v>
      </c>
      <c r="F92" s="26"/>
      <c r="G92" s="3">
        <v>6309.84</v>
      </c>
      <c r="H92" s="26"/>
      <c r="I92" s="4" t="s">
        <v>17</v>
      </c>
      <c r="J92" s="3">
        <v>6341.79</v>
      </c>
      <c r="K92" s="3">
        <v>83</v>
      </c>
      <c r="L92" s="3">
        <v>6258.79</v>
      </c>
      <c r="M92" s="8">
        <v>42506.428865740738</v>
      </c>
      <c r="N92" s="8">
        <v>46022</v>
      </c>
      <c r="O92" s="8">
        <v>42736</v>
      </c>
      <c r="P92" s="7"/>
    </row>
    <row r="93" spans="1:16" x14ac:dyDescent="0.25">
      <c r="A93" s="1" t="s">
        <v>16</v>
      </c>
      <c r="B93" s="1" t="s">
        <v>155</v>
      </c>
      <c r="C93" s="1" t="s">
        <v>156</v>
      </c>
      <c r="D93" s="1" t="s">
        <v>157</v>
      </c>
      <c r="E93" s="3">
        <v>62000.180000000008</v>
      </c>
      <c r="F93" s="26"/>
      <c r="G93" s="3">
        <v>62000.180000000008</v>
      </c>
      <c r="H93" s="26"/>
      <c r="I93" s="4" t="s">
        <v>17</v>
      </c>
      <c r="J93" s="3">
        <v>81002.240000000005</v>
      </c>
      <c r="K93" s="3">
        <v>42090</v>
      </c>
      <c r="L93" s="3">
        <v>38912.240000000005</v>
      </c>
      <c r="M93" s="8">
        <v>42907.74628472222</v>
      </c>
      <c r="N93" s="8">
        <v>45747</v>
      </c>
      <c r="O93" s="8">
        <v>42887</v>
      </c>
      <c r="P93" s="7"/>
    </row>
    <row r="94" spans="1:16" x14ac:dyDescent="0.25">
      <c r="A94" s="1" t="s">
        <v>16</v>
      </c>
      <c r="B94" s="1" t="s">
        <v>158</v>
      </c>
      <c r="C94" s="1" t="s">
        <v>159</v>
      </c>
      <c r="D94" s="1" t="s">
        <v>160</v>
      </c>
      <c r="E94" s="3">
        <v>-24831.01</v>
      </c>
      <c r="F94" s="26"/>
      <c r="G94" s="3">
        <v>-24831.01</v>
      </c>
      <c r="H94" s="26"/>
      <c r="I94" s="4" t="s">
        <v>17</v>
      </c>
      <c r="J94" s="3">
        <v>9.0000000012139481E-2</v>
      </c>
      <c r="K94" s="3">
        <v>5323.07</v>
      </c>
      <c r="L94" s="3">
        <v>-5322.9799999999877</v>
      </c>
      <c r="M94" s="8">
        <v>42619.496979166666</v>
      </c>
      <c r="N94" s="8">
        <v>44196</v>
      </c>
      <c r="O94" s="8">
        <v>42614</v>
      </c>
      <c r="P94" s="7"/>
    </row>
    <row r="95" spans="1:16" x14ac:dyDescent="0.25">
      <c r="A95" s="1" t="s">
        <v>16</v>
      </c>
      <c r="B95" s="1" t="s">
        <v>158</v>
      </c>
      <c r="C95" s="1" t="s">
        <v>161</v>
      </c>
      <c r="D95" s="1" t="s">
        <v>162</v>
      </c>
      <c r="E95" s="3">
        <v>-141142.99</v>
      </c>
      <c r="F95" s="26"/>
      <c r="G95" s="3">
        <v>-141142.99</v>
      </c>
      <c r="H95" s="26"/>
      <c r="I95" s="4" t="s">
        <v>17</v>
      </c>
      <c r="J95" s="3">
        <v>-0.13999999999896318</v>
      </c>
      <c r="K95" s="3">
        <v>189544.12</v>
      </c>
      <c r="L95" s="3">
        <v>-189544.25999999998</v>
      </c>
      <c r="M95" s="8">
        <v>42583.422581018516</v>
      </c>
      <c r="N95" s="8">
        <v>44196</v>
      </c>
      <c r="O95" s="8">
        <v>42583</v>
      </c>
      <c r="P95" s="7"/>
    </row>
    <row r="96" spans="1:16" x14ac:dyDescent="0.25">
      <c r="A96" s="1" t="s">
        <v>16</v>
      </c>
      <c r="B96" s="1" t="s">
        <v>163</v>
      </c>
      <c r="C96" s="1" t="s">
        <v>164</v>
      </c>
      <c r="D96" s="1" t="s">
        <v>165</v>
      </c>
      <c r="E96" s="3">
        <v>432404.69999999995</v>
      </c>
      <c r="F96" s="26"/>
      <c r="G96" s="3">
        <v>432404.69999999995</v>
      </c>
      <c r="H96" s="26"/>
      <c r="I96" s="4" t="s">
        <v>17</v>
      </c>
      <c r="J96" s="3">
        <v>442383.91</v>
      </c>
      <c r="K96" s="3">
        <v>250919.99000000002</v>
      </c>
      <c r="L96" s="3">
        <v>191463.91999999995</v>
      </c>
      <c r="M96" s="8">
        <v>42913.568460648145</v>
      </c>
      <c r="N96" s="8">
        <v>44042</v>
      </c>
      <c r="O96" s="8">
        <v>43040</v>
      </c>
      <c r="P96" s="7">
        <v>44033</v>
      </c>
    </row>
    <row r="97" spans="1:29" x14ac:dyDescent="0.25">
      <c r="A97" s="1" t="s">
        <v>16</v>
      </c>
      <c r="B97" s="1" t="s">
        <v>163</v>
      </c>
      <c r="C97" s="1" t="s">
        <v>166</v>
      </c>
      <c r="D97" s="1" t="s">
        <v>167</v>
      </c>
      <c r="E97" s="3">
        <v>1762271.12</v>
      </c>
      <c r="F97" s="26"/>
      <c r="G97" s="3">
        <v>1762271.12</v>
      </c>
      <c r="H97" s="26"/>
      <c r="I97" s="4" t="s">
        <v>17</v>
      </c>
      <c r="J97" s="3">
        <v>1965958.7800000003</v>
      </c>
      <c r="K97" s="3">
        <v>238000.64000000001</v>
      </c>
      <c r="L97" s="3">
        <v>1727958.1400000001</v>
      </c>
      <c r="M97" s="8">
        <v>42913.564039351855</v>
      </c>
      <c r="N97" s="8">
        <v>44042</v>
      </c>
      <c r="O97" s="8">
        <v>42917</v>
      </c>
      <c r="P97" s="7">
        <v>44041</v>
      </c>
    </row>
    <row r="98" spans="1:29" x14ac:dyDescent="0.25">
      <c r="A98" s="1" t="s">
        <v>16</v>
      </c>
      <c r="B98" s="1" t="s">
        <v>163</v>
      </c>
      <c r="C98" s="1" t="s">
        <v>654</v>
      </c>
      <c r="D98" s="1" t="s">
        <v>655</v>
      </c>
      <c r="E98" s="3">
        <v>63922.010000000009</v>
      </c>
      <c r="F98" s="26"/>
      <c r="G98" s="3">
        <v>63922.010000000009</v>
      </c>
      <c r="H98" s="26"/>
      <c r="I98" s="4" t="s">
        <v>17</v>
      </c>
      <c r="J98" s="3">
        <v>64686.640000000007</v>
      </c>
      <c r="K98" s="3">
        <v>41400.28</v>
      </c>
      <c r="L98" s="3">
        <v>23286.360000000008</v>
      </c>
      <c r="M98" s="8">
        <v>42913.572372685187</v>
      </c>
      <c r="N98" s="8">
        <v>44042</v>
      </c>
      <c r="O98" s="8">
        <v>43160</v>
      </c>
      <c r="P98" s="7">
        <v>44043</v>
      </c>
    </row>
    <row r="99" spans="1:29" x14ac:dyDescent="0.25">
      <c r="A99" s="1" t="s">
        <v>16</v>
      </c>
      <c r="B99" s="1" t="s">
        <v>163</v>
      </c>
      <c r="C99" s="1" t="s">
        <v>168</v>
      </c>
      <c r="D99" s="1" t="s">
        <v>169</v>
      </c>
      <c r="E99" s="3">
        <v>168153.16999999998</v>
      </c>
      <c r="F99" s="26"/>
      <c r="G99" s="3">
        <v>168153.16999999998</v>
      </c>
      <c r="H99" s="26"/>
      <c r="I99" s="4" t="s">
        <v>17</v>
      </c>
      <c r="J99" s="3">
        <v>206059.66999999998</v>
      </c>
      <c r="K99" s="3">
        <v>65607.290000000008</v>
      </c>
      <c r="L99" s="3">
        <v>140452.37999999998</v>
      </c>
      <c r="M99" s="8">
        <v>42913.555752314816</v>
      </c>
      <c r="N99" s="8">
        <v>43770</v>
      </c>
      <c r="O99" s="8">
        <v>43070</v>
      </c>
      <c r="P99" s="7">
        <v>43736</v>
      </c>
    </row>
    <row r="100" spans="1:29" x14ac:dyDescent="0.25">
      <c r="A100" s="1" t="s">
        <v>16</v>
      </c>
      <c r="B100" s="1" t="s">
        <v>170</v>
      </c>
      <c r="C100" s="1" t="s">
        <v>171</v>
      </c>
      <c r="D100" s="1" t="s">
        <v>172</v>
      </c>
      <c r="E100" s="3">
        <v>4877816.0999999996</v>
      </c>
      <c r="F100" s="26"/>
      <c r="G100" s="3">
        <v>4877816.0999999996</v>
      </c>
      <c r="H100" s="26"/>
      <c r="I100" s="4" t="s">
        <v>17</v>
      </c>
      <c r="J100" s="3">
        <v>5562476.8300000001</v>
      </c>
      <c r="K100" s="3">
        <v>4019811</v>
      </c>
      <c r="L100" s="3">
        <v>1542665.83</v>
      </c>
      <c r="M100" s="8">
        <v>42934.305439814816</v>
      </c>
      <c r="N100" s="8">
        <v>43889</v>
      </c>
      <c r="O100" s="8">
        <v>42948</v>
      </c>
      <c r="P100" s="7">
        <v>43902</v>
      </c>
    </row>
    <row r="101" spans="1:29" x14ac:dyDescent="0.25">
      <c r="A101" s="1" t="s">
        <v>16</v>
      </c>
      <c r="B101" s="1" t="s">
        <v>170</v>
      </c>
      <c r="C101" s="1" t="s">
        <v>173</v>
      </c>
      <c r="D101" s="1" t="s">
        <v>174</v>
      </c>
      <c r="E101" s="3">
        <v>3012372.0500000003</v>
      </c>
      <c r="F101" s="26"/>
      <c r="G101" s="3">
        <v>3012372.0500000003</v>
      </c>
      <c r="H101" s="26"/>
      <c r="I101" s="4" t="s">
        <v>17</v>
      </c>
      <c r="J101" s="3">
        <v>3505399.9200000004</v>
      </c>
      <c r="K101" s="3">
        <v>3960624</v>
      </c>
      <c r="L101" s="3">
        <v>-455224.07999999961</v>
      </c>
      <c r="M101" s="8">
        <v>42934.313576388886</v>
      </c>
      <c r="N101" s="8">
        <v>43877</v>
      </c>
      <c r="O101" s="8">
        <v>42948</v>
      </c>
      <c r="P101" s="7">
        <v>43902</v>
      </c>
    </row>
    <row r="102" spans="1:29" x14ac:dyDescent="0.25">
      <c r="A102" s="1" t="s">
        <v>16</v>
      </c>
      <c r="B102" s="1" t="s">
        <v>170</v>
      </c>
      <c r="C102" s="1" t="s">
        <v>175</v>
      </c>
      <c r="D102" s="1" t="s">
        <v>176</v>
      </c>
      <c r="E102" s="3">
        <v>175476.77000000002</v>
      </c>
      <c r="F102" s="26"/>
      <c r="G102" s="3">
        <v>175476.77000000002</v>
      </c>
      <c r="H102" s="26"/>
      <c r="I102" s="4" t="s">
        <v>17</v>
      </c>
      <c r="J102" s="3">
        <v>740288.64000000025</v>
      </c>
      <c r="K102" s="3">
        <v>162040.89000000001</v>
      </c>
      <c r="L102" s="3">
        <v>578247.75000000023</v>
      </c>
      <c r="M102" s="8">
        <v>43020.499675925923</v>
      </c>
      <c r="N102" s="8">
        <v>44007</v>
      </c>
      <c r="O102" s="8">
        <v>43009</v>
      </c>
      <c r="P102" s="7">
        <v>43944</v>
      </c>
    </row>
    <row r="103" spans="1:29" x14ac:dyDescent="0.25">
      <c r="A103" s="1" t="s">
        <v>16</v>
      </c>
      <c r="B103" s="1" t="s">
        <v>170</v>
      </c>
      <c r="C103" s="1" t="s">
        <v>656</v>
      </c>
      <c r="D103" s="1" t="s">
        <v>657</v>
      </c>
      <c r="E103" s="3">
        <v>44560.62</v>
      </c>
      <c r="F103" s="26"/>
      <c r="G103" s="3">
        <v>44560.62</v>
      </c>
      <c r="H103" s="26"/>
      <c r="I103" s="4" t="s">
        <v>17</v>
      </c>
      <c r="J103" s="3">
        <v>199621.74000000002</v>
      </c>
      <c r="K103" s="3">
        <v>39264.85</v>
      </c>
      <c r="L103" s="3">
        <v>160356.89000000001</v>
      </c>
      <c r="M103" s="8">
        <v>43368.584583333337</v>
      </c>
      <c r="N103" s="8">
        <v>43825</v>
      </c>
      <c r="O103" s="8">
        <v>43405</v>
      </c>
      <c r="P103" s="7">
        <v>43524</v>
      </c>
    </row>
    <row r="104" spans="1:29" x14ac:dyDescent="0.25">
      <c r="A104" s="1" t="s">
        <v>16</v>
      </c>
      <c r="B104" s="1" t="s">
        <v>170</v>
      </c>
      <c r="C104" s="1" t="s">
        <v>658</v>
      </c>
      <c r="D104" s="1" t="s">
        <v>1143</v>
      </c>
      <c r="E104" s="3">
        <v>28.229999999999997</v>
      </c>
      <c r="F104" s="26"/>
      <c r="G104" s="3">
        <v>28.229999999999997</v>
      </c>
      <c r="H104" s="26"/>
      <c r="I104" s="4" t="s">
        <v>17</v>
      </c>
      <c r="J104" s="3">
        <v>1240.5</v>
      </c>
      <c r="K104" s="3">
        <v>0</v>
      </c>
      <c r="L104" s="3">
        <v>1240.5</v>
      </c>
      <c r="M104" s="8">
        <v>43413.58452546296</v>
      </c>
      <c r="N104" s="8">
        <v>44196</v>
      </c>
      <c r="O104" s="8">
        <v>43435</v>
      </c>
      <c r="P104" s="7"/>
    </row>
    <row r="105" spans="1:29" x14ac:dyDescent="0.25">
      <c r="A105" s="1" t="s">
        <v>16</v>
      </c>
      <c r="B105" s="1" t="s">
        <v>170</v>
      </c>
      <c r="C105" s="1" t="s">
        <v>659</v>
      </c>
      <c r="D105" s="1" t="s">
        <v>660</v>
      </c>
      <c r="E105" s="3">
        <v>23259.88</v>
      </c>
      <c r="F105" s="26"/>
      <c r="G105" s="3">
        <v>23259.88</v>
      </c>
      <c r="H105" s="26"/>
      <c r="I105" s="4" t="s">
        <v>17</v>
      </c>
      <c r="J105" s="3">
        <v>106743.12999999999</v>
      </c>
      <c r="K105" s="3">
        <v>147197.24000000002</v>
      </c>
      <c r="L105" s="3">
        <v>-40454.11000000003</v>
      </c>
      <c r="M105" s="8">
        <v>43020.58421296296</v>
      </c>
      <c r="N105" s="8">
        <v>43617</v>
      </c>
      <c r="O105" s="8">
        <v>43282</v>
      </c>
      <c r="P105" s="7">
        <v>43458</v>
      </c>
    </row>
    <row r="106" spans="1:29" s="10" customFormat="1" x14ac:dyDescent="0.25">
      <c r="A106" s="1" t="s">
        <v>16</v>
      </c>
      <c r="B106" s="1" t="s">
        <v>170</v>
      </c>
      <c r="C106" s="1" t="s">
        <v>661</v>
      </c>
      <c r="D106" s="1" t="s">
        <v>662</v>
      </c>
      <c r="E106" s="3">
        <v>23168.079999999998</v>
      </c>
      <c r="F106" s="26"/>
      <c r="G106" s="3">
        <v>23168.079999999998</v>
      </c>
      <c r="H106" s="26"/>
      <c r="I106" s="4" t="s">
        <v>17</v>
      </c>
      <c r="J106" s="3">
        <v>23528.51</v>
      </c>
      <c r="K106" s="3">
        <v>5502.55</v>
      </c>
      <c r="L106" s="3">
        <v>18025.96</v>
      </c>
      <c r="M106" s="8">
        <v>43368.584583333337</v>
      </c>
      <c r="N106" s="8">
        <v>43709</v>
      </c>
      <c r="O106" s="8">
        <v>43374</v>
      </c>
      <c r="P106" s="7">
        <v>43614</v>
      </c>
      <c r="Q106" s="2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s="10" customFormat="1" x14ac:dyDescent="0.25">
      <c r="A107" s="1" t="s">
        <v>16</v>
      </c>
      <c r="B107" s="1" t="s">
        <v>170</v>
      </c>
      <c r="C107" s="1" t="s">
        <v>1144</v>
      </c>
      <c r="D107" s="1" t="s">
        <v>1145</v>
      </c>
      <c r="E107" s="3">
        <v>80754.28</v>
      </c>
      <c r="F107" s="26"/>
      <c r="G107" s="3">
        <v>80754.28</v>
      </c>
      <c r="H107" s="26"/>
      <c r="I107" s="4" t="s">
        <v>17</v>
      </c>
      <c r="J107" s="3">
        <v>80754.28</v>
      </c>
      <c r="K107" s="3">
        <v>38743.910000000003</v>
      </c>
      <c r="L107" s="3">
        <v>42010.369999999995</v>
      </c>
      <c r="M107" s="8">
        <v>43368.584583333337</v>
      </c>
      <c r="N107" s="8">
        <v>43797</v>
      </c>
      <c r="O107" s="8">
        <v>43617</v>
      </c>
      <c r="P107" s="7">
        <v>43794</v>
      </c>
      <c r="Q107" s="2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s="10" customFormat="1" x14ac:dyDescent="0.25">
      <c r="A108" s="1" t="s">
        <v>16</v>
      </c>
      <c r="B108" s="1" t="s">
        <v>170</v>
      </c>
      <c r="C108" s="1" t="s">
        <v>1146</v>
      </c>
      <c r="D108" s="1" t="s">
        <v>1147</v>
      </c>
      <c r="E108" s="3">
        <v>7529.91</v>
      </c>
      <c r="F108" s="26"/>
      <c r="G108" s="3">
        <v>7529.91</v>
      </c>
      <c r="H108" s="26"/>
      <c r="I108" s="4" t="s">
        <v>17</v>
      </c>
      <c r="J108" s="3">
        <v>7529.9100000000008</v>
      </c>
      <c r="K108" s="3">
        <v>9341.6200000000008</v>
      </c>
      <c r="L108" s="3">
        <v>-1811.71</v>
      </c>
      <c r="M108" s="8">
        <v>43614.584432870368</v>
      </c>
      <c r="N108" s="8">
        <v>44133</v>
      </c>
      <c r="O108" s="8">
        <v>43739</v>
      </c>
      <c r="P108" s="7">
        <v>44075</v>
      </c>
      <c r="Q108" s="2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s="10" customFormat="1" x14ac:dyDescent="0.25">
      <c r="A109" s="1" t="s">
        <v>16</v>
      </c>
      <c r="B109" s="1" t="s">
        <v>170</v>
      </c>
      <c r="C109" s="1" t="s">
        <v>1148</v>
      </c>
      <c r="D109" s="1" t="s">
        <v>1149</v>
      </c>
      <c r="E109" s="3">
        <v>13619.39</v>
      </c>
      <c r="F109" s="26"/>
      <c r="G109" s="3">
        <v>13619.39</v>
      </c>
      <c r="H109" s="26"/>
      <c r="I109" s="4" t="s">
        <v>17</v>
      </c>
      <c r="J109" s="3">
        <v>13619.390000000001</v>
      </c>
      <c r="K109" s="3">
        <v>26506.010000000002</v>
      </c>
      <c r="L109" s="3">
        <v>-12886.62</v>
      </c>
      <c r="M109" s="8">
        <v>43629.417696759258</v>
      </c>
      <c r="N109" s="8">
        <v>44256</v>
      </c>
      <c r="O109" s="8">
        <v>43678</v>
      </c>
      <c r="P109" s="7"/>
      <c r="Q109" s="2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1" t="s">
        <v>16</v>
      </c>
      <c r="B110" s="1" t="s">
        <v>170</v>
      </c>
      <c r="C110" s="1" t="s">
        <v>1150</v>
      </c>
      <c r="D110" s="1" t="s">
        <v>1151</v>
      </c>
      <c r="E110" s="3">
        <v>77648.849999999991</v>
      </c>
      <c r="F110" s="26"/>
      <c r="G110" s="3">
        <v>77648.849999999991</v>
      </c>
      <c r="H110" s="26"/>
      <c r="I110" s="4" t="s">
        <v>17</v>
      </c>
      <c r="J110" s="3">
        <v>77648.849999999991</v>
      </c>
      <c r="K110" s="3">
        <v>33869.480000000003</v>
      </c>
      <c r="L110" s="3">
        <v>43779.369999999988</v>
      </c>
      <c r="M110" s="8">
        <v>43368.584583333337</v>
      </c>
      <c r="N110" s="8">
        <v>43797</v>
      </c>
      <c r="O110" s="8">
        <v>43617</v>
      </c>
      <c r="P110" s="7">
        <v>43794</v>
      </c>
    </row>
    <row r="111" spans="1:29" x14ac:dyDescent="0.25">
      <c r="A111" s="1" t="s">
        <v>16</v>
      </c>
      <c r="B111" s="1" t="s">
        <v>177</v>
      </c>
      <c r="C111" s="1" t="s">
        <v>178</v>
      </c>
      <c r="D111" s="1" t="s">
        <v>179</v>
      </c>
      <c r="E111" s="3">
        <v>513368.45</v>
      </c>
      <c r="F111" s="26"/>
      <c r="G111" s="3">
        <v>513368.45</v>
      </c>
      <c r="H111" s="26"/>
      <c r="I111" s="4" t="s">
        <v>17</v>
      </c>
      <c r="J111" s="3">
        <v>1874099.6</v>
      </c>
      <c r="K111" s="3">
        <v>93</v>
      </c>
      <c r="L111" s="3">
        <v>1874006.6</v>
      </c>
      <c r="M111" s="8">
        <v>42821.510405092595</v>
      </c>
      <c r="N111" s="8">
        <v>61362</v>
      </c>
      <c r="O111" s="8">
        <v>42948</v>
      </c>
      <c r="P111" s="7"/>
    </row>
    <row r="112" spans="1:29" x14ac:dyDescent="0.25">
      <c r="A112" s="1" t="s">
        <v>16</v>
      </c>
      <c r="B112" s="1" t="s">
        <v>177</v>
      </c>
      <c r="C112" s="1" t="s">
        <v>182</v>
      </c>
      <c r="D112" s="1" t="s">
        <v>183</v>
      </c>
      <c r="E112" s="3">
        <v>29842.080000000002</v>
      </c>
      <c r="F112" s="26"/>
      <c r="G112" s="3">
        <v>29842.080000000002</v>
      </c>
      <c r="H112" s="26"/>
      <c r="I112" s="4" t="s">
        <v>17</v>
      </c>
      <c r="J112" s="3">
        <v>-145678.82000000004</v>
      </c>
      <c r="K112" s="3">
        <v>93</v>
      </c>
      <c r="L112" s="3">
        <v>-145771.82000000004</v>
      </c>
      <c r="M112" s="8">
        <v>42818.663321759261</v>
      </c>
      <c r="N112" s="8">
        <v>61362</v>
      </c>
      <c r="O112" s="8">
        <v>43009</v>
      </c>
      <c r="P112" s="7"/>
    </row>
    <row r="113" spans="1:16" x14ac:dyDescent="0.25">
      <c r="A113" s="1" t="s">
        <v>16</v>
      </c>
      <c r="B113" s="1" t="s">
        <v>177</v>
      </c>
      <c r="C113" s="1" t="s">
        <v>184</v>
      </c>
      <c r="D113" s="1" t="s">
        <v>185</v>
      </c>
      <c r="E113" s="3">
        <v>263177.7</v>
      </c>
      <c r="F113" s="26"/>
      <c r="G113" s="3">
        <v>263177.7</v>
      </c>
      <c r="H113" s="26"/>
      <c r="I113" s="4" t="s">
        <v>17</v>
      </c>
      <c r="J113" s="3">
        <v>454387.69</v>
      </c>
      <c r="K113" s="3">
        <v>93</v>
      </c>
      <c r="L113" s="3">
        <v>454294.69</v>
      </c>
      <c r="M113" s="8">
        <v>42818.659444444442</v>
      </c>
      <c r="N113" s="8">
        <v>61362</v>
      </c>
      <c r="O113" s="8">
        <v>43009</v>
      </c>
      <c r="P113" s="7"/>
    </row>
    <row r="114" spans="1:16" x14ac:dyDescent="0.25">
      <c r="A114" s="1" t="s">
        <v>16</v>
      </c>
      <c r="B114" s="1" t="s">
        <v>177</v>
      </c>
      <c r="C114" s="1" t="s">
        <v>186</v>
      </c>
      <c r="D114" s="1" t="s">
        <v>187</v>
      </c>
      <c r="E114" s="3">
        <v>28822.129999999997</v>
      </c>
      <c r="F114" s="26"/>
      <c r="G114" s="3">
        <v>28822.129999999997</v>
      </c>
      <c r="H114" s="26"/>
      <c r="I114" s="4" t="s">
        <v>17</v>
      </c>
      <c r="J114" s="3">
        <v>384330.86</v>
      </c>
      <c r="K114" s="3">
        <v>93</v>
      </c>
      <c r="L114" s="3">
        <v>384237.86</v>
      </c>
      <c r="M114" s="8">
        <v>42821.518993055557</v>
      </c>
      <c r="N114" s="8">
        <v>61362</v>
      </c>
      <c r="O114" s="8">
        <v>42948</v>
      </c>
      <c r="P114" s="7"/>
    </row>
    <row r="115" spans="1:16" x14ac:dyDescent="0.25">
      <c r="A115" s="1" t="s">
        <v>16</v>
      </c>
      <c r="B115" s="1" t="s">
        <v>177</v>
      </c>
      <c r="C115" s="1" t="s">
        <v>188</v>
      </c>
      <c r="D115" s="1" t="s">
        <v>189</v>
      </c>
      <c r="E115" s="3">
        <v>107220.03</v>
      </c>
      <c r="F115" s="26"/>
      <c r="G115" s="3">
        <v>107220.03</v>
      </c>
      <c r="H115" s="26"/>
      <c r="I115" s="4" t="s">
        <v>17</v>
      </c>
      <c r="J115" s="3">
        <v>53983.350000000013</v>
      </c>
      <c r="K115" s="3">
        <v>93</v>
      </c>
      <c r="L115" s="3">
        <v>53890.350000000013</v>
      </c>
      <c r="M115" s="8">
        <v>42821.513796296298</v>
      </c>
      <c r="N115" s="8">
        <v>61362</v>
      </c>
      <c r="O115" s="8">
        <v>42979</v>
      </c>
      <c r="P115" s="7"/>
    </row>
    <row r="116" spans="1:16" x14ac:dyDescent="0.25">
      <c r="A116" s="1" t="s">
        <v>16</v>
      </c>
      <c r="B116" s="1" t="s">
        <v>177</v>
      </c>
      <c r="C116" s="1" t="s">
        <v>190</v>
      </c>
      <c r="D116" s="1" t="s">
        <v>191</v>
      </c>
      <c r="E116" s="3">
        <v>201068.06999999998</v>
      </c>
      <c r="F116" s="26"/>
      <c r="G116" s="3">
        <v>201068.06999999998</v>
      </c>
      <c r="H116" s="26"/>
      <c r="I116" s="4" t="s">
        <v>17</v>
      </c>
      <c r="J116" s="3">
        <v>352052.09</v>
      </c>
      <c r="K116" s="3">
        <v>93</v>
      </c>
      <c r="L116" s="3">
        <v>351959.09</v>
      </c>
      <c r="M116" s="8">
        <v>42821.535567129627</v>
      </c>
      <c r="N116" s="8">
        <v>61362</v>
      </c>
      <c r="O116" s="8">
        <v>42948</v>
      </c>
      <c r="P116" s="7"/>
    </row>
    <row r="117" spans="1:16" x14ac:dyDescent="0.25">
      <c r="A117" s="1" t="s">
        <v>16</v>
      </c>
      <c r="B117" s="1" t="s">
        <v>177</v>
      </c>
      <c r="C117" s="1" t="s">
        <v>192</v>
      </c>
      <c r="D117" s="1" t="s">
        <v>193</v>
      </c>
      <c r="E117" s="3">
        <v>459529.58999999997</v>
      </c>
      <c r="F117" s="26"/>
      <c r="G117" s="3">
        <v>459529.58999999997</v>
      </c>
      <c r="H117" s="26"/>
      <c r="I117" s="4" t="s">
        <v>17</v>
      </c>
      <c r="J117" s="3">
        <v>867362.82</v>
      </c>
      <c r="K117" s="3">
        <v>93</v>
      </c>
      <c r="L117" s="3">
        <v>867269.82</v>
      </c>
      <c r="M117" s="8">
        <v>42821.515775462962</v>
      </c>
      <c r="N117" s="8">
        <v>61362</v>
      </c>
      <c r="O117" s="8">
        <v>42979</v>
      </c>
      <c r="P117" s="7"/>
    </row>
    <row r="118" spans="1:16" x14ac:dyDescent="0.25">
      <c r="A118" s="1" t="s">
        <v>16</v>
      </c>
      <c r="B118" s="1" t="s">
        <v>177</v>
      </c>
      <c r="C118" s="1" t="s">
        <v>194</v>
      </c>
      <c r="D118" s="1" t="s">
        <v>195</v>
      </c>
      <c r="E118" s="3">
        <v>6781.7899999999991</v>
      </c>
      <c r="F118" s="26"/>
      <c r="G118" s="3">
        <v>6781.7899999999991</v>
      </c>
      <c r="H118" s="26"/>
      <c r="I118" s="4" t="s">
        <v>17</v>
      </c>
      <c r="J118" s="3">
        <v>19752.75</v>
      </c>
      <c r="K118" s="3">
        <v>2</v>
      </c>
      <c r="L118" s="3">
        <v>19750.75</v>
      </c>
      <c r="M118" s="8">
        <v>42823.411620370367</v>
      </c>
      <c r="N118" s="8">
        <v>61362</v>
      </c>
      <c r="O118" s="8">
        <v>43070</v>
      </c>
      <c r="P118" s="7"/>
    </row>
    <row r="119" spans="1:16" x14ac:dyDescent="0.25">
      <c r="A119" s="1" t="s">
        <v>16</v>
      </c>
      <c r="B119" s="1" t="s">
        <v>177</v>
      </c>
      <c r="C119" s="1" t="s">
        <v>196</v>
      </c>
      <c r="D119" s="1" t="s">
        <v>197</v>
      </c>
      <c r="E119" s="3">
        <v>324555.35000000003</v>
      </c>
      <c r="F119" s="26"/>
      <c r="G119" s="3">
        <v>324555.35000000003</v>
      </c>
      <c r="H119" s="26"/>
      <c r="I119" s="4" t="s">
        <v>17</v>
      </c>
      <c r="J119" s="3">
        <v>1204787.2999999998</v>
      </c>
      <c r="K119" s="3">
        <v>93</v>
      </c>
      <c r="L119" s="3">
        <v>1204694.2999999998</v>
      </c>
      <c r="M119" s="8">
        <v>42821.504120370373</v>
      </c>
      <c r="N119" s="8">
        <v>61362</v>
      </c>
      <c r="O119" s="8">
        <v>42948</v>
      </c>
      <c r="P119" s="7"/>
    </row>
    <row r="120" spans="1:16" x14ac:dyDescent="0.25">
      <c r="A120" s="1" t="s">
        <v>16</v>
      </c>
      <c r="B120" s="1" t="s">
        <v>177</v>
      </c>
      <c r="C120" s="1" t="s">
        <v>198</v>
      </c>
      <c r="D120" s="1" t="s">
        <v>199</v>
      </c>
      <c r="E120" s="3">
        <v>26505.64</v>
      </c>
      <c r="F120" s="26"/>
      <c r="G120" s="3">
        <v>26505.64</v>
      </c>
      <c r="H120" s="26"/>
      <c r="I120" s="4" t="s">
        <v>17</v>
      </c>
      <c r="J120" s="3">
        <v>46469.85</v>
      </c>
      <c r="K120" s="3">
        <v>93</v>
      </c>
      <c r="L120" s="3">
        <v>46376.85</v>
      </c>
      <c r="M120" s="8">
        <v>42821.557800925926</v>
      </c>
      <c r="N120" s="8">
        <v>61362</v>
      </c>
      <c r="O120" s="8">
        <v>42979</v>
      </c>
      <c r="P120" s="7"/>
    </row>
    <row r="121" spans="1:16" x14ac:dyDescent="0.25">
      <c r="A121" s="1" t="s">
        <v>16</v>
      </c>
      <c r="B121" s="1" t="s">
        <v>177</v>
      </c>
      <c r="C121" s="1" t="s">
        <v>200</v>
      </c>
      <c r="D121" s="1" t="s">
        <v>201</v>
      </c>
      <c r="E121" s="3">
        <v>190770.79</v>
      </c>
      <c r="F121" s="26"/>
      <c r="G121" s="3">
        <v>190770.79</v>
      </c>
      <c r="H121" s="26"/>
      <c r="I121" s="4" t="s">
        <v>17</v>
      </c>
      <c r="J121" s="3">
        <v>315925.13</v>
      </c>
      <c r="K121" s="3">
        <v>93</v>
      </c>
      <c r="L121" s="3">
        <v>315832.13</v>
      </c>
      <c r="M121" s="8">
        <v>42821.598530092589</v>
      </c>
      <c r="N121" s="8">
        <v>61362</v>
      </c>
      <c r="O121" s="8">
        <v>42948</v>
      </c>
      <c r="P121" s="7"/>
    </row>
    <row r="122" spans="1:16" x14ac:dyDescent="0.25">
      <c r="A122" s="1" t="s">
        <v>16</v>
      </c>
      <c r="B122" s="1" t="s">
        <v>177</v>
      </c>
      <c r="C122" s="1" t="s">
        <v>202</v>
      </c>
      <c r="D122" s="1" t="s">
        <v>203</v>
      </c>
      <c r="E122" s="3">
        <v>38494.85</v>
      </c>
      <c r="F122" s="26"/>
      <c r="G122" s="3">
        <v>38494.85</v>
      </c>
      <c r="H122" s="26"/>
      <c r="I122" s="4" t="s">
        <v>17</v>
      </c>
      <c r="J122" s="3">
        <v>74281.459999999992</v>
      </c>
      <c r="K122" s="3">
        <v>93</v>
      </c>
      <c r="L122" s="3">
        <v>74188.459999999992</v>
      </c>
      <c r="M122" s="8">
        <v>42821.49355324074</v>
      </c>
      <c r="N122" s="8">
        <v>61362</v>
      </c>
      <c r="O122" s="8">
        <v>43070</v>
      </c>
      <c r="P122" s="7"/>
    </row>
    <row r="123" spans="1:16" x14ac:dyDescent="0.25">
      <c r="A123" s="1" t="s">
        <v>16</v>
      </c>
      <c r="B123" s="1" t="s">
        <v>177</v>
      </c>
      <c r="C123" s="1" t="s">
        <v>665</v>
      </c>
      <c r="D123" s="1" t="s">
        <v>666</v>
      </c>
      <c r="E123" s="3">
        <v>2926.62</v>
      </c>
      <c r="F123" s="26"/>
      <c r="G123" s="3">
        <v>2926.62</v>
      </c>
      <c r="H123" s="26"/>
      <c r="I123" s="4" t="s">
        <v>17</v>
      </c>
      <c r="J123" s="3">
        <v>8460.9599999999991</v>
      </c>
      <c r="K123" s="3">
        <v>93</v>
      </c>
      <c r="L123" s="3">
        <v>8367.9599999999991</v>
      </c>
      <c r="M123" s="8">
        <v>42821.607685185183</v>
      </c>
      <c r="N123" s="8">
        <v>61362</v>
      </c>
      <c r="O123" s="8">
        <v>43160</v>
      </c>
      <c r="P123" s="7"/>
    </row>
    <row r="124" spans="1:16" x14ac:dyDescent="0.25">
      <c r="A124" s="1" t="s">
        <v>16</v>
      </c>
      <c r="B124" s="1" t="s">
        <v>177</v>
      </c>
      <c r="C124" s="1" t="s">
        <v>667</v>
      </c>
      <c r="D124" s="1" t="s">
        <v>668</v>
      </c>
      <c r="E124" s="3">
        <v>66740.56</v>
      </c>
      <c r="F124" s="26"/>
      <c r="G124" s="3">
        <v>66740.56</v>
      </c>
      <c r="H124" s="26"/>
      <c r="I124" s="4" t="s">
        <v>17</v>
      </c>
      <c r="J124" s="3">
        <v>80878.689999999988</v>
      </c>
      <c r="K124" s="3">
        <v>93</v>
      </c>
      <c r="L124" s="3">
        <v>80785.689999999988</v>
      </c>
      <c r="M124" s="8">
        <v>42818.651226851849</v>
      </c>
      <c r="N124" s="8">
        <v>61362</v>
      </c>
      <c r="O124" s="8">
        <v>43374</v>
      </c>
      <c r="P124" s="7"/>
    </row>
    <row r="125" spans="1:16" x14ac:dyDescent="0.25">
      <c r="A125" s="1" t="s">
        <v>16</v>
      </c>
      <c r="B125" s="1" t="s">
        <v>177</v>
      </c>
      <c r="C125" s="1" t="s">
        <v>204</v>
      </c>
      <c r="D125" s="1" t="s">
        <v>205</v>
      </c>
      <c r="E125" s="3">
        <v>664417.24</v>
      </c>
      <c r="F125" s="26"/>
      <c r="G125" s="3">
        <v>664417.24</v>
      </c>
      <c r="H125" s="26"/>
      <c r="I125" s="4" t="s">
        <v>17</v>
      </c>
      <c r="J125" s="3">
        <v>1129246.2899999998</v>
      </c>
      <c r="K125" s="3">
        <v>96</v>
      </c>
      <c r="L125" s="3">
        <v>1129150.2899999998</v>
      </c>
      <c r="M125" s="8">
        <v>42821.548333333332</v>
      </c>
      <c r="N125" s="8">
        <v>61362</v>
      </c>
      <c r="O125" s="8">
        <v>42948</v>
      </c>
      <c r="P125" s="7"/>
    </row>
    <row r="126" spans="1:16" x14ac:dyDescent="0.25">
      <c r="A126" s="1" t="s">
        <v>16</v>
      </c>
      <c r="B126" s="1" t="s">
        <v>177</v>
      </c>
      <c r="C126" s="1" t="s">
        <v>206</v>
      </c>
      <c r="D126" s="1" t="s">
        <v>207</v>
      </c>
      <c r="E126" s="3">
        <v>27415.020000000004</v>
      </c>
      <c r="F126" s="26"/>
      <c r="G126" s="3">
        <v>27415.020000000004</v>
      </c>
      <c r="H126" s="26"/>
      <c r="I126" s="4" t="s">
        <v>17</v>
      </c>
      <c r="J126" s="3">
        <v>51390.679999999993</v>
      </c>
      <c r="K126" s="3">
        <v>93</v>
      </c>
      <c r="L126" s="3">
        <v>51297.679999999993</v>
      </c>
      <c r="M126" s="8">
        <v>42821.537268518521</v>
      </c>
      <c r="N126" s="8">
        <v>61362</v>
      </c>
      <c r="O126" s="8">
        <v>43009</v>
      </c>
      <c r="P126" s="7"/>
    </row>
    <row r="127" spans="1:16" x14ac:dyDescent="0.25">
      <c r="A127" s="1" t="s">
        <v>16</v>
      </c>
      <c r="B127" s="1" t="s">
        <v>177</v>
      </c>
      <c r="C127" s="1" t="s">
        <v>208</v>
      </c>
      <c r="D127" s="1" t="s">
        <v>209</v>
      </c>
      <c r="E127" s="3">
        <v>1197905.17</v>
      </c>
      <c r="F127" s="26"/>
      <c r="G127" s="3">
        <v>1197905.17</v>
      </c>
      <c r="H127" s="26"/>
      <c r="I127" s="4" t="s">
        <v>17</v>
      </c>
      <c r="J127" s="3">
        <v>3287226.629999999</v>
      </c>
      <c r="K127" s="3">
        <v>93</v>
      </c>
      <c r="L127" s="3">
        <v>3287133.629999999</v>
      </c>
      <c r="M127" s="8">
        <v>42818.652939814812</v>
      </c>
      <c r="N127" s="8">
        <v>61362</v>
      </c>
      <c r="O127" s="8">
        <v>42948</v>
      </c>
      <c r="P127" s="7"/>
    </row>
    <row r="128" spans="1:16" x14ac:dyDescent="0.25">
      <c r="A128" s="1" t="s">
        <v>16</v>
      </c>
      <c r="B128" s="1" t="s">
        <v>177</v>
      </c>
      <c r="C128" s="1" t="s">
        <v>669</v>
      </c>
      <c r="D128" s="1" t="s">
        <v>71</v>
      </c>
      <c r="E128" s="3">
        <v>135948.86000000002</v>
      </c>
      <c r="F128" s="26"/>
      <c r="G128" s="3">
        <v>135948.86000000002</v>
      </c>
      <c r="H128" s="26"/>
      <c r="I128" s="4" t="s">
        <v>17</v>
      </c>
      <c r="J128" s="3">
        <v>361085.37</v>
      </c>
      <c r="K128" s="3">
        <v>84</v>
      </c>
      <c r="L128" s="3">
        <v>361001.37</v>
      </c>
      <c r="M128" s="8">
        <v>42821.60292824074</v>
      </c>
      <c r="N128" s="8">
        <v>61362</v>
      </c>
      <c r="O128" s="8">
        <v>43101</v>
      </c>
      <c r="P128" s="7"/>
    </row>
    <row r="129" spans="1:16" x14ac:dyDescent="0.25">
      <c r="A129" s="1" t="s">
        <v>16</v>
      </c>
      <c r="B129" s="1" t="s">
        <v>177</v>
      </c>
      <c r="C129" s="1" t="s">
        <v>212</v>
      </c>
      <c r="D129" s="1" t="s">
        <v>213</v>
      </c>
      <c r="E129" s="3">
        <v>93308.170000000013</v>
      </c>
      <c r="F129" s="26"/>
      <c r="G129" s="3">
        <v>93308.170000000013</v>
      </c>
      <c r="H129" s="26"/>
      <c r="I129" s="4" t="s">
        <v>17</v>
      </c>
      <c r="J129" s="3">
        <v>222586.66000000003</v>
      </c>
      <c r="K129" s="3">
        <v>93</v>
      </c>
      <c r="L129" s="3">
        <v>222493.66000000003</v>
      </c>
      <c r="M129" s="8">
        <v>42818.661053240743</v>
      </c>
      <c r="N129" s="8">
        <v>61362</v>
      </c>
      <c r="O129" s="8">
        <v>43009</v>
      </c>
      <c r="P129" s="7"/>
    </row>
    <row r="130" spans="1:16" x14ac:dyDescent="0.25">
      <c r="A130" s="1" t="s">
        <v>16</v>
      </c>
      <c r="B130" s="1" t="s">
        <v>177</v>
      </c>
      <c r="C130" s="1" t="s">
        <v>670</v>
      </c>
      <c r="D130" s="1" t="s">
        <v>77</v>
      </c>
      <c r="E130" s="3">
        <v>63822.600000000006</v>
      </c>
      <c r="F130" s="26"/>
      <c r="G130" s="3">
        <v>63822.600000000006</v>
      </c>
      <c r="H130" s="26"/>
      <c r="I130" s="4" t="s">
        <v>17</v>
      </c>
      <c r="J130" s="3">
        <v>197848.18</v>
      </c>
      <c r="K130" s="3">
        <v>95</v>
      </c>
      <c r="L130" s="3">
        <v>197753.18</v>
      </c>
      <c r="M130" s="8">
        <v>42821.527175925927</v>
      </c>
      <c r="N130" s="8">
        <v>61362</v>
      </c>
      <c r="O130" s="8">
        <v>43132</v>
      </c>
      <c r="P130" s="7"/>
    </row>
    <row r="131" spans="1:16" x14ac:dyDescent="0.25">
      <c r="A131" s="1" t="s">
        <v>16</v>
      </c>
      <c r="B131" s="1" t="s">
        <v>177</v>
      </c>
      <c r="C131" s="1" t="s">
        <v>671</v>
      </c>
      <c r="D131" s="1" t="s">
        <v>672</v>
      </c>
      <c r="E131" s="3">
        <v>16072.55</v>
      </c>
      <c r="F131" s="26"/>
      <c r="G131" s="3">
        <v>16072.55</v>
      </c>
      <c r="H131" s="26"/>
      <c r="I131" s="4" t="s">
        <v>17</v>
      </c>
      <c r="J131" s="3">
        <v>19950.21</v>
      </c>
      <c r="K131" s="3">
        <v>49876.340000000004</v>
      </c>
      <c r="L131" s="3">
        <v>-29926.130000000005</v>
      </c>
      <c r="M131" s="8">
        <v>43370.58452546296</v>
      </c>
      <c r="N131" s="8">
        <v>44620</v>
      </c>
      <c r="O131" s="8">
        <v>43435</v>
      </c>
      <c r="P131" s="7">
        <v>44495</v>
      </c>
    </row>
    <row r="132" spans="1:16" x14ac:dyDescent="0.25">
      <c r="A132" s="1" t="s">
        <v>16</v>
      </c>
      <c r="B132" s="1" t="s">
        <v>177</v>
      </c>
      <c r="C132" s="1" t="s">
        <v>673</v>
      </c>
      <c r="D132" s="1" t="s">
        <v>674</v>
      </c>
      <c r="E132" s="3">
        <v>74559.53</v>
      </c>
      <c r="F132" s="26"/>
      <c r="G132" s="3">
        <v>74559.53</v>
      </c>
      <c r="H132" s="26"/>
      <c r="I132" s="4" t="s">
        <v>17</v>
      </c>
      <c r="J132" s="3">
        <v>137871.69</v>
      </c>
      <c r="K132" s="3">
        <v>70</v>
      </c>
      <c r="L132" s="3">
        <v>137801.69</v>
      </c>
      <c r="M132" s="8">
        <v>42821.495034722226</v>
      </c>
      <c r="N132" s="8">
        <v>61362</v>
      </c>
      <c r="O132" s="8">
        <v>43132</v>
      </c>
      <c r="P132" s="7"/>
    </row>
    <row r="133" spans="1:16" x14ac:dyDescent="0.25">
      <c r="A133" s="1" t="s">
        <v>16</v>
      </c>
      <c r="B133" s="1" t="s">
        <v>177</v>
      </c>
      <c r="C133" s="1" t="s">
        <v>675</v>
      </c>
      <c r="D133" s="1" t="s">
        <v>676</v>
      </c>
      <c r="E133" s="3">
        <v>309410.45999999996</v>
      </c>
      <c r="F133" s="26"/>
      <c r="G133" s="3">
        <v>309410.45999999996</v>
      </c>
      <c r="H133" s="26"/>
      <c r="I133" s="4" t="s">
        <v>17</v>
      </c>
      <c r="J133" s="3">
        <v>613454.57000000007</v>
      </c>
      <c r="K133" s="3">
        <v>118477.7</v>
      </c>
      <c r="L133" s="3">
        <v>494976.87000000005</v>
      </c>
      <c r="M133" s="8">
        <v>43173.75141203704</v>
      </c>
      <c r="N133" s="8">
        <v>44021</v>
      </c>
      <c r="O133" s="8">
        <v>43252</v>
      </c>
      <c r="P133" s="7">
        <v>43829</v>
      </c>
    </row>
    <row r="134" spans="1:16" x14ac:dyDescent="0.25">
      <c r="A134" s="1" t="s">
        <v>16</v>
      </c>
      <c r="B134" s="1" t="s">
        <v>177</v>
      </c>
      <c r="C134" s="1" t="s">
        <v>214</v>
      </c>
      <c r="D134" s="1" t="s">
        <v>215</v>
      </c>
      <c r="E134" s="3">
        <v>885953.12000000011</v>
      </c>
      <c r="F134" s="26"/>
      <c r="G134" s="3">
        <v>885953.12000000011</v>
      </c>
      <c r="H134" s="26"/>
      <c r="I134" s="4" t="s">
        <v>17</v>
      </c>
      <c r="J134" s="3">
        <v>2553830.0000000005</v>
      </c>
      <c r="K134" s="3">
        <v>93</v>
      </c>
      <c r="L134" s="3">
        <v>2553737.0000000005</v>
      </c>
      <c r="M134" s="8">
        <v>42821.551805555559</v>
      </c>
      <c r="N134" s="8">
        <v>61362</v>
      </c>
      <c r="O134" s="8">
        <v>42948</v>
      </c>
      <c r="P134" s="7"/>
    </row>
    <row r="135" spans="1:16" x14ac:dyDescent="0.25">
      <c r="A135" s="1" t="s">
        <v>16</v>
      </c>
      <c r="B135" s="1" t="s">
        <v>177</v>
      </c>
      <c r="C135" s="1" t="s">
        <v>216</v>
      </c>
      <c r="D135" s="1" t="s">
        <v>217</v>
      </c>
      <c r="E135" s="3">
        <v>40220.770000000004</v>
      </c>
      <c r="F135" s="26"/>
      <c r="G135" s="3">
        <v>40220.770000000004</v>
      </c>
      <c r="H135" s="26"/>
      <c r="I135" s="4" t="s">
        <v>17</v>
      </c>
      <c r="J135" s="3">
        <v>123520.63999999998</v>
      </c>
      <c r="K135" s="3">
        <v>93</v>
      </c>
      <c r="L135" s="3">
        <v>123427.63999999998</v>
      </c>
      <c r="M135" s="8">
        <v>42821.610925925925</v>
      </c>
      <c r="N135" s="8">
        <v>61362</v>
      </c>
      <c r="O135" s="8">
        <v>43070</v>
      </c>
      <c r="P135" s="7"/>
    </row>
    <row r="136" spans="1:16" x14ac:dyDescent="0.25">
      <c r="A136" s="1" t="s">
        <v>16</v>
      </c>
      <c r="B136" s="1" t="s">
        <v>177</v>
      </c>
      <c r="C136" s="1" t="s">
        <v>677</v>
      </c>
      <c r="D136" s="1" t="s">
        <v>678</v>
      </c>
      <c r="E136" s="3">
        <v>5809.1799999999994</v>
      </c>
      <c r="F136" s="26"/>
      <c r="G136" s="3">
        <v>5809.1799999999994</v>
      </c>
      <c r="H136" s="26"/>
      <c r="I136" s="4" t="s">
        <v>17</v>
      </c>
      <c r="J136" s="3">
        <v>8141.579999999999</v>
      </c>
      <c r="K136" s="3">
        <v>93</v>
      </c>
      <c r="L136" s="3">
        <v>8048.579999999999</v>
      </c>
      <c r="M136" s="8">
        <v>42821.55332175926</v>
      </c>
      <c r="N136" s="8">
        <v>61362</v>
      </c>
      <c r="O136" s="8">
        <v>43282</v>
      </c>
      <c r="P136" s="7"/>
    </row>
    <row r="137" spans="1:16" x14ac:dyDescent="0.25">
      <c r="A137" s="1" t="s">
        <v>16</v>
      </c>
      <c r="B137" s="1" t="s">
        <v>177</v>
      </c>
      <c r="C137" s="1" t="s">
        <v>218</v>
      </c>
      <c r="D137" s="1" t="s">
        <v>219</v>
      </c>
      <c r="E137" s="3">
        <v>268159.45</v>
      </c>
      <c r="F137" s="26"/>
      <c r="G137" s="3">
        <v>268159.45</v>
      </c>
      <c r="H137" s="26"/>
      <c r="I137" s="4" t="s">
        <v>17</v>
      </c>
      <c r="J137" s="3">
        <v>427298.16</v>
      </c>
      <c r="K137" s="3">
        <v>80</v>
      </c>
      <c r="L137" s="3">
        <v>427218.16</v>
      </c>
      <c r="M137" s="8">
        <v>42821.512094907404</v>
      </c>
      <c r="N137" s="8">
        <v>61362</v>
      </c>
      <c r="O137" s="8">
        <v>42948</v>
      </c>
      <c r="P137" s="7"/>
    </row>
    <row r="138" spans="1:16" x14ac:dyDescent="0.25">
      <c r="A138" s="1" t="s">
        <v>16</v>
      </c>
      <c r="B138" s="1" t="s">
        <v>177</v>
      </c>
      <c r="C138" s="1" t="s">
        <v>679</v>
      </c>
      <c r="D138" s="1" t="s">
        <v>680</v>
      </c>
      <c r="E138" s="3">
        <v>16504.25</v>
      </c>
      <c r="F138" s="26"/>
      <c r="G138" s="3">
        <v>16504.25</v>
      </c>
      <c r="H138" s="26"/>
      <c r="I138" s="4" t="s">
        <v>17</v>
      </c>
      <c r="J138" s="3">
        <v>43136.03</v>
      </c>
      <c r="K138" s="3">
        <v>93</v>
      </c>
      <c r="L138" s="3">
        <v>43043.03</v>
      </c>
      <c r="M138" s="8">
        <v>42821.507291666669</v>
      </c>
      <c r="N138" s="8">
        <v>61362</v>
      </c>
      <c r="O138" s="8">
        <v>43132</v>
      </c>
      <c r="P138" s="7"/>
    </row>
    <row r="139" spans="1:16" x14ac:dyDescent="0.25">
      <c r="A139" s="1" t="s">
        <v>16</v>
      </c>
      <c r="B139" s="1" t="s">
        <v>177</v>
      </c>
      <c r="C139" s="1" t="s">
        <v>220</v>
      </c>
      <c r="D139" s="1" t="s">
        <v>221</v>
      </c>
      <c r="E139" s="3">
        <v>476860.61000000004</v>
      </c>
      <c r="F139" s="26"/>
      <c r="G139" s="3">
        <v>476860.61000000004</v>
      </c>
      <c r="H139" s="26"/>
      <c r="I139" s="4" t="s">
        <v>17</v>
      </c>
      <c r="J139" s="3">
        <v>1205147.44</v>
      </c>
      <c r="K139" s="3">
        <v>93</v>
      </c>
      <c r="L139" s="3">
        <v>1205054.44</v>
      </c>
      <c r="M139" s="8">
        <v>42821.508738425924</v>
      </c>
      <c r="N139" s="8">
        <v>61362</v>
      </c>
      <c r="O139" s="8">
        <v>42948</v>
      </c>
      <c r="P139" s="7"/>
    </row>
    <row r="140" spans="1:16" x14ac:dyDescent="0.25">
      <c r="A140" s="1" t="s">
        <v>16</v>
      </c>
      <c r="B140" s="1" t="s">
        <v>177</v>
      </c>
      <c r="C140" s="1" t="s">
        <v>681</v>
      </c>
      <c r="D140" s="1" t="s">
        <v>682</v>
      </c>
      <c r="E140" s="3">
        <v>404.6</v>
      </c>
      <c r="F140" s="26"/>
      <c r="G140" s="3">
        <v>404.6</v>
      </c>
      <c r="H140" s="26"/>
      <c r="I140" s="4" t="s">
        <v>17</v>
      </c>
      <c r="J140" s="3">
        <v>1423.6899999999998</v>
      </c>
      <c r="K140" s="3">
        <v>10800.23</v>
      </c>
      <c r="L140" s="3">
        <v>-9376.5399999999991</v>
      </c>
      <c r="M140" s="8">
        <v>43084.584247685183</v>
      </c>
      <c r="N140" s="8">
        <v>45106</v>
      </c>
      <c r="O140" s="8">
        <v>43160</v>
      </c>
      <c r="P140" s="7"/>
    </row>
    <row r="141" spans="1:16" x14ac:dyDescent="0.25">
      <c r="A141" s="1" t="s">
        <v>16</v>
      </c>
      <c r="B141" s="1" t="s">
        <v>177</v>
      </c>
      <c r="C141" s="1" t="s">
        <v>683</v>
      </c>
      <c r="D141" s="1" t="s">
        <v>684</v>
      </c>
      <c r="E141" s="3">
        <v>95556.78</v>
      </c>
      <c r="F141" s="26"/>
      <c r="G141" s="3">
        <v>95556.78</v>
      </c>
      <c r="H141" s="26"/>
      <c r="I141" s="4" t="s">
        <v>17</v>
      </c>
      <c r="J141" s="3">
        <v>102215.20999999999</v>
      </c>
      <c r="K141" s="3">
        <v>93</v>
      </c>
      <c r="L141" s="3">
        <v>102122.20999999999</v>
      </c>
      <c r="M141" s="8">
        <v>42821.564756944441</v>
      </c>
      <c r="N141" s="8">
        <v>61362</v>
      </c>
      <c r="O141" s="8">
        <v>43191</v>
      </c>
      <c r="P141" s="7"/>
    </row>
    <row r="142" spans="1:16" x14ac:dyDescent="0.25">
      <c r="A142" s="1" t="s">
        <v>16</v>
      </c>
      <c r="B142" s="1" t="s">
        <v>177</v>
      </c>
      <c r="C142" s="1" t="s">
        <v>222</v>
      </c>
      <c r="D142" s="1" t="s">
        <v>223</v>
      </c>
      <c r="E142" s="3">
        <v>266289.01</v>
      </c>
      <c r="F142" s="26"/>
      <c r="G142" s="3">
        <v>266289.01</v>
      </c>
      <c r="H142" s="26"/>
      <c r="I142" s="4" t="s">
        <v>17</v>
      </c>
      <c r="J142" s="3">
        <v>608281.99000000011</v>
      </c>
      <c r="K142" s="3">
        <v>93</v>
      </c>
      <c r="L142" s="3">
        <v>608188.99000000011</v>
      </c>
      <c r="M142" s="8">
        <v>42821.601215277777</v>
      </c>
      <c r="N142" s="8">
        <v>61362</v>
      </c>
      <c r="O142" s="8">
        <v>43040</v>
      </c>
      <c r="P142" s="7"/>
    </row>
    <row r="143" spans="1:16" x14ac:dyDescent="0.25">
      <c r="A143" s="1" t="s">
        <v>16</v>
      </c>
      <c r="B143" s="1" t="s">
        <v>177</v>
      </c>
      <c r="C143" s="1" t="s">
        <v>224</v>
      </c>
      <c r="D143" s="1" t="s">
        <v>225</v>
      </c>
      <c r="E143" s="3">
        <v>55270.62</v>
      </c>
      <c r="F143" s="26"/>
      <c r="G143" s="3">
        <v>55270.62</v>
      </c>
      <c r="H143" s="26"/>
      <c r="I143" s="4" t="s">
        <v>17</v>
      </c>
      <c r="J143" s="3">
        <v>51931.24</v>
      </c>
      <c r="K143" s="3">
        <v>93</v>
      </c>
      <c r="L143" s="3">
        <v>51838.239999999998</v>
      </c>
      <c r="M143" s="8">
        <v>42818.654432870368</v>
      </c>
      <c r="N143" s="8">
        <v>61362</v>
      </c>
      <c r="O143" s="8">
        <v>43009</v>
      </c>
      <c r="P143" s="7"/>
    </row>
    <row r="144" spans="1:16" x14ac:dyDescent="0.25">
      <c r="A144" s="1" t="s">
        <v>16</v>
      </c>
      <c r="B144" s="1" t="s">
        <v>177</v>
      </c>
      <c r="C144" s="1" t="s">
        <v>685</v>
      </c>
      <c r="D144" s="1" t="s">
        <v>1152</v>
      </c>
      <c r="E144" s="3">
        <v>7332.16</v>
      </c>
      <c r="F144" s="26"/>
      <c r="G144" s="3">
        <v>7332.16</v>
      </c>
      <c r="H144" s="26"/>
      <c r="I144" s="4" t="s">
        <v>17</v>
      </c>
      <c r="J144" s="3">
        <v>49514.549999999996</v>
      </c>
      <c r="K144" s="3">
        <v>57824.65</v>
      </c>
      <c r="L144" s="3">
        <v>-8310.1000000000058</v>
      </c>
      <c r="M144" s="8">
        <v>43171.584270833337</v>
      </c>
      <c r="N144" s="8">
        <v>44805</v>
      </c>
      <c r="O144" s="8">
        <v>43313</v>
      </c>
      <c r="P144" s="7"/>
    </row>
    <row r="145" spans="1:16" x14ac:dyDescent="0.25">
      <c r="A145" s="1" t="s">
        <v>16</v>
      </c>
      <c r="B145" s="1" t="s">
        <v>177</v>
      </c>
      <c r="C145" s="1" t="s">
        <v>686</v>
      </c>
      <c r="D145" s="1" t="s">
        <v>687</v>
      </c>
      <c r="E145" s="3">
        <v>61269.899999999994</v>
      </c>
      <c r="F145" s="26"/>
      <c r="G145" s="3">
        <v>61269.899999999994</v>
      </c>
      <c r="H145" s="26"/>
      <c r="I145" s="4" t="s">
        <v>17</v>
      </c>
      <c r="J145" s="3">
        <v>54980.149999999994</v>
      </c>
      <c r="K145" s="3">
        <v>88590.340000000011</v>
      </c>
      <c r="L145" s="3">
        <v>-33610.190000000017</v>
      </c>
      <c r="M145" s="8">
        <v>43298.585011574076</v>
      </c>
      <c r="N145" s="8">
        <v>43749</v>
      </c>
      <c r="O145" s="8">
        <v>43344</v>
      </c>
      <c r="P145" s="7">
        <v>43677</v>
      </c>
    </row>
    <row r="146" spans="1:16" x14ac:dyDescent="0.25">
      <c r="A146" s="1" t="s">
        <v>16</v>
      </c>
      <c r="B146" s="1" t="s">
        <v>177</v>
      </c>
      <c r="C146" s="1" t="s">
        <v>228</v>
      </c>
      <c r="D146" s="1" t="s">
        <v>229</v>
      </c>
      <c r="E146" s="3">
        <v>24372.579999999998</v>
      </c>
      <c r="F146" s="26"/>
      <c r="G146" s="3">
        <v>24372.579999999998</v>
      </c>
      <c r="H146" s="26"/>
      <c r="I146" s="4" t="s">
        <v>17</v>
      </c>
      <c r="J146" s="3">
        <v>41869.31</v>
      </c>
      <c r="K146" s="3">
        <v>93</v>
      </c>
      <c r="L146" s="3">
        <v>41776.31</v>
      </c>
      <c r="M146" s="8">
        <v>42821.561099537037</v>
      </c>
      <c r="N146" s="8">
        <v>61362</v>
      </c>
      <c r="O146" s="8">
        <v>43009</v>
      </c>
      <c r="P146" s="7"/>
    </row>
    <row r="147" spans="1:16" x14ac:dyDescent="0.25">
      <c r="A147" s="1" t="s">
        <v>16</v>
      </c>
      <c r="B147" s="1" t="s">
        <v>177</v>
      </c>
      <c r="C147" s="1" t="s">
        <v>690</v>
      </c>
      <c r="D147" s="1" t="s">
        <v>691</v>
      </c>
      <c r="E147" s="3">
        <v>43669.37</v>
      </c>
      <c r="F147" s="26"/>
      <c r="G147" s="3">
        <v>43669.37</v>
      </c>
      <c r="H147" s="26"/>
      <c r="I147" s="4" t="s">
        <v>17</v>
      </c>
      <c r="J147" s="3">
        <v>70709.7</v>
      </c>
      <c r="K147" s="3">
        <v>93</v>
      </c>
      <c r="L147" s="3">
        <v>70616.7</v>
      </c>
      <c r="M147" s="8">
        <v>42818.657476851855</v>
      </c>
      <c r="N147" s="8">
        <v>61362</v>
      </c>
      <c r="O147" s="8">
        <v>43252</v>
      </c>
      <c r="P147" s="7"/>
    </row>
    <row r="148" spans="1:16" x14ac:dyDescent="0.25">
      <c r="A148" s="1" t="s">
        <v>16</v>
      </c>
      <c r="B148" s="1" t="s">
        <v>177</v>
      </c>
      <c r="C148" s="1" t="s">
        <v>692</v>
      </c>
      <c r="D148" s="1" t="s">
        <v>693</v>
      </c>
      <c r="E148" s="3">
        <v>793.46</v>
      </c>
      <c r="F148" s="26"/>
      <c r="G148" s="3">
        <v>793.46</v>
      </c>
      <c r="H148" s="26"/>
      <c r="I148" s="4" t="s">
        <v>17</v>
      </c>
      <c r="J148" s="3">
        <v>1164.8200000000002</v>
      </c>
      <c r="K148" s="3">
        <v>93</v>
      </c>
      <c r="L148" s="3">
        <v>1071.8200000000002</v>
      </c>
      <c r="M148" s="8">
        <v>42818.656064814815</v>
      </c>
      <c r="N148" s="8">
        <v>61362</v>
      </c>
      <c r="O148" s="8">
        <v>43191</v>
      </c>
      <c r="P148" s="7"/>
    </row>
    <row r="149" spans="1:16" x14ac:dyDescent="0.25">
      <c r="A149" s="1" t="s">
        <v>16</v>
      </c>
      <c r="B149" s="1" t="s">
        <v>177</v>
      </c>
      <c r="C149" s="1" t="s">
        <v>694</v>
      </c>
      <c r="D149" s="1" t="s">
        <v>695</v>
      </c>
      <c r="E149" s="3">
        <v>66402.320000000007</v>
      </c>
      <c r="F149" s="26"/>
      <c r="G149" s="3">
        <v>66402.320000000007</v>
      </c>
      <c r="H149" s="26"/>
      <c r="I149" s="4" t="s">
        <v>17</v>
      </c>
      <c r="J149" s="3">
        <v>109215.53</v>
      </c>
      <c r="K149" s="3">
        <v>95</v>
      </c>
      <c r="L149" s="3">
        <v>109120.53</v>
      </c>
      <c r="M149" s="8">
        <v>42821.555</v>
      </c>
      <c r="N149" s="8">
        <v>61362</v>
      </c>
      <c r="O149" s="8">
        <v>43191</v>
      </c>
      <c r="P149" s="7"/>
    </row>
    <row r="150" spans="1:16" x14ac:dyDescent="0.25">
      <c r="A150" s="1" t="s">
        <v>16</v>
      </c>
      <c r="B150" s="1" t="s">
        <v>177</v>
      </c>
      <c r="C150" s="1" t="s">
        <v>696</v>
      </c>
      <c r="D150" s="1" t="s">
        <v>697</v>
      </c>
      <c r="E150" s="3">
        <v>78094.929999999993</v>
      </c>
      <c r="F150" s="26"/>
      <c r="G150" s="3">
        <v>78094.929999999993</v>
      </c>
      <c r="H150" s="26"/>
      <c r="I150" s="4" t="s">
        <v>17</v>
      </c>
      <c r="J150" s="3">
        <v>147315.12000000002</v>
      </c>
      <c r="K150" s="3">
        <v>72691.759999999995</v>
      </c>
      <c r="L150" s="3">
        <v>74623.36000000003</v>
      </c>
      <c r="M150" s="8">
        <v>42943.650625000002</v>
      </c>
      <c r="N150" s="8">
        <v>61362</v>
      </c>
      <c r="O150" s="8">
        <v>43374</v>
      </c>
      <c r="P150" s="7"/>
    </row>
    <row r="151" spans="1:16" x14ac:dyDescent="0.25">
      <c r="A151" s="1" t="s">
        <v>16</v>
      </c>
      <c r="B151" s="1" t="s">
        <v>177</v>
      </c>
      <c r="C151" s="1" t="s">
        <v>232</v>
      </c>
      <c r="D151" s="1" t="s">
        <v>233</v>
      </c>
      <c r="E151" s="3">
        <v>13658.34</v>
      </c>
      <c r="F151" s="26"/>
      <c r="G151" s="3">
        <v>13658.34</v>
      </c>
      <c r="H151" s="26"/>
      <c r="I151" s="4" t="s">
        <v>17</v>
      </c>
      <c r="J151" s="3">
        <v>29606.94</v>
      </c>
      <c r="K151" s="3">
        <v>95</v>
      </c>
      <c r="L151" s="3">
        <v>29511.94</v>
      </c>
      <c r="M151" s="8">
        <v>42821.559398148151</v>
      </c>
      <c r="N151" s="8">
        <v>61362</v>
      </c>
      <c r="O151" s="8">
        <v>43009</v>
      </c>
      <c r="P151" s="7"/>
    </row>
    <row r="152" spans="1:16" x14ac:dyDescent="0.25">
      <c r="A152" s="1" t="s">
        <v>16</v>
      </c>
      <c r="B152" s="1" t="s">
        <v>177</v>
      </c>
      <c r="C152" s="1" t="s">
        <v>234</v>
      </c>
      <c r="D152" s="1" t="s">
        <v>235</v>
      </c>
      <c r="E152" s="3">
        <v>286897.81000000006</v>
      </c>
      <c r="F152" s="26"/>
      <c r="G152" s="3">
        <v>286897.81000000006</v>
      </c>
      <c r="H152" s="26"/>
      <c r="I152" s="4" t="s">
        <v>17</v>
      </c>
      <c r="J152" s="3">
        <v>308581.1700000001</v>
      </c>
      <c r="K152" s="3">
        <v>90</v>
      </c>
      <c r="L152" s="3">
        <v>308491.1700000001</v>
      </c>
      <c r="M152" s="8">
        <v>42821.525625000002</v>
      </c>
      <c r="N152" s="8">
        <v>61362</v>
      </c>
      <c r="O152" s="8">
        <v>43009</v>
      </c>
      <c r="P152" s="7"/>
    </row>
    <row r="153" spans="1:16" x14ac:dyDescent="0.25">
      <c r="A153" s="1" t="s">
        <v>16</v>
      </c>
      <c r="B153" s="1" t="s">
        <v>177</v>
      </c>
      <c r="C153" s="1" t="s">
        <v>698</v>
      </c>
      <c r="D153" s="1" t="s">
        <v>699</v>
      </c>
      <c r="E153" s="3">
        <v>3600.14</v>
      </c>
      <c r="F153" s="26"/>
      <c r="G153" s="3">
        <v>3600.14</v>
      </c>
      <c r="H153" s="26"/>
      <c r="I153" s="4" t="s">
        <v>17</v>
      </c>
      <c r="J153" s="3">
        <v>5741.2</v>
      </c>
      <c r="K153" s="3">
        <v>93</v>
      </c>
      <c r="L153" s="3">
        <v>5648.2</v>
      </c>
      <c r="M153" s="8">
        <v>42821.491307870368</v>
      </c>
      <c r="N153" s="8">
        <v>61362</v>
      </c>
      <c r="O153" s="8">
        <v>43191</v>
      </c>
      <c r="P153" s="7"/>
    </row>
    <row r="154" spans="1:16" x14ac:dyDescent="0.25">
      <c r="A154" s="1" t="s">
        <v>16</v>
      </c>
      <c r="B154" s="1" t="s">
        <v>177</v>
      </c>
      <c r="C154" s="1" t="s">
        <v>700</v>
      </c>
      <c r="D154" s="1" t="s">
        <v>701</v>
      </c>
      <c r="E154" s="3">
        <v>8135.7500000000009</v>
      </c>
      <c r="F154" s="26"/>
      <c r="G154" s="3">
        <v>8135.7500000000009</v>
      </c>
      <c r="H154" s="26"/>
      <c r="I154" s="4" t="s">
        <v>17</v>
      </c>
      <c r="J154" s="3">
        <v>8596.36</v>
      </c>
      <c r="K154" s="3">
        <v>93</v>
      </c>
      <c r="L154" s="3">
        <v>8503.36</v>
      </c>
      <c r="M154" s="8">
        <v>42821.481342592589</v>
      </c>
      <c r="N154" s="8">
        <v>61362</v>
      </c>
      <c r="O154" s="8">
        <v>43405</v>
      </c>
      <c r="P154" s="7"/>
    </row>
    <row r="155" spans="1:16" x14ac:dyDescent="0.25">
      <c r="A155" s="1" t="s">
        <v>16</v>
      </c>
      <c r="B155" s="1" t="s">
        <v>177</v>
      </c>
      <c r="C155" s="1" t="s">
        <v>702</v>
      </c>
      <c r="D155" s="1" t="s">
        <v>703</v>
      </c>
      <c r="E155" s="3">
        <v>456.91</v>
      </c>
      <c r="F155" s="26"/>
      <c r="G155" s="3">
        <v>456.91</v>
      </c>
      <c r="H155" s="26"/>
      <c r="I155" s="4" t="s">
        <v>17</v>
      </c>
      <c r="J155" s="3">
        <v>16397.440000000002</v>
      </c>
      <c r="K155" s="3">
        <v>0</v>
      </c>
      <c r="L155" s="3">
        <v>16397.440000000002</v>
      </c>
      <c r="M155" s="8">
        <v>43217.417615740742</v>
      </c>
      <c r="N155" s="8">
        <v>45136</v>
      </c>
      <c r="O155" s="8">
        <v>43221</v>
      </c>
      <c r="P155" s="7"/>
    </row>
    <row r="156" spans="1:16" x14ac:dyDescent="0.25">
      <c r="A156" s="1" t="s">
        <v>16</v>
      </c>
      <c r="B156" s="1" t="s">
        <v>177</v>
      </c>
      <c r="C156" s="1" t="s">
        <v>704</v>
      </c>
      <c r="D156" s="1" t="s">
        <v>705</v>
      </c>
      <c r="E156" s="3">
        <v>5.3900000000000006</v>
      </c>
      <c r="F156" s="26"/>
      <c r="G156" s="3">
        <v>5.3900000000000006</v>
      </c>
      <c r="H156" s="26"/>
      <c r="I156" s="4" t="s">
        <v>17</v>
      </c>
      <c r="J156" s="3">
        <v>236.07999999999998</v>
      </c>
      <c r="K156" s="3">
        <v>0</v>
      </c>
      <c r="L156" s="3">
        <v>236.07999999999998</v>
      </c>
      <c r="M156" s="8">
        <v>43185.41777777778</v>
      </c>
      <c r="N156" s="8">
        <v>45228</v>
      </c>
      <c r="O156" s="8">
        <v>43221</v>
      </c>
      <c r="P156" s="7"/>
    </row>
    <row r="157" spans="1:16" x14ac:dyDescent="0.25">
      <c r="A157" s="1" t="s">
        <v>16</v>
      </c>
      <c r="B157" s="1" t="s">
        <v>177</v>
      </c>
      <c r="C157" s="1" t="s">
        <v>236</v>
      </c>
      <c r="D157" s="1" t="s">
        <v>237</v>
      </c>
      <c r="E157" s="3">
        <v>22221.589999999997</v>
      </c>
      <c r="F157" s="26"/>
      <c r="G157" s="3">
        <v>22221.589999999997</v>
      </c>
      <c r="H157" s="26"/>
      <c r="I157" s="4" t="s">
        <v>17</v>
      </c>
      <c r="J157" s="3">
        <v>42146.830000000009</v>
      </c>
      <c r="K157" s="3">
        <v>0</v>
      </c>
      <c r="L157" s="3">
        <v>42146.830000000009</v>
      </c>
      <c r="M157" s="8">
        <v>42943.56040509259</v>
      </c>
      <c r="N157" s="8">
        <v>61362</v>
      </c>
      <c r="O157" s="8">
        <v>43040</v>
      </c>
      <c r="P157" s="7"/>
    </row>
    <row r="158" spans="1:16" x14ac:dyDescent="0.25">
      <c r="A158" s="1" t="s">
        <v>16</v>
      </c>
      <c r="B158" s="1" t="s">
        <v>177</v>
      </c>
      <c r="C158" s="1" t="s">
        <v>706</v>
      </c>
      <c r="D158" s="1" t="s">
        <v>1153</v>
      </c>
      <c r="E158" s="3">
        <v>-84.020000000000024</v>
      </c>
      <c r="F158" s="26"/>
      <c r="G158" s="3">
        <v>-84.020000000000024</v>
      </c>
      <c r="H158" s="26"/>
      <c r="I158" s="4" t="s">
        <v>17</v>
      </c>
      <c r="J158" s="3">
        <v>-2.8421709430404007E-14</v>
      </c>
      <c r="K158" s="3">
        <v>0</v>
      </c>
      <c r="L158" s="3">
        <v>-2.8421709430404007E-14</v>
      </c>
      <c r="M158" s="8">
        <v>43447.584201388891</v>
      </c>
      <c r="N158" s="8">
        <v>43921</v>
      </c>
      <c r="O158" s="8">
        <v>43435</v>
      </c>
      <c r="P158" s="7"/>
    </row>
    <row r="159" spans="1:16" x14ac:dyDescent="0.25">
      <c r="A159" s="1" t="s">
        <v>16</v>
      </c>
      <c r="B159" s="1" t="s">
        <v>177</v>
      </c>
      <c r="C159" s="1" t="s">
        <v>707</v>
      </c>
      <c r="D159" s="1" t="s">
        <v>708</v>
      </c>
      <c r="E159" s="3">
        <v>-30839.040000000001</v>
      </c>
      <c r="F159" s="26"/>
      <c r="G159" s="3">
        <v>-30839.040000000001</v>
      </c>
      <c r="H159" s="26"/>
      <c r="I159" s="4" t="s">
        <v>17</v>
      </c>
      <c r="J159" s="3">
        <v>0</v>
      </c>
      <c r="K159" s="3">
        <v>0</v>
      </c>
      <c r="L159" s="3">
        <v>0</v>
      </c>
      <c r="M159" s="8">
        <v>43076.486747685187</v>
      </c>
      <c r="N159" s="8">
        <v>61453</v>
      </c>
      <c r="O159" s="8">
        <v>43313</v>
      </c>
      <c r="P159" s="7"/>
    </row>
    <row r="160" spans="1:16" x14ac:dyDescent="0.25">
      <c r="A160" s="1" t="s">
        <v>16</v>
      </c>
      <c r="B160" s="1" t="s">
        <v>177</v>
      </c>
      <c r="C160" s="1" t="s">
        <v>709</v>
      </c>
      <c r="D160" s="1" t="s">
        <v>710</v>
      </c>
      <c r="E160" s="3">
        <v>21661.95</v>
      </c>
      <c r="F160" s="26"/>
      <c r="G160" s="3">
        <v>21661.95</v>
      </c>
      <c r="H160" s="26"/>
      <c r="I160" s="4" t="s">
        <v>17</v>
      </c>
      <c r="J160" s="3">
        <v>22430.02</v>
      </c>
      <c r="K160" s="3">
        <v>0</v>
      </c>
      <c r="L160" s="3">
        <v>22430.02</v>
      </c>
      <c r="M160" s="8">
        <v>43292.421747685185</v>
      </c>
      <c r="N160" s="8">
        <v>61362</v>
      </c>
      <c r="O160" s="8">
        <v>43405</v>
      </c>
      <c r="P160" s="7"/>
    </row>
    <row r="161" spans="1:16" x14ac:dyDescent="0.25">
      <c r="A161" s="1" t="s">
        <v>16</v>
      </c>
      <c r="B161" s="1" t="s">
        <v>177</v>
      </c>
      <c r="C161" s="1" t="s">
        <v>238</v>
      </c>
      <c r="D161" s="1" t="s">
        <v>239</v>
      </c>
      <c r="E161" s="3">
        <v>734839.29</v>
      </c>
      <c r="F161" s="26"/>
      <c r="G161" s="3">
        <v>734839.29</v>
      </c>
      <c r="H161" s="26"/>
      <c r="I161" s="4" t="s">
        <v>17</v>
      </c>
      <c r="J161" s="3">
        <v>1459936.7499999995</v>
      </c>
      <c r="K161" s="3">
        <v>656630.49</v>
      </c>
      <c r="L161" s="3">
        <v>803306.25999999954</v>
      </c>
      <c r="M161" s="8">
        <v>42681.418935185182</v>
      </c>
      <c r="N161" s="8">
        <v>44102</v>
      </c>
      <c r="O161" s="8">
        <v>42705</v>
      </c>
      <c r="P161" s="7">
        <v>43772</v>
      </c>
    </row>
    <row r="162" spans="1:16" x14ac:dyDescent="0.25">
      <c r="A162" s="1" t="s">
        <v>16</v>
      </c>
      <c r="B162" s="1" t="s">
        <v>177</v>
      </c>
      <c r="C162" s="1" t="s">
        <v>711</v>
      </c>
      <c r="D162" s="1" t="s">
        <v>712</v>
      </c>
      <c r="E162" s="3">
        <v>60575.37</v>
      </c>
      <c r="F162" s="26"/>
      <c r="G162" s="3">
        <v>60575.37</v>
      </c>
      <c r="H162" s="26"/>
      <c r="I162" s="4" t="s">
        <v>17</v>
      </c>
      <c r="J162" s="3">
        <v>76167.38</v>
      </c>
      <c r="K162" s="3">
        <v>56759.24</v>
      </c>
      <c r="L162" s="3">
        <v>19408.140000000007</v>
      </c>
      <c r="M162" s="8">
        <v>43082.417638888888</v>
      </c>
      <c r="N162" s="8">
        <v>43105</v>
      </c>
      <c r="O162" s="8">
        <v>43101</v>
      </c>
      <c r="P162" s="7">
        <v>43228</v>
      </c>
    </row>
    <row r="163" spans="1:16" x14ac:dyDescent="0.25">
      <c r="A163" s="1" t="s">
        <v>16</v>
      </c>
      <c r="B163" s="1" t="s">
        <v>177</v>
      </c>
      <c r="C163" s="1" t="s">
        <v>713</v>
      </c>
      <c r="D163" s="1" t="s">
        <v>1154</v>
      </c>
      <c r="E163" s="3">
        <v>2178.48</v>
      </c>
      <c r="F163" s="26"/>
      <c r="G163" s="3">
        <v>2178.48</v>
      </c>
      <c r="H163" s="26"/>
      <c r="I163" s="4" t="s">
        <v>17</v>
      </c>
      <c r="J163" s="3">
        <v>15489.93</v>
      </c>
      <c r="K163" s="3">
        <v>14166.09</v>
      </c>
      <c r="L163" s="3">
        <v>1323.8400000000001</v>
      </c>
      <c r="M163" s="8">
        <v>43229.753657407404</v>
      </c>
      <c r="N163" s="8">
        <v>43617</v>
      </c>
      <c r="O163" s="8">
        <v>43221</v>
      </c>
      <c r="P163" s="7">
        <v>43485</v>
      </c>
    </row>
    <row r="164" spans="1:16" x14ac:dyDescent="0.25">
      <c r="A164" s="1" t="s">
        <v>16</v>
      </c>
      <c r="B164" s="1" t="s">
        <v>177</v>
      </c>
      <c r="C164" s="1" t="s">
        <v>716</v>
      </c>
      <c r="D164" s="1" t="s">
        <v>1154</v>
      </c>
      <c r="E164" s="3">
        <v>911.24</v>
      </c>
      <c r="F164" s="26"/>
      <c r="G164" s="3">
        <v>911.24</v>
      </c>
      <c r="H164" s="26"/>
      <c r="I164" s="4" t="s">
        <v>17</v>
      </c>
      <c r="J164" s="3">
        <v>9209.92</v>
      </c>
      <c r="K164" s="3">
        <v>8191.9800000000005</v>
      </c>
      <c r="L164" s="3">
        <v>1017.9399999999996</v>
      </c>
      <c r="M164" s="8">
        <v>43042.58425925926</v>
      </c>
      <c r="N164" s="8">
        <v>43496</v>
      </c>
      <c r="O164" s="8">
        <v>43191</v>
      </c>
      <c r="P164" s="7">
        <v>43453</v>
      </c>
    </row>
    <row r="165" spans="1:16" x14ac:dyDescent="0.25">
      <c r="A165" s="1" t="s">
        <v>16</v>
      </c>
      <c r="B165" s="1" t="s">
        <v>177</v>
      </c>
      <c r="C165" s="1" t="s">
        <v>717</v>
      </c>
      <c r="D165" s="1" t="s">
        <v>718</v>
      </c>
      <c r="E165" s="3">
        <v>1652.24</v>
      </c>
      <c r="F165" s="26"/>
      <c r="G165" s="3">
        <v>1652.24</v>
      </c>
      <c r="H165" s="26"/>
      <c r="I165" s="4" t="s">
        <v>17</v>
      </c>
      <c r="J165" s="3">
        <v>32610.260000000002</v>
      </c>
      <c r="K165" s="3">
        <v>42782.63</v>
      </c>
      <c r="L165" s="3">
        <v>-10172.369999999995</v>
      </c>
      <c r="M165" s="8">
        <v>43208.584340277775</v>
      </c>
      <c r="N165" s="8">
        <v>43462</v>
      </c>
      <c r="O165" s="8">
        <v>43252</v>
      </c>
      <c r="P165" s="7">
        <v>43413</v>
      </c>
    </row>
    <row r="166" spans="1:16" x14ac:dyDescent="0.25">
      <c r="A166" s="1" t="s">
        <v>16</v>
      </c>
      <c r="B166" s="1" t="s">
        <v>177</v>
      </c>
      <c r="C166" s="1" t="s">
        <v>719</v>
      </c>
      <c r="D166" s="1" t="s">
        <v>720</v>
      </c>
      <c r="E166" s="3">
        <v>55601.210000000006</v>
      </c>
      <c r="F166" s="26"/>
      <c r="G166" s="3">
        <v>55601.210000000006</v>
      </c>
      <c r="H166" s="26"/>
      <c r="I166" s="4" t="s">
        <v>17</v>
      </c>
      <c r="J166" s="3">
        <v>63486.560000000012</v>
      </c>
      <c r="K166" s="3">
        <v>48280.72</v>
      </c>
      <c r="L166" s="3">
        <v>15205.840000000011</v>
      </c>
      <c r="M166" s="8">
        <v>43245.584374999999</v>
      </c>
      <c r="N166" s="8">
        <v>43647</v>
      </c>
      <c r="O166" s="8">
        <v>43252</v>
      </c>
      <c r="P166" s="7">
        <v>43690</v>
      </c>
    </row>
    <row r="167" spans="1:16" x14ac:dyDescent="0.25">
      <c r="A167" s="1" t="s">
        <v>16</v>
      </c>
      <c r="B167" s="1" t="s">
        <v>177</v>
      </c>
      <c r="C167" s="1" t="s">
        <v>721</v>
      </c>
      <c r="D167" s="1" t="s">
        <v>722</v>
      </c>
      <c r="E167" s="3">
        <v>11784.570000000002</v>
      </c>
      <c r="F167" s="26"/>
      <c r="G167" s="3">
        <v>11784.570000000002</v>
      </c>
      <c r="H167" s="26"/>
      <c r="I167" s="4" t="s">
        <v>17</v>
      </c>
      <c r="J167" s="3">
        <v>10850.57</v>
      </c>
      <c r="K167" s="3">
        <v>12695.07</v>
      </c>
      <c r="L167" s="3">
        <v>-1844.5</v>
      </c>
      <c r="M167" s="8">
        <v>43336.752569444441</v>
      </c>
      <c r="N167" s="8">
        <v>43707</v>
      </c>
      <c r="O167" s="8">
        <v>43344</v>
      </c>
      <c r="P167" s="7">
        <v>43660</v>
      </c>
    </row>
    <row r="168" spans="1:16" x14ac:dyDescent="0.25">
      <c r="A168" s="1" t="s">
        <v>16</v>
      </c>
      <c r="B168" s="1" t="s">
        <v>177</v>
      </c>
      <c r="C168" s="1" t="s">
        <v>723</v>
      </c>
      <c r="D168" s="1" t="s">
        <v>724</v>
      </c>
      <c r="E168" s="3">
        <v>883.83</v>
      </c>
      <c r="F168" s="26"/>
      <c r="G168" s="3">
        <v>883.83</v>
      </c>
      <c r="H168" s="26"/>
      <c r="I168" s="4" t="s">
        <v>17</v>
      </c>
      <c r="J168" s="3">
        <v>14035.52</v>
      </c>
      <c r="K168" s="3">
        <v>19174.350000000002</v>
      </c>
      <c r="L168" s="3">
        <v>-5138.8300000000017</v>
      </c>
      <c r="M168" s="8">
        <v>43201.751504629632</v>
      </c>
      <c r="N168" s="8">
        <v>43617</v>
      </c>
      <c r="O168" s="8">
        <v>43191</v>
      </c>
      <c r="P168" s="7">
        <v>43461</v>
      </c>
    </row>
    <row r="169" spans="1:16" x14ac:dyDescent="0.25">
      <c r="A169" s="1" t="s">
        <v>16</v>
      </c>
      <c r="B169" s="1" t="s">
        <v>177</v>
      </c>
      <c r="C169" s="1" t="s">
        <v>727</v>
      </c>
      <c r="D169" s="1" t="s">
        <v>728</v>
      </c>
      <c r="E169" s="3">
        <v>5283.85</v>
      </c>
      <c r="F169" s="26"/>
      <c r="G169" s="3">
        <v>5283.85</v>
      </c>
      <c r="H169" s="26"/>
      <c r="I169" s="4" t="s">
        <v>17</v>
      </c>
      <c r="J169" s="3">
        <v>38966.869999999995</v>
      </c>
      <c r="K169" s="3">
        <v>44183.81</v>
      </c>
      <c r="L169" s="3">
        <v>-5216.9400000000023</v>
      </c>
      <c r="M169" s="8">
        <v>43277.752106481479</v>
      </c>
      <c r="N169" s="8">
        <v>43676</v>
      </c>
      <c r="O169" s="8">
        <v>43282</v>
      </c>
      <c r="P169" s="7">
        <v>43614</v>
      </c>
    </row>
    <row r="170" spans="1:16" x14ac:dyDescent="0.25">
      <c r="A170" s="1" t="s">
        <v>16</v>
      </c>
      <c r="B170" s="1" t="s">
        <v>177</v>
      </c>
      <c r="C170" s="1" t="s">
        <v>729</v>
      </c>
      <c r="D170" s="1" t="s">
        <v>730</v>
      </c>
      <c r="E170" s="3">
        <v>1525.22</v>
      </c>
      <c r="F170" s="26"/>
      <c r="G170" s="3">
        <v>1525.22</v>
      </c>
      <c r="H170" s="26"/>
      <c r="I170" s="4" t="s">
        <v>17</v>
      </c>
      <c r="J170" s="3">
        <v>26343.81</v>
      </c>
      <c r="K170" s="3">
        <v>52534.55</v>
      </c>
      <c r="L170" s="3">
        <v>-26190.74</v>
      </c>
      <c r="M170" s="8">
        <v>43207.584363425929</v>
      </c>
      <c r="N170" s="8">
        <v>43617</v>
      </c>
      <c r="O170" s="8">
        <v>43252</v>
      </c>
      <c r="P170" s="7">
        <v>43426</v>
      </c>
    </row>
    <row r="171" spans="1:16" x14ac:dyDescent="0.25">
      <c r="A171" s="1" t="s">
        <v>16</v>
      </c>
      <c r="B171" s="1" t="s">
        <v>177</v>
      </c>
      <c r="C171" s="1" t="s">
        <v>731</v>
      </c>
      <c r="D171" s="1" t="s">
        <v>720</v>
      </c>
      <c r="E171" s="3">
        <v>56212.299999999988</v>
      </c>
      <c r="F171" s="26"/>
      <c r="G171" s="3">
        <v>56212.299999999988</v>
      </c>
      <c r="H171" s="26"/>
      <c r="I171" s="4" t="s">
        <v>17</v>
      </c>
      <c r="J171" s="3">
        <v>85715.61000000003</v>
      </c>
      <c r="K171" s="3">
        <v>39899.120000000003</v>
      </c>
      <c r="L171" s="3">
        <v>45816.490000000027</v>
      </c>
      <c r="M171" s="8">
        <v>43276.418217592596</v>
      </c>
      <c r="N171" s="8">
        <v>43828</v>
      </c>
      <c r="O171" s="8">
        <v>43282</v>
      </c>
      <c r="P171" s="7">
        <v>43769</v>
      </c>
    </row>
    <row r="172" spans="1:16" x14ac:dyDescent="0.25">
      <c r="A172" s="1" t="s">
        <v>16</v>
      </c>
      <c r="B172" s="1" t="s">
        <v>177</v>
      </c>
      <c r="C172" s="1" t="s">
        <v>733</v>
      </c>
      <c r="D172" s="1" t="s">
        <v>728</v>
      </c>
      <c r="E172" s="3">
        <v>19593.59</v>
      </c>
      <c r="F172" s="26"/>
      <c r="G172" s="3">
        <v>19593.59</v>
      </c>
      <c r="H172" s="26"/>
      <c r="I172" s="4" t="s">
        <v>17</v>
      </c>
      <c r="J172" s="3">
        <v>50791.67</v>
      </c>
      <c r="K172" s="3">
        <v>58415</v>
      </c>
      <c r="L172" s="3">
        <v>-7623.3300000000017</v>
      </c>
      <c r="M172" s="8">
        <v>43278.41810185185</v>
      </c>
      <c r="N172" s="8">
        <v>43676</v>
      </c>
      <c r="O172" s="8">
        <v>43282</v>
      </c>
      <c r="P172" s="7">
        <v>43627</v>
      </c>
    </row>
    <row r="173" spans="1:16" x14ac:dyDescent="0.25">
      <c r="A173" s="1" t="s">
        <v>16</v>
      </c>
      <c r="B173" s="1" t="s">
        <v>177</v>
      </c>
      <c r="C173" s="1" t="s">
        <v>734</v>
      </c>
      <c r="D173" s="1" t="s">
        <v>1154</v>
      </c>
      <c r="E173" s="3">
        <v>1884.34</v>
      </c>
      <c r="F173" s="26"/>
      <c r="G173" s="3">
        <v>1884.34</v>
      </c>
      <c r="H173" s="26"/>
      <c r="I173" s="4" t="s">
        <v>17</v>
      </c>
      <c r="J173" s="3">
        <v>17843.740000000002</v>
      </c>
      <c r="K173" s="3">
        <v>26179.829999999998</v>
      </c>
      <c r="L173" s="3">
        <v>-8336.0899999999965</v>
      </c>
      <c r="M173" s="8">
        <v>43185.584398148145</v>
      </c>
      <c r="N173" s="8">
        <v>43428</v>
      </c>
      <c r="O173" s="8">
        <v>43221</v>
      </c>
      <c r="P173" s="7">
        <v>43430</v>
      </c>
    </row>
    <row r="174" spans="1:16" x14ac:dyDescent="0.25">
      <c r="A174" s="1" t="s">
        <v>16</v>
      </c>
      <c r="B174" s="1" t="s">
        <v>177</v>
      </c>
      <c r="C174" s="1" t="s">
        <v>735</v>
      </c>
      <c r="D174" s="1" t="s">
        <v>736</v>
      </c>
      <c r="E174" s="3">
        <v>20518.510000000002</v>
      </c>
      <c r="F174" s="26"/>
      <c r="G174" s="3">
        <v>20518.510000000002</v>
      </c>
      <c r="H174" s="26"/>
      <c r="I174" s="4" t="s">
        <v>17</v>
      </c>
      <c r="J174" s="3">
        <v>50840.2</v>
      </c>
      <c r="K174" s="3">
        <v>48785.98</v>
      </c>
      <c r="L174" s="3">
        <v>2054.2199999999939</v>
      </c>
      <c r="M174" s="8">
        <v>43270.417696759258</v>
      </c>
      <c r="N174" s="8">
        <v>43676</v>
      </c>
      <c r="O174" s="8">
        <v>43282</v>
      </c>
      <c r="P174" s="7">
        <v>43695</v>
      </c>
    </row>
    <row r="175" spans="1:16" x14ac:dyDescent="0.25">
      <c r="A175" s="1" t="s">
        <v>16</v>
      </c>
      <c r="B175" s="1" t="s">
        <v>177</v>
      </c>
      <c r="C175" s="1" t="s">
        <v>737</v>
      </c>
      <c r="D175" s="1" t="s">
        <v>728</v>
      </c>
      <c r="E175" s="3">
        <v>2067.62</v>
      </c>
      <c r="F175" s="26"/>
      <c r="G175" s="3">
        <v>2067.62</v>
      </c>
      <c r="H175" s="26"/>
      <c r="I175" s="4" t="s">
        <v>17</v>
      </c>
      <c r="J175" s="3">
        <v>37391.19</v>
      </c>
      <c r="K175" s="3">
        <v>43667.13</v>
      </c>
      <c r="L175" s="3">
        <v>-6275.9399999999951</v>
      </c>
      <c r="M175" s="8">
        <v>43280.585081018522</v>
      </c>
      <c r="N175" s="8">
        <v>43691</v>
      </c>
      <c r="O175" s="8">
        <v>43282</v>
      </c>
      <c r="P175" s="7">
        <v>43597</v>
      </c>
    </row>
    <row r="176" spans="1:16" x14ac:dyDescent="0.25">
      <c r="A176" s="1" t="s">
        <v>16</v>
      </c>
      <c r="B176" s="1" t="s">
        <v>177</v>
      </c>
      <c r="C176" s="1" t="s">
        <v>738</v>
      </c>
      <c r="D176" s="1" t="s">
        <v>739</v>
      </c>
      <c r="E176" s="3">
        <v>19739.669999999998</v>
      </c>
      <c r="F176" s="26"/>
      <c r="G176" s="3">
        <v>19739.669999999998</v>
      </c>
      <c r="H176" s="26"/>
      <c r="I176" s="4" t="s">
        <v>17</v>
      </c>
      <c r="J176" s="3">
        <v>23448.67</v>
      </c>
      <c r="K176" s="3">
        <v>8916.15</v>
      </c>
      <c r="L176" s="3">
        <v>14532.519999999999</v>
      </c>
      <c r="M176" s="8">
        <v>43370.58452546296</v>
      </c>
      <c r="N176" s="8">
        <v>43721</v>
      </c>
      <c r="O176" s="8">
        <v>43435</v>
      </c>
      <c r="P176" s="7">
        <v>43612</v>
      </c>
    </row>
    <row r="177" spans="1:16" x14ac:dyDescent="0.25">
      <c r="A177" s="1" t="s">
        <v>16</v>
      </c>
      <c r="B177" s="1" t="s">
        <v>177</v>
      </c>
      <c r="C177" s="1" t="s">
        <v>744</v>
      </c>
      <c r="D177" s="1" t="s">
        <v>745</v>
      </c>
      <c r="E177" s="3">
        <v>31036.609999999997</v>
      </c>
      <c r="F177" s="26"/>
      <c r="G177" s="3">
        <v>31036.609999999997</v>
      </c>
      <c r="H177" s="26"/>
      <c r="I177" s="4" t="s">
        <v>17</v>
      </c>
      <c r="J177" s="3">
        <v>28843.609999999997</v>
      </c>
      <c r="K177" s="3">
        <v>24220.880000000001</v>
      </c>
      <c r="L177" s="3">
        <v>4622.7299999999959</v>
      </c>
      <c r="M177" s="8">
        <v>43201.584317129629</v>
      </c>
      <c r="N177" s="8">
        <v>43677</v>
      </c>
      <c r="O177" s="8">
        <v>43252</v>
      </c>
      <c r="P177" s="7">
        <v>43667</v>
      </c>
    </row>
    <row r="178" spans="1:16" x14ac:dyDescent="0.25">
      <c r="A178" s="1" t="s">
        <v>16</v>
      </c>
      <c r="B178" s="1" t="s">
        <v>177</v>
      </c>
      <c r="C178" s="1" t="s">
        <v>746</v>
      </c>
      <c r="D178" s="1" t="s">
        <v>747</v>
      </c>
      <c r="E178" s="3">
        <v>43239.100000000006</v>
      </c>
      <c r="F178" s="26"/>
      <c r="G178" s="3">
        <v>43239.100000000006</v>
      </c>
      <c r="H178" s="26"/>
      <c r="I178" s="4" t="s">
        <v>17</v>
      </c>
      <c r="J178" s="3">
        <v>139355.48000000001</v>
      </c>
      <c r="K178" s="3">
        <v>87518.400000000009</v>
      </c>
      <c r="L178" s="3">
        <v>51837.08</v>
      </c>
      <c r="M178" s="8">
        <v>43305.584861111114</v>
      </c>
      <c r="N178" s="8">
        <v>43710</v>
      </c>
      <c r="O178" s="8">
        <v>43313</v>
      </c>
      <c r="P178" s="7">
        <v>43595</v>
      </c>
    </row>
    <row r="179" spans="1:16" x14ac:dyDescent="0.25">
      <c r="A179" s="1" t="s">
        <v>16</v>
      </c>
      <c r="B179" s="1" t="s">
        <v>177</v>
      </c>
      <c r="C179" s="1" t="s">
        <v>748</v>
      </c>
      <c r="D179" s="1" t="s">
        <v>749</v>
      </c>
      <c r="E179" s="3">
        <v>51432.66</v>
      </c>
      <c r="F179" s="26"/>
      <c r="G179" s="3">
        <v>51432.66</v>
      </c>
      <c r="H179" s="26"/>
      <c r="I179" s="4" t="s">
        <v>17</v>
      </c>
      <c r="J179" s="3">
        <v>33906.660000000003</v>
      </c>
      <c r="K179" s="3">
        <v>78395.14</v>
      </c>
      <c r="L179" s="3">
        <v>-44488.479999999996</v>
      </c>
      <c r="M179" s="8">
        <v>43202.417627314811</v>
      </c>
      <c r="N179" s="8">
        <v>43676</v>
      </c>
      <c r="O179" s="8">
        <v>43252</v>
      </c>
      <c r="P179" s="7">
        <v>43618</v>
      </c>
    </row>
    <row r="180" spans="1:16" x14ac:dyDescent="0.25">
      <c r="A180" s="1" t="s">
        <v>16</v>
      </c>
      <c r="B180" s="1" t="s">
        <v>177</v>
      </c>
      <c r="C180" s="1" t="s">
        <v>750</v>
      </c>
      <c r="D180" s="1" t="s">
        <v>751</v>
      </c>
      <c r="E180" s="3">
        <v>35013.480000000003</v>
      </c>
      <c r="F180" s="26"/>
      <c r="G180" s="3">
        <v>35013.480000000003</v>
      </c>
      <c r="H180" s="26"/>
      <c r="I180" s="4" t="s">
        <v>17</v>
      </c>
      <c r="J180" s="3">
        <v>38073.35</v>
      </c>
      <c r="K180" s="3">
        <v>14209.12</v>
      </c>
      <c r="L180" s="3">
        <v>23864.229999999996</v>
      </c>
      <c r="M180" s="8">
        <v>43370.58452546296</v>
      </c>
      <c r="N180" s="8">
        <v>43721</v>
      </c>
      <c r="O180" s="8">
        <v>43435</v>
      </c>
      <c r="P180" s="7">
        <v>43725</v>
      </c>
    </row>
    <row r="181" spans="1:16" x14ac:dyDescent="0.25">
      <c r="A181" s="1" t="s">
        <v>16</v>
      </c>
      <c r="B181" s="1" t="s">
        <v>177</v>
      </c>
      <c r="C181" s="1" t="s">
        <v>752</v>
      </c>
      <c r="D181" s="1" t="s">
        <v>1154</v>
      </c>
      <c r="E181" s="3">
        <v>15825.529999999999</v>
      </c>
      <c r="F181" s="26"/>
      <c r="G181" s="3">
        <v>15825.529999999999</v>
      </c>
      <c r="H181" s="26"/>
      <c r="I181" s="4" t="s">
        <v>17</v>
      </c>
      <c r="J181" s="3">
        <v>32306.129999999997</v>
      </c>
      <c r="K181" s="3">
        <v>17816</v>
      </c>
      <c r="L181" s="3">
        <v>14490.129999999997</v>
      </c>
      <c r="M181" s="8">
        <v>43104.584293981483</v>
      </c>
      <c r="N181" s="8">
        <v>43638</v>
      </c>
      <c r="O181" s="8">
        <v>43160</v>
      </c>
      <c r="P181" s="7">
        <v>43543</v>
      </c>
    </row>
    <row r="182" spans="1:16" x14ac:dyDescent="0.25">
      <c r="A182" s="1" t="s">
        <v>16</v>
      </c>
      <c r="B182" s="1" t="s">
        <v>177</v>
      </c>
      <c r="C182" s="1" t="s">
        <v>753</v>
      </c>
      <c r="D182" s="1" t="s">
        <v>754</v>
      </c>
      <c r="E182" s="3">
        <v>13427.869999999999</v>
      </c>
      <c r="F182" s="26"/>
      <c r="G182" s="3">
        <v>13427.869999999999</v>
      </c>
      <c r="H182" s="26"/>
      <c r="I182" s="4" t="s">
        <v>17</v>
      </c>
      <c r="J182" s="3">
        <v>12362.619999999999</v>
      </c>
      <c r="K182" s="3">
        <v>9052.3900000000012</v>
      </c>
      <c r="L182" s="3">
        <v>3310.2299999999977</v>
      </c>
      <c r="M182" s="8">
        <v>43201.584317129629</v>
      </c>
      <c r="N182" s="8">
        <v>43798</v>
      </c>
      <c r="O182" s="8">
        <v>43252</v>
      </c>
      <c r="P182" s="7">
        <v>43646</v>
      </c>
    </row>
    <row r="183" spans="1:16" x14ac:dyDescent="0.25">
      <c r="A183" s="1" t="s">
        <v>16</v>
      </c>
      <c r="B183" s="1" t="s">
        <v>177</v>
      </c>
      <c r="C183" s="1" t="s">
        <v>755</v>
      </c>
      <c r="D183" s="1" t="s">
        <v>756</v>
      </c>
      <c r="E183" s="3">
        <v>34.39</v>
      </c>
      <c r="F183" s="26"/>
      <c r="G183" s="3">
        <v>34.39</v>
      </c>
      <c r="H183" s="26"/>
      <c r="I183" s="4" t="s">
        <v>17</v>
      </c>
      <c r="J183" s="3">
        <v>36960.850000000006</v>
      </c>
      <c r="K183" s="3">
        <v>36830.14</v>
      </c>
      <c r="L183" s="3">
        <v>130.7100000000064</v>
      </c>
      <c r="M183" s="8">
        <v>43042.58425925926</v>
      </c>
      <c r="N183" s="8">
        <v>43555</v>
      </c>
      <c r="O183" s="8">
        <v>43101</v>
      </c>
      <c r="P183" s="7">
        <v>43367</v>
      </c>
    </row>
    <row r="184" spans="1:16" x14ac:dyDescent="0.25">
      <c r="A184" s="1" t="s">
        <v>16</v>
      </c>
      <c r="B184" s="1" t="s">
        <v>177</v>
      </c>
      <c r="C184" s="1" t="s">
        <v>757</v>
      </c>
      <c r="D184" s="1" t="s">
        <v>758</v>
      </c>
      <c r="E184" s="3">
        <v>20894.260000000002</v>
      </c>
      <c r="F184" s="26"/>
      <c r="G184" s="3">
        <v>20894.260000000002</v>
      </c>
      <c r="H184" s="26"/>
      <c r="I184" s="4" t="s">
        <v>17</v>
      </c>
      <c r="J184" s="3">
        <v>18798.010000000002</v>
      </c>
      <c r="K184" s="3">
        <v>22271.65</v>
      </c>
      <c r="L184" s="3">
        <v>-3473.6399999999994</v>
      </c>
      <c r="M184" s="8">
        <v>43315.418252314812</v>
      </c>
      <c r="N184" s="8">
        <v>43573</v>
      </c>
      <c r="O184" s="8">
        <v>43313</v>
      </c>
      <c r="P184" s="7">
        <v>43626</v>
      </c>
    </row>
    <row r="185" spans="1:16" x14ac:dyDescent="0.25">
      <c r="A185" s="1" t="s">
        <v>16</v>
      </c>
      <c r="B185" s="1" t="s">
        <v>177</v>
      </c>
      <c r="C185" s="1" t="s">
        <v>759</v>
      </c>
      <c r="D185" s="1" t="s">
        <v>1155</v>
      </c>
      <c r="E185" s="3">
        <v>19707.7</v>
      </c>
      <c r="F185" s="26"/>
      <c r="G185" s="3">
        <v>19707.7</v>
      </c>
      <c r="H185" s="26"/>
      <c r="I185" s="4" t="s">
        <v>17</v>
      </c>
      <c r="J185" s="3">
        <v>22343.360000000001</v>
      </c>
      <c r="K185" s="3">
        <v>3958.4100000000003</v>
      </c>
      <c r="L185" s="3">
        <v>18384.95</v>
      </c>
      <c r="M185" s="8">
        <v>43370.58452546296</v>
      </c>
      <c r="N185" s="8">
        <v>44196</v>
      </c>
      <c r="O185" s="8">
        <v>43435</v>
      </c>
      <c r="P185" s="7"/>
    </row>
    <row r="186" spans="1:16" x14ac:dyDescent="0.25">
      <c r="A186" s="1" t="s">
        <v>16</v>
      </c>
      <c r="B186" s="1" t="s">
        <v>177</v>
      </c>
      <c r="C186" s="1" t="s">
        <v>760</v>
      </c>
      <c r="D186" s="1" t="s">
        <v>761</v>
      </c>
      <c r="E186" s="3">
        <v>164873.29</v>
      </c>
      <c r="F186" s="26"/>
      <c r="G186" s="3">
        <v>164873.29</v>
      </c>
      <c r="H186" s="26"/>
      <c r="I186" s="4" t="s">
        <v>17</v>
      </c>
      <c r="J186" s="3">
        <v>258945.24000000002</v>
      </c>
      <c r="K186" s="3">
        <v>96365.48</v>
      </c>
      <c r="L186" s="3">
        <v>162579.76</v>
      </c>
      <c r="M186" s="8">
        <v>43082.417638888888</v>
      </c>
      <c r="N186" s="8">
        <v>43119</v>
      </c>
      <c r="O186" s="8">
        <v>43132</v>
      </c>
      <c r="P186" s="7">
        <v>43241</v>
      </c>
    </row>
    <row r="187" spans="1:16" x14ac:dyDescent="0.25">
      <c r="A187" s="1" t="s">
        <v>16</v>
      </c>
      <c r="B187" s="1" t="s">
        <v>177</v>
      </c>
      <c r="C187" s="1" t="s">
        <v>762</v>
      </c>
      <c r="D187" s="1" t="s">
        <v>763</v>
      </c>
      <c r="E187" s="3">
        <v>259.89</v>
      </c>
      <c r="F187" s="26"/>
      <c r="G187" s="3">
        <v>259.89</v>
      </c>
      <c r="H187" s="26"/>
      <c r="I187" s="4" t="s">
        <v>17</v>
      </c>
      <c r="J187" s="3">
        <v>49283.37</v>
      </c>
      <c r="K187" s="3">
        <v>120339.21</v>
      </c>
      <c r="L187" s="3">
        <v>-71055.839999999997</v>
      </c>
      <c r="M187" s="8">
        <v>43360.417881944442</v>
      </c>
      <c r="N187" s="8">
        <v>43617</v>
      </c>
      <c r="O187" s="8">
        <v>43344</v>
      </c>
      <c r="P187" s="7">
        <v>43490</v>
      </c>
    </row>
    <row r="188" spans="1:16" x14ac:dyDescent="0.25">
      <c r="A188" s="1" t="s">
        <v>16</v>
      </c>
      <c r="B188" s="1" t="s">
        <v>177</v>
      </c>
      <c r="C188" s="1" t="s">
        <v>764</v>
      </c>
      <c r="D188" s="1" t="s">
        <v>765</v>
      </c>
      <c r="E188" s="3">
        <v>13511.23</v>
      </c>
      <c r="F188" s="26"/>
      <c r="G188" s="3">
        <v>13511.23</v>
      </c>
      <c r="H188" s="26"/>
      <c r="I188" s="4" t="s">
        <v>17</v>
      </c>
      <c r="J188" s="3">
        <v>33988.950000000004</v>
      </c>
      <c r="K188" s="3">
        <v>50046.700000000004</v>
      </c>
      <c r="L188" s="3">
        <v>-16057.75</v>
      </c>
      <c r="M188" s="8">
        <v>43179.751446759263</v>
      </c>
      <c r="N188" s="8">
        <v>43644</v>
      </c>
      <c r="O188" s="8">
        <v>43221</v>
      </c>
      <c r="P188" s="7">
        <v>43613</v>
      </c>
    </row>
    <row r="189" spans="1:16" x14ac:dyDescent="0.25">
      <c r="A189" s="1" t="s">
        <v>16</v>
      </c>
      <c r="B189" s="1" t="s">
        <v>177</v>
      </c>
      <c r="C189" s="1" t="s">
        <v>766</v>
      </c>
      <c r="D189" s="1" t="s">
        <v>767</v>
      </c>
      <c r="E189" s="3">
        <v>-1286.6399999999999</v>
      </c>
      <c r="F189" s="26"/>
      <c r="G189" s="3">
        <v>-1286.6399999999999</v>
      </c>
      <c r="H189" s="26"/>
      <c r="I189" s="4" t="s">
        <v>17</v>
      </c>
      <c r="J189" s="3">
        <v>199297.45</v>
      </c>
      <c r="K189" s="3">
        <v>168944.61</v>
      </c>
      <c r="L189" s="3">
        <v>30352.840000000026</v>
      </c>
      <c r="M189" s="8">
        <v>43397.751828703702</v>
      </c>
      <c r="N189" s="8">
        <v>43647</v>
      </c>
      <c r="O189" s="8">
        <v>43405</v>
      </c>
      <c r="P189" s="7">
        <v>43524</v>
      </c>
    </row>
    <row r="190" spans="1:16" x14ac:dyDescent="0.25">
      <c r="A190" s="1" t="s">
        <v>16</v>
      </c>
      <c r="B190" s="1" t="s">
        <v>177</v>
      </c>
      <c r="C190" s="1" t="s">
        <v>768</v>
      </c>
      <c r="D190" s="1" t="s">
        <v>1154</v>
      </c>
      <c r="E190" s="3">
        <v>29004.540000000005</v>
      </c>
      <c r="F190" s="26"/>
      <c r="G190" s="3">
        <v>29004.540000000005</v>
      </c>
      <c r="H190" s="26"/>
      <c r="I190" s="4" t="s">
        <v>17</v>
      </c>
      <c r="J190" s="3">
        <v>24790.54</v>
      </c>
      <c r="K190" s="3">
        <v>32901.06</v>
      </c>
      <c r="L190" s="3">
        <v>-8110.5199999999968</v>
      </c>
      <c r="M190" s="8">
        <v>43397.751828703702</v>
      </c>
      <c r="N190" s="8">
        <v>43798</v>
      </c>
      <c r="O190" s="8">
        <v>43405</v>
      </c>
      <c r="P190" s="7">
        <v>43675</v>
      </c>
    </row>
    <row r="191" spans="1:16" x14ac:dyDescent="0.25">
      <c r="A191" s="1" t="s">
        <v>16</v>
      </c>
      <c r="B191" s="1" t="s">
        <v>177</v>
      </c>
      <c r="C191" s="1" t="s">
        <v>769</v>
      </c>
      <c r="D191" s="1" t="s">
        <v>770</v>
      </c>
      <c r="E191" s="3">
        <v>33150.26</v>
      </c>
      <c r="F191" s="26"/>
      <c r="G191" s="3">
        <v>33150.26</v>
      </c>
      <c r="H191" s="26"/>
      <c r="I191" s="4" t="s">
        <v>17</v>
      </c>
      <c r="J191" s="3">
        <v>29393.260000000002</v>
      </c>
      <c r="K191" s="3">
        <v>24640.120000000003</v>
      </c>
      <c r="L191" s="3">
        <v>4753.1399999999994</v>
      </c>
      <c r="M191" s="8">
        <v>43221.584351851852</v>
      </c>
      <c r="N191" s="8">
        <v>43800</v>
      </c>
      <c r="O191" s="8">
        <v>43435</v>
      </c>
      <c r="P191" s="7">
        <v>43676</v>
      </c>
    </row>
    <row r="192" spans="1:16" x14ac:dyDescent="0.25">
      <c r="A192" s="1" t="s">
        <v>16</v>
      </c>
      <c r="B192" s="1" t="s">
        <v>177</v>
      </c>
      <c r="C192" s="1" t="s">
        <v>771</v>
      </c>
      <c r="D192" s="1" t="s">
        <v>1154</v>
      </c>
      <c r="E192" s="3">
        <v>20639.57</v>
      </c>
      <c r="F192" s="26"/>
      <c r="G192" s="3">
        <v>20639.57</v>
      </c>
      <c r="H192" s="26"/>
      <c r="I192" s="4" t="s">
        <v>17</v>
      </c>
      <c r="J192" s="3">
        <v>19177.57</v>
      </c>
      <c r="K192" s="3">
        <v>12428.57</v>
      </c>
      <c r="L192" s="3">
        <v>6749</v>
      </c>
      <c r="M192" s="8">
        <v>43369.417893518519</v>
      </c>
      <c r="N192" s="8">
        <v>43708</v>
      </c>
      <c r="O192" s="8">
        <v>43344</v>
      </c>
      <c r="P192" s="7">
        <v>43640</v>
      </c>
    </row>
    <row r="193" spans="1:16" x14ac:dyDescent="0.25">
      <c r="A193" s="1" t="s">
        <v>16</v>
      </c>
      <c r="B193" s="1" t="s">
        <v>177</v>
      </c>
      <c r="C193" s="1" t="s">
        <v>772</v>
      </c>
      <c r="D193" s="1" t="s">
        <v>773</v>
      </c>
      <c r="E193" s="3">
        <v>21280.95</v>
      </c>
      <c r="F193" s="26"/>
      <c r="G193" s="3">
        <v>21280.95</v>
      </c>
      <c r="H193" s="26"/>
      <c r="I193" s="4" t="s">
        <v>17</v>
      </c>
      <c r="J193" s="3">
        <v>25417.96</v>
      </c>
      <c r="K193" s="3">
        <v>11313.35</v>
      </c>
      <c r="L193" s="3">
        <v>14104.609999999999</v>
      </c>
      <c r="M193" s="8">
        <v>43370.58452546296</v>
      </c>
      <c r="N193" s="8">
        <v>43721</v>
      </c>
      <c r="O193" s="8">
        <v>43435</v>
      </c>
      <c r="P193" s="7">
        <v>43669</v>
      </c>
    </row>
    <row r="194" spans="1:16" x14ac:dyDescent="0.25">
      <c r="A194" s="1" t="s">
        <v>16</v>
      </c>
      <c r="B194" s="1" t="s">
        <v>177</v>
      </c>
      <c r="C194" s="1" t="s">
        <v>1156</v>
      </c>
      <c r="D194" s="1" t="s">
        <v>1157</v>
      </c>
      <c r="E194" s="3">
        <v>1032.58</v>
      </c>
      <c r="F194" s="26"/>
      <c r="G194" s="3">
        <v>1032.58</v>
      </c>
      <c r="H194" s="26"/>
      <c r="I194" s="4" t="s">
        <v>17</v>
      </c>
      <c r="J194" s="3">
        <v>1032.58</v>
      </c>
      <c r="K194" s="3">
        <v>32098.48</v>
      </c>
      <c r="L194" s="3">
        <v>-31065.9</v>
      </c>
      <c r="M194" s="8">
        <v>43486.75105324074</v>
      </c>
      <c r="N194" s="8">
        <v>44196</v>
      </c>
      <c r="O194" s="8">
        <v>43466</v>
      </c>
      <c r="P194" s="7"/>
    </row>
    <row r="195" spans="1:16" x14ac:dyDescent="0.25">
      <c r="A195" s="1" t="s">
        <v>16</v>
      </c>
      <c r="B195" s="1" t="s">
        <v>177</v>
      </c>
      <c r="C195" s="1" t="s">
        <v>1158</v>
      </c>
      <c r="D195" s="1" t="s">
        <v>1159</v>
      </c>
      <c r="E195" s="3">
        <v>1021.47</v>
      </c>
      <c r="F195" s="26"/>
      <c r="G195" s="3">
        <v>1021.47</v>
      </c>
      <c r="H195" s="26"/>
      <c r="I195" s="4" t="s">
        <v>17</v>
      </c>
      <c r="J195" s="3">
        <v>1021.47</v>
      </c>
      <c r="K195" s="3">
        <v>33590.870000000003</v>
      </c>
      <c r="L195" s="3">
        <v>-32569.4</v>
      </c>
      <c r="M195" s="8">
        <v>43486.75105324074</v>
      </c>
      <c r="N195" s="8">
        <v>44196</v>
      </c>
      <c r="O195" s="8">
        <v>43466</v>
      </c>
      <c r="P195" s="7"/>
    </row>
    <row r="196" spans="1:16" x14ac:dyDescent="0.25">
      <c r="A196" s="1" t="s">
        <v>16</v>
      </c>
      <c r="B196" s="1" t="s">
        <v>177</v>
      </c>
      <c r="C196" s="1" t="s">
        <v>1160</v>
      </c>
      <c r="D196" s="1" t="s">
        <v>1161</v>
      </c>
      <c r="E196" s="3">
        <v>8263.4699999999993</v>
      </c>
      <c r="F196" s="26"/>
      <c r="G196" s="3">
        <v>8263.4699999999993</v>
      </c>
      <c r="H196" s="26"/>
      <c r="I196" s="4" t="s">
        <v>17</v>
      </c>
      <c r="J196" s="3">
        <v>8263.4700000000012</v>
      </c>
      <c r="K196" s="3">
        <v>32769.79</v>
      </c>
      <c r="L196" s="3">
        <v>-24506.32</v>
      </c>
      <c r="M196" s="8">
        <v>43532.750902777778</v>
      </c>
      <c r="N196" s="8">
        <v>44196</v>
      </c>
      <c r="O196" s="8">
        <v>43586</v>
      </c>
      <c r="P196" s="7"/>
    </row>
    <row r="197" spans="1:16" x14ac:dyDescent="0.25">
      <c r="A197" s="1" t="s">
        <v>16</v>
      </c>
      <c r="B197" s="1" t="s">
        <v>177</v>
      </c>
      <c r="C197" s="1" t="s">
        <v>1162</v>
      </c>
      <c r="D197" s="1" t="s">
        <v>1157</v>
      </c>
      <c r="E197" s="3">
        <v>1997.65</v>
      </c>
      <c r="F197" s="26"/>
      <c r="G197" s="3">
        <v>1997.65</v>
      </c>
      <c r="H197" s="26"/>
      <c r="I197" s="4" t="s">
        <v>17</v>
      </c>
      <c r="J197" s="3">
        <v>1997.65</v>
      </c>
      <c r="K197" s="3">
        <v>33965.740000000005</v>
      </c>
      <c r="L197" s="3">
        <v>-31968.090000000004</v>
      </c>
      <c r="M197" s="8">
        <v>43481.58421296296</v>
      </c>
      <c r="N197" s="8">
        <v>44196</v>
      </c>
      <c r="O197" s="8">
        <v>43466</v>
      </c>
      <c r="P197" s="7"/>
    </row>
    <row r="198" spans="1:16" x14ac:dyDescent="0.25">
      <c r="A198" s="1" t="s">
        <v>16</v>
      </c>
      <c r="B198" s="1" t="s">
        <v>177</v>
      </c>
      <c r="C198" s="1" t="s">
        <v>1163</v>
      </c>
      <c r="D198" s="1" t="s">
        <v>1164</v>
      </c>
      <c r="E198" s="3">
        <v>567.11999999999989</v>
      </c>
      <c r="F198" s="26"/>
      <c r="G198" s="3">
        <v>567.11999999999989</v>
      </c>
      <c r="H198" s="26"/>
      <c r="I198" s="4" t="s">
        <v>17</v>
      </c>
      <c r="J198" s="3">
        <v>567.12</v>
      </c>
      <c r="K198" s="3">
        <v>34181.520000000004</v>
      </c>
      <c r="L198" s="3">
        <v>-33614.400000000001</v>
      </c>
      <c r="M198" s="8">
        <v>43486.75105324074</v>
      </c>
      <c r="N198" s="8">
        <v>44196</v>
      </c>
      <c r="O198" s="8">
        <v>43466</v>
      </c>
      <c r="P198" s="7"/>
    </row>
    <row r="199" spans="1:16" x14ac:dyDescent="0.25">
      <c r="A199" s="1" t="s">
        <v>16</v>
      </c>
      <c r="B199" s="1" t="s">
        <v>177</v>
      </c>
      <c r="C199" s="1" t="s">
        <v>1165</v>
      </c>
      <c r="D199" s="1" t="s">
        <v>1166</v>
      </c>
      <c r="E199" s="3">
        <v>1841896.1600000001</v>
      </c>
      <c r="F199" s="26"/>
      <c r="G199" s="3">
        <v>1841896.1600000001</v>
      </c>
      <c r="H199" s="26"/>
      <c r="I199" s="4" t="s">
        <v>17</v>
      </c>
      <c r="J199" s="3">
        <v>1841896.16</v>
      </c>
      <c r="K199" s="3">
        <v>712968.4</v>
      </c>
      <c r="L199" s="3">
        <v>1128927.7599999998</v>
      </c>
      <c r="M199" s="8">
        <v>43451.41778935185</v>
      </c>
      <c r="N199" s="8">
        <v>44102</v>
      </c>
      <c r="O199" s="8">
        <v>43466</v>
      </c>
      <c r="P199" s="7">
        <v>44053</v>
      </c>
    </row>
    <row r="200" spans="1:16" x14ac:dyDescent="0.25">
      <c r="A200" s="1" t="s">
        <v>16</v>
      </c>
      <c r="B200" s="1" t="s">
        <v>177</v>
      </c>
      <c r="C200" s="1" t="s">
        <v>1167</v>
      </c>
      <c r="D200" s="1" t="s">
        <v>1168</v>
      </c>
      <c r="E200" s="3">
        <v>25990.28</v>
      </c>
      <c r="F200" s="26"/>
      <c r="G200" s="3">
        <v>25990.28</v>
      </c>
      <c r="H200" s="26"/>
      <c r="I200" s="4" t="s">
        <v>17</v>
      </c>
      <c r="J200" s="3">
        <v>25990.279999999995</v>
      </c>
      <c r="K200" s="3">
        <v>31214.31</v>
      </c>
      <c r="L200" s="3">
        <v>-5224.0300000000061</v>
      </c>
      <c r="M200" s="8">
        <v>43486.75105324074</v>
      </c>
      <c r="N200" s="8">
        <v>43885</v>
      </c>
      <c r="O200" s="8">
        <v>43556</v>
      </c>
      <c r="P200" s="7">
        <v>43870</v>
      </c>
    </row>
    <row r="201" spans="1:16" x14ac:dyDescent="0.25">
      <c r="A201" s="1" t="s">
        <v>16</v>
      </c>
      <c r="B201" s="1" t="s">
        <v>177</v>
      </c>
      <c r="C201" s="1" t="s">
        <v>1169</v>
      </c>
      <c r="D201" s="1" t="s">
        <v>1154</v>
      </c>
      <c r="E201" s="3">
        <v>184534.62</v>
      </c>
      <c r="F201" s="26"/>
      <c r="G201" s="3">
        <v>184534.62</v>
      </c>
      <c r="H201" s="26"/>
      <c r="I201" s="4" t="s">
        <v>17</v>
      </c>
      <c r="J201" s="3">
        <v>184534.62</v>
      </c>
      <c r="K201" s="3">
        <v>226516.58000000002</v>
      </c>
      <c r="L201" s="3">
        <v>-41981.960000000021</v>
      </c>
      <c r="M201" s="8">
        <v>43563.750787037039</v>
      </c>
      <c r="N201" s="8">
        <v>43851</v>
      </c>
      <c r="O201" s="8">
        <v>43586</v>
      </c>
      <c r="P201" s="7">
        <v>43810</v>
      </c>
    </row>
    <row r="202" spans="1:16" x14ac:dyDescent="0.25">
      <c r="A202" s="1" t="s">
        <v>16</v>
      </c>
      <c r="B202" s="1" t="s">
        <v>177</v>
      </c>
      <c r="C202" s="1" t="s">
        <v>1170</v>
      </c>
      <c r="D202" s="1" t="s">
        <v>1171</v>
      </c>
      <c r="E202" s="3">
        <v>144825.04</v>
      </c>
      <c r="F202" s="26"/>
      <c r="G202" s="3">
        <v>144825.04</v>
      </c>
      <c r="H202" s="26"/>
      <c r="I202" s="4" t="s">
        <v>17</v>
      </c>
      <c r="J202" s="3">
        <v>144825.03999999998</v>
      </c>
      <c r="K202" s="3">
        <v>118838.8</v>
      </c>
      <c r="L202" s="3">
        <v>25986.239999999976</v>
      </c>
      <c r="M202" s="8">
        <v>43388.751770833333</v>
      </c>
      <c r="N202" s="8">
        <v>43738</v>
      </c>
      <c r="O202" s="8">
        <v>43466</v>
      </c>
      <c r="P202" s="7">
        <v>43663</v>
      </c>
    </row>
    <row r="203" spans="1:16" x14ac:dyDescent="0.25">
      <c r="A203" s="1" t="s">
        <v>16</v>
      </c>
      <c r="B203" s="1" t="s">
        <v>177</v>
      </c>
      <c r="C203" s="1" t="s">
        <v>1172</v>
      </c>
      <c r="D203" s="1" t="s">
        <v>1173</v>
      </c>
      <c r="E203" s="3">
        <v>-1409.2800000000002</v>
      </c>
      <c r="F203" s="26"/>
      <c r="G203" s="3">
        <v>-1409.2800000000002</v>
      </c>
      <c r="H203" s="26"/>
      <c r="I203" s="4" t="s">
        <v>17</v>
      </c>
      <c r="J203" s="3">
        <v>-1409.2800000000002</v>
      </c>
      <c r="K203" s="3">
        <v>59798.22</v>
      </c>
      <c r="L203" s="3">
        <v>-61207.5</v>
      </c>
      <c r="M203" s="8">
        <v>43677.752164351848</v>
      </c>
      <c r="N203" s="8">
        <v>44012</v>
      </c>
      <c r="O203" s="8">
        <v>43678</v>
      </c>
      <c r="P203" s="7">
        <v>43978</v>
      </c>
    </row>
    <row r="204" spans="1:16" x14ac:dyDescent="0.25">
      <c r="A204" s="1" t="s">
        <v>16</v>
      </c>
      <c r="B204" s="1" t="s">
        <v>177</v>
      </c>
      <c r="C204" s="1" t="s">
        <v>1174</v>
      </c>
      <c r="D204" s="1" t="s">
        <v>1175</v>
      </c>
      <c r="E204" s="3">
        <v>20071.96</v>
      </c>
      <c r="F204" s="26"/>
      <c r="G204" s="3">
        <v>20071.96</v>
      </c>
      <c r="H204" s="26"/>
      <c r="I204" s="4" t="s">
        <v>17</v>
      </c>
      <c r="J204" s="3">
        <v>20071.960000000003</v>
      </c>
      <c r="K204" s="3">
        <v>17217.550000000003</v>
      </c>
      <c r="L204" s="3">
        <v>2854.41</v>
      </c>
      <c r="M204" s="8">
        <v>43481.750937500001</v>
      </c>
      <c r="N204" s="8">
        <v>43761</v>
      </c>
      <c r="O204" s="8">
        <v>43617</v>
      </c>
      <c r="P204" s="7">
        <v>43727</v>
      </c>
    </row>
    <row r="205" spans="1:16" x14ac:dyDescent="0.25">
      <c r="A205" s="1" t="s">
        <v>16</v>
      </c>
      <c r="B205" s="1" t="s">
        <v>177</v>
      </c>
      <c r="C205" s="1" t="s">
        <v>1176</v>
      </c>
      <c r="D205" s="1" t="s">
        <v>1177</v>
      </c>
      <c r="E205" s="3">
        <v>-3653</v>
      </c>
      <c r="F205" s="26"/>
      <c r="G205" s="3">
        <v>-3653</v>
      </c>
      <c r="H205" s="26"/>
      <c r="I205" s="4" t="s">
        <v>17</v>
      </c>
      <c r="J205" s="3">
        <v>-3653</v>
      </c>
      <c r="K205" s="3">
        <v>31136.62</v>
      </c>
      <c r="L205" s="3">
        <v>-34789.619999999995</v>
      </c>
      <c r="M205" s="8">
        <v>43759.584016203706</v>
      </c>
      <c r="N205" s="8">
        <v>44089</v>
      </c>
      <c r="O205" s="8">
        <v>43800</v>
      </c>
      <c r="P205" s="7">
        <v>44048</v>
      </c>
    </row>
    <row r="206" spans="1:16" x14ac:dyDescent="0.25">
      <c r="A206" s="1" t="s">
        <v>16</v>
      </c>
      <c r="B206" s="1" t="s">
        <v>177</v>
      </c>
      <c r="C206" s="1" t="s">
        <v>1178</v>
      </c>
      <c r="D206" s="1" t="s">
        <v>743</v>
      </c>
      <c r="E206" s="3">
        <v>591.53</v>
      </c>
      <c r="F206" s="26"/>
      <c r="G206" s="3">
        <v>591.53</v>
      </c>
      <c r="H206" s="26"/>
      <c r="I206" s="4" t="s">
        <v>17</v>
      </c>
      <c r="J206" s="3">
        <v>591.53</v>
      </c>
      <c r="K206" s="3">
        <v>96102.310000000012</v>
      </c>
      <c r="L206" s="3">
        <v>-95510.780000000013</v>
      </c>
      <c r="M206" s="8">
        <v>43787.751030092593</v>
      </c>
      <c r="N206" s="8">
        <v>44280</v>
      </c>
      <c r="O206" s="8">
        <v>43770</v>
      </c>
      <c r="P206" s="7">
        <v>44250</v>
      </c>
    </row>
    <row r="207" spans="1:16" x14ac:dyDescent="0.25">
      <c r="A207" s="1" t="s">
        <v>16</v>
      </c>
      <c r="B207" s="1" t="s">
        <v>177</v>
      </c>
      <c r="C207" s="1" t="s">
        <v>1179</v>
      </c>
      <c r="D207" s="1" t="s">
        <v>1180</v>
      </c>
      <c r="E207" s="3">
        <v>26805.01</v>
      </c>
      <c r="F207" s="26"/>
      <c r="G207" s="3">
        <v>26805.01</v>
      </c>
      <c r="H207" s="26"/>
      <c r="I207" s="4" t="s">
        <v>17</v>
      </c>
      <c r="J207" s="3">
        <v>26805.010000000002</v>
      </c>
      <c r="K207" s="3">
        <v>42978.64</v>
      </c>
      <c r="L207" s="3">
        <v>-16173.629999999997</v>
      </c>
      <c r="M207" s="8">
        <v>43585.584108796298</v>
      </c>
      <c r="N207" s="8">
        <v>44000</v>
      </c>
      <c r="O207" s="8">
        <v>43739</v>
      </c>
      <c r="P207" s="7">
        <v>43991</v>
      </c>
    </row>
    <row r="208" spans="1:16" x14ac:dyDescent="0.25">
      <c r="A208" s="1" t="s">
        <v>16</v>
      </c>
      <c r="B208" s="1" t="s">
        <v>177</v>
      </c>
      <c r="C208" s="1" t="s">
        <v>1181</v>
      </c>
      <c r="D208" s="1" t="s">
        <v>1182</v>
      </c>
      <c r="E208" s="3">
        <v>3044.68</v>
      </c>
      <c r="F208" s="26"/>
      <c r="G208" s="3">
        <v>3044.68</v>
      </c>
      <c r="H208" s="26"/>
      <c r="I208" s="4" t="s">
        <v>17</v>
      </c>
      <c r="J208" s="3">
        <v>3044.68</v>
      </c>
      <c r="K208" s="3">
        <v>35683.15</v>
      </c>
      <c r="L208" s="3">
        <v>-32638.47</v>
      </c>
      <c r="M208" s="8">
        <v>43486.75105324074</v>
      </c>
      <c r="N208" s="8">
        <v>44196</v>
      </c>
      <c r="O208" s="8">
        <v>43466</v>
      </c>
      <c r="P208" s="7"/>
    </row>
    <row r="209" spans="1:16" x14ac:dyDescent="0.25">
      <c r="A209" s="1" t="s">
        <v>16</v>
      </c>
      <c r="B209" s="1" t="s">
        <v>177</v>
      </c>
      <c r="C209" s="1" t="s">
        <v>1183</v>
      </c>
      <c r="D209" s="1" t="s">
        <v>1184</v>
      </c>
      <c r="E209" s="3">
        <v>1322.84</v>
      </c>
      <c r="F209" s="26"/>
      <c r="G209" s="3">
        <v>1322.84</v>
      </c>
      <c r="H209" s="26"/>
      <c r="I209" s="4" t="s">
        <v>17</v>
      </c>
      <c r="J209" s="3">
        <v>1322.84</v>
      </c>
      <c r="K209" s="3">
        <v>37813.26</v>
      </c>
      <c r="L209" s="3">
        <v>-36490.420000000006</v>
      </c>
      <c r="M209" s="8">
        <v>43486.584074074075</v>
      </c>
      <c r="N209" s="8">
        <v>44196</v>
      </c>
      <c r="O209" s="8">
        <v>43466</v>
      </c>
      <c r="P209" s="7"/>
    </row>
    <row r="210" spans="1:16" x14ac:dyDescent="0.25">
      <c r="A210" s="1" t="s">
        <v>16</v>
      </c>
      <c r="B210" s="1" t="s">
        <v>177</v>
      </c>
      <c r="C210" s="1" t="s">
        <v>1185</v>
      </c>
      <c r="D210" s="1" t="s">
        <v>1186</v>
      </c>
      <c r="E210" s="3">
        <v>-1865</v>
      </c>
      <c r="F210" s="26"/>
      <c r="G210" s="3">
        <v>-1865</v>
      </c>
      <c r="H210" s="26"/>
      <c r="I210" s="4" t="s">
        <v>17</v>
      </c>
      <c r="J210" s="3">
        <v>-1865</v>
      </c>
      <c r="K210" s="3">
        <v>9038.6099999999988</v>
      </c>
      <c r="L210" s="3">
        <v>-10903.609999999999</v>
      </c>
      <c r="M210" s="8">
        <v>43685.584062499998</v>
      </c>
      <c r="N210" s="8">
        <v>44381</v>
      </c>
      <c r="O210" s="8">
        <v>43678</v>
      </c>
      <c r="P210" s="7">
        <v>44363</v>
      </c>
    </row>
    <row r="211" spans="1:16" x14ac:dyDescent="0.25">
      <c r="A211" s="1" t="s">
        <v>16</v>
      </c>
      <c r="B211" s="1" t="s">
        <v>177</v>
      </c>
      <c r="C211" s="1" t="s">
        <v>1187</v>
      </c>
      <c r="D211" s="1" t="s">
        <v>1188</v>
      </c>
      <c r="E211" s="3">
        <v>99632.320000000022</v>
      </c>
      <c r="F211" s="26"/>
      <c r="G211" s="3">
        <v>99632.320000000022</v>
      </c>
      <c r="H211" s="26"/>
      <c r="I211" s="4" t="s">
        <v>17</v>
      </c>
      <c r="J211" s="3">
        <v>99632.320000000007</v>
      </c>
      <c r="K211" s="3">
        <v>130235.54999999999</v>
      </c>
      <c r="L211" s="3">
        <v>-30603.229999999981</v>
      </c>
      <c r="M211" s="8">
        <v>43313.586122685185</v>
      </c>
      <c r="N211" s="8">
        <v>43816</v>
      </c>
      <c r="O211" s="8">
        <v>43466</v>
      </c>
      <c r="P211" s="7">
        <v>43723</v>
      </c>
    </row>
    <row r="212" spans="1:16" x14ac:dyDescent="0.25">
      <c r="A212" s="1" t="s">
        <v>16</v>
      </c>
      <c r="B212" s="1" t="s">
        <v>177</v>
      </c>
      <c r="C212" s="1" t="s">
        <v>1189</v>
      </c>
      <c r="D212" s="1" t="s">
        <v>1190</v>
      </c>
      <c r="E212" s="3">
        <v>33091.43</v>
      </c>
      <c r="F212" s="26"/>
      <c r="G212" s="3">
        <v>33091.43</v>
      </c>
      <c r="H212" s="26"/>
      <c r="I212" s="4" t="s">
        <v>17</v>
      </c>
      <c r="J212" s="3">
        <v>33091.429999999993</v>
      </c>
      <c r="K212" s="3">
        <v>16371.210000000001</v>
      </c>
      <c r="L212" s="3">
        <v>16720.219999999994</v>
      </c>
      <c r="M212" s="8">
        <v>43109.417662037034</v>
      </c>
      <c r="N212" s="8">
        <v>43797</v>
      </c>
      <c r="O212" s="8">
        <v>43586</v>
      </c>
      <c r="P212" s="7">
        <v>43717</v>
      </c>
    </row>
    <row r="213" spans="1:16" x14ac:dyDescent="0.25">
      <c r="A213" s="1" t="s">
        <v>16</v>
      </c>
      <c r="B213" s="1" t="s">
        <v>177</v>
      </c>
      <c r="C213" s="1" t="s">
        <v>1191</v>
      </c>
      <c r="D213" s="1" t="s">
        <v>1157</v>
      </c>
      <c r="E213" s="3">
        <v>1379.03</v>
      </c>
      <c r="F213" s="26"/>
      <c r="G213" s="3">
        <v>1379.03</v>
      </c>
      <c r="H213" s="26"/>
      <c r="I213" s="4" t="s">
        <v>17</v>
      </c>
      <c r="J213" s="3">
        <v>1379.0300000000002</v>
      </c>
      <c r="K213" s="3">
        <v>35375.69000000001</v>
      </c>
      <c r="L213" s="3">
        <v>-33996.660000000011</v>
      </c>
      <c r="M213" s="8">
        <v>43486.75105324074</v>
      </c>
      <c r="N213" s="8">
        <v>44196</v>
      </c>
      <c r="O213" s="8">
        <v>43466</v>
      </c>
      <c r="P213" s="7"/>
    </row>
    <row r="214" spans="1:16" x14ac:dyDescent="0.25">
      <c r="A214" s="1" t="s">
        <v>16</v>
      </c>
      <c r="B214" s="1" t="s">
        <v>177</v>
      </c>
      <c r="C214" s="1" t="s">
        <v>1192</v>
      </c>
      <c r="D214" s="1" t="s">
        <v>1193</v>
      </c>
      <c r="E214" s="3">
        <v>108.85</v>
      </c>
      <c r="F214" s="26"/>
      <c r="G214" s="3">
        <v>108.85</v>
      </c>
      <c r="H214" s="26"/>
      <c r="I214" s="4" t="s">
        <v>17</v>
      </c>
      <c r="J214" s="3">
        <v>108.85</v>
      </c>
      <c r="K214" s="3">
        <v>0</v>
      </c>
      <c r="L214" s="3">
        <v>108.85</v>
      </c>
      <c r="M214" s="8">
        <v>43444.750844907408</v>
      </c>
      <c r="N214" s="8">
        <v>44196</v>
      </c>
      <c r="O214" s="8">
        <v>43466</v>
      </c>
      <c r="P214" s="7"/>
    </row>
    <row r="215" spans="1:16" x14ac:dyDescent="0.25">
      <c r="A215" s="1" t="s">
        <v>16</v>
      </c>
      <c r="B215" s="1" t="s">
        <v>177</v>
      </c>
      <c r="C215" s="1" t="s">
        <v>1194</v>
      </c>
      <c r="D215" s="1" t="s">
        <v>1195</v>
      </c>
      <c r="E215" s="3">
        <v>41297.68</v>
      </c>
      <c r="F215" s="26"/>
      <c r="G215" s="3">
        <v>41297.68</v>
      </c>
      <c r="H215" s="26"/>
      <c r="I215" s="4" t="s">
        <v>17</v>
      </c>
      <c r="J215" s="3">
        <v>41297.68</v>
      </c>
      <c r="K215" s="3">
        <v>40594.49</v>
      </c>
      <c r="L215" s="3">
        <v>703.19000000000233</v>
      </c>
      <c r="M215" s="8">
        <v>43578.584050925929</v>
      </c>
      <c r="N215" s="8">
        <v>43843</v>
      </c>
      <c r="O215" s="8">
        <v>43678</v>
      </c>
      <c r="P215" s="7">
        <v>43809</v>
      </c>
    </row>
    <row r="216" spans="1:16" x14ac:dyDescent="0.25">
      <c r="A216" s="1" t="s">
        <v>16</v>
      </c>
      <c r="B216" s="1" t="s">
        <v>177</v>
      </c>
      <c r="C216" s="1" t="s">
        <v>1196</v>
      </c>
      <c r="D216" s="1" t="s">
        <v>1197</v>
      </c>
      <c r="E216" s="3">
        <v>47872.99</v>
      </c>
      <c r="F216" s="26"/>
      <c r="G216" s="3">
        <v>47872.99</v>
      </c>
      <c r="H216" s="26"/>
      <c r="I216" s="4" t="s">
        <v>17</v>
      </c>
      <c r="J216" s="3">
        <v>47872.990000000005</v>
      </c>
      <c r="K216" s="3">
        <v>97</v>
      </c>
      <c r="L216" s="3">
        <v>47775.990000000005</v>
      </c>
      <c r="M216" s="8">
        <v>43545.681180555555</v>
      </c>
      <c r="N216" s="8">
        <v>61453</v>
      </c>
      <c r="O216" s="8">
        <v>43617</v>
      </c>
      <c r="P216" s="7"/>
    </row>
    <row r="217" spans="1:16" x14ac:dyDescent="0.25">
      <c r="A217" s="1" t="s">
        <v>16</v>
      </c>
      <c r="B217" s="1" t="s">
        <v>177</v>
      </c>
      <c r="C217" s="1" t="s">
        <v>1198</v>
      </c>
      <c r="D217" s="1" t="s">
        <v>1199</v>
      </c>
      <c r="E217" s="3">
        <v>-2698.4299999999962</v>
      </c>
      <c r="F217" s="26"/>
      <c r="G217" s="3">
        <v>-2698.4299999999962</v>
      </c>
      <c r="H217" s="26"/>
      <c r="I217" s="4" t="s">
        <v>17</v>
      </c>
      <c r="J217" s="3">
        <v>-2698.4300000000003</v>
      </c>
      <c r="K217" s="3">
        <v>109599.01000000001</v>
      </c>
      <c r="L217" s="3">
        <v>-112297.44</v>
      </c>
      <c r="M217" s="8">
        <v>43644.588541666664</v>
      </c>
      <c r="N217" s="8">
        <v>43881</v>
      </c>
      <c r="O217" s="8">
        <v>43647</v>
      </c>
      <c r="P217" s="7">
        <v>43884</v>
      </c>
    </row>
    <row r="218" spans="1:16" x14ac:dyDescent="0.25">
      <c r="A218" s="1" t="s">
        <v>16</v>
      </c>
      <c r="B218" s="1" t="s">
        <v>177</v>
      </c>
      <c r="C218" s="1" t="s">
        <v>1200</v>
      </c>
      <c r="D218" s="1" t="s">
        <v>1201</v>
      </c>
      <c r="E218" s="3">
        <v>53399.229999999996</v>
      </c>
      <c r="F218" s="26"/>
      <c r="G218" s="3">
        <v>53399.229999999996</v>
      </c>
      <c r="H218" s="26"/>
      <c r="I218" s="4" t="s">
        <v>17</v>
      </c>
      <c r="J218" s="3">
        <v>53399.23000000001</v>
      </c>
      <c r="K218" s="3">
        <v>120458.98</v>
      </c>
      <c r="L218" s="3">
        <v>-67059.749999999985</v>
      </c>
      <c r="M218" s="8">
        <v>43609.417719907404</v>
      </c>
      <c r="N218" s="8">
        <v>43800</v>
      </c>
      <c r="O218" s="8">
        <v>43617</v>
      </c>
      <c r="P218" s="7">
        <v>43815</v>
      </c>
    </row>
    <row r="219" spans="1:16" x14ac:dyDescent="0.25">
      <c r="A219" s="1" t="s">
        <v>16</v>
      </c>
      <c r="B219" s="1" t="s">
        <v>177</v>
      </c>
      <c r="C219" s="1" t="s">
        <v>1202</v>
      </c>
      <c r="D219" s="1" t="s">
        <v>1159</v>
      </c>
      <c r="E219" s="3">
        <v>1190.7</v>
      </c>
      <c r="F219" s="26"/>
      <c r="G219" s="3">
        <v>1190.7</v>
      </c>
      <c r="H219" s="26"/>
      <c r="I219" s="4" t="s">
        <v>17</v>
      </c>
      <c r="J219" s="3">
        <v>1190.6999999999998</v>
      </c>
      <c r="K219" s="3">
        <v>33531.78</v>
      </c>
      <c r="L219" s="3">
        <v>-32341.079999999998</v>
      </c>
      <c r="M219" s="8">
        <v>43486.75105324074</v>
      </c>
      <c r="N219" s="8">
        <v>44196</v>
      </c>
      <c r="O219" s="8">
        <v>43466</v>
      </c>
      <c r="P219" s="7"/>
    </row>
    <row r="220" spans="1:16" x14ac:dyDescent="0.25">
      <c r="A220" s="1" t="s">
        <v>16</v>
      </c>
      <c r="B220" s="1" t="s">
        <v>177</v>
      </c>
      <c r="C220" s="1" t="s">
        <v>1203</v>
      </c>
      <c r="D220" s="1" t="s">
        <v>1204</v>
      </c>
      <c r="E220" s="3">
        <v>4758.2300000000005</v>
      </c>
      <c r="F220" s="26"/>
      <c r="G220" s="3">
        <v>4758.2300000000005</v>
      </c>
      <c r="H220" s="26"/>
      <c r="I220" s="4" t="s">
        <v>17</v>
      </c>
      <c r="J220" s="3">
        <v>4758.2300000000014</v>
      </c>
      <c r="K220" s="3">
        <v>70</v>
      </c>
      <c r="L220" s="3">
        <v>4688.2300000000014</v>
      </c>
      <c r="M220" s="8">
        <v>43545.670752314814</v>
      </c>
      <c r="N220" s="8">
        <v>61453</v>
      </c>
      <c r="O220" s="8">
        <v>43647</v>
      </c>
      <c r="P220" s="7"/>
    </row>
    <row r="221" spans="1:16" x14ac:dyDescent="0.25">
      <c r="A221" s="1" t="s">
        <v>16</v>
      </c>
      <c r="B221" s="1" t="s">
        <v>177</v>
      </c>
      <c r="C221" s="1" t="s">
        <v>1205</v>
      </c>
      <c r="D221" s="1" t="s">
        <v>1206</v>
      </c>
      <c r="E221" s="3">
        <v>19339.999999999985</v>
      </c>
      <c r="F221" s="26"/>
      <c r="G221" s="3">
        <v>19339.999999999985</v>
      </c>
      <c r="H221" s="26"/>
      <c r="I221" s="4" t="s">
        <v>17</v>
      </c>
      <c r="J221" s="3">
        <v>19339.999999999989</v>
      </c>
      <c r="K221" s="3">
        <v>66211.760000000009</v>
      </c>
      <c r="L221" s="3">
        <v>-46871.760000000024</v>
      </c>
      <c r="M221" s="8">
        <v>43735.602673611109</v>
      </c>
      <c r="N221" s="8">
        <v>43881</v>
      </c>
      <c r="O221" s="8">
        <v>43739</v>
      </c>
      <c r="P221" s="7">
        <v>43881</v>
      </c>
    </row>
    <row r="222" spans="1:16" x14ac:dyDescent="0.25">
      <c r="A222" s="1" t="s">
        <v>16</v>
      </c>
      <c r="B222" s="1" t="s">
        <v>177</v>
      </c>
      <c r="C222" s="1" t="s">
        <v>1207</v>
      </c>
      <c r="D222" s="1" t="s">
        <v>1184</v>
      </c>
      <c r="E222" s="3">
        <v>1188.58</v>
      </c>
      <c r="F222" s="26"/>
      <c r="G222" s="3">
        <v>1188.58</v>
      </c>
      <c r="H222" s="26"/>
      <c r="I222" s="4" t="s">
        <v>17</v>
      </c>
      <c r="J222" s="3">
        <v>1188.5800000000002</v>
      </c>
      <c r="K222" s="3">
        <v>35892.399999999994</v>
      </c>
      <c r="L222" s="3">
        <v>-34703.819999999992</v>
      </c>
      <c r="M222" s="8">
        <v>43486.75105324074</v>
      </c>
      <c r="N222" s="8">
        <v>44196</v>
      </c>
      <c r="O222" s="8">
        <v>43466</v>
      </c>
      <c r="P222" s="7"/>
    </row>
    <row r="223" spans="1:16" x14ac:dyDescent="0.25">
      <c r="A223" s="1" t="s">
        <v>16</v>
      </c>
      <c r="B223" s="1" t="s">
        <v>177</v>
      </c>
      <c r="C223" s="1" t="s">
        <v>1208</v>
      </c>
      <c r="D223" s="1" t="s">
        <v>1209</v>
      </c>
      <c r="E223" s="3">
        <v>36720.959999999999</v>
      </c>
      <c r="F223" s="26"/>
      <c r="G223" s="3">
        <v>36720.959999999999</v>
      </c>
      <c r="H223" s="26"/>
      <c r="I223" s="4" t="s">
        <v>17</v>
      </c>
      <c r="J223" s="3">
        <v>36720.959999999999</v>
      </c>
      <c r="K223" s="3">
        <v>52468.31</v>
      </c>
      <c r="L223" s="3">
        <v>-15747.349999999999</v>
      </c>
      <c r="M223" s="8">
        <v>43714.33390046296</v>
      </c>
      <c r="N223" s="8">
        <v>43909</v>
      </c>
      <c r="O223" s="8">
        <v>43739</v>
      </c>
      <c r="P223" s="7">
        <v>43923</v>
      </c>
    </row>
    <row r="224" spans="1:16" x14ac:dyDescent="0.25">
      <c r="A224" s="1" t="s">
        <v>16</v>
      </c>
      <c r="B224" s="1" t="s">
        <v>177</v>
      </c>
      <c r="C224" s="1" t="s">
        <v>1210</v>
      </c>
      <c r="D224" s="1" t="s">
        <v>1211</v>
      </c>
      <c r="E224" s="3">
        <v>1031.03</v>
      </c>
      <c r="F224" s="26"/>
      <c r="G224" s="3">
        <v>1031.03</v>
      </c>
      <c r="H224" s="26"/>
      <c r="I224" s="4" t="s">
        <v>17</v>
      </c>
      <c r="J224" s="3">
        <v>1031.03</v>
      </c>
      <c r="K224" s="3">
        <v>3356.67</v>
      </c>
      <c r="L224" s="3">
        <v>-2325.6400000000003</v>
      </c>
      <c r="M224" s="8">
        <v>43760.417395833334</v>
      </c>
      <c r="N224" s="8">
        <v>43937</v>
      </c>
      <c r="O224" s="8">
        <v>43800</v>
      </c>
      <c r="P224" s="7">
        <v>43920</v>
      </c>
    </row>
    <row r="225" spans="1:16" x14ac:dyDescent="0.25">
      <c r="A225" s="1" t="s">
        <v>16</v>
      </c>
      <c r="B225" s="1" t="s">
        <v>177</v>
      </c>
      <c r="C225" s="1" t="s">
        <v>1212</v>
      </c>
      <c r="D225" s="1" t="s">
        <v>1213</v>
      </c>
      <c r="E225" s="3">
        <v>33131.870000000003</v>
      </c>
      <c r="F225" s="26"/>
      <c r="G225" s="3">
        <v>33131.870000000003</v>
      </c>
      <c r="H225" s="26"/>
      <c r="I225" s="4" t="s">
        <v>17</v>
      </c>
      <c r="J225" s="3">
        <v>33131.870000000003</v>
      </c>
      <c r="K225" s="3">
        <v>31359.329999999998</v>
      </c>
      <c r="L225" s="3">
        <v>1772.5400000000045</v>
      </c>
      <c r="M225" s="8">
        <v>43563.750787037039</v>
      </c>
      <c r="N225" s="8">
        <v>43829</v>
      </c>
      <c r="O225" s="8">
        <v>43586</v>
      </c>
      <c r="P225" s="7">
        <v>43815</v>
      </c>
    </row>
    <row r="226" spans="1:16" x14ac:dyDescent="0.25">
      <c r="A226" s="1" t="s">
        <v>16</v>
      </c>
      <c r="B226" s="1" t="s">
        <v>177</v>
      </c>
      <c r="C226" s="1" t="s">
        <v>1214</v>
      </c>
      <c r="D226" s="1" t="s">
        <v>1215</v>
      </c>
      <c r="E226" s="3">
        <v>931.28</v>
      </c>
      <c r="F226" s="26"/>
      <c r="G226" s="3">
        <v>931.28</v>
      </c>
      <c r="H226" s="26"/>
      <c r="I226" s="4" t="s">
        <v>17</v>
      </c>
      <c r="J226" s="3">
        <v>931.27999999999986</v>
      </c>
      <c r="K226" s="3">
        <v>53872.4</v>
      </c>
      <c r="L226" s="3">
        <v>-52941.120000000003</v>
      </c>
      <c r="M226" s="8">
        <v>43535.417557870373</v>
      </c>
      <c r="N226" s="8">
        <v>44376</v>
      </c>
      <c r="O226" s="8">
        <v>43586</v>
      </c>
      <c r="P226" s="7">
        <v>44375</v>
      </c>
    </row>
    <row r="227" spans="1:16" x14ac:dyDescent="0.25">
      <c r="A227" s="1" t="s">
        <v>16</v>
      </c>
      <c r="B227" s="1" t="s">
        <v>177</v>
      </c>
      <c r="C227" s="1" t="s">
        <v>1216</v>
      </c>
      <c r="D227" s="1" t="s">
        <v>1217</v>
      </c>
      <c r="E227" s="3">
        <v>8647.52</v>
      </c>
      <c r="F227" s="26"/>
      <c r="G227" s="3">
        <v>8647.52</v>
      </c>
      <c r="H227" s="26"/>
      <c r="I227" s="4" t="s">
        <v>17</v>
      </c>
      <c r="J227" s="3">
        <v>8647.52</v>
      </c>
      <c r="K227" s="3">
        <v>13063.75</v>
      </c>
      <c r="L227" s="3">
        <v>-4416.2299999999996</v>
      </c>
      <c r="M227" s="8">
        <v>43684.584155092591</v>
      </c>
      <c r="N227" s="8">
        <v>43972</v>
      </c>
      <c r="O227" s="8">
        <v>43678</v>
      </c>
      <c r="P227" s="7">
        <v>43919</v>
      </c>
    </row>
    <row r="228" spans="1:16" x14ac:dyDescent="0.25">
      <c r="A228" s="1" t="s">
        <v>16</v>
      </c>
      <c r="B228" s="1" t="s">
        <v>177</v>
      </c>
      <c r="C228" s="1" t="s">
        <v>1218</v>
      </c>
      <c r="D228" s="1" t="s">
        <v>1219</v>
      </c>
      <c r="E228" s="3">
        <v>104176.49</v>
      </c>
      <c r="F228" s="26"/>
      <c r="G228" s="3">
        <v>104176.49</v>
      </c>
      <c r="H228" s="26"/>
      <c r="I228" s="4" t="s">
        <v>17</v>
      </c>
      <c r="J228" s="3">
        <v>104176.48999999999</v>
      </c>
      <c r="K228" s="3">
        <v>95</v>
      </c>
      <c r="L228" s="3">
        <v>104081.48999999999</v>
      </c>
      <c r="M228" s="8">
        <v>43545.650416666664</v>
      </c>
      <c r="N228" s="8">
        <v>61453</v>
      </c>
      <c r="O228" s="8">
        <v>43617</v>
      </c>
      <c r="P228" s="7"/>
    </row>
    <row r="229" spans="1:16" x14ac:dyDescent="0.25">
      <c r="A229" s="1" t="s">
        <v>16</v>
      </c>
      <c r="B229" s="1" t="s">
        <v>177</v>
      </c>
      <c r="C229" s="1" t="s">
        <v>1220</v>
      </c>
      <c r="D229" s="1" t="s">
        <v>1221</v>
      </c>
      <c r="E229" s="3">
        <v>94196.56</v>
      </c>
      <c r="F229" s="26"/>
      <c r="G229" s="3">
        <v>94196.56</v>
      </c>
      <c r="H229" s="26"/>
      <c r="I229" s="4" t="s">
        <v>17</v>
      </c>
      <c r="J229" s="3">
        <v>94196.56</v>
      </c>
      <c r="K229" s="3">
        <v>76863.06</v>
      </c>
      <c r="L229" s="3">
        <v>17333.5</v>
      </c>
      <c r="M229" s="8">
        <v>43573.750856481478</v>
      </c>
      <c r="N229" s="8">
        <v>44467</v>
      </c>
      <c r="O229" s="8">
        <v>43556</v>
      </c>
      <c r="P229" s="7">
        <v>44425</v>
      </c>
    </row>
    <row r="230" spans="1:16" x14ac:dyDescent="0.25">
      <c r="A230" s="1" t="s">
        <v>16</v>
      </c>
      <c r="B230" s="1" t="s">
        <v>177</v>
      </c>
      <c r="C230" s="1" t="s">
        <v>1222</v>
      </c>
      <c r="D230" s="1" t="s">
        <v>1223</v>
      </c>
      <c r="E230" s="3">
        <v>5778.5599999999995</v>
      </c>
      <c r="F230" s="26"/>
      <c r="G230" s="3">
        <v>5778.5599999999995</v>
      </c>
      <c r="H230" s="26"/>
      <c r="I230" s="4" t="s">
        <v>17</v>
      </c>
      <c r="J230" s="3">
        <v>5778.56</v>
      </c>
      <c r="K230" s="3">
        <v>97</v>
      </c>
      <c r="L230" s="3">
        <v>5681.56</v>
      </c>
      <c r="M230" s="8">
        <v>43545.686030092591</v>
      </c>
      <c r="N230" s="8">
        <v>61453</v>
      </c>
      <c r="O230" s="8">
        <v>43709</v>
      </c>
      <c r="P230" s="7"/>
    </row>
    <row r="231" spans="1:16" x14ac:dyDescent="0.25">
      <c r="A231" s="1" t="s">
        <v>16</v>
      </c>
      <c r="B231" s="1" t="s">
        <v>177</v>
      </c>
      <c r="C231" s="1" t="s">
        <v>1224</v>
      </c>
      <c r="D231" s="1" t="s">
        <v>1225</v>
      </c>
      <c r="E231" s="3">
        <v>68577.66</v>
      </c>
      <c r="F231" s="26"/>
      <c r="G231" s="3">
        <v>68577.66</v>
      </c>
      <c r="H231" s="26"/>
      <c r="I231" s="4" t="s">
        <v>17</v>
      </c>
      <c r="J231" s="3">
        <v>68577.66</v>
      </c>
      <c r="K231" s="3">
        <v>139577.82999999999</v>
      </c>
      <c r="L231" s="3">
        <v>-71000.169999999984</v>
      </c>
      <c r="M231" s="8">
        <v>43657.418171296296</v>
      </c>
      <c r="N231" s="8">
        <v>43982</v>
      </c>
      <c r="O231" s="8">
        <v>43678</v>
      </c>
      <c r="P231" s="7">
        <v>43942</v>
      </c>
    </row>
    <row r="232" spans="1:16" x14ac:dyDescent="0.25">
      <c r="A232" s="1" t="s">
        <v>16</v>
      </c>
      <c r="B232" s="1" t="s">
        <v>177</v>
      </c>
      <c r="C232" s="1" t="s">
        <v>1226</v>
      </c>
      <c r="D232" s="1" t="s">
        <v>1227</v>
      </c>
      <c r="E232" s="3">
        <v>270841.37</v>
      </c>
      <c r="F232" s="26"/>
      <c r="G232" s="3">
        <v>270841.37</v>
      </c>
      <c r="H232" s="26"/>
      <c r="I232" s="4" t="s">
        <v>17</v>
      </c>
      <c r="J232" s="3">
        <v>270841.37</v>
      </c>
      <c r="K232" s="3">
        <v>97</v>
      </c>
      <c r="L232" s="3">
        <v>270744.37</v>
      </c>
      <c r="M232" s="8">
        <v>43545.690497685187</v>
      </c>
      <c r="N232" s="8">
        <v>61453</v>
      </c>
      <c r="O232" s="8">
        <v>43617</v>
      </c>
      <c r="P232" s="7"/>
    </row>
    <row r="233" spans="1:16" x14ac:dyDescent="0.25">
      <c r="A233" s="1" t="s">
        <v>16</v>
      </c>
      <c r="B233" s="1" t="s">
        <v>177</v>
      </c>
      <c r="C233" s="1" t="s">
        <v>1228</v>
      </c>
      <c r="D233" s="1" t="s">
        <v>1229</v>
      </c>
      <c r="E233" s="3">
        <v>51402.43</v>
      </c>
      <c r="F233" s="26"/>
      <c r="G233" s="3">
        <v>51402.43</v>
      </c>
      <c r="H233" s="26"/>
      <c r="I233" s="4" t="s">
        <v>17</v>
      </c>
      <c r="J233" s="3">
        <v>51402.43</v>
      </c>
      <c r="K233" s="3">
        <v>41789.69</v>
      </c>
      <c r="L233" s="3">
        <v>9612.739999999998</v>
      </c>
      <c r="M233" s="8">
        <v>43644.584317129629</v>
      </c>
      <c r="N233" s="8">
        <v>43859</v>
      </c>
      <c r="O233" s="8">
        <v>43617</v>
      </c>
      <c r="P233" s="7">
        <v>43843</v>
      </c>
    </row>
    <row r="234" spans="1:16" x14ac:dyDescent="0.25">
      <c r="A234" s="1" t="s">
        <v>16</v>
      </c>
      <c r="B234" s="1" t="s">
        <v>177</v>
      </c>
      <c r="C234" s="1" t="s">
        <v>1230</v>
      </c>
      <c r="D234" s="1" t="s">
        <v>1231</v>
      </c>
      <c r="E234" s="3">
        <v>17843.080000000002</v>
      </c>
      <c r="F234" s="26"/>
      <c r="G234" s="3">
        <v>17843.080000000002</v>
      </c>
      <c r="H234" s="26"/>
      <c r="I234" s="4" t="s">
        <v>17</v>
      </c>
      <c r="J234" s="3">
        <v>17843.080000000002</v>
      </c>
      <c r="K234" s="3">
        <v>60373.53</v>
      </c>
      <c r="L234" s="3">
        <v>-42530.45</v>
      </c>
      <c r="M234" s="8">
        <v>43563.417430555557</v>
      </c>
      <c r="N234" s="8">
        <v>44041</v>
      </c>
      <c r="O234" s="8">
        <v>43647</v>
      </c>
      <c r="P234" s="7">
        <v>43986</v>
      </c>
    </row>
    <row r="235" spans="1:16" x14ac:dyDescent="0.25">
      <c r="A235" s="1" t="s">
        <v>16</v>
      </c>
      <c r="B235" s="1" t="s">
        <v>177</v>
      </c>
      <c r="C235" s="1" t="s">
        <v>1232</v>
      </c>
      <c r="D235" s="1" t="s">
        <v>1233</v>
      </c>
      <c r="E235" s="3">
        <v>2099.6400000000003</v>
      </c>
      <c r="F235" s="26"/>
      <c r="G235" s="3">
        <v>2099.6400000000003</v>
      </c>
      <c r="H235" s="26"/>
      <c r="I235" s="4" t="s">
        <v>17</v>
      </c>
      <c r="J235" s="3">
        <v>2099.6400000000003</v>
      </c>
      <c r="K235" s="3">
        <v>28505.75</v>
      </c>
      <c r="L235" s="3">
        <v>-26406.11</v>
      </c>
      <c r="M235" s="8">
        <v>43486.75105324074</v>
      </c>
      <c r="N235" s="8">
        <v>44256</v>
      </c>
      <c r="O235" s="8">
        <v>43466</v>
      </c>
      <c r="P235" s="7"/>
    </row>
    <row r="236" spans="1:16" x14ac:dyDescent="0.25">
      <c r="A236" s="1" t="s">
        <v>16</v>
      </c>
      <c r="B236" s="1" t="s">
        <v>177</v>
      </c>
      <c r="C236" s="1" t="s">
        <v>1234</v>
      </c>
      <c r="D236" s="1" t="s">
        <v>1184</v>
      </c>
      <c r="E236" s="3">
        <v>887.98</v>
      </c>
      <c r="F236" s="26"/>
      <c r="G236" s="3">
        <v>887.98</v>
      </c>
      <c r="H236" s="26"/>
      <c r="I236" s="4" t="s">
        <v>17</v>
      </c>
      <c r="J236" s="3">
        <v>887.98</v>
      </c>
      <c r="K236" s="3">
        <v>32996.5</v>
      </c>
      <c r="L236" s="3">
        <v>-32108.52</v>
      </c>
      <c r="M236" s="8">
        <v>43486.75105324074</v>
      </c>
      <c r="N236" s="8">
        <v>44196</v>
      </c>
      <c r="O236" s="8">
        <v>43466</v>
      </c>
      <c r="P236" s="7"/>
    </row>
    <row r="237" spans="1:16" x14ac:dyDescent="0.25">
      <c r="A237" s="1" t="s">
        <v>16</v>
      </c>
      <c r="B237" s="1" t="s">
        <v>177</v>
      </c>
      <c r="C237" s="1" t="s">
        <v>1235</v>
      </c>
      <c r="D237" s="1" t="s">
        <v>1236</v>
      </c>
      <c r="E237" s="3">
        <v>31150.2</v>
      </c>
      <c r="F237" s="26"/>
      <c r="G237" s="3">
        <v>31150.2</v>
      </c>
      <c r="H237" s="26"/>
      <c r="I237" s="4" t="s">
        <v>17</v>
      </c>
      <c r="J237" s="3">
        <v>31150.2</v>
      </c>
      <c r="K237" s="3">
        <v>66711.02</v>
      </c>
      <c r="L237" s="3">
        <v>-35560.820000000007</v>
      </c>
      <c r="M237" s="8">
        <v>43804.750833333332</v>
      </c>
      <c r="N237" s="8">
        <v>43907</v>
      </c>
      <c r="O237" s="8">
        <v>43800</v>
      </c>
      <c r="P237" s="7">
        <v>43926</v>
      </c>
    </row>
    <row r="238" spans="1:16" x14ac:dyDescent="0.25">
      <c r="A238" s="1" t="s">
        <v>16</v>
      </c>
      <c r="B238" s="1" t="s">
        <v>177</v>
      </c>
      <c r="C238" s="1" t="s">
        <v>1237</v>
      </c>
      <c r="D238" s="1" t="s">
        <v>767</v>
      </c>
      <c r="E238" s="3">
        <v>45120.4</v>
      </c>
      <c r="F238" s="26"/>
      <c r="G238" s="3">
        <v>45120.4</v>
      </c>
      <c r="H238" s="26"/>
      <c r="I238" s="4" t="s">
        <v>17</v>
      </c>
      <c r="J238" s="3">
        <v>45120.4</v>
      </c>
      <c r="K238" s="3">
        <v>108693.37</v>
      </c>
      <c r="L238" s="3">
        <v>-63572.969999999994</v>
      </c>
      <c r="M238" s="8">
        <v>43794.425011574072</v>
      </c>
      <c r="N238" s="8">
        <v>43944</v>
      </c>
      <c r="O238" s="8">
        <v>43770</v>
      </c>
      <c r="P238" s="7">
        <v>43929</v>
      </c>
    </row>
    <row r="239" spans="1:16" x14ac:dyDescent="0.25">
      <c r="A239" s="1" t="s">
        <v>16</v>
      </c>
      <c r="B239" s="1" t="s">
        <v>177</v>
      </c>
      <c r="C239" s="1" t="s">
        <v>1238</v>
      </c>
      <c r="D239" s="1" t="s">
        <v>1239</v>
      </c>
      <c r="E239" s="3">
        <v>-11523</v>
      </c>
      <c r="F239" s="26"/>
      <c r="G239" s="3">
        <v>-11523</v>
      </c>
      <c r="H239" s="26"/>
      <c r="I239" s="4" t="s">
        <v>17</v>
      </c>
      <c r="J239" s="3">
        <v>-11523</v>
      </c>
      <c r="K239" s="3">
        <v>81367.570000000007</v>
      </c>
      <c r="L239" s="3">
        <v>-92890.57</v>
      </c>
      <c r="M239" s="8">
        <v>43622.6330787037</v>
      </c>
      <c r="N239" s="8">
        <v>44054</v>
      </c>
      <c r="O239" s="8">
        <v>43647</v>
      </c>
      <c r="P239" s="7">
        <v>44024</v>
      </c>
    </row>
    <row r="240" spans="1:16" x14ac:dyDescent="0.25">
      <c r="A240" s="1" t="s">
        <v>16</v>
      </c>
      <c r="B240" s="1" t="s">
        <v>177</v>
      </c>
      <c r="C240" s="1" t="s">
        <v>1240</v>
      </c>
      <c r="D240" s="1" t="s">
        <v>1184</v>
      </c>
      <c r="E240" s="3">
        <v>2130.8200000000002</v>
      </c>
      <c r="F240" s="26"/>
      <c r="G240" s="3">
        <v>2130.8200000000002</v>
      </c>
      <c r="H240" s="26"/>
      <c r="I240" s="4" t="s">
        <v>17</v>
      </c>
      <c r="J240" s="3">
        <v>2130.8200000000002</v>
      </c>
      <c r="K240" s="3">
        <v>38023.53</v>
      </c>
      <c r="L240" s="3">
        <v>-35892.71</v>
      </c>
      <c r="M240" s="8">
        <v>43482.723726851851</v>
      </c>
      <c r="N240" s="8">
        <v>44196</v>
      </c>
      <c r="O240" s="8">
        <v>43466</v>
      </c>
      <c r="P240" s="7"/>
    </row>
    <row r="241" spans="1:16" x14ac:dyDescent="0.25">
      <c r="A241" s="1" t="s">
        <v>16</v>
      </c>
      <c r="B241" s="1" t="s">
        <v>177</v>
      </c>
      <c r="C241" s="1" t="s">
        <v>1241</v>
      </c>
      <c r="D241" s="1" t="s">
        <v>1242</v>
      </c>
      <c r="E241" s="3">
        <v>16772.620000000003</v>
      </c>
      <c r="F241" s="26"/>
      <c r="G241" s="3">
        <v>16772.620000000003</v>
      </c>
      <c r="H241" s="26"/>
      <c r="I241" s="4" t="s">
        <v>17</v>
      </c>
      <c r="J241" s="3">
        <v>16772.62</v>
      </c>
      <c r="K241" s="3">
        <v>25695.51</v>
      </c>
      <c r="L241" s="3">
        <v>-8922.89</v>
      </c>
      <c r="M241" s="8">
        <v>43472.584062499998</v>
      </c>
      <c r="N241" s="8">
        <v>43864</v>
      </c>
      <c r="O241" s="8">
        <v>43466</v>
      </c>
      <c r="P241" s="7">
        <v>43824</v>
      </c>
    </row>
    <row r="242" spans="1:16" x14ac:dyDescent="0.25">
      <c r="A242" s="1" t="s">
        <v>16</v>
      </c>
      <c r="B242" s="1" t="s">
        <v>177</v>
      </c>
      <c r="C242" s="1" t="s">
        <v>1243</v>
      </c>
      <c r="D242" s="1" t="s">
        <v>1159</v>
      </c>
      <c r="E242" s="3">
        <v>1129.6400000000001</v>
      </c>
      <c r="F242" s="26"/>
      <c r="G242" s="3">
        <v>1129.6400000000001</v>
      </c>
      <c r="H242" s="26"/>
      <c r="I242" s="4" t="s">
        <v>17</v>
      </c>
      <c r="J242" s="3">
        <v>1129.6400000000001</v>
      </c>
      <c r="K242" s="3">
        <v>31085.43</v>
      </c>
      <c r="L242" s="3">
        <v>-29955.79</v>
      </c>
      <c r="M242" s="8">
        <v>43486.75105324074</v>
      </c>
      <c r="N242" s="8">
        <v>44196</v>
      </c>
      <c r="O242" s="8">
        <v>43466</v>
      </c>
      <c r="P242" s="7"/>
    </row>
    <row r="243" spans="1:16" x14ac:dyDescent="0.25">
      <c r="A243" s="1" t="s">
        <v>16</v>
      </c>
      <c r="B243" s="1" t="s">
        <v>177</v>
      </c>
      <c r="C243" s="1" t="s">
        <v>1244</v>
      </c>
      <c r="D243" s="1" t="s">
        <v>1245</v>
      </c>
      <c r="E243" s="3">
        <v>-5582</v>
      </c>
      <c r="F243" s="26"/>
      <c r="G243" s="3">
        <v>-5582</v>
      </c>
      <c r="H243" s="26"/>
      <c r="I243" s="4" t="s">
        <v>17</v>
      </c>
      <c r="J243" s="3">
        <v>-5582</v>
      </c>
      <c r="K243" s="3">
        <v>39368.300000000003</v>
      </c>
      <c r="L243" s="3">
        <v>-44950.3</v>
      </c>
      <c r="M243" s="8">
        <v>43623.417708333334</v>
      </c>
      <c r="N243" s="8">
        <v>44081</v>
      </c>
      <c r="O243" s="8">
        <v>43647</v>
      </c>
      <c r="P243" s="7">
        <v>44048</v>
      </c>
    </row>
    <row r="244" spans="1:16" x14ac:dyDescent="0.25">
      <c r="A244" s="1" t="s">
        <v>16</v>
      </c>
      <c r="B244" s="1" t="s">
        <v>177</v>
      </c>
      <c r="C244" s="1" t="s">
        <v>1246</v>
      </c>
      <c r="D244" s="1" t="s">
        <v>1154</v>
      </c>
      <c r="E244" s="3">
        <v>32408.41</v>
      </c>
      <c r="F244" s="26"/>
      <c r="G244" s="3">
        <v>32408.41</v>
      </c>
      <c r="H244" s="26"/>
      <c r="I244" s="4" t="s">
        <v>17</v>
      </c>
      <c r="J244" s="3">
        <v>32408.410000000003</v>
      </c>
      <c r="K244" s="3">
        <v>44965.71</v>
      </c>
      <c r="L244" s="3">
        <v>-12557.299999999996</v>
      </c>
      <c r="M244" s="8">
        <v>43581.417500000003</v>
      </c>
      <c r="N244" s="8">
        <v>43845</v>
      </c>
      <c r="O244" s="8">
        <v>43586</v>
      </c>
      <c r="P244" s="7">
        <v>43824</v>
      </c>
    </row>
    <row r="245" spans="1:16" x14ac:dyDescent="0.25">
      <c r="A245" s="1" t="s">
        <v>16</v>
      </c>
      <c r="B245" s="1" t="s">
        <v>177</v>
      </c>
      <c r="C245" s="1" t="s">
        <v>1247</v>
      </c>
      <c r="D245" s="1" t="s">
        <v>1248</v>
      </c>
      <c r="E245" s="3">
        <v>84344.07</v>
      </c>
      <c r="F245" s="26"/>
      <c r="G245" s="3">
        <v>84344.07</v>
      </c>
      <c r="H245" s="26"/>
      <c r="I245" s="4" t="s">
        <v>17</v>
      </c>
      <c r="J245" s="3">
        <v>84344.070000000022</v>
      </c>
      <c r="K245" s="3">
        <v>289037.3</v>
      </c>
      <c r="L245" s="3">
        <v>-204693.22999999998</v>
      </c>
      <c r="M245" s="8">
        <v>43556.41741898148</v>
      </c>
      <c r="N245" s="8">
        <v>43916</v>
      </c>
      <c r="O245" s="8">
        <v>43586</v>
      </c>
      <c r="P245" s="7">
        <v>43947</v>
      </c>
    </row>
    <row r="246" spans="1:16" x14ac:dyDescent="0.25">
      <c r="A246" s="1" t="s">
        <v>16</v>
      </c>
      <c r="B246" s="1" t="s">
        <v>177</v>
      </c>
      <c r="C246" s="1" t="s">
        <v>1249</v>
      </c>
      <c r="D246" s="1" t="s">
        <v>1250</v>
      </c>
      <c r="E246" s="3">
        <v>732.80999999999983</v>
      </c>
      <c r="F246" s="26"/>
      <c r="G246" s="3">
        <v>732.80999999999983</v>
      </c>
      <c r="H246" s="26"/>
      <c r="I246" s="4" t="s">
        <v>17</v>
      </c>
      <c r="J246" s="3">
        <v>732.81</v>
      </c>
      <c r="K246" s="3">
        <v>31552.49</v>
      </c>
      <c r="L246" s="3">
        <v>-30819.68</v>
      </c>
      <c r="M246" s="8">
        <v>43481.58421296296</v>
      </c>
      <c r="N246" s="8">
        <v>44196</v>
      </c>
      <c r="O246" s="8">
        <v>43466</v>
      </c>
      <c r="P246" s="7"/>
    </row>
    <row r="247" spans="1:16" x14ac:dyDescent="0.25">
      <c r="A247" s="1" t="s">
        <v>16</v>
      </c>
      <c r="B247" s="1" t="s">
        <v>177</v>
      </c>
      <c r="C247" s="1" t="s">
        <v>1251</v>
      </c>
      <c r="D247" s="1" t="s">
        <v>1252</v>
      </c>
      <c r="E247" s="3">
        <v>-47750.71</v>
      </c>
      <c r="F247" s="26"/>
      <c r="G247" s="3">
        <v>-47750.71</v>
      </c>
      <c r="H247" s="26"/>
      <c r="I247" s="4" t="s">
        <v>17</v>
      </c>
      <c r="J247" s="3">
        <v>-47750.71</v>
      </c>
      <c r="K247" s="3">
        <v>67513.7</v>
      </c>
      <c r="L247" s="3">
        <v>-115264.41</v>
      </c>
      <c r="M247" s="8">
        <v>43796.417407407411</v>
      </c>
      <c r="N247" s="8">
        <v>43965</v>
      </c>
      <c r="O247" s="8">
        <v>43800</v>
      </c>
      <c r="P247" s="7">
        <v>43948</v>
      </c>
    </row>
    <row r="248" spans="1:16" x14ac:dyDescent="0.25">
      <c r="A248" s="1" t="s">
        <v>16</v>
      </c>
      <c r="B248" s="1" t="s">
        <v>177</v>
      </c>
      <c r="C248" s="1" t="s">
        <v>1253</v>
      </c>
      <c r="D248" s="1" t="s">
        <v>1254</v>
      </c>
      <c r="E248" s="3">
        <v>184193.02000000002</v>
      </c>
      <c r="F248" s="26"/>
      <c r="G248" s="3">
        <v>184193.02000000002</v>
      </c>
      <c r="H248" s="26"/>
      <c r="I248" s="4" t="s">
        <v>17</v>
      </c>
      <c r="J248" s="3">
        <v>184193.02</v>
      </c>
      <c r="K248" s="3">
        <v>103354.18000000001</v>
      </c>
      <c r="L248" s="3">
        <v>80838.839999999982</v>
      </c>
      <c r="M248" s="8">
        <v>43531.41746527778</v>
      </c>
      <c r="N248" s="8">
        <v>43770</v>
      </c>
      <c r="O248" s="8">
        <v>43525</v>
      </c>
      <c r="P248" s="7">
        <v>43676</v>
      </c>
    </row>
    <row r="249" spans="1:16" x14ac:dyDescent="0.25">
      <c r="A249" s="1" t="s">
        <v>16</v>
      </c>
      <c r="B249" s="1" t="s">
        <v>177</v>
      </c>
      <c r="C249" s="1" t="s">
        <v>1255</v>
      </c>
      <c r="D249" s="1" t="s">
        <v>1256</v>
      </c>
      <c r="E249" s="3">
        <v>737.68</v>
      </c>
      <c r="F249" s="26"/>
      <c r="G249" s="3">
        <v>737.68</v>
      </c>
      <c r="H249" s="26"/>
      <c r="I249" s="4" t="s">
        <v>17</v>
      </c>
      <c r="J249" s="3">
        <v>737.68</v>
      </c>
      <c r="K249" s="3">
        <v>209984.34</v>
      </c>
      <c r="L249" s="3">
        <v>-209246.66</v>
      </c>
      <c r="M249" s="8">
        <v>43787.751030092593</v>
      </c>
      <c r="N249" s="8">
        <v>44924</v>
      </c>
      <c r="O249" s="8">
        <v>43770</v>
      </c>
      <c r="P249" s="7"/>
    </row>
    <row r="250" spans="1:16" x14ac:dyDescent="0.25">
      <c r="A250" s="1" t="s">
        <v>16</v>
      </c>
      <c r="B250" s="1" t="s">
        <v>177</v>
      </c>
      <c r="C250" s="1" t="s">
        <v>1257</v>
      </c>
      <c r="D250" s="1" t="s">
        <v>1184</v>
      </c>
      <c r="E250" s="3">
        <v>1839.23</v>
      </c>
      <c r="F250" s="26"/>
      <c r="G250" s="3">
        <v>1839.23</v>
      </c>
      <c r="H250" s="26"/>
      <c r="I250" s="4" t="s">
        <v>17</v>
      </c>
      <c r="J250" s="3">
        <v>1839.2300000000002</v>
      </c>
      <c r="K250" s="3">
        <v>37951.33</v>
      </c>
      <c r="L250" s="3">
        <v>-36112.1</v>
      </c>
      <c r="M250" s="8">
        <v>43486.75105324074</v>
      </c>
      <c r="N250" s="8">
        <v>44196</v>
      </c>
      <c r="O250" s="8">
        <v>43466</v>
      </c>
      <c r="P250" s="7"/>
    </row>
    <row r="251" spans="1:16" x14ac:dyDescent="0.25">
      <c r="A251" s="1" t="s">
        <v>16</v>
      </c>
      <c r="B251" s="1" t="s">
        <v>177</v>
      </c>
      <c r="C251" s="1" t="s">
        <v>1258</v>
      </c>
      <c r="D251" s="1" t="s">
        <v>1259</v>
      </c>
      <c r="E251" s="3">
        <v>187651.62</v>
      </c>
      <c r="F251" s="26"/>
      <c r="G251" s="3">
        <v>187651.62</v>
      </c>
      <c r="H251" s="26"/>
      <c r="I251" s="4" t="s">
        <v>17</v>
      </c>
      <c r="J251" s="3">
        <v>187651.62</v>
      </c>
      <c r="K251" s="3">
        <v>158085.63</v>
      </c>
      <c r="L251" s="3">
        <v>29565.989999999991</v>
      </c>
      <c r="M251" s="8">
        <v>43552.41741898148</v>
      </c>
      <c r="N251" s="8">
        <v>43768</v>
      </c>
      <c r="O251" s="8">
        <v>43556</v>
      </c>
      <c r="P251" s="7">
        <v>43723</v>
      </c>
    </row>
    <row r="252" spans="1:16" x14ac:dyDescent="0.25">
      <c r="A252" s="1" t="s">
        <v>16</v>
      </c>
      <c r="B252" s="1" t="s">
        <v>177</v>
      </c>
      <c r="C252" s="1" t="s">
        <v>1260</v>
      </c>
      <c r="D252" s="1" t="s">
        <v>1261</v>
      </c>
      <c r="E252" s="3">
        <v>6148.6</v>
      </c>
      <c r="F252" s="26"/>
      <c r="G252" s="3">
        <v>6148.6</v>
      </c>
      <c r="H252" s="26"/>
      <c r="I252" s="4" t="s">
        <v>17</v>
      </c>
      <c r="J252" s="3">
        <v>6148.6</v>
      </c>
      <c r="K252" s="3">
        <v>35524.799999999996</v>
      </c>
      <c r="L252" s="3">
        <v>-29376.199999999997</v>
      </c>
      <c r="M252" s="8">
        <v>43570.418113425927</v>
      </c>
      <c r="N252" s="8">
        <v>44256</v>
      </c>
      <c r="O252" s="8">
        <v>43586</v>
      </c>
      <c r="P252" s="7"/>
    </row>
    <row r="253" spans="1:16" x14ac:dyDescent="0.25">
      <c r="A253" s="1" t="s">
        <v>16</v>
      </c>
      <c r="B253" s="1" t="s">
        <v>177</v>
      </c>
      <c r="C253" s="1" t="s">
        <v>1262</v>
      </c>
      <c r="D253" s="1" t="s">
        <v>1263</v>
      </c>
      <c r="E253" s="3">
        <v>2254.7199999999998</v>
      </c>
      <c r="F253" s="26"/>
      <c r="G253" s="3">
        <v>2254.7199999999998</v>
      </c>
      <c r="H253" s="26"/>
      <c r="I253" s="4" t="s">
        <v>17</v>
      </c>
      <c r="J253" s="3">
        <v>2254.7199999999998</v>
      </c>
      <c r="K253" s="3">
        <v>63516.299999999996</v>
      </c>
      <c r="L253" s="3">
        <v>-61261.579999999994</v>
      </c>
      <c r="M253" s="8">
        <v>43816.750717592593</v>
      </c>
      <c r="N253" s="8">
        <v>44072</v>
      </c>
      <c r="O253" s="8">
        <v>43800</v>
      </c>
      <c r="P253" s="7">
        <v>44063</v>
      </c>
    </row>
    <row r="254" spans="1:16" x14ac:dyDescent="0.25">
      <c r="A254" s="1" t="s">
        <v>16</v>
      </c>
      <c r="B254" s="1" t="s">
        <v>177</v>
      </c>
      <c r="C254" s="1" t="s">
        <v>1264</v>
      </c>
      <c r="D254" s="1" t="s">
        <v>1265</v>
      </c>
      <c r="E254" s="3">
        <v>802.63</v>
      </c>
      <c r="F254" s="26"/>
      <c r="G254" s="3">
        <v>802.63</v>
      </c>
      <c r="H254" s="26"/>
      <c r="I254" s="4" t="s">
        <v>17</v>
      </c>
      <c r="J254" s="3">
        <v>802.63</v>
      </c>
      <c r="K254" s="3">
        <v>0</v>
      </c>
      <c r="L254" s="3">
        <v>802.63</v>
      </c>
      <c r="M254" s="8">
        <v>42943.62195601852</v>
      </c>
      <c r="N254" s="8">
        <v>61362</v>
      </c>
      <c r="O254" s="8">
        <v>43800</v>
      </c>
      <c r="P254" s="7"/>
    </row>
    <row r="255" spans="1:16" x14ac:dyDescent="0.25">
      <c r="A255" s="1" t="s">
        <v>16</v>
      </c>
      <c r="B255" s="1" t="s">
        <v>177</v>
      </c>
      <c r="C255" s="1" t="s">
        <v>1266</v>
      </c>
      <c r="D255" s="1" t="s">
        <v>1267</v>
      </c>
      <c r="E255" s="3">
        <v>9952.2999999999993</v>
      </c>
      <c r="F255" s="26"/>
      <c r="G255" s="3">
        <v>9952.2999999999993</v>
      </c>
      <c r="H255" s="26"/>
      <c r="I255" s="4" t="s">
        <v>17</v>
      </c>
      <c r="J255" s="3">
        <v>9952.2999999999993</v>
      </c>
      <c r="K255" s="3">
        <v>38855.279999999999</v>
      </c>
      <c r="L255" s="3">
        <v>-28902.98</v>
      </c>
      <c r="M255" s="8">
        <v>43599.750960648147</v>
      </c>
      <c r="N255" s="8">
        <v>43984</v>
      </c>
      <c r="O255" s="8">
        <v>43647</v>
      </c>
      <c r="P255" s="7">
        <v>43950</v>
      </c>
    </row>
    <row r="256" spans="1:16" x14ac:dyDescent="0.25">
      <c r="A256" s="1" t="s">
        <v>16</v>
      </c>
      <c r="B256" s="1" t="s">
        <v>177</v>
      </c>
      <c r="C256" s="1" t="s">
        <v>1268</v>
      </c>
      <c r="D256" s="1" t="s">
        <v>1154</v>
      </c>
      <c r="E256" s="3">
        <v>44354.03</v>
      </c>
      <c r="F256" s="26"/>
      <c r="G256" s="3">
        <v>44354.03</v>
      </c>
      <c r="H256" s="26"/>
      <c r="I256" s="4" t="s">
        <v>17</v>
      </c>
      <c r="J256" s="3">
        <v>44354.030000000006</v>
      </c>
      <c r="K256" s="3">
        <v>37826.78</v>
      </c>
      <c r="L256" s="3">
        <v>6527.2500000000073</v>
      </c>
      <c r="M256" s="8">
        <v>43518.585057870368</v>
      </c>
      <c r="N256" s="8">
        <v>43888</v>
      </c>
      <c r="O256" s="8">
        <v>43497</v>
      </c>
      <c r="P256" s="7">
        <v>43863</v>
      </c>
    </row>
    <row r="257" spans="1:16" x14ac:dyDescent="0.25">
      <c r="A257" s="1" t="s">
        <v>16</v>
      </c>
      <c r="B257" s="1" t="s">
        <v>177</v>
      </c>
      <c r="C257" s="1" t="s">
        <v>1269</v>
      </c>
      <c r="D257" s="1" t="s">
        <v>1270</v>
      </c>
      <c r="E257" s="3">
        <v>1239.9799999999998</v>
      </c>
      <c r="F257" s="26"/>
      <c r="G257" s="3">
        <v>1239.9799999999998</v>
      </c>
      <c r="H257" s="26"/>
      <c r="I257" s="4" t="s">
        <v>17</v>
      </c>
      <c r="J257" s="3">
        <v>1239.98</v>
      </c>
      <c r="K257" s="3">
        <v>8730.5</v>
      </c>
      <c r="L257" s="3">
        <v>-7490.52</v>
      </c>
      <c r="M257" s="8">
        <v>43481.750937500001</v>
      </c>
      <c r="N257" s="8">
        <v>43982</v>
      </c>
      <c r="O257" s="8">
        <v>43497</v>
      </c>
      <c r="P257" s="7">
        <v>43948</v>
      </c>
    </row>
    <row r="258" spans="1:16" x14ac:dyDescent="0.25">
      <c r="A258" s="1" t="s">
        <v>16</v>
      </c>
      <c r="B258" s="1" t="s">
        <v>177</v>
      </c>
      <c r="C258" s="1" t="s">
        <v>1271</v>
      </c>
      <c r="D258" s="1" t="s">
        <v>1272</v>
      </c>
      <c r="E258" s="3">
        <v>4168.76</v>
      </c>
      <c r="F258" s="26"/>
      <c r="G258" s="3">
        <v>4168.76</v>
      </c>
      <c r="H258" s="26"/>
      <c r="I258" s="4" t="s">
        <v>17</v>
      </c>
      <c r="J258" s="3">
        <v>4168.76</v>
      </c>
      <c r="K258" s="3">
        <v>628843.53</v>
      </c>
      <c r="L258" s="3">
        <v>-624674.77</v>
      </c>
      <c r="M258" s="8">
        <v>43717.584108796298</v>
      </c>
      <c r="N258" s="8">
        <v>47906</v>
      </c>
      <c r="O258" s="8">
        <v>43770</v>
      </c>
      <c r="P258" s="7"/>
    </row>
    <row r="259" spans="1:16" x14ac:dyDescent="0.25">
      <c r="A259" s="1" t="s">
        <v>16</v>
      </c>
      <c r="B259" s="1" t="s">
        <v>177</v>
      </c>
      <c r="C259" s="1" t="s">
        <v>1273</v>
      </c>
      <c r="D259" s="1" t="s">
        <v>1274</v>
      </c>
      <c r="E259" s="3">
        <v>14195.039999999999</v>
      </c>
      <c r="F259" s="26"/>
      <c r="G259" s="3">
        <v>14195.039999999999</v>
      </c>
      <c r="H259" s="26"/>
      <c r="I259" s="4" t="s">
        <v>17</v>
      </c>
      <c r="J259" s="3">
        <v>14195.04</v>
      </c>
      <c r="K259" s="3">
        <v>15882.2</v>
      </c>
      <c r="L259" s="3">
        <v>-1687.1599999999999</v>
      </c>
      <c r="M259" s="8">
        <v>43591.750868055555</v>
      </c>
      <c r="N259" s="8">
        <v>43947</v>
      </c>
      <c r="O259" s="8">
        <v>43586</v>
      </c>
      <c r="P259" s="7">
        <v>43898</v>
      </c>
    </row>
    <row r="260" spans="1:16" x14ac:dyDescent="0.25">
      <c r="A260" s="1" t="s">
        <v>16</v>
      </c>
      <c r="B260" s="1" t="s">
        <v>177</v>
      </c>
      <c r="C260" s="1" t="s">
        <v>1275</v>
      </c>
      <c r="D260" s="1" t="s">
        <v>1182</v>
      </c>
      <c r="E260" s="3">
        <v>2744.5</v>
      </c>
      <c r="F260" s="26"/>
      <c r="G260" s="3">
        <v>2744.5</v>
      </c>
      <c r="H260" s="26"/>
      <c r="I260" s="4" t="s">
        <v>17</v>
      </c>
      <c r="J260" s="3">
        <v>2744.5000000000005</v>
      </c>
      <c r="K260" s="3">
        <v>31737.33</v>
      </c>
      <c r="L260" s="3">
        <v>-28992.83</v>
      </c>
      <c r="M260" s="8">
        <v>43486.75105324074</v>
      </c>
      <c r="N260" s="8">
        <v>44196</v>
      </c>
      <c r="O260" s="8">
        <v>43466</v>
      </c>
      <c r="P260" s="7"/>
    </row>
    <row r="261" spans="1:16" x14ac:dyDescent="0.25">
      <c r="A261" s="1" t="s">
        <v>16</v>
      </c>
      <c r="B261" s="1" t="s">
        <v>177</v>
      </c>
      <c r="C261" s="1" t="s">
        <v>1276</v>
      </c>
      <c r="D261" s="1" t="s">
        <v>1277</v>
      </c>
      <c r="E261" s="3">
        <v>165266.02000000002</v>
      </c>
      <c r="F261" s="26"/>
      <c r="G261" s="3">
        <v>165266.02000000002</v>
      </c>
      <c r="H261" s="26"/>
      <c r="I261" s="4" t="s">
        <v>17</v>
      </c>
      <c r="J261" s="3">
        <v>165266.02000000002</v>
      </c>
      <c r="K261" s="3">
        <v>142956.41</v>
      </c>
      <c r="L261" s="3">
        <v>22309.610000000015</v>
      </c>
      <c r="M261" s="8">
        <v>43453.41747685185</v>
      </c>
      <c r="N261" s="8">
        <v>43609</v>
      </c>
      <c r="O261" s="8">
        <v>43466</v>
      </c>
      <c r="P261" s="7">
        <v>43618</v>
      </c>
    </row>
    <row r="262" spans="1:16" x14ac:dyDescent="0.25">
      <c r="A262" s="1" t="s">
        <v>16</v>
      </c>
      <c r="B262" s="1" t="s">
        <v>177</v>
      </c>
      <c r="C262" s="1" t="s">
        <v>1278</v>
      </c>
      <c r="D262" s="1" t="s">
        <v>1279</v>
      </c>
      <c r="E262" s="3">
        <v>-6518.7099999999919</v>
      </c>
      <c r="F262" s="26"/>
      <c r="G262" s="3">
        <v>-6518.7099999999919</v>
      </c>
      <c r="H262" s="26"/>
      <c r="I262" s="4" t="s">
        <v>17</v>
      </c>
      <c r="J262" s="3">
        <v>-6518.7099999999964</v>
      </c>
      <c r="K262" s="3">
        <v>118358.51000000001</v>
      </c>
      <c r="L262" s="3">
        <v>-124877.22</v>
      </c>
      <c r="M262" s="8">
        <v>43620.417905092596</v>
      </c>
      <c r="N262" s="8">
        <v>43797</v>
      </c>
      <c r="O262" s="8">
        <v>43617</v>
      </c>
      <c r="P262" s="7">
        <v>43783</v>
      </c>
    </row>
    <row r="263" spans="1:16" x14ac:dyDescent="0.25">
      <c r="A263" s="1" t="s">
        <v>16</v>
      </c>
      <c r="B263" s="1" t="s">
        <v>177</v>
      </c>
      <c r="C263" s="1" t="s">
        <v>1280</v>
      </c>
      <c r="D263" s="1" t="s">
        <v>1281</v>
      </c>
      <c r="E263" s="3">
        <v>-17089.150000000001</v>
      </c>
      <c r="F263" s="26"/>
      <c r="G263" s="3">
        <v>-17089.150000000001</v>
      </c>
      <c r="H263" s="26"/>
      <c r="I263" s="4" t="s">
        <v>17</v>
      </c>
      <c r="J263" s="3">
        <v>-17089.150000000001</v>
      </c>
      <c r="K263" s="3">
        <v>50873.740000000005</v>
      </c>
      <c r="L263" s="3">
        <v>-67962.890000000014</v>
      </c>
      <c r="M263" s="8">
        <v>43759.584016203706</v>
      </c>
      <c r="N263" s="8">
        <v>44077</v>
      </c>
      <c r="O263" s="8">
        <v>43739</v>
      </c>
      <c r="P263" s="7">
        <v>44070</v>
      </c>
    </row>
    <row r="264" spans="1:16" x14ac:dyDescent="0.25">
      <c r="A264" s="1" t="s">
        <v>16</v>
      </c>
      <c r="B264" s="1" t="s">
        <v>177</v>
      </c>
      <c r="C264" s="1" t="s">
        <v>1282</v>
      </c>
      <c r="D264" s="1" t="s">
        <v>1154</v>
      </c>
      <c r="E264" s="3">
        <v>19811.53</v>
      </c>
      <c r="F264" s="26"/>
      <c r="G264" s="3">
        <v>19811.53</v>
      </c>
      <c r="H264" s="26"/>
      <c r="I264" s="4" t="s">
        <v>17</v>
      </c>
      <c r="J264" s="3">
        <v>19811.53</v>
      </c>
      <c r="K264" s="3">
        <v>24386.620000000003</v>
      </c>
      <c r="L264" s="3">
        <v>-4575.0900000000038</v>
      </c>
      <c r="M264" s="8">
        <v>43453.41747685185</v>
      </c>
      <c r="N264" s="8">
        <v>43905</v>
      </c>
      <c r="O264" s="8">
        <v>43739</v>
      </c>
      <c r="P264" s="7">
        <v>43901</v>
      </c>
    </row>
    <row r="265" spans="1:16" x14ac:dyDescent="0.25">
      <c r="A265" s="1" t="s">
        <v>16</v>
      </c>
      <c r="B265" s="1" t="s">
        <v>177</v>
      </c>
      <c r="C265" s="1" t="s">
        <v>1283</v>
      </c>
      <c r="D265" s="1" t="s">
        <v>1284</v>
      </c>
      <c r="E265" s="3">
        <v>144080.68</v>
      </c>
      <c r="F265" s="26"/>
      <c r="G265" s="3">
        <v>144080.68</v>
      </c>
      <c r="H265" s="26"/>
      <c r="I265" s="4" t="s">
        <v>17</v>
      </c>
      <c r="J265" s="3">
        <v>144080.68</v>
      </c>
      <c r="K265" s="3">
        <v>110224.02</v>
      </c>
      <c r="L265" s="3">
        <v>33856.659999999989</v>
      </c>
      <c r="M265" s="8">
        <v>43620.417905092596</v>
      </c>
      <c r="N265" s="8">
        <v>43818</v>
      </c>
      <c r="O265" s="8">
        <v>43647</v>
      </c>
      <c r="P265" s="7">
        <v>43818</v>
      </c>
    </row>
    <row r="266" spans="1:16" x14ac:dyDescent="0.25">
      <c r="A266" s="1" t="s">
        <v>16</v>
      </c>
      <c r="B266" s="1" t="s">
        <v>177</v>
      </c>
      <c r="C266" s="1" t="s">
        <v>1285</v>
      </c>
      <c r="D266" s="1" t="s">
        <v>1286</v>
      </c>
      <c r="E266" s="3">
        <v>12401.35</v>
      </c>
      <c r="F266" s="26"/>
      <c r="G266" s="3">
        <v>12401.35</v>
      </c>
      <c r="H266" s="26"/>
      <c r="I266" s="4" t="s">
        <v>17</v>
      </c>
      <c r="J266" s="3">
        <v>12401.35</v>
      </c>
      <c r="K266" s="3">
        <v>18427.86</v>
      </c>
      <c r="L266" s="3">
        <v>-6026.51</v>
      </c>
      <c r="M266" s="8">
        <v>43605.417696759258</v>
      </c>
      <c r="N266" s="8">
        <v>43929</v>
      </c>
      <c r="O266" s="8">
        <v>43617</v>
      </c>
      <c r="P266" s="7">
        <v>43929</v>
      </c>
    </row>
    <row r="267" spans="1:16" x14ac:dyDescent="0.25">
      <c r="A267" s="1" t="s">
        <v>16</v>
      </c>
      <c r="B267" s="1" t="s">
        <v>177</v>
      </c>
      <c r="C267" s="1" t="s">
        <v>1287</v>
      </c>
      <c r="D267" s="1" t="s">
        <v>1288</v>
      </c>
      <c r="E267" s="3">
        <v>59441.719999999994</v>
      </c>
      <c r="F267" s="26"/>
      <c r="G267" s="3">
        <v>59441.719999999994</v>
      </c>
      <c r="H267" s="26"/>
      <c r="I267" s="4" t="s">
        <v>17</v>
      </c>
      <c r="J267" s="3">
        <v>59441.72</v>
      </c>
      <c r="K267" s="3">
        <v>59589.569999999992</v>
      </c>
      <c r="L267" s="3">
        <v>-147.84999999999127</v>
      </c>
      <c r="M267" s="8">
        <v>43593.750798611109</v>
      </c>
      <c r="N267" s="8">
        <v>43790</v>
      </c>
      <c r="O267" s="8">
        <v>43647</v>
      </c>
      <c r="P267" s="7">
        <v>43786</v>
      </c>
    </row>
    <row r="268" spans="1:16" x14ac:dyDescent="0.25">
      <c r="A268" s="1" t="s">
        <v>16</v>
      </c>
      <c r="B268" s="1" t="s">
        <v>177</v>
      </c>
      <c r="C268" s="1" t="s">
        <v>1289</v>
      </c>
      <c r="D268" s="1" t="s">
        <v>1290</v>
      </c>
      <c r="E268" s="3">
        <v>33370.589999999997</v>
      </c>
      <c r="F268" s="26"/>
      <c r="G268" s="3">
        <v>33370.589999999997</v>
      </c>
      <c r="H268" s="26"/>
      <c r="I268" s="4" t="s">
        <v>17</v>
      </c>
      <c r="J268" s="3">
        <v>33370.590000000004</v>
      </c>
      <c r="K268" s="3">
        <v>23673.14</v>
      </c>
      <c r="L268" s="3">
        <v>9697.4500000000044</v>
      </c>
      <c r="M268" s="8">
        <v>43490.750949074078</v>
      </c>
      <c r="N268" s="8">
        <v>43824</v>
      </c>
      <c r="O268" s="8">
        <v>43678</v>
      </c>
      <c r="P268" s="7">
        <v>43802</v>
      </c>
    </row>
    <row r="269" spans="1:16" x14ac:dyDescent="0.25">
      <c r="A269" s="1" t="s">
        <v>16</v>
      </c>
      <c r="B269" s="1" t="s">
        <v>177</v>
      </c>
      <c r="C269" s="1" t="s">
        <v>1291</v>
      </c>
      <c r="D269" s="1" t="s">
        <v>1292</v>
      </c>
      <c r="E269" s="3">
        <v>3.36</v>
      </c>
      <c r="F269" s="26"/>
      <c r="G269" s="3">
        <v>3.36</v>
      </c>
      <c r="H269" s="26"/>
      <c r="I269" s="4" t="s">
        <v>17</v>
      </c>
      <c r="J269" s="3">
        <v>3.36</v>
      </c>
      <c r="K269" s="3">
        <v>0</v>
      </c>
      <c r="L269" s="3">
        <v>3.36</v>
      </c>
      <c r="M269" s="8">
        <v>43305.452245370368</v>
      </c>
      <c r="N269" s="8">
        <v>61453</v>
      </c>
      <c r="O269" s="8">
        <v>43678</v>
      </c>
      <c r="P269" s="7"/>
    </row>
    <row r="270" spans="1:16" x14ac:dyDescent="0.25">
      <c r="A270" s="1" t="s">
        <v>16</v>
      </c>
      <c r="B270" s="1" t="s">
        <v>177</v>
      </c>
      <c r="C270" s="1" t="s">
        <v>1293</v>
      </c>
      <c r="D270" s="1" t="s">
        <v>1294</v>
      </c>
      <c r="E270" s="3">
        <v>11059.3</v>
      </c>
      <c r="F270" s="26"/>
      <c r="G270" s="3">
        <v>11059.3</v>
      </c>
      <c r="H270" s="26"/>
      <c r="I270" s="4" t="s">
        <v>17</v>
      </c>
      <c r="J270" s="3">
        <v>11059.3</v>
      </c>
      <c r="K270" s="3">
        <v>16781.72</v>
      </c>
      <c r="L270" s="3">
        <v>-5722.4200000000019</v>
      </c>
      <c r="M270" s="8">
        <v>43593.584293981483</v>
      </c>
      <c r="N270" s="8">
        <v>43972</v>
      </c>
      <c r="O270" s="8">
        <v>43586</v>
      </c>
      <c r="P270" s="7">
        <v>43919</v>
      </c>
    </row>
    <row r="271" spans="1:16" x14ac:dyDescent="0.25">
      <c r="A271" s="1" t="s">
        <v>16</v>
      </c>
      <c r="B271" s="1" t="s">
        <v>177</v>
      </c>
      <c r="C271" s="1" t="s">
        <v>1295</v>
      </c>
      <c r="D271" s="1" t="s">
        <v>1296</v>
      </c>
      <c r="E271" s="3">
        <v>4633.8100000000004</v>
      </c>
      <c r="F271" s="26"/>
      <c r="G271" s="3">
        <v>4633.8100000000004</v>
      </c>
      <c r="H271" s="26"/>
      <c r="I271" s="4" t="s">
        <v>17</v>
      </c>
      <c r="J271" s="3">
        <v>4633.8100000000004</v>
      </c>
      <c r="K271" s="3">
        <v>33975.33</v>
      </c>
      <c r="L271" s="3">
        <v>-29341.52</v>
      </c>
      <c r="M271" s="8">
        <v>43777.584189814814</v>
      </c>
      <c r="N271" s="8">
        <v>43916</v>
      </c>
      <c r="O271" s="8">
        <v>43800</v>
      </c>
      <c r="P271" s="7">
        <v>43950</v>
      </c>
    </row>
    <row r="272" spans="1:16" x14ac:dyDescent="0.25">
      <c r="A272" s="1" t="s">
        <v>16</v>
      </c>
      <c r="B272" s="1" t="s">
        <v>177</v>
      </c>
      <c r="C272" s="1" t="s">
        <v>1297</v>
      </c>
      <c r="D272" s="1" t="s">
        <v>1298</v>
      </c>
      <c r="E272" s="3">
        <v>-7642</v>
      </c>
      <c r="F272" s="26"/>
      <c r="G272" s="3">
        <v>-7642</v>
      </c>
      <c r="H272" s="26"/>
      <c r="I272" s="4" t="s">
        <v>17</v>
      </c>
      <c r="J272" s="3">
        <v>-7642</v>
      </c>
      <c r="K272" s="3">
        <v>75393.149999999994</v>
      </c>
      <c r="L272" s="3">
        <v>-83035.149999999994</v>
      </c>
      <c r="M272" s="8">
        <v>43759.584016203706</v>
      </c>
      <c r="N272" s="8">
        <v>44199</v>
      </c>
      <c r="O272" s="8">
        <v>43770</v>
      </c>
      <c r="P272" s="7"/>
    </row>
    <row r="273" spans="1:16" x14ac:dyDescent="0.25">
      <c r="A273" s="1" t="s">
        <v>16</v>
      </c>
      <c r="B273" s="1" t="s">
        <v>247</v>
      </c>
      <c r="C273" s="1" t="s">
        <v>248</v>
      </c>
      <c r="D273" s="1" t="s">
        <v>249</v>
      </c>
      <c r="E273" s="3">
        <v>11135.65</v>
      </c>
      <c r="F273" s="26"/>
      <c r="G273" s="3">
        <v>11135.65</v>
      </c>
      <c r="H273" s="26"/>
      <c r="I273" s="4" t="s">
        <v>17</v>
      </c>
      <c r="J273" s="3">
        <v>71632.510000000009</v>
      </c>
      <c r="K273" s="3">
        <v>83</v>
      </c>
      <c r="L273" s="3">
        <v>71549.510000000009</v>
      </c>
      <c r="M273" s="8">
        <v>42506.432650462964</v>
      </c>
      <c r="N273" s="8">
        <v>46022</v>
      </c>
      <c r="O273" s="8">
        <v>42736</v>
      </c>
      <c r="P273" s="7"/>
    </row>
    <row r="274" spans="1:16" x14ac:dyDescent="0.25">
      <c r="A274" s="1" t="s">
        <v>16</v>
      </c>
      <c r="B274" s="1" t="s">
        <v>250</v>
      </c>
      <c r="C274" s="1" t="s">
        <v>251</v>
      </c>
      <c r="D274" s="1" t="s">
        <v>252</v>
      </c>
      <c r="E274" s="3">
        <v>-10308.849999999999</v>
      </c>
      <c r="F274" s="26"/>
      <c r="G274" s="3">
        <v>-10308.849999999999</v>
      </c>
      <c r="H274" s="26"/>
      <c r="I274" s="4" t="s">
        <v>17</v>
      </c>
      <c r="J274" s="3">
        <v>2783.1800000000007</v>
      </c>
      <c r="K274" s="3">
        <v>12270.869999999999</v>
      </c>
      <c r="L274" s="3">
        <v>-9487.6899999999987</v>
      </c>
      <c r="M274" s="8">
        <v>42850.478784722225</v>
      </c>
      <c r="N274" s="8">
        <v>45046</v>
      </c>
      <c r="O274" s="8">
        <v>43070</v>
      </c>
      <c r="P274" s="7"/>
    </row>
    <row r="275" spans="1:16" x14ac:dyDescent="0.25">
      <c r="A275" s="1" t="s">
        <v>16</v>
      </c>
      <c r="B275" s="1" t="s">
        <v>250</v>
      </c>
      <c r="C275" s="1" t="s">
        <v>253</v>
      </c>
      <c r="D275" s="1" t="s">
        <v>254</v>
      </c>
      <c r="E275" s="3">
        <v>139885.35</v>
      </c>
      <c r="F275" s="26"/>
      <c r="G275" s="3">
        <v>139885.35</v>
      </c>
      <c r="H275" s="26"/>
      <c r="I275" s="4" t="s">
        <v>17</v>
      </c>
      <c r="J275" s="3">
        <v>142887.95000000001</v>
      </c>
      <c r="K275" s="3">
        <v>204529.80999999997</v>
      </c>
      <c r="L275" s="3">
        <v>-61641.859999999957</v>
      </c>
      <c r="M275" s="8">
        <v>42842.624895833331</v>
      </c>
      <c r="N275" s="8">
        <v>44183</v>
      </c>
      <c r="O275" s="8">
        <v>42917</v>
      </c>
      <c r="P275" s="7">
        <v>44130</v>
      </c>
    </row>
    <row r="276" spans="1:16" x14ac:dyDescent="0.25">
      <c r="A276" s="1" t="s">
        <v>16</v>
      </c>
      <c r="B276" s="1" t="s">
        <v>250</v>
      </c>
      <c r="C276" s="1" t="s">
        <v>255</v>
      </c>
      <c r="D276" s="1" t="s">
        <v>1299</v>
      </c>
      <c r="E276" s="3">
        <v>2128151.2100000004</v>
      </c>
      <c r="F276" s="26"/>
      <c r="G276" s="3">
        <v>2128151.2100000004</v>
      </c>
      <c r="H276" s="26"/>
      <c r="I276" s="4" t="s">
        <v>17</v>
      </c>
      <c r="J276" s="3">
        <v>2201654.810000001</v>
      </c>
      <c r="K276" s="3">
        <v>0</v>
      </c>
      <c r="L276" s="3">
        <v>2201654.810000001</v>
      </c>
      <c r="M276" s="8">
        <v>42842.614999999998</v>
      </c>
      <c r="N276" s="8">
        <v>44286</v>
      </c>
      <c r="O276" s="8">
        <v>42826</v>
      </c>
      <c r="P276" s="7"/>
    </row>
    <row r="277" spans="1:16" x14ac:dyDescent="0.25">
      <c r="A277" s="1" t="s">
        <v>16</v>
      </c>
      <c r="B277" s="1" t="s">
        <v>250</v>
      </c>
      <c r="C277" s="1" t="s">
        <v>1300</v>
      </c>
      <c r="D277" s="1" t="s">
        <v>1301</v>
      </c>
      <c r="E277" s="3">
        <v>82.92</v>
      </c>
      <c r="F277" s="26"/>
      <c r="G277" s="3">
        <v>82.92</v>
      </c>
      <c r="H277" s="26"/>
      <c r="I277" s="4" t="s">
        <v>17</v>
      </c>
      <c r="J277" s="3">
        <v>82.919999999999987</v>
      </c>
      <c r="K277" s="3">
        <v>94106.299999999988</v>
      </c>
      <c r="L277" s="3">
        <v>-94023.37999999999</v>
      </c>
      <c r="M277" s="8">
        <v>42850.459074074075</v>
      </c>
      <c r="N277" s="8">
        <v>44316</v>
      </c>
      <c r="O277" s="8">
        <v>43525</v>
      </c>
      <c r="P277" s="7">
        <v>44326</v>
      </c>
    </row>
    <row r="278" spans="1:16" x14ac:dyDescent="0.25">
      <c r="A278" s="1" t="s">
        <v>16</v>
      </c>
      <c r="B278" s="1" t="s">
        <v>250</v>
      </c>
      <c r="C278" s="1" t="s">
        <v>1302</v>
      </c>
      <c r="D278" s="1" t="s">
        <v>1303</v>
      </c>
      <c r="E278" s="3">
        <v>2125084.15</v>
      </c>
      <c r="F278" s="26"/>
      <c r="G278" s="3">
        <v>2125084.15</v>
      </c>
      <c r="H278" s="26"/>
      <c r="I278" s="4" t="s">
        <v>17</v>
      </c>
      <c r="J278" s="3">
        <v>2125084.15</v>
      </c>
      <c r="K278" s="3">
        <v>2636453.11</v>
      </c>
      <c r="L278" s="3">
        <v>-511368.95999999996</v>
      </c>
      <c r="M278" s="8">
        <v>43413.58452546296</v>
      </c>
      <c r="N278" s="8">
        <v>44102</v>
      </c>
      <c r="O278" s="8">
        <v>43556</v>
      </c>
      <c r="P278" s="7">
        <v>44096</v>
      </c>
    </row>
    <row r="279" spans="1:16" x14ac:dyDescent="0.25">
      <c r="A279" s="1" t="s">
        <v>16</v>
      </c>
      <c r="B279" s="1" t="s">
        <v>250</v>
      </c>
      <c r="C279" s="1" t="s">
        <v>1304</v>
      </c>
      <c r="D279" s="1" t="s">
        <v>1305</v>
      </c>
      <c r="E279" s="3">
        <v>310146.17</v>
      </c>
      <c r="F279" s="26"/>
      <c r="G279" s="3">
        <v>310146.17</v>
      </c>
      <c r="H279" s="26"/>
      <c r="I279" s="4" t="s">
        <v>17</v>
      </c>
      <c r="J279" s="3">
        <v>310146.16999999993</v>
      </c>
      <c r="K279" s="3">
        <v>1304605.52</v>
      </c>
      <c r="L279" s="3">
        <v>-994459.35000000009</v>
      </c>
      <c r="M279" s="8">
        <v>43564.583969907406</v>
      </c>
      <c r="N279" s="8">
        <v>44161</v>
      </c>
      <c r="O279" s="8">
        <v>43556</v>
      </c>
      <c r="P279" s="7">
        <v>44123</v>
      </c>
    </row>
    <row r="280" spans="1:16" x14ac:dyDescent="0.25">
      <c r="A280" s="1" t="s">
        <v>16</v>
      </c>
      <c r="B280" s="1" t="s">
        <v>250</v>
      </c>
      <c r="C280" s="1" t="s">
        <v>1306</v>
      </c>
      <c r="D280" s="1" t="s">
        <v>1307</v>
      </c>
      <c r="E280" s="3">
        <v>664739.55000000005</v>
      </c>
      <c r="F280" s="26"/>
      <c r="G280" s="3">
        <v>664739.55000000005</v>
      </c>
      <c r="H280" s="26"/>
      <c r="I280" s="4" t="s">
        <v>17</v>
      </c>
      <c r="J280" s="3">
        <v>664739.55000000005</v>
      </c>
      <c r="K280" s="3">
        <v>0</v>
      </c>
      <c r="L280" s="3">
        <v>664739.55000000005</v>
      </c>
      <c r="M280" s="8">
        <v>42850.448368055557</v>
      </c>
      <c r="N280" s="8">
        <v>44286</v>
      </c>
      <c r="O280" s="8">
        <v>43770</v>
      </c>
      <c r="P280" s="7"/>
    </row>
    <row r="281" spans="1:16" x14ac:dyDescent="0.25">
      <c r="A281" s="1" t="s">
        <v>16</v>
      </c>
      <c r="B281" s="1" t="s">
        <v>256</v>
      </c>
      <c r="C281" s="1" t="s">
        <v>774</v>
      </c>
      <c r="D281" s="1" t="s">
        <v>775</v>
      </c>
      <c r="E281" s="3">
        <v>29679.780000000002</v>
      </c>
      <c r="F281" s="26"/>
      <c r="G281" s="3">
        <v>29679.780000000002</v>
      </c>
      <c r="H281" s="26"/>
      <c r="I281" s="4" t="s">
        <v>17</v>
      </c>
      <c r="J281" s="3">
        <v>47908.520000000004</v>
      </c>
      <c r="K281" s="3">
        <v>108589.89</v>
      </c>
      <c r="L281" s="3">
        <v>-60681.369999999995</v>
      </c>
      <c r="M281" s="8">
        <v>43026.751423611109</v>
      </c>
      <c r="N281" s="8">
        <v>44286</v>
      </c>
      <c r="O281" s="8">
        <v>43101</v>
      </c>
      <c r="P281" s="7">
        <v>44271</v>
      </c>
    </row>
    <row r="282" spans="1:16" x14ac:dyDescent="0.25">
      <c r="A282" s="1" t="s">
        <v>16</v>
      </c>
      <c r="B282" s="1" t="s">
        <v>256</v>
      </c>
      <c r="C282" s="1" t="s">
        <v>776</v>
      </c>
      <c r="D282" s="1" t="s">
        <v>777</v>
      </c>
      <c r="E282" s="3">
        <v>137038.62999999998</v>
      </c>
      <c r="F282" s="26"/>
      <c r="G282" s="3">
        <v>137038.62999999998</v>
      </c>
      <c r="H282" s="26"/>
      <c r="I282" s="4" t="s">
        <v>17</v>
      </c>
      <c r="J282" s="3">
        <v>147785.10000000003</v>
      </c>
      <c r="K282" s="3">
        <v>84712.23</v>
      </c>
      <c r="L282" s="3">
        <v>63072.870000000039</v>
      </c>
      <c r="M282" s="8">
        <v>43026.751423611109</v>
      </c>
      <c r="N282" s="8">
        <v>43920</v>
      </c>
      <c r="O282" s="8">
        <v>43101</v>
      </c>
      <c r="P282" s="7">
        <v>43927</v>
      </c>
    </row>
    <row r="283" spans="1:16" x14ac:dyDescent="0.25">
      <c r="A283" s="1" t="s">
        <v>16</v>
      </c>
      <c r="B283" s="1" t="s">
        <v>256</v>
      </c>
      <c r="C283" s="1" t="s">
        <v>778</v>
      </c>
      <c r="D283" s="1" t="s">
        <v>1308</v>
      </c>
      <c r="E283" s="3">
        <v>-12271.619999999999</v>
      </c>
      <c r="F283" s="26"/>
      <c r="G283" s="3">
        <v>-12271.619999999999</v>
      </c>
      <c r="H283" s="26"/>
      <c r="I283" s="4" t="s">
        <v>17</v>
      </c>
      <c r="J283" s="3">
        <v>781.08000000000197</v>
      </c>
      <c r="K283" s="3">
        <v>183148.71000000002</v>
      </c>
      <c r="L283" s="3">
        <v>-182367.63</v>
      </c>
      <c r="M283" s="8">
        <v>43026.751423611109</v>
      </c>
      <c r="N283" s="8">
        <v>44012</v>
      </c>
      <c r="O283" s="8">
        <v>43101</v>
      </c>
      <c r="P283" s="7"/>
    </row>
    <row r="284" spans="1:16" x14ac:dyDescent="0.25">
      <c r="A284" s="1" t="s">
        <v>16</v>
      </c>
      <c r="B284" s="1" t="s">
        <v>256</v>
      </c>
      <c r="C284" s="1" t="s">
        <v>779</v>
      </c>
      <c r="D284" s="1" t="s">
        <v>780</v>
      </c>
      <c r="E284" s="3">
        <v>16680.25</v>
      </c>
      <c r="F284" s="26"/>
      <c r="G284" s="3">
        <v>16680.25</v>
      </c>
      <c r="H284" s="26"/>
      <c r="I284" s="4" t="s">
        <v>17</v>
      </c>
      <c r="J284" s="3">
        <v>42884.15</v>
      </c>
      <c r="K284" s="3">
        <v>145406.88</v>
      </c>
      <c r="L284" s="3">
        <v>-102522.73000000001</v>
      </c>
      <c r="M284" s="8">
        <v>43026.751423611109</v>
      </c>
      <c r="N284" s="8">
        <v>44286</v>
      </c>
      <c r="O284" s="8">
        <v>43101</v>
      </c>
      <c r="P284" s="7">
        <v>44269</v>
      </c>
    </row>
    <row r="285" spans="1:16" x14ac:dyDescent="0.25">
      <c r="A285" s="1" t="s">
        <v>16</v>
      </c>
      <c r="B285" s="1" t="s">
        <v>256</v>
      </c>
      <c r="C285" s="1" t="s">
        <v>781</v>
      </c>
      <c r="D285" s="1" t="s">
        <v>1309</v>
      </c>
      <c r="E285" s="3">
        <v>12141.07</v>
      </c>
      <c r="F285" s="26"/>
      <c r="G285" s="3">
        <v>12141.07</v>
      </c>
      <c r="H285" s="26"/>
      <c r="I285" s="4" t="s">
        <v>17</v>
      </c>
      <c r="J285" s="3">
        <v>19270.460000000006</v>
      </c>
      <c r="K285" s="3">
        <v>20243.509999999998</v>
      </c>
      <c r="L285" s="3">
        <v>-973.049999999992</v>
      </c>
      <c r="M285" s="8">
        <v>43178.584363425929</v>
      </c>
      <c r="N285" s="8">
        <v>44317</v>
      </c>
      <c r="O285" s="8">
        <v>43191</v>
      </c>
      <c r="P285" s="7">
        <v>44284</v>
      </c>
    </row>
    <row r="286" spans="1:16" x14ac:dyDescent="0.25">
      <c r="A286" s="1" t="s">
        <v>16</v>
      </c>
      <c r="B286" s="1" t="s">
        <v>256</v>
      </c>
      <c r="C286" s="1" t="s">
        <v>257</v>
      </c>
      <c r="D286" s="1" t="s">
        <v>1310</v>
      </c>
      <c r="E286" s="3">
        <v>424.25</v>
      </c>
      <c r="F286" s="26"/>
      <c r="G286" s="3">
        <v>424.25</v>
      </c>
      <c r="H286" s="26"/>
      <c r="I286" s="4" t="s">
        <v>17</v>
      </c>
      <c r="J286" s="3">
        <v>30355.15</v>
      </c>
      <c r="K286" s="3">
        <v>0</v>
      </c>
      <c r="L286" s="3">
        <v>30355.15</v>
      </c>
      <c r="M286" s="8">
        <v>42864.407129629632</v>
      </c>
      <c r="N286" s="8">
        <v>44196</v>
      </c>
      <c r="O286" s="8">
        <v>42856</v>
      </c>
      <c r="P286" s="7"/>
    </row>
    <row r="287" spans="1:16" x14ac:dyDescent="0.25">
      <c r="A287" s="1" t="s">
        <v>16</v>
      </c>
      <c r="B287" s="1" t="s">
        <v>256</v>
      </c>
      <c r="C287" s="1" t="s">
        <v>258</v>
      </c>
      <c r="D287" s="1" t="s">
        <v>1311</v>
      </c>
      <c r="E287" s="3">
        <v>184.83</v>
      </c>
      <c r="F287" s="26"/>
      <c r="G287" s="3">
        <v>184.83</v>
      </c>
      <c r="H287" s="26"/>
      <c r="I287" s="4" t="s">
        <v>17</v>
      </c>
      <c r="J287" s="3">
        <v>13223.56</v>
      </c>
      <c r="K287" s="3">
        <v>0</v>
      </c>
      <c r="L287" s="3">
        <v>13223.56</v>
      </c>
      <c r="M287" s="8">
        <v>42864.41034722222</v>
      </c>
      <c r="N287" s="8">
        <v>44196</v>
      </c>
      <c r="O287" s="8">
        <v>42917</v>
      </c>
      <c r="P287" s="7"/>
    </row>
    <row r="288" spans="1:16" x14ac:dyDescent="0.25">
      <c r="A288" s="1" t="s">
        <v>16</v>
      </c>
      <c r="B288" s="1" t="s">
        <v>256</v>
      </c>
      <c r="C288" s="1" t="s">
        <v>782</v>
      </c>
      <c r="D288" s="1" t="s">
        <v>783</v>
      </c>
      <c r="E288" s="3">
        <v>14895.970000000001</v>
      </c>
      <c r="F288" s="26"/>
      <c r="G288" s="3">
        <v>14895.970000000001</v>
      </c>
      <c r="H288" s="26"/>
      <c r="I288" s="4" t="s">
        <v>17</v>
      </c>
      <c r="J288" s="3">
        <v>25729.62</v>
      </c>
      <c r="K288" s="3">
        <v>11669.98</v>
      </c>
      <c r="L288" s="3">
        <v>14059.64</v>
      </c>
      <c r="M288" s="8">
        <v>43026.751423611109</v>
      </c>
      <c r="N288" s="8">
        <v>44133</v>
      </c>
      <c r="O288" s="8">
        <v>43101</v>
      </c>
      <c r="P288" s="7">
        <v>44123</v>
      </c>
    </row>
    <row r="289" spans="1:16" x14ac:dyDescent="0.25">
      <c r="A289" s="1" t="s">
        <v>16</v>
      </c>
      <c r="B289" s="1" t="s">
        <v>256</v>
      </c>
      <c r="C289" s="1" t="s">
        <v>259</v>
      </c>
      <c r="D289" s="1" t="s">
        <v>260</v>
      </c>
      <c r="E289" s="3">
        <v>376692.28</v>
      </c>
      <c r="F289" s="26"/>
      <c r="G289" s="3">
        <v>376692.28</v>
      </c>
      <c r="H289" s="26"/>
      <c r="I289" s="4" t="s">
        <v>17</v>
      </c>
      <c r="J289" s="3">
        <v>397876.07</v>
      </c>
      <c r="K289" s="3">
        <v>263109.52</v>
      </c>
      <c r="L289" s="3">
        <v>134766.54999999999</v>
      </c>
      <c r="M289" s="8">
        <v>42864.403668981482</v>
      </c>
      <c r="N289" s="8">
        <v>43798</v>
      </c>
      <c r="O289" s="8">
        <v>42917</v>
      </c>
      <c r="P289" s="7">
        <v>43741</v>
      </c>
    </row>
    <row r="290" spans="1:16" x14ac:dyDescent="0.25">
      <c r="A290" s="1" t="s">
        <v>16</v>
      </c>
      <c r="B290" s="1" t="s">
        <v>256</v>
      </c>
      <c r="C290" s="1" t="s">
        <v>1312</v>
      </c>
      <c r="D290" s="1" t="s">
        <v>1313</v>
      </c>
      <c r="E290" s="3">
        <v>76966.36</v>
      </c>
      <c r="F290" s="26"/>
      <c r="G290" s="3">
        <v>76966.36</v>
      </c>
      <c r="H290" s="26"/>
      <c r="I290" s="4" t="s">
        <v>17</v>
      </c>
      <c r="J290" s="3">
        <v>76966.36</v>
      </c>
      <c r="K290" s="3">
        <v>38462.25</v>
      </c>
      <c r="L290" s="3">
        <v>38504.11</v>
      </c>
      <c r="M290" s="8">
        <v>43546.417372685188</v>
      </c>
      <c r="N290" s="8">
        <v>43828</v>
      </c>
      <c r="O290" s="8">
        <v>43617</v>
      </c>
      <c r="P290" s="7">
        <v>43821</v>
      </c>
    </row>
    <row r="291" spans="1:16" x14ac:dyDescent="0.25">
      <c r="A291" s="1" t="s">
        <v>16</v>
      </c>
      <c r="B291" s="1" t="s">
        <v>256</v>
      </c>
      <c r="C291" s="1" t="s">
        <v>1314</v>
      </c>
      <c r="D291" s="1" t="s">
        <v>1315</v>
      </c>
      <c r="E291" s="3">
        <v>472642.44000000006</v>
      </c>
      <c r="F291" s="26"/>
      <c r="G291" s="3">
        <v>472642.44000000006</v>
      </c>
      <c r="H291" s="26"/>
      <c r="I291" s="4" t="s">
        <v>17</v>
      </c>
      <c r="J291" s="3">
        <v>472642.44</v>
      </c>
      <c r="K291" s="3">
        <v>299781.46000000002</v>
      </c>
      <c r="L291" s="3">
        <v>172860.97999999998</v>
      </c>
      <c r="M291" s="8">
        <v>43545.584062499998</v>
      </c>
      <c r="N291" s="8">
        <v>43920</v>
      </c>
      <c r="O291" s="8">
        <v>43647</v>
      </c>
      <c r="P291" s="7">
        <v>43873</v>
      </c>
    </row>
    <row r="292" spans="1:16" x14ac:dyDescent="0.25">
      <c r="A292" s="1" t="s">
        <v>16</v>
      </c>
      <c r="B292" s="1" t="s">
        <v>261</v>
      </c>
      <c r="C292" s="1" t="s">
        <v>262</v>
      </c>
      <c r="D292" s="1" t="s">
        <v>263</v>
      </c>
      <c r="E292" s="3">
        <v>377985.81</v>
      </c>
      <c r="F292" s="26"/>
      <c r="G292" s="3">
        <v>377985.81</v>
      </c>
      <c r="H292" s="26"/>
      <c r="I292" s="4" t="s">
        <v>17</v>
      </c>
      <c r="J292" s="3">
        <v>640645.93999999994</v>
      </c>
      <c r="K292" s="3">
        <v>807940.13</v>
      </c>
      <c r="L292" s="3">
        <v>-167294.19000000006</v>
      </c>
      <c r="M292" s="8">
        <v>42929.584398148145</v>
      </c>
      <c r="N292" s="8">
        <v>44012</v>
      </c>
      <c r="O292" s="8">
        <v>43040</v>
      </c>
      <c r="P292" s="7">
        <v>44014</v>
      </c>
    </row>
    <row r="293" spans="1:16" x14ac:dyDescent="0.25">
      <c r="A293" s="1" t="s">
        <v>16</v>
      </c>
      <c r="B293" s="1" t="s">
        <v>264</v>
      </c>
      <c r="C293" s="1" t="s">
        <v>265</v>
      </c>
      <c r="D293" s="1" t="s">
        <v>266</v>
      </c>
      <c r="E293" s="3">
        <v>45733.01</v>
      </c>
      <c r="F293" s="26"/>
      <c r="G293" s="3">
        <v>45733.01</v>
      </c>
      <c r="H293" s="26"/>
      <c r="I293" s="4" t="s">
        <v>17</v>
      </c>
      <c r="J293" s="3">
        <v>156932.65000000008</v>
      </c>
      <c r="K293" s="3">
        <v>352819</v>
      </c>
      <c r="L293" s="3">
        <v>-195886.34999999992</v>
      </c>
      <c r="M293" s="8">
        <v>42650.752384259256</v>
      </c>
      <c r="N293" s="8">
        <v>44242</v>
      </c>
      <c r="O293" s="8">
        <v>42705</v>
      </c>
      <c r="P293" s="7">
        <v>44272</v>
      </c>
    </row>
    <row r="294" spans="1:16" x14ac:dyDescent="0.25">
      <c r="A294" s="1" t="s">
        <v>16</v>
      </c>
      <c r="B294" s="1" t="s">
        <v>264</v>
      </c>
      <c r="C294" s="1" t="s">
        <v>267</v>
      </c>
      <c r="D294" s="1" t="s">
        <v>268</v>
      </c>
      <c r="E294" s="3">
        <v>1664855.4999999998</v>
      </c>
      <c r="F294" s="26"/>
      <c r="G294" s="3">
        <v>1664855.4999999998</v>
      </c>
      <c r="H294" s="26"/>
      <c r="I294" s="4" t="s">
        <v>17</v>
      </c>
      <c r="J294" s="3">
        <v>2159606.0899999994</v>
      </c>
      <c r="K294" s="3">
        <v>1153424</v>
      </c>
      <c r="L294" s="3">
        <v>1006182.0899999994</v>
      </c>
      <c r="M294" s="8">
        <v>42650.752384259256</v>
      </c>
      <c r="N294" s="8">
        <v>43926</v>
      </c>
      <c r="O294" s="8">
        <v>42644</v>
      </c>
      <c r="P294" s="7">
        <v>43917</v>
      </c>
    </row>
    <row r="295" spans="1:16" x14ac:dyDescent="0.25">
      <c r="A295" s="1" t="s">
        <v>16</v>
      </c>
      <c r="B295" s="1" t="s">
        <v>784</v>
      </c>
      <c r="C295" s="1" t="s">
        <v>785</v>
      </c>
      <c r="D295" s="1" t="s">
        <v>786</v>
      </c>
      <c r="E295" s="3">
        <v>9079.7400000000016</v>
      </c>
      <c r="F295" s="26"/>
      <c r="G295" s="3">
        <v>9079.7400000000016</v>
      </c>
      <c r="H295" s="26"/>
      <c r="I295" s="4" t="s">
        <v>17</v>
      </c>
      <c r="J295" s="3">
        <v>22434.059999999998</v>
      </c>
      <c r="K295" s="3">
        <v>37132</v>
      </c>
      <c r="L295" s="3">
        <v>-14697.940000000002</v>
      </c>
      <c r="M295" s="8">
        <v>43139.699178240742</v>
      </c>
      <c r="N295" s="8">
        <v>44986</v>
      </c>
      <c r="O295" s="8">
        <v>43132</v>
      </c>
      <c r="P295" s="7"/>
    </row>
    <row r="296" spans="1:16" x14ac:dyDescent="0.25">
      <c r="A296" s="1" t="s">
        <v>16</v>
      </c>
      <c r="B296" s="1" t="s">
        <v>784</v>
      </c>
      <c r="C296" s="1" t="s">
        <v>787</v>
      </c>
      <c r="D296" s="1" t="s">
        <v>786</v>
      </c>
      <c r="E296" s="3">
        <v>4388.9199999999992</v>
      </c>
      <c r="F296" s="26"/>
      <c r="G296" s="3">
        <v>4388.9199999999992</v>
      </c>
      <c r="H296" s="26"/>
      <c r="I296" s="4" t="s">
        <v>17</v>
      </c>
      <c r="J296" s="3">
        <v>7002.62</v>
      </c>
      <c r="K296" s="3">
        <v>37132</v>
      </c>
      <c r="L296" s="3">
        <v>-30129.38</v>
      </c>
      <c r="M296" s="8">
        <v>43139.705995370372</v>
      </c>
      <c r="N296" s="8">
        <v>44986</v>
      </c>
      <c r="O296" s="8">
        <v>43132</v>
      </c>
      <c r="P296" s="7"/>
    </row>
    <row r="297" spans="1:16" x14ac:dyDescent="0.25">
      <c r="A297" s="1" t="s">
        <v>16</v>
      </c>
      <c r="B297" s="1" t="s">
        <v>784</v>
      </c>
      <c r="C297" s="1" t="s">
        <v>1316</v>
      </c>
      <c r="D297" s="1" t="s">
        <v>1317</v>
      </c>
      <c r="E297" s="3">
        <v>2934676.5700000003</v>
      </c>
      <c r="F297" s="26"/>
      <c r="G297" s="3">
        <v>2934676.5700000003</v>
      </c>
      <c r="H297" s="26"/>
      <c r="I297" s="4" t="s">
        <v>17</v>
      </c>
      <c r="J297" s="3">
        <v>2934676.57</v>
      </c>
      <c r="K297" s="3">
        <v>2073294.06</v>
      </c>
      <c r="L297" s="3">
        <v>861382.50999999978</v>
      </c>
      <c r="M297" s="8">
        <v>43524.594363425924</v>
      </c>
      <c r="N297" s="8">
        <v>44042</v>
      </c>
      <c r="O297" s="8">
        <v>43556</v>
      </c>
      <c r="P297" s="7">
        <v>44009</v>
      </c>
    </row>
    <row r="298" spans="1:16" x14ac:dyDescent="0.25">
      <c r="A298" s="1" t="s">
        <v>16</v>
      </c>
      <c r="B298" s="1" t="s">
        <v>273</v>
      </c>
      <c r="C298" s="1" t="s">
        <v>274</v>
      </c>
      <c r="D298" s="1" t="s">
        <v>275</v>
      </c>
      <c r="E298" s="3">
        <v>130104.09000000001</v>
      </c>
      <c r="F298" s="26"/>
      <c r="G298" s="3">
        <v>130104.09000000001</v>
      </c>
      <c r="H298" s="26"/>
      <c r="I298" s="4" t="s">
        <v>17</v>
      </c>
      <c r="J298" s="3">
        <v>424894.85</v>
      </c>
      <c r="K298" s="3">
        <v>1016639</v>
      </c>
      <c r="L298" s="3">
        <v>-591744.15</v>
      </c>
      <c r="M298" s="8">
        <v>42838.435613425929</v>
      </c>
      <c r="N298" s="8">
        <v>44985</v>
      </c>
      <c r="O298" s="8">
        <v>42856</v>
      </c>
      <c r="P298" s="7"/>
    </row>
    <row r="299" spans="1:16" x14ac:dyDescent="0.25">
      <c r="A299" s="1" t="s">
        <v>16</v>
      </c>
      <c r="B299" s="1" t="s">
        <v>788</v>
      </c>
      <c r="C299" s="1" t="s">
        <v>789</v>
      </c>
      <c r="D299" s="1" t="s">
        <v>790</v>
      </c>
      <c r="E299" s="3">
        <v>902.22999999999956</v>
      </c>
      <c r="F299" s="26"/>
      <c r="G299" s="3">
        <v>902.22999999999956</v>
      </c>
      <c r="H299" s="26"/>
      <c r="I299" s="4" t="s">
        <v>17</v>
      </c>
      <c r="J299" s="3">
        <v>76602.78</v>
      </c>
      <c r="K299" s="3">
        <v>33850</v>
      </c>
      <c r="L299" s="3">
        <v>42752.78</v>
      </c>
      <c r="M299" s="8">
        <v>43019.652291666665</v>
      </c>
      <c r="N299" s="8">
        <v>46112</v>
      </c>
      <c r="O299" s="8">
        <v>43132</v>
      </c>
      <c r="P299" s="7"/>
    </row>
    <row r="300" spans="1:16" x14ac:dyDescent="0.25">
      <c r="A300" s="1" t="s">
        <v>16</v>
      </c>
      <c r="B300" s="1" t="s">
        <v>788</v>
      </c>
      <c r="C300" s="1" t="s">
        <v>791</v>
      </c>
      <c r="D300" s="1" t="s">
        <v>792</v>
      </c>
      <c r="E300" s="3">
        <v>32688.1</v>
      </c>
      <c r="F300" s="26"/>
      <c r="G300" s="3">
        <v>32688.1</v>
      </c>
      <c r="H300" s="26"/>
      <c r="I300" s="4" t="s">
        <v>17</v>
      </c>
      <c r="J300" s="3">
        <v>36323.519999999997</v>
      </c>
      <c r="K300" s="3">
        <v>968336.20000000007</v>
      </c>
      <c r="L300" s="3">
        <v>-932012.68</v>
      </c>
      <c r="M300" s="8">
        <v>43354.6247337963</v>
      </c>
      <c r="N300" s="8">
        <v>44469</v>
      </c>
      <c r="O300" s="8">
        <v>43344</v>
      </c>
      <c r="P300" s="7">
        <v>44301</v>
      </c>
    </row>
    <row r="301" spans="1:16" x14ac:dyDescent="0.25">
      <c r="A301" s="1" t="s">
        <v>16</v>
      </c>
      <c r="B301" s="1" t="s">
        <v>788</v>
      </c>
      <c r="C301" s="1" t="s">
        <v>1318</v>
      </c>
      <c r="D301" s="1" t="s">
        <v>1319</v>
      </c>
      <c r="E301" s="3">
        <v>4707.0300000000007</v>
      </c>
      <c r="F301" s="26"/>
      <c r="G301" s="3">
        <v>4707.0300000000007</v>
      </c>
      <c r="H301" s="26"/>
      <c r="I301" s="4" t="s">
        <v>17</v>
      </c>
      <c r="J301" s="3">
        <v>4707.0300000000007</v>
      </c>
      <c r="K301" s="3">
        <v>968336</v>
      </c>
      <c r="L301" s="3">
        <v>-963628.97</v>
      </c>
      <c r="M301" s="8">
        <v>43488.461736111109</v>
      </c>
      <c r="N301" s="8">
        <v>44651</v>
      </c>
      <c r="O301" s="8">
        <v>43497</v>
      </c>
      <c r="P301" s="7"/>
    </row>
    <row r="302" spans="1:16" x14ac:dyDescent="0.25">
      <c r="A302" s="1" t="s">
        <v>16</v>
      </c>
      <c r="B302" s="1" t="s">
        <v>793</v>
      </c>
      <c r="C302" s="1" t="s">
        <v>794</v>
      </c>
      <c r="D302" s="1" t="s">
        <v>1320</v>
      </c>
      <c r="E302" s="3">
        <v>24700.37</v>
      </c>
      <c r="F302" s="26"/>
      <c r="G302" s="3">
        <v>24700.37</v>
      </c>
      <c r="H302" s="26"/>
      <c r="I302" s="4" t="s">
        <v>17</v>
      </c>
      <c r="J302" s="3">
        <v>44038.149999999994</v>
      </c>
      <c r="K302" s="3">
        <v>371480</v>
      </c>
      <c r="L302" s="3">
        <v>-327441.84999999998</v>
      </c>
      <c r="M302" s="8">
        <v>43145.526238425926</v>
      </c>
      <c r="N302" s="8">
        <v>45016</v>
      </c>
      <c r="O302" s="8">
        <v>43160</v>
      </c>
      <c r="P302" s="7"/>
    </row>
    <row r="303" spans="1:16" x14ac:dyDescent="0.25">
      <c r="A303" s="1" t="s">
        <v>16</v>
      </c>
      <c r="B303" s="1" t="s">
        <v>793</v>
      </c>
      <c r="C303" s="1" t="s">
        <v>795</v>
      </c>
      <c r="D303" s="1" t="s">
        <v>1320</v>
      </c>
      <c r="E303" s="3">
        <v>16238.43</v>
      </c>
      <c r="F303" s="26"/>
      <c r="G303" s="3">
        <v>16238.43</v>
      </c>
      <c r="H303" s="26"/>
      <c r="I303" s="4" t="s">
        <v>17</v>
      </c>
      <c r="J303" s="3">
        <v>345779.43</v>
      </c>
      <c r="K303" s="3">
        <v>1</v>
      </c>
      <c r="L303" s="3">
        <v>345778.43</v>
      </c>
      <c r="M303" s="8">
        <v>43146.409988425927</v>
      </c>
      <c r="N303" s="8">
        <v>46843</v>
      </c>
      <c r="O303" s="8">
        <v>43160</v>
      </c>
      <c r="P303" s="7"/>
    </row>
    <row r="304" spans="1:16" x14ac:dyDescent="0.25">
      <c r="A304" s="1" t="s">
        <v>16</v>
      </c>
      <c r="B304" s="1" t="s">
        <v>276</v>
      </c>
      <c r="C304" s="1" t="s">
        <v>277</v>
      </c>
      <c r="D304" s="1" t="s">
        <v>278</v>
      </c>
      <c r="E304" s="3">
        <v>271078.55</v>
      </c>
      <c r="F304" s="26"/>
      <c r="G304" s="3">
        <v>271078.55</v>
      </c>
      <c r="H304" s="26"/>
      <c r="I304" s="4" t="s">
        <v>17</v>
      </c>
      <c r="J304" s="3">
        <v>345056.67999999993</v>
      </c>
      <c r="K304" s="3">
        <v>1</v>
      </c>
      <c r="L304" s="3">
        <v>345055.67999999993</v>
      </c>
      <c r="M304" s="8">
        <v>43066.612083333333</v>
      </c>
      <c r="N304" s="8">
        <v>46022</v>
      </c>
      <c r="O304" s="8">
        <v>43070</v>
      </c>
      <c r="P304" s="7"/>
    </row>
    <row r="305" spans="1:16" x14ac:dyDescent="0.25">
      <c r="A305" s="1" t="s">
        <v>16</v>
      </c>
      <c r="B305" s="1" t="s">
        <v>276</v>
      </c>
      <c r="C305" s="1" t="s">
        <v>796</v>
      </c>
      <c r="D305" s="1" t="s">
        <v>797</v>
      </c>
      <c r="E305" s="3">
        <v>58596.19999999999</v>
      </c>
      <c r="F305" s="26"/>
      <c r="G305" s="3">
        <v>58596.19999999999</v>
      </c>
      <c r="H305" s="26"/>
      <c r="I305" s="4" t="s">
        <v>17</v>
      </c>
      <c r="J305" s="3">
        <v>103661.30000000002</v>
      </c>
      <c r="K305" s="3">
        <v>8250</v>
      </c>
      <c r="L305" s="3">
        <v>95411.300000000017</v>
      </c>
      <c r="M305" s="8">
        <v>43262.45417824074</v>
      </c>
      <c r="N305" s="8">
        <v>43921</v>
      </c>
      <c r="O305" s="8">
        <v>43282</v>
      </c>
      <c r="P305" s="7">
        <v>44012</v>
      </c>
    </row>
    <row r="306" spans="1:16" x14ac:dyDescent="0.25">
      <c r="A306" s="1" t="s">
        <v>16</v>
      </c>
      <c r="B306" s="1" t="s">
        <v>276</v>
      </c>
      <c r="C306" s="1" t="s">
        <v>1321</v>
      </c>
      <c r="D306" s="1" t="s">
        <v>1322</v>
      </c>
      <c r="E306" s="3">
        <v>6132.01</v>
      </c>
      <c r="F306" s="26"/>
      <c r="G306" s="3">
        <v>6132.01</v>
      </c>
      <c r="H306" s="26"/>
      <c r="I306" s="4" t="s">
        <v>17</v>
      </c>
      <c r="J306" s="3">
        <v>6132.01</v>
      </c>
      <c r="K306" s="3">
        <v>1</v>
      </c>
      <c r="L306" s="3">
        <v>6131.01</v>
      </c>
      <c r="M306" s="8">
        <v>43769.677071759259</v>
      </c>
      <c r="N306" s="8">
        <v>44469</v>
      </c>
      <c r="O306" s="8">
        <v>43739</v>
      </c>
      <c r="P306" s="7">
        <v>44651</v>
      </c>
    </row>
    <row r="307" spans="1:16" x14ac:dyDescent="0.25">
      <c r="A307" s="1" t="s">
        <v>16</v>
      </c>
      <c r="B307" s="1" t="s">
        <v>279</v>
      </c>
      <c r="C307" s="1" t="s">
        <v>280</v>
      </c>
      <c r="D307" s="1" t="s">
        <v>281</v>
      </c>
      <c r="E307" s="3">
        <v>-15411.389999999998</v>
      </c>
      <c r="F307" s="26"/>
      <c r="G307" s="3">
        <v>-15411.389999999998</v>
      </c>
      <c r="H307" s="26"/>
      <c r="I307" s="4" t="s">
        <v>17</v>
      </c>
      <c r="J307" s="3">
        <v>90133.519999999975</v>
      </c>
      <c r="K307" s="3">
        <v>80</v>
      </c>
      <c r="L307" s="3">
        <v>90053.519999999975</v>
      </c>
      <c r="M307" s="8">
        <v>42818.644490740742</v>
      </c>
      <c r="N307" s="8">
        <v>61362</v>
      </c>
      <c r="O307" s="8">
        <v>42948</v>
      </c>
      <c r="P307" s="7"/>
    </row>
    <row r="308" spans="1:16" x14ac:dyDescent="0.25">
      <c r="A308" s="1" t="s">
        <v>16</v>
      </c>
      <c r="B308" s="1" t="s">
        <v>279</v>
      </c>
      <c r="C308" s="1" t="s">
        <v>798</v>
      </c>
      <c r="D308" s="1" t="s">
        <v>799</v>
      </c>
      <c r="E308" s="3">
        <v>24.4</v>
      </c>
      <c r="F308" s="26"/>
      <c r="G308" s="3">
        <v>24.4</v>
      </c>
      <c r="H308" s="26"/>
      <c r="I308" s="4" t="s">
        <v>17</v>
      </c>
      <c r="J308" s="3">
        <v>2640.4199999999996</v>
      </c>
      <c r="K308" s="3">
        <v>142487.26</v>
      </c>
      <c r="L308" s="3">
        <v>-139846.84</v>
      </c>
      <c r="M308" s="8">
        <v>43349.58457175926</v>
      </c>
      <c r="N308" s="8">
        <v>44210</v>
      </c>
      <c r="O308" s="8">
        <v>43344</v>
      </c>
      <c r="P308" s="7">
        <v>44215</v>
      </c>
    </row>
    <row r="309" spans="1:16" x14ac:dyDescent="0.25">
      <c r="A309" s="1" t="s">
        <v>16</v>
      </c>
      <c r="B309" s="1" t="s">
        <v>279</v>
      </c>
      <c r="C309" s="1" t="s">
        <v>282</v>
      </c>
      <c r="D309" s="1" t="s">
        <v>283</v>
      </c>
      <c r="E309" s="3">
        <v>93301.610000000015</v>
      </c>
      <c r="F309" s="26"/>
      <c r="G309" s="3">
        <v>93301.610000000015</v>
      </c>
      <c r="H309" s="26"/>
      <c r="I309" s="4" t="s">
        <v>17</v>
      </c>
      <c r="J309" s="3">
        <v>587605.84000000008</v>
      </c>
      <c r="K309" s="3">
        <v>91</v>
      </c>
      <c r="L309" s="3">
        <v>587514.84000000008</v>
      </c>
      <c r="M309" s="8">
        <v>42818.634421296294</v>
      </c>
      <c r="N309" s="8">
        <v>61362</v>
      </c>
      <c r="O309" s="8">
        <v>42948</v>
      </c>
      <c r="P309" s="7"/>
    </row>
    <row r="310" spans="1:16" x14ac:dyDescent="0.25">
      <c r="A310" s="1" t="s">
        <v>16</v>
      </c>
      <c r="B310" s="1" t="s">
        <v>279</v>
      </c>
      <c r="C310" s="1" t="s">
        <v>800</v>
      </c>
      <c r="D310" s="1" t="s">
        <v>801</v>
      </c>
      <c r="E310" s="3">
        <v>36961.17</v>
      </c>
      <c r="F310" s="26"/>
      <c r="G310" s="3">
        <v>36961.17</v>
      </c>
      <c r="H310" s="26"/>
      <c r="I310" s="4" t="s">
        <v>17</v>
      </c>
      <c r="J310" s="3">
        <v>77593.45</v>
      </c>
      <c r="K310" s="3">
        <v>80</v>
      </c>
      <c r="L310" s="3">
        <v>77513.45</v>
      </c>
      <c r="M310" s="8">
        <v>42818.638298611113</v>
      </c>
      <c r="N310" s="8">
        <v>61362</v>
      </c>
      <c r="O310" s="8">
        <v>43252</v>
      </c>
      <c r="P310" s="7"/>
    </row>
    <row r="311" spans="1:16" x14ac:dyDescent="0.25">
      <c r="A311" s="1" t="s">
        <v>16</v>
      </c>
      <c r="B311" s="1" t="s">
        <v>279</v>
      </c>
      <c r="C311" s="1" t="s">
        <v>284</v>
      </c>
      <c r="D311" s="1" t="s">
        <v>285</v>
      </c>
      <c r="E311" s="3">
        <v>-29967.750000000004</v>
      </c>
      <c r="F311" s="26"/>
      <c r="G311" s="3">
        <v>-29967.750000000004</v>
      </c>
      <c r="H311" s="26"/>
      <c r="I311" s="4" t="s">
        <v>17</v>
      </c>
      <c r="J311" s="3">
        <v>-41876.080000000016</v>
      </c>
      <c r="K311" s="3">
        <v>98</v>
      </c>
      <c r="L311" s="3">
        <v>-41974.080000000016</v>
      </c>
      <c r="M311" s="8">
        <v>42818.639733796299</v>
      </c>
      <c r="N311" s="8">
        <v>61362</v>
      </c>
      <c r="O311" s="8">
        <v>43040</v>
      </c>
      <c r="P311" s="7"/>
    </row>
    <row r="312" spans="1:16" x14ac:dyDescent="0.25">
      <c r="A312" s="1" t="s">
        <v>16</v>
      </c>
      <c r="B312" s="1" t="s">
        <v>279</v>
      </c>
      <c r="C312" s="1" t="s">
        <v>286</v>
      </c>
      <c r="D312" s="1" t="s">
        <v>287</v>
      </c>
      <c r="E312" s="3">
        <v>287297.52</v>
      </c>
      <c r="F312" s="26"/>
      <c r="G312" s="3">
        <v>287297.52</v>
      </c>
      <c r="H312" s="26"/>
      <c r="I312" s="4" t="s">
        <v>17</v>
      </c>
      <c r="J312" s="3">
        <v>428492.60000000003</v>
      </c>
      <c r="K312" s="3">
        <v>80</v>
      </c>
      <c r="L312" s="3">
        <v>428412.60000000003</v>
      </c>
      <c r="M312" s="8">
        <v>42818.642592592594</v>
      </c>
      <c r="N312" s="8">
        <v>61362</v>
      </c>
      <c r="O312" s="8">
        <v>43009</v>
      </c>
      <c r="P312" s="7"/>
    </row>
    <row r="313" spans="1:16" x14ac:dyDescent="0.25">
      <c r="A313" s="1" t="s">
        <v>16</v>
      </c>
      <c r="B313" s="1" t="s">
        <v>279</v>
      </c>
      <c r="C313" s="1" t="s">
        <v>802</v>
      </c>
      <c r="D313" s="1" t="s">
        <v>289</v>
      </c>
      <c r="E313" s="3">
        <v>953.28</v>
      </c>
      <c r="F313" s="26"/>
      <c r="G313" s="3">
        <v>953.28</v>
      </c>
      <c r="H313" s="26"/>
      <c r="I313" s="4" t="s">
        <v>17</v>
      </c>
      <c r="J313" s="3">
        <v>5831.79</v>
      </c>
      <c r="K313" s="3">
        <v>132976.53</v>
      </c>
      <c r="L313" s="3">
        <v>-127144.74</v>
      </c>
      <c r="M313" s="8">
        <v>43340.418090277781</v>
      </c>
      <c r="N313" s="8">
        <v>44226</v>
      </c>
      <c r="O313" s="8">
        <v>43344</v>
      </c>
      <c r="P313" s="7">
        <v>44223</v>
      </c>
    </row>
    <row r="314" spans="1:16" x14ac:dyDescent="0.25">
      <c r="A314" s="1" t="s">
        <v>16</v>
      </c>
      <c r="B314" s="1" t="s">
        <v>279</v>
      </c>
      <c r="C314" s="1" t="s">
        <v>288</v>
      </c>
      <c r="D314" s="1" t="s">
        <v>289</v>
      </c>
      <c r="E314" s="3">
        <v>715240.24</v>
      </c>
      <c r="F314" s="26"/>
      <c r="G314" s="3">
        <v>715240.24</v>
      </c>
      <c r="H314" s="26"/>
      <c r="I314" s="4" t="s">
        <v>17</v>
      </c>
      <c r="J314" s="3">
        <v>751456.56000000017</v>
      </c>
      <c r="K314" s="3">
        <v>228.31</v>
      </c>
      <c r="L314" s="3">
        <v>751228.25000000012</v>
      </c>
      <c r="M314" s="8">
        <v>43067.58425925926</v>
      </c>
      <c r="N314" s="8">
        <v>44273</v>
      </c>
      <c r="O314" s="8">
        <v>43070</v>
      </c>
      <c r="P314" s="7">
        <v>44248</v>
      </c>
    </row>
    <row r="315" spans="1:16" x14ac:dyDescent="0.25">
      <c r="A315" s="1" t="s">
        <v>16</v>
      </c>
      <c r="B315" s="1" t="s">
        <v>279</v>
      </c>
      <c r="C315" s="1" t="s">
        <v>803</v>
      </c>
      <c r="D315" s="1" t="s">
        <v>804</v>
      </c>
      <c r="E315" s="3">
        <v>1571.7999999999997</v>
      </c>
      <c r="F315" s="26"/>
      <c r="G315" s="3">
        <v>1571.7999999999997</v>
      </c>
      <c r="H315" s="26"/>
      <c r="I315" s="4" t="s">
        <v>17</v>
      </c>
      <c r="J315" s="3">
        <v>11126.33</v>
      </c>
      <c r="K315" s="3">
        <v>150507.84000000003</v>
      </c>
      <c r="L315" s="3">
        <v>-139381.51000000004</v>
      </c>
      <c r="M315" s="8">
        <v>43200.417650462965</v>
      </c>
      <c r="N315" s="8">
        <v>44651</v>
      </c>
      <c r="O315" s="8">
        <v>43191</v>
      </c>
      <c r="P315" s="7">
        <v>44703</v>
      </c>
    </row>
    <row r="316" spans="1:16" x14ac:dyDescent="0.25">
      <c r="A316" s="1" t="s">
        <v>16</v>
      </c>
      <c r="B316" s="1" t="s">
        <v>279</v>
      </c>
      <c r="C316" s="1" t="s">
        <v>806</v>
      </c>
      <c r="D316" s="1" t="s">
        <v>807</v>
      </c>
      <c r="E316" s="3">
        <v>44542.539999999986</v>
      </c>
      <c r="F316" s="26"/>
      <c r="G316" s="3">
        <v>44542.539999999986</v>
      </c>
      <c r="H316" s="26"/>
      <c r="I316" s="4" t="s">
        <v>17</v>
      </c>
      <c r="J316" s="3">
        <v>56642.53</v>
      </c>
      <c r="K316" s="3">
        <v>155930.40000000002</v>
      </c>
      <c r="L316" s="3">
        <v>-99287.870000000024</v>
      </c>
      <c r="M316" s="8">
        <v>43200.417650462965</v>
      </c>
      <c r="N316" s="8">
        <v>44651</v>
      </c>
      <c r="O316" s="8">
        <v>43191</v>
      </c>
      <c r="P316" s="7">
        <v>44629</v>
      </c>
    </row>
    <row r="317" spans="1:16" x14ac:dyDescent="0.25">
      <c r="A317" s="1" t="s">
        <v>16</v>
      </c>
      <c r="B317" s="1" t="s">
        <v>279</v>
      </c>
      <c r="C317" s="1" t="s">
        <v>808</v>
      </c>
      <c r="D317" s="1" t="s">
        <v>1323</v>
      </c>
      <c r="E317" s="3">
        <v>1412.89</v>
      </c>
      <c r="F317" s="26"/>
      <c r="G317" s="3">
        <v>1412.89</v>
      </c>
      <c r="H317" s="26"/>
      <c r="I317" s="4" t="s">
        <v>17</v>
      </c>
      <c r="J317" s="3">
        <v>34556.86</v>
      </c>
      <c r="K317" s="3">
        <v>68431.55</v>
      </c>
      <c r="L317" s="3">
        <v>-33874.69</v>
      </c>
      <c r="M317" s="8">
        <v>43293.584826388891</v>
      </c>
      <c r="N317" s="8">
        <v>44104</v>
      </c>
      <c r="O317" s="8">
        <v>43282</v>
      </c>
      <c r="P317" s="7">
        <v>44038</v>
      </c>
    </row>
    <row r="318" spans="1:16" x14ac:dyDescent="0.25">
      <c r="A318" s="1" t="s">
        <v>16</v>
      </c>
      <c r="B318" s="1" t="s">
        <v>279</v>
      </c>
      <c r="C318" s="1" t="s">
        <v>809</v>
      </c>
      <c r="D318" s="1" t="s">
        <v>810</v>
      </c>
      <c r="E318" s="3">
        <v>42713.51999999999</v>
      </c>
      <c r="F318" s="26"/>
      <c r="G318" s="3">
        <v>42713.51999999999</v>
      </c>
      <c r="H318" s="26"/>
      <c r="I318" s="4" t="s">
        <v>17</v>
      </c>
      <c r="J318" s="3">
        <v>50897.789999999994</v>
      </c>
      <c r="K318" s="3">
        <v>80</v>
      </c>
      <c r="L318" s="3">
        <v>50817.789999999994</v>
      </c>
      <c r="M318" s="8">
        <v>42818.648009259261</v>
      </c>
      <c r="N318" s="8">
        <v>61362</v>
      </c>
      <c r="O318" s="8">
        <v>43282</v>
      </c>
      <c r="P318" s="7"/>
    </row>
    <row r="319" spans="1:16" x14ac:dyDescent="0.25">
      <c r="A319" s="1" t="s">
        <v>16</v>
      </c>
      <c r="B319" s="1" t="s">
        <v>279</v>
      </c>
      <c r="C319" s="1" t="s">
        <v>813</v>
      </c>
      <c r="D319" s="1" t="s">
        <v>814</v>
      </c>
      <c r="E319" s="3">
        <v>-69813.020000000019</v>
      </c>
      <c r="F319" s="26"/>
      <c r="G319" s="3">
        <v>-69813.020000000019</v>
      </c>
      <c r="H319" s="26"/>
      <c r="I319" s="4" t="s">
        <v>17</v>
      </c>
      <c r="J319" s="3">
        <v>-9688.89</v>
      </c>
      <c r="K319" s="3">
        <v>59842.81</v>
      </c>
      <c r="L319" s="3">
        <v>-69531.7</v>
      </c>
      <c r="M319" s="8">
        <v>43227.751307870371</v>
      </c>
      <c r="N319" s="8">
        <v>43617</v>
      </c>
      <c r="O319" s="8">
        <v>43221</v>
      </c>
      <c r="P319" s="7">
        <v>43481</v>
      </c>
    </row>
    <row r="320" spans="1:16" x14ac:dyDescent="0.25">
      <c r="A320" s="1" t="s">
        <v>16</v>
      </c>
      <c r="B320" s="1" t="s">
        <v>279</v>
      </c>
      <c r="C320" s="1" t="s">
        <v>290</v>
      </c>
      <c r="D320" s="1" t="s">
        <v>289</v>
      </c>
      <c r="E320" s="3">
        <v>66150.52</v>
      </c>
      <c r="F320" s="26"/>
      <c r="G320" s="3">
        <v>66150.52</v>
      </c>
      <c r="H320" s="26"/>
      <c r="I320" s="4" t="s">
        <v>17</v>
      </c>
      <c r="J320" s="3">
        <v>172216.46</v>
      </c>
      <c r="K320" s="3">
        <v>83155.240000000005</v>
      </c>
      <c r="L320" s="3">
        <v>89061.219999999987</v>
      </c>
      <c r="M320" s="8">
        <v>43069.751388888886</v>
      </c>
      <c r="N320" s="8">
        <v>43617</v>
      </c>
      <c r="O320" s="8">
        <v>43070</v>
      </c>
      <c r="P320" s="7">
        <v>43606</v>
      </c>
    </row>
    <row r="321" spans="1:16" x14ac:dyDescent="0.25">
      <c r="A321" s="1" t="s">
        <v>16</v>
      </c>
      <c r="B321" s="1" t="s">
        <v>279</v>
      </c>
      <c r="C321" s="1" t="s">
        <v>815</v>
      </c>
      <c r="D321" s="1" t="s">
        <v>816</v>
      </c>
      <c r="E321" s="3">
        <v>399081.56999999995</v>
      </c>
      <c r="F321" s="26"/>
      <c r="G321" s="3">
        <v>399081.56999999995</v>
      </c>
      <c r="H321" s="26"/>
      <c r="I321" s="4" t="s">
        <v>17</v>
      </c>
      <c r="J321" s="3">
        <v>399876.47000000003</v>
      </c>
      <c r="K321" s="3">
        <v>163902.06</v>
      </c>
      <c r="L321" s="3">
        <v>235974.41000000003</v>
      </c>
      <c r="M321" s="8">
        <v>43410.584664351853</v>
      </c>
      <c r="N321" s="8">
        <v>43710</v>
      </c>
      <c r="O321" s="8">
        <v>43405</v>
      </c>
      <c r="P321" s="7">
        <v>43674</v>
      </c>
    </row>
    <row r="322" spans="1:16" x14ac:dyDescent="0.25">
      <c r="A322" s="1" t="s">
        <v>16</v>
      </c>
      <c r="B322" s="1" t="s">
        <v>279</v>
      </c>
      <c r="C322" s="1" t="s">
        <v>1324</v>
      </c>
      <c r="D322" s="1" t="s">
        <v>1325</v>
      </c>
      <c r="E322" s="3">
        <v>18708.250000000007</v>
      </c>
      <c r="F322" s="26"/>
      <c r="G322" s="3">
        <v>18708.250000000007</v>
      </c>
      <c r="H322" s="26"/>
      <c r="I322" s="4" t="s">
        <v>17</v>
      </c>
      <c r="J322" s="3">
        <v>18708.250000000007</v>
      </c>
      <c r="K322" s="3">
        <v>44193.760000000002</v>
      </c>
      <c r="L322" s="3">
        <v>-25485.509999999995</v>
      </c>
      <c r="M322" s="8">
        <v>43551.584062499998</v>
      </c>
      <c r="N322" s="8">
        <v>43797</v>
      </c>
      <c r="O322" s="8">
        <v>43556</v>
      </c>
      <c r="P322" s="7">
        <v>43829</v>
      </c>
    </row>
    <row r="323" spans="1:16" x14ac:dyDescent="0.25">
      <c r="A323" s="1" t="s">
        <v>16</v>
      </c>
      <c r="B323" s="1" t="s">
        <v>279</v>
      </c>
      <c r="C323" s="1" t="s">
        <v>1326</v>
      </c>
      <c r="D323" s="1" t="s">
        <v>1327</v>
      </c>
      <c r="E323" s="3">
        <v>214646.66</v>
      </c>
      <c r="F323" s="26"/>
      <c r="G323" s="3">
        <v>214646.66</v>
      </c>
      <c r="H323" s="26"/>
      <c r="I323" s="4" t="s">
        <v>17</v>
      </c>
      <c r="J323" s="3">
        <v>214646.66</v>
      </c>
      <c r="K323" s="3">
        <v>429103.61</v>
      </c>
      <c r="L323" s="3">
        <v>-214456.94999999998</v>
      </c>
      <c r="M323" s="8">
        <v>43675.584467592591</v>
      </c>
      <c r="N323" s="8">
        <v>44286</v>
      </c>
      <c r="O323" s="8">
        <v>43678</v>
      </c>
      <c r="P323" s="7">
        <v>44258</v>
      </c>
    </row>
    <row r="324" spans="1:16" x14ac:dyDescent="0.25">
      <c r="A324" s="1" t="s">
        <v>16</v>
      </c>
      <c r="B324" s="1" t="s">
        <v>279</v>
      </c>
      <c r="C324" s="1" t="s">
        <v>1328</v>
      </c>
      <c r="D324" s="1" t="s">
        <v>1329</v>
      </c>
      <c r="E324" s="3">
        <v>102827.85999999999</v>
      </c>
      <c r="F324" s="26"/>
      <c r="G324" s="3">
        <v>102827.85999999999</v>
      </c>
      <c r="H324" s="26"/>
      <c r="I324" s="4" t="s">
        <v>17</v>
      </c>
      <c r="J324" s="3">
        <v>102827.86</v>
      </c>
      <c r="K324" s="3">
        <v>383026.87</v>
      </c>
      <c r="L324" s="3">
        <v>-280199.01</v>
      </c>
      <c r="M324" s="8">
        <v>43591.42800925926</v>
      </c>
      <c r="N324" s="8">
        <v>44364</v>
      </c>
      <c r="O324" s="8">
        <v>43586</v>
      </c>
      <c r="P324" s="7">
        <v>44361</v>
      </c>
    </row>
    <row r="325" spans="1:16" x14ac:dyDescent="0.25">
      <c r="A325" s="1" t="s">
        <v>16</v>
      </c>
      <c r="B325" s="1" t="s">
        <v>279</v>
      </c>
      <c r="C325" s="1" t="s">
        <v>1330</v>
      </c>
      <c r="D325" s="1" t="s">
        <v>1331</v>
      </c>
      <c r="E325" s="3">
        <v>-110022.72</v>
      </c>
      <c r="F325" s="26"/>
      <c r="G325" s="3">
        <v>-110022.72</v>
      </c>
      <c r="H325" s="26"/>
      <c r="I325" s="4" t="s">
        <v>17</v>
      </c>
      <c r="J325" s="3">
        <v>-110022.71999999999</v>
      </c>
      <c r="K325" s="3">
        <v>144128.97</v>
      </c>
      <c r="L325" s="3">
        <v>-254151.69</v>
      </c>
      <c r="M325" s="8">
        <v>43502.750983796293</v>
      </c>
      <c r="N325" s="8">
        <v>43784</v>
      </c>
      <c r="O325" s="8">
        <v>43586</v>
      </c>
      <c r="P325" s="7">
        <v>43747</v>
      </c>
    </row>
    <row r="326" spans="1:16" x14ac:dyDescent="0.25">
      <c r="A326" s="1" t="s">
        <v>16</v>
      </c>
      <c r="B326" s="1" t="s">
        <v>279</v>
      </c>
      <c r="C326" s="1" t="s">
        <v>1332</v>
      </c>
      <c r="D326" s="1" t="s">
        <v>1333</v>
      </c>
      <c r="E326" s="3">
        <v>210767.7</v>
      </c>
      <c r="F326" s="26"/>
      <c r="G326" s="3">
        <v>210767.7</v>
      </c>
      <c r="H326" s="26"/>
      <c r="I326" s="4" t="s">
        <v>17</v>
      </c>
      <c r="J326" s="3">
        <v>210767.70000000004</v>
      </c>
      <c r="K326" s="3">
        <v>81750.880000000005</v>
      </c>
      <c r="L326" s="3">
        <v>129016.82000000004</v>
      </c>
      <c r="M326" s="8">
        <v>43669.58421296296</v>
      </c>
      <c r="N326" s="8">
        <v>43874</v>
      </c>
      <c r="O326" s="8">
        <v>43678</v>
      </c>
      <c r="P326" s="7">
        <v>43916</v>
      </c>
    </row>
    <row r="327" spans="1:16" x14ac:dyDescent="0.25">
      <c r="A327" s="1" t="s">
        <v>16</v>
      </c>
      <c r="B327" s="1" t="s">
        <v>279</v>
      </c>
      <c r="C327" s="1" t="s">
        <v>1334</v>
      </c>
      <c r="D327" s="1" t="s">
        <v>1335</v>
      </c>
      <c r="E327" s="3">
        <v>229401.27000000002</v>
      </c>
      <c r="F327" s="26"/>
      <c r="G327" s="3">
        <v>229401.27000000002</v>
      </c>
      <c r="H327" s="26"/>
      <c r="I327" s="4" t="s">
        <v>17</v>
      </c>
      <c r="J327" s="3">
        <v>229401.27000000002</v>
      </c>
      <c r="K327" s="3">
        <v>343628.23</v>
      </c>
      <c r="L327" s="3">
        <v>-114226.95999999996</v>
      </c>
      <c r="M327" s="8">
        <v>43591.584085648145</v>
      </c>
      <c r="N327" s="8">
        <v>44252</v>
      </c>
      <c r="O327" s="8">
        <v>43586</v>
      </c>
      <c r="P327" s="7">
        <v>44229</v>
      </c>
    </row>
    <row r="328" spans="1:16" x14ac:dyDescent="0.25">
      <c r="A328" s="1" t="s">
        <v>16</v>
      </c>
      <c r="B328" s="1" t="s">
        <v>279</v>
      </c>
      <c r="C328" s="1" t="s">
        <v>1336</v>
      </c>
      <c r="D328" s="1" t="s">
        <v>1337</v>
      </c>
      <c r="E328" s="3">
        <v>15803.74</v>
      </c>
      <c r="F328" s="26"/>
      <c r="G328" s="3">
        <v>15803.74</v>
      </c>
      <c r="H328" s="26"/>
      <c r="I328" s="4" t="s">
        <v>17</v>
      </c>
      <c r="J328" s="3">
        <v>15803.740000000002</v>
      </c>
      <c r="K328" s="3">
        <v>522132.65</v>
      </c>
      <c r="L328" s="3">
        <v>-506328.91000000003</v>
      </c>
      <c r="M328" s="8">
        <v>43591.584085648145</v>
      </c>
      <c r="N328" s="8">
        <v>44252</v>
      </c>
      <c r="O328" s="8">
        <v>43617</v>
      </c>
      <c r="P328" s="7">
        <v>44223</v>
      </c>
    </row>
    <row r="329" spans="1:16" x14ac:dyDescent="0.25">
      <c r="A329" s="1" t="s">
        <v>16</v>
      </c>
      <c r="B329" s="1" t="s">
        <v>279</v>
      </c>
      <c r="C329" s="1" t="s">
        <v>1338</v>
      </c>
      <c r="D329" s="1" t="s">
        <v>1339</v>
      </c>
      <c r="E329" s="3">
        <v>51464.86</v>
      </c>
      <c r="F329" s="26"/>
      <c r="G329" s="3">
        <v>51464.86</v>
      </c>
      <c r="H329" s="26"/>
      <c r="I329" s="4" t="s">
        <v>17</v>
      </c>
      <c r="J329" s="3">
        <v>51464.86</v>
      </c>
      <c r="K329" s="3">
        <v>174890.1</v>
      </c>
      <c r="L329" s="3">
        <v>-123425.24</v>
      </c>
      <c r="M329" s="8">
        <v>43507.750752314816</v>
      </c>
      <c r="N329" s="8">
        <v>43888</v>
      </c>
      <c r="O329" s="8">
        <v>43497</v>
      </c>
      <c r="P329" s="7">
        <v>43884</v>
      </c>
    </row>
    <row r="330" spans="1:16" x14ac:dyDescent="0.25">
      <c r="A330" s="1" t="s">
        <v>16</v>
      </c>
      <c r="B330" s="1" t="s">
        <v>279</v>
      </c>
      <c r="C330" s="1" t="s">
        <v>1340</v>
      </c>
      <c r="D330" s="1" t="s">
        <v>1325</v>
      </c>
      <c r="E330" s="3">
        <v>-172547.75</v>
      </c>
      <c r="F330" s="26"/>
      <c r="G330" s="3">
        <v>-172547.75</v>
      </c>
      <c r="H330" s="26"/>
      <c r="I330" s="4" t="s">
        <v>17</v>
      </c>
      <c r="J330" s="3">
        <v>-172547.75</v>
      </c>
      <c r="K330" s="3">
        <v>83683.41</v>
      </c>
      <c r="L330" s="3">
        <v>-256231.16</v>
      </c>
      <c r="M330" s="8">
        <v>43726.417511574073</v>
      </c>
      <c r="N330" s="8">
        <v>43920</v>
      </c>
      <c r="O330" s="8">
        <v>43800</v>
      </c>
      <c r="P330" s="7">
        <v>44063</v>
      </c>
    </row>
    <row r="331" spans="1:16" x14ac:dyDescent="0.25">
      <c r="A331" s="1" t="s">
        <v>16</v>
      </c>
      <c r="B331" s="1" t="s">
        <v>279</v>
      </c>
      <c r="C331" s="1" t="s">
        <v>1341</v>
      </c>
      <c r="D331" s="1" t="s">
        <v>1342</v>
      </c>
      <c r="E331" s="3">
        <v>3024.56</v>
      </c>
      <c r="F331" s="26"/>
      <c r="G331" s="3">
        <v>3024.56</v>
      </c>
      <c r="H331" s="26"/>
      <c r="I331" s="4" t="s">
        <v>17</v>
      </c>
      <c r="J331" s="3">
        <v>3024.56</v>
      </c>
      <c r="K331" s="3">
        <v>57085.100000000006</v>
      </c>
      <c r="L331" s="3">
        <v>-54060.540000000008</v>
      </c>
      <c r="M331" s="8">
        <v>43640.750972222224</v>
      </c>
      <c r="N331" s="8">
        <v>43982</v>
      </c>
      <c r="O331" s="8">
        <v>43770</v>
      </c>
      <c r="P331" s="7">
        <v>43942</v>
      </c>
    </row>
    <row r="332" spans="1:16" x14ac:dyDescent="0.25">
      <c r="A332" s="1" t="s">
        <v>16</v>
      </c>
      <c r="B332" s="1" t="s">
        <v>279</v>
      </c>
      <c r="C332" s="1" t="s">
        <v>1343</v>
      </c>
      <c r="D332" s="1" t="s">
        <v>1344</v>
      </c>
      <c r="E332" s="3">
        <v>21695.31</v>
      </c>
      <c r="F332" s="26"/>
      <c r="G332" s="3">
        <v>21695.31</v>
      </c>
      <c r="H332" s="26"/>
      <c r="I332" s="4" t="s">
        <v>17</v>
      </c>
      <c r="J332" s="3">
        <v>21695.310000000005</v>
      </c>
      <c r="K332" s="3">
        <v>62826.310000000005</v>
      </c>
      <c r="L332" s="3">
        <v>-41131</v>
      </c>
      <c r="M332" s="8">
        <v>43657.418171296296</v>
      </c>
      <c r="N332" s="8">
        <v>43774</v>
      </c>
      <c r="O332" s="8">
        <v>43647</v>
      </c>
      <c r="P332" s="7">
        <v>43786</v>
      </c>
    </row>
    <row r="333" spans="1:16" x14ac:dyDescent="0.25">
      <c r="A333" s="1" t="s">
        <v>16</v>
      </c>
      <c r="B333" s="1" t="s">
        <v>279</v>
      </c>
      <c r="C333" s="1" t="s">
        <v>1345</v>
      </c>
      <c r="D333" s="1" t="s">
        <v>1346</v>
      </c>
      <c r="E333" s="3">
        <v>-21720.430000000008</v>
      </c>
      <c r="F333" s="26"/>
      <c r="G333" s="3">
        <v>-21720.430000000008</v>
      </c>
      <c r="H333" s="26"/>
      <c r="I333" s="4" t="s">
        <v>17</v>
      </c>
      <c r="J333" s="3">
        <v>-21720.43</v>
      </c>
      <c r="K333" s="3">
        <v>49290.400000000001</v>
      </c>
      <c r="L333" s="3">
        <v>-71010.83</v>
      </c>
      <c r="M333" s="8">
        <v>43700.584027777775</v>
      </c>
      <c r="N333" s="8">
        <v>43884</v>
      </c>
      <c r="O333" s="8">
        <v>43678</v>
      </c>
      <c r="P333" s="7">
        <v>43856</v>
      </c>
    </row>
    <row r="334" spans="1:16" x14ac:dyDescent="0.25">
      <c r="A334" s="1" t="s">
        <v>16</v>
      </c>
      <c r="B334" s="1" t="s">
        <v>279</v>
      </c>
      <c r="C334" s="1" t="s">
        <v>1347</v>
      </c>
      <c r="D334" s="1" t="s">
        <v>1348</v>
      </c>
      <c r="E334" s="3">
        <v>4.4600000000000541</v>
      </c>
      <c r="F334" s="26"/>
      <c r="G334" s="3">
        <v>4.4600000000000541</v>
      </c>
      <c r="H334" s="26"/>
      <c r="I334" s="4" t="s">
        <v>17</v>
      </c>
      <c r="J334" s="3">
        <v>4.4600000000000364</v>
      </c>
      <c r="K334" s="3">
        <v>159886.57999999999</v>
      </c>
      <c r="L334" s="3">
        <v>-159882.12</v>
      </c>
      <c r="M334" s="8">
        <v>43741.584143518521</v>
      </c>
      <c r="N334" s="8">
        <v>44116</v>
      </c>
      <c r="O334" s="8">
        <v>43739</v>
      </c>
      <c r="P334" s="7">
        <v>44055</v>
      </c>
    </row>
    <row r="335" spans="1:16" x14ac:dyDescent="0.25">
      <c r="A335" s="1" t="s">
        <v>16</v>
      </c>
      <c r="B335" s="1" t="s">
        <v>279</v>
      </c>
      <c r="C335" s="1" t="s">
        <v>1349</v>
      </c>
      <c r="D335" s="1" t="s">
        <v>1350</v>
      </c>
      <c r="E335" s="3">
        <v>4194.28</v>
      </c>
      <c r="F335" s="26"/>
      <c r="G335" s="3">
        <v>4194.28</v>
      </c>
      <c r="H335" s="26"/>
      <c r="I335" s="4" t="s">
        <v>17</v>
      </c>
      <c r="J335" s="3">
        <v>4194.28</v>
      </c>
      <c r="K335" s="3">
        <v>225364.83000000002</v>
      </c>
      <c r="L335" s="3">
        <v>-221170.55000000002</v>
      </c>
      <c r="M335" s="8">
        <v>43500.417743055557</v>
      </c>
      <c r="N335" s="8">
        <v>44189</v>
      </c>
      <c r="O335" s="8">
        <v>43497</v>
      </c>
      <c r="P335" s="7">
        <v>44132</v>
      </c>
    </row>
    <row r="336" spans="1:16" x14ac:dyDescent="0.25">
      <c r="A336" s="1" t="s">
        <v>16</v>
      </c>
      <c r="B336" s="1" t="s">
        <v>279</v>
      </c>
      <c r="C336" s="1" t="s">
        <v>1351</v>
      </c>
      <c r="D336" s="1" t="s">
        <v>1352</v>
      </c>
      <c r="E336" s="3">
        <v>68.650000000000006</v>
      </c>
      <c r="F336" s="26"/>
      <c r="G336" s="3">
        <v>68.650000000000006</v>
      </c>
      <c r="H336" s="26"/>
      <c r="I336" s="4" t="s">
        <v>17</v>
      </c>
      <c r="J336" s="3">
        <v>68.650000000000006</v>
      </c>
      <c r="K336" s="3">
        <v>436.56</v>
      </c>
      <c r="L336" s="3">
        <v>-367.90999999999997</v>
      </c>
      <c r="M336" s="8">
        <v>43642.584282407406</v>
      </c>
      <c r="N336" s="8">
        <v>44044</v>
      </c>
      <c r="O336" s="8">
        <v>43678</v>
      </c>
      <c r="P336" s="7">
        <v>44110</v>
      </c>
    </row>
    <row r="337" spans="1:16" x14ac:dyDescent="0.25">
      <c r="A337" s="1" t="s">
        <v>16</v>
      </c>
      <c r="B337" s="1" t="s">
        <v>279</v>
      </c>
      <c r="C337" s="1" t="s">
        <v>1353</v>
      </c>
      <c r="D337" s="1" t="s">
        <v>1354</v>
      </c>
      <c r="E337" s="3">
        <v>3841.3799999999997</v>
      </c>
      <c r="F337" s="26"/>
      <c r="G337" s="3">
        <v>3841.3799999999997</v>
      </c>
      <c r="H337" s="26"/>
      <c r="I337" s="4" t="s">
        <v>17</v>
      </c>
      <c r="J337" s="3">
        <v>3841.3799999999997</v>
      </c>
      <c r="K337" s="3">
        <v>132813.99</v>
      </c>
      <c r="L337" s="3">
        <v>-128972.60999999999</v>
      </c>
      <c r="M337" s="8">
        <v>43500.417743055557</v>
      </c>
      <c r="N337" s="8">
        <v>44147</v>
      </c>
      <c r="O337" s="8">
        <v>43497</v>
      </c>
      <c r="P337" s="7">
        <v>44136</v>
      </c>
    </row>
    <row r="338" spans="1:16" x14ac:dyDescent="0.25">
      <c r="A338" s="1" t="s">
        <v>16</v>
      </c>
      <c r="B338" s="1" t="s">
        <v>279</v>
      </c>
      <c r="C338" s="1" t="s">
        <v>1355</v>
      </c>
      <c r="D338" s="1" t="s">
        <v>1356</v>
      </c>
      <c r="E338" s="3">
        <v>106725.91</v>
      </c>
      <c r="F338" s="26"/>
      <c r="G338" s="3">
        <v>106725.91</v>
      </c>
      <c r="H338" s="26"/>
      <c r="I338" s="4" t="s">
        <v>17</v>
      </c>
      <c r="J338" s="3">
        <v>106725.91</v>
      </c>
      <c r="K338" s="3">
        <v>90074.95</v>
      </c>
      <c r="L338" s="3">
        <v>16650.960000000006</v>
      </c>
      <c r="M338" s="8">
        <v>43740.750925925924</v>
      </c>
      <c r="N338" s="8">
        <v>43906</v>
      </c>
      <c r="O338" s="8">
        <v>43739</v>
      </c>
      <c r="P338" s="7">
        <v>43922</v>
      </c>
    </row>
    <row r="339" spans="1:16" x14ac:dyDescent="0.25">
      <c r="A339" s="1" t="s">
        <v>16</v>
      </c>
      <c r="B339" s="1" t="s">
        <v>279</v>
      </c>
      <c r="C339" s="1" t="s">
        <v>1357</v>
      </c>
      <c r="D339" s="1" t="s">
        <v>1358</v>
      </c>
      <c r="E339" s="3">
        <v>175685.06999999998</v>
      </c>
      <c r="F339" s="26"/>
      <c r="G339" s="3">
        <v>175685.06999999998</v>
      </c>
      <c r="H339" s="26"/>
      <c r="I339" s="4" t="s">
        <v>17</v>
      </c>
      <c r="J339" s="3">
        <v>175685.07</v>
      </c>
      <c r="K339" s="3">
        <v>137747.11000000002</v>
      </c>
      <c r="L339" s="3">
        <v>37937.959999999992</v>
      </c>
      <c r="M339" s="8">
        <v>43500.417743055557</v>
      </c>
      <c r="N339" s="8">
        <v>44226</v>
      </c>
      <c r="O339" s="8">
        <v>43497</v>
      </c>
      <c r="P339" s="7">
        <v>44223</v>
      </c>
    </row>
    <row r="340" spans="1:16" x14ac:dyDescent="0.25">
      <c r="A340" s="1" t="s">
        <v>16</v>
      </c>
      <c r="B340" s="1" t="s">
        <v>292</v>
      </c>
      <c r="C340" s="1" t="s">
        <v>293</v>
      </c>
      <c r="D340" s="1" t="s">
        <v>294</v>
      </c>
      <c r="E340" s="3">
        <v>16316.91</v>
      </c>
      <c r="F340" s="26"/>
      <c r="G340" s="3">
        <v>16316.91</v>
      </c>
      <c r="H340" s="26"/>
      <c r="I340" s="4" t="s">
        <v>17</v>
      </c>
      <c r="J340" s="3">
        <v>242695.67999999996</v>
      </c>
      <c r="K340" s="3">
        <v>210242</v>
      </c>
      <c r="L340" s="3">
        <v>32453.679999999964</v>
      </c>
      <c r="M340" s="8">
        <v>42327.42386574074</v>
      </c>
      <c r="N340" s="8">
        <v>44227</v>
      </c>
      <c r="O340" s="8">
        <v>42614</v>
      </c>
      <c r="P340" s="7">
        <v>43830</v>
      </c>
    </row>
    <row r="341" spans="1:16" x14ac:dyDescent="0.25">
      <c r="A341" s="1" t="s">
        <v>16</v>
      </c>
      <c r="B341" s="1" t="s">
        <v>295</v>
      </c>
      <c r="C341" s="1" t="s">
        <v>296</v>
      </c>
      <c r="D341" s="1" t="s">
        <v>297</v>
      </c>
      <c r="E341" s="3">
        <v>-30813.579999999998</v>
      </c>
      <c r="F341" s="26"/>
      <c r="G341" s="3">
        <v>-30813.579999999998</v>
      </c>
      <c r="H341" s="26"/>
      <c r="I341" s="4" t="s">
        <v>17</v>
      </c>
      <c r="J341" s="3">
        <v>507.46000000000328</v>
      </c>
      <c r="K341" s="3">
        <v>150467.62</v>
      </c>
      <c r="L341" s="3">
        <v>-149960.16</v>
      </c>
      <c r="M341" s="8">
        <v>42300.420324074075</v>
      </c>
      <c r="N341" s="8">
        <v>44196</v>
      </c>
      <c r="O341" s="8">
        <v>42614</v>
      </c>
      <c r="P341" s="7"/>
    </row>
    <row r="342" spans="1:16" x14ac:dyDescent="0.25">
      <c r="A342" s="1" t="s">
        <v>16</v>
      </c>
      <c r="B342" s="1" t="s">
        <v>817</v>
      </c>
      <c r="C342" s="1" t="s">
        <v>818</v>
      </c>
      <c r="D342" s="1" t="s">
        <v>819</v>
      </c>
      <c r="E342" s="3">
        <v>6744.98</v>
      </c>
      <c r="F342" s="26"/>
      <c r="G342" s="3">
        <v>6744.98</v>
      </c>
      <c r="H342" s="26"/>
      <c r="I342" s="4" t="s">
        <v>17</v>
      </c>
      <c r="J342" s="3">
        <v>12606.49</v>
      </c>
      <c r="K342" s="3">
        <v>9204.0300000000007</v>
      </c>
      <c r="L342" s="3">
        <v>3402.4599999999991</v>
      </c>
      <c r="M342" s="8">
        <v>43256.584606481483</v>
      </c>
      <c r="N342" s="8">
        <v>43920</v>
      </c>
      <c r="O342" s="8">
        <v>43313</v>
      </c>
      <c r="P342" s="7">
        <v>43844</v>
      </c>
    </row>
    <row r="343" spans="1:16" x14ac:dyDescent="0.25">
      <c r="A343" s="1" t="s">
        <v>16</v>
      </c>
      <c r="B343" s="1" t="s">
        <v>817</v>
      </c>
      <c r="C343" s="1" t="s">
        <v>820</v>
      </c>
      <c r="D343" s="1" t="s">
        <v>821</v>
      </c>
      <c r="E343" s="3">
        <v>104.56</v>
      </c>
      <c r="F343" s="26"/>
      <c r="G343" s="3">
        <v>104.56</v>
      </c>
      <c r="H343" s="26"/>
      <c r="I343" s="4" t="s">
        <v>17</v>
      </c>
      <c r="J343" s="3">
        <v>7481.32</v>
      </c>
      <c r="K343" s="3">
        <v>9907.33</v>
      </c>
      <c r="L343" s="3">
        <v>-2426.0100000000002</v>
      </c>
      <c r="M343" s="8">
        <v>43259.417708333334</v>
      </c>
      <c r="N343" s="8">
        <v>44286</v>
      </c>
      <c r="O343" s="8">
        <v>43374</v>
      </c>
      <c r="P343" s="7">
        <v>44059</v>
      </c>
    </row>
    <row r="344" spans="1:16" x14ac:dyDescent="0.25">
      <c r="A344" s="1" t="s">
        <v>16</v>
      </c>
      <c r="B344" s="1" t="s">
        <v>817</v>
      </c>
      <c r="C344" s="1" t="s">
        <v>822</v>
      </c>
      <c r="D344" s="1" t="s">
        <v>823</v>
      </c>
      <c r="E344" s="3">
        <v>3952.17</v>
      </c>
      <c r="F344" s="26"/>
      <c r="G344" s="3">
        <v>3952.17</v>
      </c>
      <c r="H344" s="26"/>
      <c r="I344" s="4" t="s">
        <v>17</v>
      </c>
      <c r="J344" s="3">
        <v>6387.89</v>
      </c>
      <c r="K344" s="3">
        <v>3280.81</v>
      </c>
      <c r="L344" s="3">
        <v>3107.0800000000004</v>
      </c>
      <c r="M344" s="8">
        <v>43259.417708333334</v>
      </c>
      <c r="N344" s="8">
        <v>44651</v>
      </c>
      <c r="O344" s="8">
        <v>43374</v>
      </c>
      <c r="P344" s="7">
        <v>44804</v>
      </c>
    </row>
    <row r="345" spans="1:16" x14ac:dyDescent="0.25">
      <c r="A345" s="1" t="s">
        <v>16</v>
      </c>
      <c r="B345" s="1" t="s">
        <v>817</v>
      </c>
      <c r="C345" s="1" t="s">
        <v>824</v>
      </c>
      <c r="D345" s="1" t="s">
        <v>825</v>
      </c>
      <c r="E345" s="3">
        <v>-500.22</v>
      </c>
      <c r="F345" s="26"/>
      <c r="G345" s="3">
        <v>-500.22</v>
      </c>
      <c r="H345" s="26"/>
      <c r="I345" s="4" t="s">
        <v>17</v>
      </c>
      <c r="J345" s="3">
        <v>-2.8421709430404007E-14</v>
      </c>
      <c r="K345" s="3">
        <v>466.04</v>
      </c>
      <c r="L345" s="3">
        <v>-466.04000000000008</v>
      </c>
      <c r="M345" s="8">
        <v>43382.584803240738</v>
      </c>
      <c r="N345" s="8">
        <v>43830</v>
      </c>
      <c r="O345" s="8">
        <v>43405</v>
      </c>
      <c r="P345" s="7"/>
    </row>
    <row r="346" spans="1:16" x14ac:dyDescent="0.25">
      <c r="A346" s="1" t="s">
        <v>16</v>
      </c>
      <c r="B346" s="1" t="s">
        <v>817</v>
      </c>
      <c r="C346" s="1" t="s">
        <v>826</v>
      </c>
      <c r="D346" s="1" t="s">
        <v>827</v>
      </c>
      <c r="E346" s="3">
        <v>861.77</v>
      </c>
      <c r="F346" s="26"/>
      <c r="G346" s="3">
        <v>861.77</v>
      </c>
      <c r="H346" s="26"/>
      <c r="I346" s="4" t="s">
        <v>17</v>
      </c>
      <c r="J346" s="3">
        <v>1958.2699999999998</v>
      </c>
      <c r="K346" s="3">
        <v>882.31000000000006</v>
      </c>
      <c r="L346" s="3">
        <v>1075.9599999999996</v>
      </c>
      <c r="M346" s="8">
        <v>43383.584618055553</v>
      </c>
      <c r="N346" s="8">
        <v>43921</v>
      </c>
      <c r="O346" s="8">
        <v>43405</v>
      </c>
      <c r="P346" s="7">
        <v>43762</v>
      </c>
    </row>
    <row r="347" spans="1:16" x14ac:dyDescent="0.25">
      <c r="A347" s="1" t="s">
        <v>16</v>
      </c>
      <c r="B347" s="1" t="s">
        <v>817</v>
      </c>
      <c r="C347" s="1" t="s">
        <v>828</v>
      </c>
      <c r="D347" s="1" t="s">
        <v>829</v>
      </c>
      <c r="E347" s="3">
        <v>-3.2</v>
      </c>
      <c r="F347" s="26"/>
      <c r="G347" s="3">
        <v>-3.2</v>
      </c>
      <c r="H347" s="26"/>
      <c r="I347" s="4" t="s">
        <v>17</v>
      </c>
      <c r="J347" s="3">
        <v>997</v>
      </c>
      <c r="K347" s="3">
        <v>856.83</v>
      </c>
      <c r="L347" s="3">
        <v>140.16999999999996</v>
      </c>
      <c r="M347" s="8">
        <v>43252.417696759258</v>
      </c>
      <c r="N347" s="8">
        <v>43555</v>
      </c>
      <c r="O347" s="8">
        <v>43252</v>
      </c>
      <c r="P347" s="7">
        <v>43528</v>
      </c>
    </row>
    <row r="348" spans="1:16" x14ac:dyDescent="0.25">
      <c r="A348" s="1" t="s">
        <v>16</v>
      </c>
      <c r="B348" s="1" t="s">
        <v>817</v>
      </c>
      <c r="C348" s="1" t="s">
        <v>830</v>
      </c>
      <c r="D348" s="1" t="s">
        <v>831</v>
      </c>
      <c r="E348" s="3">
        <v>847.21</v>
      </c>
      <c r="F348" s="26"/>
      <c r="G348" s="3">
        <v>847.21</v>
      </c>
      <c r="H348" s="26"/>
      <c r="I348" s="4" t="s">
        <v>17</v>
      </c>
      <c r="J348" s="3">
        <v>1371.05</v>
      </c>
      <c r="K348" s="3">
        <v>466.04</v>
      </c>
      <c r="L348" s="3">
        <v>905.01</v>
      </c>
      <c r="M348" s="8">
        <v>43381.751736111109</v>
      </c>
      <c r="N348" s="8">
        <v>43921</v>
      </c>
      <c r="O348" s="8">
        <v>43374</v>
      </c>
      <c r="P348" s="7">
        <v>43762</v>
      </c>
    </row>
    <row r="349" spans="1:16" x14ac:dyDescent="0.25">
      <c r="A349" s="1" t="s">
        <v>16</v>
      </c>
      <c r="B349" s="1" t="s">
        <v>817</v>
      </c>
      <c r="C349" s="1" t="s">
        <v>832</v>
      </c>
      <c r="D349" s="1" t="s">
        <v>833</v>
      </c>
      <c r="E349" s="3">
        <v>731.44999999999993</v>
      </c>
      <c r="F349" s="26"/>
      <c r="G349" s="3">
        <v>731.44999999999993</v>
      </c>
      <c r="H349" s="26"/>
      <c r="I349" s="4" t="s">
        <v>17</v>
      </c>
      <c r="J349" s="3">
        <v>1331.76</v>
      </c>
      <c r="K349" s="3">
        <v>447.05</v>
      </c>
      <c r="L349" s="3">
        <v>884.71</v>
      </c>
      <c r="M349" s="8">
        <v>43382.418020833335</v>
      </c>
      <c r="N349" s="8">
        <v>43921</v>
      </c>
      <c r="O349" s="8">
        <v>43405</v>
      </c>
      <c r="P349" s="7">
        <v>43762</v>
      </c>
    </row>
    <row r="350" spans="1:16" x14ac:dyDescent="0.25">
      <c r="A350" s="1" t="s">
        <v>16</v>
      </c>
      <c r="B350" s="1" t="s">
        <v>817</v>
      </c>
      <c r="C350" s="1" t="s">
        <v>834</v>
      </c>
      <c r="D350" s="1" t="s">
        <v>835</v>
      </c>
      <c r="E350" s="3">
        <v>176.09</v>
      </c>
      <c r="F350" s="26"/>
      <c r="G350" s="3">
        <v>176.09</v>
      </c>
      <c r="H350" s="26"/>
      <c r="I350" s="4" t="s">
        <v>17</v>
      </c>
      <c r="J350" s="3">
        <v>776.4</v>
      </c>
      <c r="K350" s="3">
        <v>447.05</v>
      </c>
      <c r="L350" s="3">
        <v>329.34999999999997</v>
      </c>
      <c r="M350" s="8">
        <v>43382.584803240738</v>
      </c>
      <c r="N350" s="8">
        <v>43921</v>
      </c>
      <c r="O350" s="8">
        <v>43405</v>
      </c>
      <c r="P350" s="7">
        <v>43795</v>
      </c>
    </row>
    <row r="351" spans="1:16" x14ac:dyDescent="0.25">
      <c r="A351" s="1" t="s">
        <v>16</v>
      </c>
      <c r="B351" s="1" t="s">
        <v>817</v>
      </c>
      <c r="C351" s="1" t="s">
        <v>836</v>
      </c>
      <c r="D351" s="1" t="s">
        <v>837</v>
      </c>
      <c r="E351" s="3">
        <v>544.78000000000009</v>
      </c>
      <c r="F351" s="26"/>
      <c r="G351" s="3">
        <v>544.78000000000009</v>
      </c>
      <c r="H351" s="26"/>
      <c r="I351" s="4" t="s">
        <v>17</v>
      </c>
      <c r="J351" s="3">
        <v>1254.02</v>
      </c>
      <c r="K351" s="3">
        <v>540.75</v>
      </c>
      <c r="L351" s="3">
        <v>713.27</v>
      </c>
      <c r="M351" s="8">
        <v>43382.584803240738</v>
      </c>
      <c r="N351" s="8">
        <v>43555</v>
      </c>
      <c r="O351" s="8">
        <v>43405</v>
      </c>
      <c r="P351" s="7">
        <v>43621</v>
      </c>
    </row>
    <row r="352" spans="1:16" x14ac:dyDescent="0.25">
      <c r="A352" s="1" t="s">
        <v>16</v>
      </c>
      <c r="B352" s="1" t="s">
        <v>817</v>
      </c>
      <c r="C352" s="1" t="s">
        <v>838</v>
      </c>
      <c r="D352" s="1" t="s">
        <v>839</v>
      </c>
      <c r="E352" s="3">
        <v>-1.7599999999999998</v>
      </c>
      <c r="F352" s="26"/>
      <c r="G352" s="3">
        <v>-1.7599999999999998</v>
      </c>
      <c r="H352" s="26"/>
      <c r="I352" s="4" t="s">
        <v>17</v>
      </c>
      <c r="J352" s="3">
        <v>771.64</v>
      </c>
      <c r="K352" s="3">
        <v>466.04</v>
      </c>
      <c r="L352" s="3">
        <v>305.59999999999997</v>
      </c>
      <c r="M352" s="8">
        <v>43382.584803240738</v>
      </c>
      <c r="N352" s="8">
        <v>43555</v>
      </c>
      <c r="O352" s="8">
        <v>43405</v>
      </c>
      <c r="P352" s="7">
        <v>43536</v>
      </c>
    </row>
    <row r="353" spans="1:16" x14ac:dyDescent="0.25">
      <c r="A353" s="1" t="s">
        <v>16</v>
      </c>
      <c r="B353" s="1" t="s">
        <v>817</v>
      </c>
      <c r="C353" s="1" t="s">
        <v>1359</v>
      </c>
      <c r="D353" s="1" t="s">
        <v>1360</v>
      </c>
      <c r="E353" s="3">
        <v>6884.2899999999991</v>
      </c>
      <c r="F353" s="26"/>
      <c r="G353" s="3">
        <v>6884.2899999999991</v>
      </c>
      <c r="H353" s="26"/>
      <c r="I353" s="4" t="s">
        <v>17</v>
      </c>
      <c r="J353" s="3">
        <v>6884.29</v>
      </c>
      <c r="K353" s="3">
        <v>73242.45</v>
      </c>
      <c r="L353" s="3">
        <v>-66358.16</v>
      </c>
      <c r="M353" s="8">
        <v>43508.584085648145</v>
      </c>
      <c r="N353" s="8">
        <v>43921</v>
      </c>
      <c r="O353" s="8">
        <v>43617</v>
      </c>
      <c r="P353" s="7">
        <v>43837</v>
      </c>
    </row>
    <row r="354" spans="1:16" x14ac:dyDescent="0.25">
      <c r="A354" s="1" t="s">
        <v>16</v>
      </c>
      <c r="B354" s="1" t="s">
        <v>817</v>
      </c>
      <c r="C354" s="1" t="s">
        <v>1361</v>
      </c>
      <c r="D354" s="1" t="s">
        <v>1362</v>
      </c>
      <c r="E354" s="3">
        <v>3536.4599999999996</v>
      </c>
      <c r="F354" s="26"/>
      <c r="G354" s="3">
        <v>3536.4599999999996</v>
      </c>
      <c r="H354" s="26"/>
      <c r="I354" s="4" t="s">
        <v>17</v>
      </c>
      <c r="J354" s="3">
        <v>3536.4599999999996</v>
      </c>
      <c r="K354" s="3">
        <v>3795.57</v>
      </c>
      <c r="L354" s="3">
        <v>-259.11000000000058</v>
      </c>
      <c r="M354" s="8">
        <v>43508.584085648145</v>
      </c>
      <c r="N354" s="8">
        <v>44651</v>
      </c>
      <c r="O354" s="8">
        <v>43556</v>
      </c>
      <c r="P354" s="7"/>
    </row>
    <row r="355" spans="1:16" x14ac:dyDescent="0.25">
      <c r="A355" s="1" t="s">
        <v>16</v>
      </c>
      <c r="B355" s="1" t="s">
        <v>817</v>
      </c>
      <c r="C355" s="1" t="s">
        <v>1363</v>
      </c>
      <c r="D355" s="1" t="s">
        <v>1364</v>
      </c>
      <c r="E355" s="3">
        <v>1985.16</v>
      </c>
      <c r="F355" s="26"/>
      <c r="G355" s="3">
        <v>1985.16</v>
      </c>
      <c r="H355" s="26"/>
      <c r="I355" s="4" t="s">
        <v>17</v>
      </c>
      <c r="J355" s="3">
        <v>1985.16</v>
      </c>
      <c r="K355" s="3">
        <v>3468.26</v>
      </c>
      <c r="L355" s="3">
        <v>-1483.1000000000001</v>
      </c>
      <c r="M355" s="8">
        <v>43508.584085648145</v>
      </c>
      <c r="N355" s="8">
        <v>44286</v>
      </c>
      <c r="O355" s="8">
        <v>43525</v>
      </c>
      <c r="P355" s="7">
        <v>44059</v>
      </c>
    </row>
    <row r="356" spans="1:16" x14ac:dyDescent="0.25">
      <c r="A356" s="1" t="s">
        <v>16</v>
      </c>
      <c r="B356" s="1" t="s">
        <v>817</v>
      </c>
      <c r="C356" s="1" t="s">
        <v>1365</v>
      </c>
      <c r="D356" s="1" t="s">
        <v>1366</v>
      </c>
      <c r="E356" s="3">
        <v>17815.43</v>
      </c>
      <c r="F356" s="26"/>
      <c r="G356" s="3">
        <v>17815.43</v>
      </c>
      <c r="H356" s="26"/>
      <c r="I356" s="4" t="s">
        <v>17</v>
      </c>
      <c r="J356" s="3">
        <v>17815.430000000004</v>
      </c>
      <c r="K356" s="3">
        <v>17460.920000000002</v>
      </c>
      <c r="L356" s="3">
        <v>354.51000000000204</v>
      </c>
      <c r="M356" s="8">
        <v>43508.584085648145</v>
      </c>
      <c r="N356" s="8">
        <v>44651</v>
      </c>
      <c r="O356" s="8">
        <v>43525</v>
      </c>
      <c r="P356" s="7"/>
    </row>
    <row r="357" spans="1:16" x14ac:dyDescent="0.25">
      <c r="A357" s="1" t="s">
        <v>16</v>
      </c>
      <c r="B357" s="1" t="s">
        <v>817</v>
      </c>
      <c r="C357" s="1" t="s">
        <v>1367</v>
      </c>
      <c r="D357" s="1" t="s">
        <v>1368</v>
      </c>
      <c r="E357" s="3">
        <v>2406.9899999999998</v>
      </c>
      <c r="F357" s="26"/>
      <c r="G357" s="3">
        <v>2406.9899999999998</v>
      </c>
      <c r="H357" s="26"/>
      <c r="I357" s="4" t="s">
        <v>17</v>
      </c>
      <c r="J357" s="3">
        <v>2406.9900000000002</v>
      </c>
      <c r="K357" s="3">
        <v>2618.11</v>
      </c>
      <c r="L357" s="3">
        <v>-211.11999999999989</v>
      </c>
      <c r="M357" s="8">
        <v>43508.584085648145</v>
      </c>
      <c r="N357" s="8">
        <v>44286</v>
      </c>
      <c r="O357" s="8">
        <v>43556</v>
      </c>
      <c r="P357" s="7">
        <v>44027</v>
      </c>
    </row>
    <row r="358" spans="1:16" x14ac:dyDescent="0.25">
      <c r="A358" s="1" t="s">
        <v>16</v>
      </c>
      <c r="B358" s="1" t="s">
        <v>817</v>
      </c>
      <c r="C358" s="1" t="s">
        <v>1369</v>
      </c>
      <c r="D358" s="1" t="s">
        <v>1370</v>
      </c>
      <c r="E358" s="3">
        <v>1534.6100000000001</v>
      </c>
      <c r="F358" s="26"/>
      <c r="G358" s="3">
        <v>1534.6100000000001</v>
      </c>
      <c r="H358" s="26"/>
      <c r="I358" s="4" t="s">
        <v>17</v>
      </c>
      <c r="J358" s="3">
        <v>1534.61</v>
      </c>
      <c r="K358" s="3">
        <v>2837.2200000000003</v>
      </c>
      <c r="L358" s="3">
        <v>-1302.6100000000004</v>
      </c>
      <c r="M358" s="8">
        <v>43508.584085648145</v>
      </c>
      <c r="N358" s="8">
        <v>44651</v>
      </c>
      <c r="O358" s="8">
        <v>43617</v>
      </c>
      <c r="P358" s="7">
        <v>44804</v>
      </c>
    </row>
    <row r="359" spans="1:16" x14ac:dyDescent="0.25">
      <c r="A359" s="1" t="s">
        <v>16</v>
      </c>
      <c r="B359" s="1" t="s">
        <v>817</v>
      </c>
      <c r="C359" s="1" t="s">
        <v>1371</v>
      </c>
      <c r="D359" s="1" t="s">
        <v>1372</v>
      </c>
      <c r="E359" s="3">
        <v>21316.559999999998</v>
      </c>
      <c r="F359" s="26"/>
      <c r="G359" s="3">
        <v>21316.559999999998</v>
      </c>
      <c r="H359" s="26"/>
      <c r="I359" s="4" t="s">
        <v>17</v>
      </c>
      <c r="J359" s="3">
        <v>21316.559999999998</v>
      </c>
      <c r="K359" s="3">
        <v>20594.560000000001</v>
      </c>
      <c r="L359" s="3">
        <v>721.99999999999636</v>
      </c>
      <c r="M359" s="8">
        <v>43510.750740740739</v>
      </c>
      <c r="N359" s="8">
        <v>44286</v>
      </c>
      <c r="O359" s="8">
        <v>43709</v>
      </c>
      <c r="P359" s="7">
        <v>44269</v>
      </c>
    </row>
    <row r="360" spans="1:16" x14ac:dyDescent="0.25">
      <c r="A360" s="1" t="s">
        <v>16</v>
      </c>
      <c r="B360" s="1" t="s">
        <v>817</v>
      </c>
      <c r="C360" s="1" t="s">
        <v>1373</v>
      </c>
      <c r="D360" s="1" t="s">
        <v>1374</v>
      </c>
      <c r="E360" s="3">
        <v>6053.4800000000005</v>
      </c>
      <c r="F360" s="26"/>
      <c r="G360" s="3">
        <v>6053.4800000000005</v>
      </c>
      <c r="H360" s="26"/>
      <c r="I360" s="4" t="s">
        <v>17</v>
      </c>
      <c r="J360" s="3">
        <v>6053.4800000000005</v>
      </c>
      <c r="K360" s="3">
        <v>5761.61</v>
      </c>
      <c r="L360" s="3">
        <v>291.8700000000008</v>
      </c>
      <c r="M360" s="8">
        <v>43508.584085648145</v>
      </c>
      <c r="N360" s="8">
        <v>44286</v>
      </c>
      <c r="O360" s="8">
        <v>43525</v>
      </c>
      <c r="P360" s="7">
        <v>44269</v>
      </c>
    </row>
    <row r="361" spans="1:16" x14ac:dyDescent="0.25">
      <c r="A361" s="1" t="s">
        <v>16</v>
      </c>
      <c r="B361" s="1" t="s">
        <v>840</v>
      </c>
      <c r="C361" s="1" t="s">
        <v>841</v>
      </c>
      <c r="D361" s="1" t="s">
        <v>842</v>
      </c>
      <c r="E361" s="3">
        <v>864368.8</v>
      </c>
      <c r="F361" s="26"/>
      <c r="G361" s="3">
        <v>864368.8</v>
      </c>
      <c r="H361" s="26"/>
      <c r="I361" s="4" t="s">
        <v>17</v>
      </c>
      <c r="J361" s="3">
        <v>950427.88999999966</v>
      </c>
      <c r="K361" s="3">
        <v>2109259</v>
      </c>
      <c r="L361" s="3">
        <v>-1158831.1100000003</v>
      </c>
      <c r="M361" s="8">
        <v>43222.417638888888</v>
      </c>
      <c r="N361" s="8">
        <v>44247</v>
      </c>
      <c r="O361" s="8">
        <v>43252</v>
      </c>
      <c r="P361" s="7">
        <v>44285</v>
      </c>
    </row>
    <row r="362" spans="1:16" x14ac:dyDescent="0.25">
      <c r="A362" s="1" t="s">
        <v>16</v>
      </c>
      <c r="B362" s="1" t="s">
        <v>298</v>
      </c>
      <c r="C362" s="1" t="s">
        <v>299</v>
      </c>
      <c r="D362" s="1" t="s">
        <v>300</v>
      </c>
      <c r="E362" s="3">
        <v>817142.44</v>
      </c>
      <c r="F362" s="26"/>
      <c r="G362" s="3">
        <v>817142.44</v>
      </c>
      <c r="H362" s="26"/>
      <c r="I362" s="4" t="s">
        <v>17</v>
      </c>
      <c r="J362" s="3">
        <v>917627.57000000007</v>
      </c>
      <c r="K362" s="3">
        <v>313344.88</v>
      </c>
      <c r="L362" s="3">
        <v>604282.69000000006</v>
      </c>
      <c r="M362" s="8">
        <v>42577.585590277777</v>
      </c>
      <c r="N362" s="8">
        <v>43921</v>
      </c>
      <c r="O362" s="8">
        <v>42614</v>
      </c>
      <c r="P362" s="7">
        <v>43816</v>
      </c>
    </row>
    <row r="363" spans="1:16" x14ac:dyDescent="0.25">
      <c r="A363" s="1" t="s">
        <v>16</v>
      </c>
      <c r="B363" s="1" t="s">
        <v>301</v>
      </c>
      <c r="C363" s="1" t="s">
        <v>1375</v>
      </c>
      <c r="D363" s="1" t="s">
        <v>1376</v>
      </c>
      <c r="E363" s="3">
        <v>130410.48</v>
      </c>
      <c r="F363" s="26"/>
      <c r="G363" s="3">
        <v>130410.48</v>
      </c>
      <c r="H363" s="26"/>
      <c r="I363" s="4" t="s">
        <v>17</v>
      </c>
      <c r="J363" s="3">
        <v>130410.48000000001</v>
      </c>
      <c r="K363" s="3">
        <v>143159</v>
      </c>
      <c r="L363" s="3">
        <v>-12748.51999999999</v>
      </c>
      <c r="M363" s="8">
        <v>43628.584189814814</v>
      </c>
      <c r="N363" s="8">
        <v>43754</v>
      </c>
      <c r="O363" s="8">
        <v>43617</v>
      </c>
      <c r="P363" s="7">
        <v>43740</v>
      </c>
    </row>
    <row r="364" spans="1:16" x14ac:dyDescent="0.25">
      <c r="A364" s="1" t="s">
        <v>16</v>
      </c>
      <c r="B364" s="1" t="s">
        <v>302</v>
      </c>
      <c r="C364" s="1" t="s">
        <v>303</v>
      </c>
      <c r="D364" s="1" t="s">
        <v>304</v>
      </c>
      <c r="E364" s="3">
        <v>354212.77000000008</v>
      </c>
      <c r="F364" s="26"/>
      <c r="G364" s="3">
        <v>354212.77000000008</v>
      </c>
      <c r="H364" s="26"/>
      <c r="I364" s="4" t="s">
        <v>17</v>
      </c>
      <c r="J364" s="3">
        <v>954908.28</v>
      </c>
      <c r="K364" s="3">
        <v>2193964.25</v>
      </c>
      <c r="L364" s="3">
        <v>-1239055.97</v>
      </c>
      <c r="M364" s="8">
        <v>42872.585092592592</v>
      </c>
      <c r="N364" s="8">
        <v>44026</v>
      </c>
      <c r="O364" s="8">
        <v>42917</v>
      </c>
      <c r="P364" s="7">
        <v>44067</v>
      </c>
    </row>
    <row r="365" spans="1:16" x14ac:dyDescent="0.25">
      <c r="A365" s="1" t="s">
        <v>16</v>
      </c>
      <c r="B365" s="1" t="s">
        <v>302</v>
      </c>
      <c r="C365" s="1" t="s">
        <v>305</v>
      </c>
      <c r="D365" s="1" t="s">
        <v>306</v>
      </c>
      <c r="E365" s="3">
        <v>1109361.68</v>
      </c>
      <c r="F365" s="26"/>
      <c r="G365" s="3">
        <v>1109361.68</v>
      </c>
      <c r="H365" s="26"/>
      <c r="I365" s="4" t="s">
        <v>17</v>
      </c>
      <c r="J365" s="3">
        <v>1410158.18</v>
      </c>
      <c r="K365" s="3">
        <v>814297.47</v>
      </c>
      <c r="L365" s="3">
        <v>595860.71</v>
      </c>
      <c r="M365" s="8">
        <v>42872.585092592592</v>
      </c>
      <c r="N365" s="8">
        <v>44037</v>
      </c>
      <c r="O365" s="8">
        <v>42948</v>
      </c>
      <c r="P365" s="7">
        <v>44067</v>
      </c>
    </row>
    <row r="366" spans="1:16" x14ac:dyDescent="0.25">
      <c r="A366" s="1" t="s">
        <v>16</v>
      </c>
      <c r="B366" s="1" t="s">
        <v>302</v>
      </c>
      <c r="C366" s="1" t="s">
        <v>1377</v>
      </c>
      <c r="D366" s="1" t="s">
        <v>1378</v>
      </c>
      <c r="E366" s="3">
        <v>16922.620000000003</v>
      </c>
      <c r="F366" s="26"/>
      <c r="G366" s="3">
        <v>16922.620000000003</v>
      </c>
      <c r="H366" s="26"/>
      <c r="I366" s="4" t="s">
        <v>17</v>
      </c>
      <c r="J366" s="3">
        <v>16922.620000000003</v>
      </c>
      <c r="K366" s="3">
        <v>4514.62</v>
      </c>
      <c r="L366" s="3">
        <v>12408.000000000004</v>
      </c>
      <c r="M366" s="8">
        <v>43754.417673611111</v>
      </c>
      <c r="N366" s="8">
        <v>43874</v>
      </c>
      <c r="O366" s="8">
        <v>43770</v>
      </c>
      <c r="P366" s="7">
        <v>43885</v>
      </c>
    </row>
    <row r="367" spans="1:16" x14ac:dyDescent="0.25">
      <c r="A367" s="1" t="s">
        <v>16</v>
      </c>
      <c r="B367" s="1" t="s">
        <v>307</v>
      </c>
      <c r="C367" s="1" t="s">
        <v>843</v>
      </c>
      <c r="D367" s="1" t="s">
        <v>844</v>
      </c>
      <c r="E367" s="3">
        <v>120817.43999999999</v>
      </c>
      <c r="F367" s="26"/>
      <c r="G367" s="3">
        <v>120817.43999999999</v>
      </c>
      <c r="H367" s="26"/>
      <c r="I367" s="4" t="s">
        <v>17</v>
      </c>
      <c r="J367" s="3">
        <v>133698.05000000002</v>
      </c>
      <c r="K367" s="3">
        <v>167889.26</v>
      </c>
      <c r="L367" s="3">
        <v>-34191.209999999992</v>
      </c>
      <c r="M367" s="8">
        <v>42885.585775462961</v>
      </c>
      <c r="N367" s="8">
        <v>44029</v>
      </c>
      <c r="O367" s="8">
        <v>43132</v>
      </c>
      <c r="P367" s="7">
        <v>44053</v>
      </c>
    </row>
    <row r="368" spans="1:16" x14ac:dyDescent="0.25">
      <c r="A368" s="1" t="s">
        <v>16</v>
      </c>
      <c r="B368" s="1" t="s">
        <v>307</v>
      </c>
      <c r="C368" s="1" t="s">
        <v>308</v>
      </c>
      <c r="D368" s="1" t="s">
        <v>309</v>
      </c>
      <c r="E368" s="3">
        <v>2353770.9499999997</v>
      </c>
      <c r="F368" s="26"/>
      <c r="G368" s="3">
        <v>2353770.9499999997</v>
      </c>
      <c r="H368" s="26"/>
      <c r="I368" s="4" t="s">
        <v>17</v>
      </c>
      <c r="J368" s="3">
        <v>3119645.5499999993</v>
      </c>
      <c r="K368" s="3">
        <v>4352926.57</v>
      </c>
      <c r="L368" s="3">
        <v>-1233281.0200000009</v>
      </c>
      <c r="M368" s="8">
        <v>42885.585775462961</v>
      </c>
      <c r="N368" s="8">
        <v>44029</v>
      </c>
      <c r="O368" s="8">
        <v>42948</v>
      </c>
      <c r="P368" s="7">
        <v>44053</v>
      </c>
    </row>
    <row r="369" spans="1:16" x14ac:dyDescent="0.25">
      <c r="A369" s="1" t="s">
        <v>16</v>
      </c>
      <c r="B369" s="1" t="s">
        <v>310</v>
      </c>
      <c r="C369" s="1" t="s">
        <v>845</v>
      </c>
      <c r="D369" s="1" t="s">
        <v>846</v>
      </c>
      <c r="E369" s="3">
        <v>15329.71</v>
      </c>
      <c r="F369" s="26"/>
      <c r="G369" s="3">
        <v>15329.71</v>
      </c>
      <c r="H369" s="26"/>
      <c r="I369" s="4" t="s">
        <v>17</v>
      </c>
      <c r="J369" s="3">
        <v>39300.799999999996</v>
      </c>
      <c r="K369" s="3">
        <v>58</v>
      </c>
      <c r="L369" s="3">
        <v>39242.799999999996</v>
      </c>
      <c r="M369" s="8">
        <v>42822.403564814813</v>
      </c>
      <c r="N369" s="8">
        <v>61088</v>
      </c>
      <c r="O369" s="8">
        <v>43132</v>
      </c>
      <c r="P369" s="7"/>
    </row>
    <row r="370" spans="1:16" x14ac:dyDescent="0.25">
      <c r="A370" s="1" t="s">
        <v>16</v>
      </c>
      <c r="B370" s="1" t="s">
        <v>310</v>
      </c>
      <c r="C370" s="1" t="s">
        <v>311</v>
      </c>
      <c r="D370" s="1" t="s">
        <v>312</v>
      </c>
      <c r="E370" s="3">
        <v>244625.37</v>
      </c>
      <c r="F370" s="26"/>
      <c r="G370" s="3">
        <v>244625.37</v>
      </c>
      <c r="H370" s="26"/>
      <c r="I370" s="4" t="s">
        <v>17</v>
      </c>
      <c r="J370" s="3">
        <v>275599.00999999989</v>
      </c>
      <c r="K370" s="3">
        <v>98</v>
      </c>
      <c r="L370" s="3">
        <v>275501.00999999989</v>
      </c>
      <c r="M370" s="8">
        <v>42822.396018518521</v>
      </c>
      <c r="N370" s="8">
        <v>61088</v>
      </c>
      <c r="O370" s="8">
        <v>42948</v>
      </c>
      <c r="P370" s="7"/>
    </row>
    <row r="371" spans="1:16" x14ac:dyDescent="0.25">
      <c r="A371" s="1" t="s">
        <v>16</v>
      </c>
      <c r="B371" s="1" t="s">
        <v>310</v>
      </c>
      <c r="C371" s="1" t="s">
        <v>313</v>
      </c>
      <c r="D371" s="1" t="s">
        <v>314</v>
      </c>
      <c r="E371" s="3">
        <v>-158065.56</v>
      </c>
      <c r="F371" s="26"/>
      <c r="G371" s="3">
        <v>-158065.56</v>
      </c>
      <c r="H371" s="26"/>
      <c r="I371" s="4" t="s">
        <v>17</v>
      </c>
      <c r="J371" s="3">
        <v>233326.66</v>
      </c>
      <c r="K371" s="3">
        <v>58</v>
      </c>
      <c r="L371" s="3">
        <v>233268.66</v>
      </c>
      <c r="M371" s="8">
        <v>42822.400636574072</v>
      </c>
      <c r="N371" s="8">
        <v>61088</v>
      </c>
      <c r="O371" s="8">
        <v>43070</v>
      </c>
      <c r="P371" s="7"/>
    </row>
    <row r="372" spans="1:16" x14ac:dyDescent="0.25">
      <c r="A372" s="1" t="s">
        <v>16</v>
      </c>
      <c r="B372" s="1" t="s">
        <v>310</v>
      </c>
      <c r="C372" s="1" t="s">
        <v>315</v>
      </c>
      <c r="D372" s="1" t="s">
        <v>316</v>
      </c>
      <c r="E372" s="3">
        <v>145622.40999999997</v>
      </c>
      <c r="F372" s="26"/>
      <c r="G372" s="3">
        <v>145622.40999999997</v>
      </c>
      <c r="H372" s="26"/>
      <c r="I372" s="4" t="s">
        <v>17</v>
      </c>
      <c r="J372" s="3">
        <v>196748.24999999997</v>
      </c>
      <c r="K372" s="3">
        <v>58</v>
      </c>
      <c r="L372" s="3">
        <v>196690.24999999997</v>
      </c>
      <c r="M372" s="8">
        <v>42822.404907407406</v>
      </c>
      <c r="N372" s="8">
        <v>61088</v>
      </c>
      <c r="O372" s="8">
        <v>42948</v>
      </c>
      <c r="P372" s="7"/>
    </row>
    <row r="373" spans="1:16" x14ac:dyDescent="0.25">
      <c r="A373" s="1" t="s">
        <v>16</v>
      </c>
      <c r="B373" s="1" t="s">
        <v>310</v>
      </c>
      <c r="C373" s="1" t="s">
        <v>317</v>
      </c>
      <c r="D373" s="1" t="s">
        <v>318</v>
      </c>
      <c r="E373" s="3">
        <v>34658.340000000004</v>
      </c>
      <c r="F373" s="26"/>
      <c r="G373" s="3">
        <v>34658.340000000004</v>
      </c>
      <c r="H373" s="26"/>
      <c r="I373" s="4" t="s">
        <v>17</v>
      </c>
      <c r="J373" s="3">
        <v>40196.100000000006</v>
      </c>
      <c r="K373" s="3">
        <v>58</v>
      </c>
      <c r="L373" s="3">
        <v>40138.100000000006</v>
      </c>
      <c r="M373" s="8">
        <v>42822.391134259262</v>
      </c>
      <c r="N373" s="8">
        <v>61088</v>
      </c>
      <c r="O373" s="8">
        <v>43009</v>
      </c>
      <c r="P373" s="7"/>
    </row>
    <row r="374" spans="1:16" x14ac:dyDescent="0.25">
      <c r="A374" s="1" t="s">
        <v>16</v>
      </c>
      <c r="B374" s="1" t="s">
        <v>310</v>
      </c>
      <c r="C374" s="1" t="s">
        <v>849</v>
      </c>
      <c r="D374" s="1" t="s">
        <v>1379</v>
      </c>
      <c r="E374" s="3">
        <v>-35801.699999999997</v>
      </c>
      <c r="F374" s="26"/>
      <c r="G374" s="3">
        <v>-35801.699999999997</v>
      </c>
      <c r="H374" s="26"/>
      <c r="I374" s="4" t="s">
        <v>17</v>
      </c>
      <c r="J374" s="3">
        <v>-221342.75</v>
      </c>
      <c r="K374" s="3">
        <v>240125.13</v>
      </c>
      <c r="L374" s="3">
        <v>-461467.88</v>
      </c>
      <c r="M374" s="8">
        <v>43171.584270833337</v>
      </c>
      <c r="N374" s="8">
        <v>43495</v>
      </c>
      <c r="O374" s="8">
        <v>43191</v>
      </c>
      <c r="P374" s="7">
        <v>43528</v>
      </c>
    </row>
    <row r="375" spans="1:16" x14ac:dyDescent="0.25">
      <c r="A375" s="1" t="s">
        <v>16</v>
      </c>
      <c r="B375" s="1" t="s">
        <v>310</v>
      </c>
      <c r="C375" s="1" t="s">
        <v>850</v>
      </c>
      <c r="D375" s="1" t="s">
        <v>1380</v>
      </c>
      <c r="E375" s="3">
        <v>169120.44000000003</v>
      </c>
      <c r="F375" s="26"/>
      <c r="G375" s="3">
        <v>169120.44000000003</v>
      </c>
      <c r="H375" s="26"/>
      <c r="I375" s="4" t="s">
        <v>17</v>
      </c>
      <c r="J375" s="3">
        <v>-87968.10000000002</v>
      </c>
      <c r="K375" s="3">
        <v>343744.48</v>
      </c>
      <c r="L375" s="3">
        <v>-431712.58</v>
      </c>
      <c r="M375" s="8">
        <v>43171.584270833337</v>
      </c>
      <c r="N375" s="8">
        <v>43490</v>
      </c>
      <c r="O375" s="8">
        <v>43191</v>
      </c>
      <c r="P375" s="7">
        <v>43528</v>
      </c>
    </row>
    <row r="376" spans="1:16" x14ac:dyDescent="0.25">
      <c r="A376" s="1" t="s">
        <v>16</v>
      </c>
      <c r="B376" s="1" t="s">
        <v>310</v>
      </c>
      <c r="C376" s="1" t="s">
        <v>319</v>
      </c>
      <c r="D376" s="1" t="s">
        <v>1381</v>
      </c>
      <c r="E376" s="3">
        <v>4789.88</v>
      </c>
      <c r="F376" s="26"/>
      <c r="G376" s="3">
        <v>4789.88</v>
      </c>
      <c r="H376" s="26"/>
      <c r="I376" s="4" t="s">
        <v>17</v>
      </c>
      <c r="J376" s="3">
        <v>87140.719999999987</v>
      </c>
      <c r="K376" s="3">
        <v>61644.58</v>
      </c>
      <c r="L376" s="3">
        <v>25496.139999999985</v>
      </c>
      <c r="M376" s="8">
        <v>43054.584293981483</v>
      </c>
      <c r="N376" s="8">
        <v>43193</v>
      </c>
      <c r="O376" s="8">
        <v>43070</v>
      </c>
      <c r="P376" s="7">
        <v>43254</v>
      </c>
    </row>
    <row r="377" spans="1:16" x14ac:dyDescent="0.25">
      <c r="A377" s="1" t="s">
        <v>16</v>
      </c>
      <c r="B377" s="1" t="s">
        <v>310</v>
      </c>
      <c r="C377" s="1" t="s">
        <v>851</v>
      </c>
      <c r="D377" s="1" t="s">
        <v>1382</v>
      </c>
      <c r="E377" s="3">
        <v>-26156.11</v>
      </c>
      <c r="F377" s="26"/>
      <c r="G377" s="3">
        <v>-26156.11</v>
      </c>
      <c r="H377" s="26"/>
      <c r="I377" s="4" t="s">
        <v>17</v>
      </c>
      <c r="J377" s="3">
        <v>-63442.310000000005</v>
      </c>
      <c r="K377" s="3">
        <v>66900.040000000008</v>
      </c>
      <c r="L377" s="3">
        <v>-130342.35</v>
      </c>
      <c r="M377" s="8">
        <v>43171.584270833337</v>
      </c>
      <c r="N377" s="8">
        <v>43371</v>
      </c>
      <c r="O377" s="8">
        <v>43221</v>
      </c>
      <c r="P377" s="7">
        <v>43494</v>
      </c>
    </row>
    <row r="378" spans="1:16" x14ac:dyDescent="0.25">
      <c r="A378" s="1" t="s">
        <v>16</v>
      </c>
      <c r="B378" s="1" t="s">
        <v>310</v>
      </c>
      <c r="C378" s="1" t="s">
        <v>852</v>
      </c>
      <c r="D378" s="1" t="s">
        <v>853</v>
      </c>
      <c r="E378" s="3">
        <v>118677.29999999999</v>
      </c>
      <c r="F378" s="26"/>
      <c r="G378" s="3">
        <v>118677.29999999999</v>
      </c>
      <c r="H378" s="26"/>
      <c r="I378" s="4" t="s">
        <v>17</v>
      </c>
      <c r="J378" s="3">
        <v>208873.37</v>
      </c>
      <c r="K378" s="3">
        <v>132816.68</v>
      </c>
      <c r="L378" s="3">
        <v>76056.69</v>
      </c>
      <c r="M378" s="8">
        <v>43332.41847222222</v>
      </c>
      <c r="N378" s="8">
        <v>43586</v>
      </c>
      <c r="O378" s="8">
        <v>43374</v>
      </c>
      <c r="P378" s="7">
        <v>43626</v>
      </c>
    </row>
    <row r="379" spans="1:16" x14ac:dyDescent="0.25">
      <c r="A379" s="1" t="s">
        <v>16</v>
      </c>
      <c r="B379" s="1" t="s">
        <v>310</v>
      </c>
      <c r="C379" s="1" t="s">
        <v>1383</v>
      </c>
      <c r="D379" s="1" t="s">
        <v>1384</v>
      </c>
      <c r="E379" s="3">
        <v>11005.31</v>
      </c>
      <c r="F379" s="26"/>
      <c r="G379" s="3">
        <v>11005.31</v>
      </c>
      <c r="H379" s="26"/>
      <c r="I379" s="4" t="s">
        <v>17</v>
      </c>
      <c r="J379" s="3">
        <v>11005.310000000001</v>
      </c>
      <c r="K379" s="3">
        <v>0</v>
      </c>
      <c r="L379" s="3">
        <v>11005.310000000001</v>
      </c>
      <c r="M379" s="8">
        <v>42998.624791666669</v>
      </c>
      <c r="N379" s="8">
        <v>61088</v>
      </c>
      <c r="O379" s="8">
        <v>43525</v>
      </c>
      <c r="P379" s="7"/>
    </row>
    <row r="380" spans="1:16" x14ac:dyDescent="0.25">
      <c r="A380" s="1" t="s">
        <v>16</v>
      </c>
      <c r="B380" s="1" t="s">
        <v>310</v>
      </c>
      <c r="C380" s="1" t="s">
        <v>1385</v>
      </c>
      <c r="D380" s="1" t="s">
        <v>1386</v>
      </c>
      <c r="E380" s="3">
        <v>1376.7400000000002</v>
      </c>
      <c r="F380" s="26"/>
      <c r="G380" s="3">
        <v>1376.7400000000002</v>
      </c>
      <c r="H380" s="26"/>
      <c r="I380" s="4" t="s">
        <v>17</v>
      </c>
      <c r="J380" s="3">
        <v>1376.7400000000002</v>
      </c>
      <c r="K380" s="3">
        <v>0</v>
      </c>
      <c r="L380" s="3">
        <v>1376.7400000000002</v>
      </c>
      <c r="M380" s="8">
        <v>42998.620057870372</v>
      </c>
      <c r="N380" s="8">
        <v>61088</v>
      </c>
      <c r="O380" s="8">
        <v>43709</v>
      </c>
      <c r="P380" s="7"/>
    </row>
    <row r="381" spans="1:16" x14ac:dyDescent="0.25">
      <c r="A381" s="1" t="s">
        <v>16</v>
      </c>
      <c r="B381" s="1" t="s">
        <v>310</v>
      </c>
      <c r="C381" s="1" t="s">
        <v>1387</v>
      </c>
      <c r="D381" s="1" t="s">
        <v>1388</v>
      </c>
      <c r="E381" s="3">
        <v>8841.4400000000023</v>
      </c>
      <c r="F381" s="26"/>
      <c r="G381" s="3">
        <v>8841.4400000000023</v>
      </c>
      <c r="H381" s="26"/>
      <c r="I381" s="4" t="s">
        <v>17</v>
      </c>
      <c r="J381" s="3">
        <v>8841.4399999999987</v>
      </c>
      <c r="K381" s="3">
        <v>36637.07</v>
      </c>
      <c r="L381" s="3">
        <v>-27795.63</v>
      </c>
      <c r="M381" s="8">
        <v>43567.417453703703</v>
      </c>
      <c r="N381" s="8">
        <v>43920</v>
      </c>
      <c r="O381" s="8">
        <v>43556</v>
      </c>
      <c r="P381" s="7">
        <v>43926</v>
      </c>
    </row>
    <row r="382" spans="1:16" x14ac:dyDescent="0.25">
      <c r="A382" s="1" t="s">
        <v>16</v>
      </c>
      <c r="B382" s="1" t="s">
        <v>310</v>
      </c>
      <c r="C382" s="1" t="s">
        <v>1389</v>
      </c>
      <c r="D382" s="1" t="s">
        <v>1390</v>
      </c>
      <c r="E382" s="3">
        <v>-86393.56</v>
      </c>
      <c r="F382" s="26"/>
      <c r="G382" s="3">
        <v>-86393.56</v>
      </c>
      <c r="H382" s="26"/>
      <c r="I382" s="4" t="s">
        <v>17</v>
      </c>
      <c r="J382" s="3">
        <v>-86393.56</v>
      </c>
      <c r="K382" s="3">
        <v>49935.780000000006</v>
      </c>
      <c r="L382" s="3">
        <v>-136329.34</v>
      </c>
      <c r="M382" s="8">
        <v>43622.6330787037</v>
      </c>
      <c r="N382" s="8">
        <v>44286</v>
      </c>
      <c r="O382" s="8">
        <v>43617</v>
      </c>
      <c r="P382" s="7"/>
    </row>
    <row r="383" spans="1:16" x14ac:dyDescent="0.25">
      <c r="A383" s="1" t="s">
        <v>16</v>
      </c>
      <c r="B383" s="1" t="s">
        <v>310</v>
      </c>
      <c r="C383" s="1" t="s">
        <v>1391</v>
      </c>
      <c r="D383" s="1" t="s">
        <v>1392</v>
      </c>
      <c r="E383" s="3">
        <v>224581.65</v>
      </c>
      <c r="F383" s="26"/>
      <c r="G383" s="3">
        <v>224581.65</v>
      </c>
      <c r="H383" s="26"/>
      <c r="I383" s="4" t="s">
        <v>17</v>
      </c>
      <c r="J383" s="3">
        <v>224581.65</v>
      </c>
      <c r="K383" s="3">
        <v>141991.5</v>
      </c>
      <c r="L383" s="3">
        <v>82590.149999999994</v>
      </c>
      <c r="M383" s="8">
        <v>43410.418020833335</v>
      </c>
      <c r="N383" s="8">
        <v>43828</v>
      </c>
      <c r="O383" s="8">
        <v>43466</v>
      </c>
      <c r="P383" s="7">
        <v>43810</v>
      </c>
    </row>
    <row r="384" spans="1:16" x14ac:dyDescent="0.25">
      <c r="A384" s="1" t="s">
        <v>16</v>
      </c>
      <c r="B384" s="1" t="s">
        <v>310</v>
      </c>
      <c r="C384" s="1" t="s">
        <v>1393</v>
      </c>
      <c r="D384" s="1" t="s">
        <v>1394</v>
      </c>
      <c r="E384" s="3">
        <v>38642.210000000006</v>
      </c>
      <c r="F384" s="26"/>
      <c r="G384" s="3">
        <v>38642.210000000006</v>
      </c>
      <c r="H384" s="26"/>
      <c r="I384" s="4" t="s">
        <v>17</v>
      </c>
      <c r="J384" s="3">
        <v>38642.210000000065</v>
      </c>
      <c r="K384" s="3">
        <v>142289.25</v>
      </c>
      <c r="L384" s="3">
        <v>-103647.03999999994</v>
      </c>
      <c r="M384" s="8">
        <v>43549.583993055552</v>
      </c>
      <c r="N384" s="8">
        <v>43738</v>
      </c>
      <c r="O384" s="8">
        <v>43556</v>
      </c>
      <c r="P384" s="7">
        <v>43737</v>
      </c>
    </row>
    <row r="385" spans="1:16" x14ac:dyDescent="0.25">
      <c r="A385" s="1" t="s">
        <v>16</v>
      </c>
      <c r="B385" s="1" t="s">
        <v>310</v>
      </c>
      <c r="C385" s="1" t="s">
        <v>1395</v>
      </c>
      <c r="D385" s="1" t="s">
        <v>1396</v>
      </c>
      <c r="E385" s="3">
        <v>128311.93</v>
      </c>
      <c r="F385" s="26"/>
      <c r="G385" s="3">
        <v>128311.93</v>
      </c>
      <c r="H385" s="26"/>
      <c r="I385" s="4" t="s">
        <v>17</v>
      </c>
      <c r="J385" s="3">
        <v>128311.93000000001</v>
      </c>
      <c r="K385" s="3">
        <v>109328.27000000002</v>
      </c>
      <c r="L385" s="3">
        <v>18983.659999999989</v>
      </c>
      <c r="M385" s="8">
        <v>43637.417685185188</v>
      </c>
      <c r="N385" s="8">
        <v>43874</v>
      </c>
      <c r="O385" s="8">
        <v>43647</v>
      </c>
      <c r="P385" s="7">
        <v>43844</v>
      </c>
    </row>
    <row r="386" spans="1:16" x14ac:dyDescent="0.25">
      <c r="A386" s="1" t="s">
        <v>16</v>
      </c>
      <c r="B386" s="1" t="s">
        <v>854</v>
      </c>
      <c r="C386" s="1" t="s">
        <v>855</v>
      </c>
      <c r="D386" s="1" t="s">
        <v>856</v>
      </c>
      <c r="E386" s="3">
        <v>332811.45</v>
      </c>
      <c r="F386" s="26"/>
      <c r="G386" s="3">
        <v>332811.45</v>
      </c>
      <c r="H386" s="26"/>
      <c r="I386" s="4" t="s">
        <v>17</v>
      </c>
      <c r="J386" s="3">
        <v>429570.9</v>
      </c>
      <c r="K386" s="3">
        <v>1684462.49</v>
      </c>
      <c r="L386" s="3">
        <v>-1254891.5899999999</v>
      </c>
      <c r="M386" s="8">
        <v>43018.532858796294</v>
      </c>
      <c r="N386" s="8">
        <v>46112</v>
      </c>
      <c r="O386" s="8">
        <v>43101</v>
      </c>
      <c r="P386" s="7">
        <v>44797</v>
      </c>
    </row>
    <row r="387" spans="1:16" x14ac:dyDescent="0.25">
      <c r="A387" s="1" t="s">
        <v>16</v>
      </c>
      <c r="B387" s="1" t="s">
        <v>320</v>
      </c>
      <c r="C387" s="1" t="s">
        <v>321</v>
      </c>
      <c r="D387" s="1" t="s">
        <v>322</v>
      </c>
      <c r="E387" s="3">
        <v>-35.659999999999997</v>
      </c>
      <c r="F387" s="26"/>
      <c r="G387" s="3">
        <v>-35.659999999999997</v>
      </c>
      <c r="H387" s="26"/>
      <c r="I387" s="4" t="s">
        <v>17</v>
      </c>
      <c r="J387" s="3">
        <v>5898.08</v>
      </c>
      <c r="K387" s="3">
        <v>53637.18</v>
      </c>
      <c r="L387" s="3">
        <v>-47739.1</v>
      </c>
      <c r="M387" s="8">
        <v>42739.419236111113</v>
      </c>
      <c r="N387" s="8">
        <v>43525</v>
      </c>
      <c r="O387" s="8">
        <v>42826</v>
      </c>
      <c r="P387" s="7">
        <v>43473</v>
      </c>
    </row>
    <row r="388" spans="1:16" x14ac:dyDescent="0.25">
      <c r="A388" s="1" t="s">
        <v>16</v>
      </c>
      <c r="B388" s="1" t="s">
        <v>323</v>
      </c>
      <c r="C388" s="1" t="s">
        <v>324</v>
      </c>
      <c r="D388" s="1" t="s">
        <v>325</v>
      </c>
      <c r="E388" s="3">
        <v>354035.08</v>
      </c>
      <c r="F388" s="26"/>
      <c r="G388" s="3">
        <v>354035.08</v>
      </c>
      <c r="H388" s="26"/>
      <c r="I388" s="4" t="s">
        <v>17</v>
      </c>
      <c r="J388" s="3">
        <v>369924.62000000005</v>
      </c>
      <c r="K388" s="3">
        <v>298274.18</v>
      </c>
      <c r="L388" s="3">
        <v>71650.440000000061</v>
      </c>
      <c r="M388" s="8">
        <v>42300.420324074075</v>
      </c>
      <c r="N388" s="8">
        <v>43921</v>
      </c>
      <c r="O388" s="8">
        <v>42614</v>
      </c>
      <c r="P388" s="7">
        <v>43837</v>
      </c>
    </row>
    <row r="389" spans="1:16" x14ac:dyDescent="0.25">
      <c r="A389" s="1" t="s">
        <v>16</v>
      </c>
      <c r="B389" s="1" t="s">
        <v>857</v>
      </c>
      <c r="C389" s="1" t="s">
        <v>858</v>
      </c>
      <c r="D389" s="1" t="s">
        <v>858</v>
      </c>
      <c r="E389" s="3">
        <v>325847.23</v>
      </c>
      <c r="F389" s="26"/>
      <c r="G389" s="3">
        <v>325847.23</v>
      </c>
      <c r="H389" s="26"/>
      <c r="I389" s="4" t="s">
        <v>17</v>
      </c>
      <c r="J389" s="3">
        <v>678779.45000000007</v>
      </c>
      <c r="K389" s="3">
        <v>1</v>
      </c>
      <c r="L389" s="3">
        <v>678778.45000000007</v>
      </c>
      <c r="M389" s="8">
        <v>42880.647048611114</v>
      </c>
      <c r="N389" s="8">
        <v>55153</v>
      </c>
      <c r="O389" s="8">
        <v>43101</v>
      </c>
      <c r="P389" s="7"/>
    </row>
    <row r="390" spans="1:16" x14ac:dyDescent="0.25">
      <c r="A390" s="1" t="s">
        <v>16</v>
      </c>
      <c r="B390" s="1" t="s">
        <v>857</v>
      </c>
      <c r="C390" s="1" t="s">
        <v>859</v>
      </c>
      <c r="D390" s="1" t="s">
        <v>859</v>
      </c>
      <c r="E390" s="3">
        <v>679759.87999999977</v>
      </c>
      <c r="F390" s="26"/>
      <c r="G390" s="3">
        <v>679759.87999999977</v>
      </c>
      <c r="H390" s="26"/>
      <c r="I390" s="4" t="s">
        <v>17</v>
      </c>
      <c r="J390" s="3">
        <v>919732.57999999984</v>
      </c>
      <c r="K390" s="3">
        <v>1</v>
      </c>
      <c r="L390" s="3">
        <v>919731.57999999984</v>
      </c>
      <c r="M390" s="8">
        <v>42880.49428240741</v>
      </c>
      <c r="N390" s="8">
        <v>55152</v>
      </c>
      <c r="O390" s="8">
        <v>43101</v>
      </c>
      <c r="P390" s="7"/>
    </row>
    <row r="391" spans="1:16" x14ac:dyDescent="0.25">
      <c r="A391" s="1" t="s">
        <v>16</v>
      </c>
      <c r="B391" s="1" t="s">
        <v>326</v>
      </c>
      <c r="C391" s="1" t="s">
        <v>327</v>
      </c>
      <c r="D391" s="1" t="s">
        <v>328</v>
      </c>
      <c r="E391" s="3">
        <v>-25399.23</v>
      </c>
      <c r="F391" s="26"/>
      <c r="G391" s="3">
        <v>-25399.23</v>
      </c>
      <c r="H391" s="26"/>
      <c r="I391" s="4" t="s">
        <v>17</v>
      </c>
      <c r="J391" s="3">
        <v>272301.65000000008</v>
      </c>
      <c r="K391" s="3">
        <v>94.000000000000014</v>
      </c>
      <c r="L391" s="3">
        <v>272207.65000000008</v>
      </c>
      <c r="M391" s="8">
        <v>42723.474062499998</v>
      </c>
      <c r="N391" s="8">
        <v>46022</v>
      </c>
      <c r="O391" s="8">
        <v>42856</v>
      </c>
      <c r="P391" s="7"/>
    </row>
    <row r="392" spans="1:16" x14ac:dyDescent="0.25">
      <c r="A392" s="1" t="s">
        <v>16</v>
      </c>
      <c r="B392" s="1" t="s">
        <v>860</v>
      </c>
      <c r="C392" s="1" t="s">
        <v>861</v>
      </c>
      <c r="D392" s="1" t="s">
        <v>862</v>
      </c>
      <c r="E392" s="3">
        <v>1784825.09</v>
      </c>
      <c r="F392" s="26"/>
      <c r="G392" s="3">
        <v>1784825.09</v>
      </c>
      <c r="H392" s="26"/>
      <c r="I392" s="4" t="s">
        <v>17</v>
      </c>
      <c r="J392" s="3">
        <v>1806779.96</v>
      </c>
      <c r="K392" s="3">
        <v>529469.63</v>
      </c>
      <c r="L392" s="3">
        <v>1277310.33</v>
      </c>
      <c r="M392" s="8">
        <v>42941.597268518519</v>
      </c>
      <c r="N392" s="8">
        <v>43830</v>
      </c>
      <c r="O392" s="8">
        <v>43160</v>
      </c>
      <c r="P392" s="7">
        <v>43909</v>
      </c>
    </row>
    <row r="393" spans="1:16" x14ac:dyDescent="0.25">
      <c r="A393" s="1" t="s">
        <v>16</v>
      </c>
      <c r="B393" s="1" t="s">
        <v>863</v>
      </c>
      <c r="C393" s="1" t="s">
        <v>864</v>
      </c>
      <c r="D393" s="1" t="s">
        <v>865</v>
      </c>
      <c r="E393" s="3">
        <v>-56438.410000000033</v>
      </c>
      <c r="F393" s="26"/>
      <c r="G393" s="3">
        <v>-56438.410000000033</v>
      </c>
      <c r="H393" s="26"/>
      <c r="I393" s="4" t="s">
        <v>17</v>
      </c>
      <c r="J393" s="3">
        <v>1232.6099999998482</v>
      </c>
      <c r="K393" s="3">
        <v>154508.56</v>
      </c>
      <c r="L393" s="3">
        <v>-153275.95000000016</v>
      </c>
      <c r="M393" s="8">
        <v>43266.555127314816</v>
      </c>
      <c r="N393" s="8">
        <v>45717</v>
      </c>
      <c r="O393" s="8">
        <v>43252</v>
      </c>
      <c r="P393" s="7">
        <v>44255</v>
      </c>
    </row>
    <row r="394" spans="1:16" x14ac:dyDescent="0.25">
      <c r="A394" s="1" t="s">
        <v>16</v>
      </c>
      <c r="B394" s="1" t="s">
        <v>329</v>
      </c>
      <c r="C394" s="1" t="s">
        <v>330</v>
      </c>
      <c r="D394" s="1" t="s">
        <v>331</v>
      </c>
      <c r="E394" s="3">
        <v>61136.68</v>
      </c>
      <c r="F394" s="26"/>
      <c r="G394" s="3">
        <v>61136.68</v>
      </c>
      <c r="H394" s="26"/>
      <c r="I394" s="4" t="s">
        <v>17</v>
      </c>
      <c r="J394" s="3">
        <v>81539.090000000011</v>
      </c>
      <c r="K394" s="3">
        <v>83</v>
      </c>
      <c r="L394" s="3">
        <v>81456.090000000011</v>
      </c>
      <c r="M394" s="8">
        <v>42506.427199074074</v>
      </c>
      <c r="N394" s="8">
        <v>46022</v>
      </c>
      <c r="O394" s="8">
        <v>42736</v>
      </c>
      <c r="P394" s="7"/>
    </row>
    <row r="395" spans="1:16" x14ac:dyDescent="0.25">
      <c r="A395" s="1" t="s">
        <v>16</v>
      </c>
      <c r="B395" s="1" t="s">
        <v>329</v>
      </c>
      <c r="C395" s="1" t="s">
        <v>1397</v>
      </c>
      <c r="D395" s="1" t="s">
        <v>1398</v>
      </c>
      <c r="E395" s="3">
        <v>2243.5899999999997</v>
      </c>
      <c r="F395" s="26"/>
      <c r="G395" s="3">
        <v>2243.5899999999997</v>
      </c>
      <c r="H395" s="26"/>
      <c r="I395" s="4" t="s">
        <v>17</v>
      </c>
      <c r="J395" s="3">
        <v>2243.5899999999997</v>
      </c>
      <c r="K395" s="3">
        <v>116060.84</v>
      </c>
      <c r="L395" s="3">
        <v>-113817.25</v>
      </c>
      <c r="M395" s="8">
        <v>43586.417800925927</v>
      </c>
      <c r="N395" s="8">
        <v>44805</v>
      </c>
      <c r="O395" s="8">
        <v>43617</v>
      </c>
      <c r="P395" s="7"/>
    </row>
    <row r="396" spans="1:16" x14ac:dyDescent="0.25">
      <c r="A396" s="1" t="s">
        <v>16</v>
      </c>
      <c r="B396" s="1" t="s">
        <v>332</v>
      </c>
      <c r="C396" s="1" t="s">
        <v>333</v>
      </c>
      <c r="D396" s="1" t="s">
        <v>334</v>
      </c>
      <c r="E396" s="3">
        <v>8824.869999999999</v>
      </c>
      <c r="F396" s="26"/>
      <c r="G396" s="3">
        <v>8824.869999999999</v>
      </c>
      <c r="H396" s="26"/>
      <c r="I396" s="4" t="s">
        <v>17</v>
      </c>
      <c r="J396" s="3">
        <v>12613.319999999998</v>
      </c>
      <c r="K396" s="3">
        <v>83</v>
      </c>
      <c r="L396" s="3">
        <v>12530.319999999998</v>
      </c>
      <c r="M396" s="8">
        <v>42506.431620370371</v>
      </c>
      <c r="N396" s="8">
        <v>46022</v>
      </c>
      <c r="O396" s="8">
        <v>42736</v>
      </c>
      <c r="P396" s="7"/>
    </row>
    <row r="397" spans="1:16" x14ac:dyDescent="0.25">
      <c r="A397" s="1" t="s">
        <v>16</v>
      </c>
      <c r="B397" s="1" t="s">
        <v>866</v>
      </c>
      <c r="C397" s="1" t="s">
        <v>867</v>
      </c>
      <c r="D397" s="1" t="s">
        <v>868</v>
      </c>
      <c r="E397" s="3">
        <v>8997.9</v>
      </c>
      <c r="F397" s="26"/>
      <c r="G397" s="3">
        <v>8997.9</v>
      </c>
      <c r="H397" s="26"/>
      <c r="I397" s="4" t="s">
        <v>17</v>
      </c>
      <c r="J397" s="3">
        <v>11160.619999999999</v>
      </c>
      <c r="K397" s="3">
        <v>248821.93</v>
      </c>
      <c r="L397" s="3">
        <v>-237661.31</v>
      </c>
      <c r="M397" s="8">
        <v>43245.56082175926</v>
      </c>
      <c r="N397" s="8">
        <v>44561</v>
      </c>
      <c r="O397" s="8">
        <v>43282</v>
      </c>
      <c r="P397" s="7"/>
    </row>
    <row r="398" spans="1:16" x14ac:dyDescent="0.25">
      <c r="A398" s="1" t="s">
        <v>16</v>
      </c>
      <c r="B398" s="1" t="s">
        <v>866</v>
      </c>
      <c r="C398" s="1" t="s">
        <v>869</v>
      </c>
      <c r="D398" s="1" t="s">
        <v>868</v>
      </c>
      <c r="E398" s="3">
        <v>113243.04</v>
      </c>
      <c r="F398" s="26"/>
      <c r="G398" s="3">
        <v>113243.04</v>
      </c>
      <c r="H398" s="26"/>
      <c r="I398" s="4" t="s">
        <v>17</v>
      </c>
      <c r="J398" s="3">
        <v>114890.50000000001</v>
      </c>
      <c r="K398" s="3">
        <v>248821.93</v>
      </c>
      <c r="L398" s="3">
        <v>-133931.43</v>
      </c>
      <c r="M398" s="8">
        <v>43245.579456018517</v>
      </c>
      <c r="N398" s="8">
        <v>47938</v>
      </c>
      <c r="O398" s="8">
        <v>43405</v>
      </c>
      <c r="P398" s="7"/>
    </row>
    <row r="399" spans="1:16" x14ac:dyDescent="0.25">
      <c r="A399" s="1" t="s">
        <v>16</v>
      </c>
      <c r="B399" s="1" t="s">
        <v>870</v>
      </c>
      <c r="C399" s="1" t="s">
        <v>871</v>
      </c>
      <c r="D399" s="1" t="s">
        <v>872</v>
      </c>
      <c r="E399" s="3">
        <v>16492.900000000001</v>
      </c>
      <c r="F399" s="26"/>
      <c r="G399" s="3">
        <v>16492.900000000001</v>
      </c>
      <c r="H399" s="26"/>
      <c r="I399" s="4" t="s">
        <v>17</v>
      </c>
      <c r="J399" s="3">
        <v>130895.26000000001</v>
      </c>
      <c r="K399" s="3">
        <v>129249</v>
      </c>
      <c r="L399" s="3">
        <v>1646.2600000000093</v>
      </c>
      <c r="M399" s="8">
        <v>43261.881643518522</v>
      </c>
      <c r="N399" s="8">
        <v>44651</v>
      </c>
      <c r="O399" s="8">
        <v>43282</v>
      </c>
      <c r="P399" s="7">
        <v>44651</v>
      </c>
    </row>
    <row r="400" spans="1:16" x14ac:dyDescent="0.25">
      <c r="A400" s="1" t="s">
        <v>16</v>
      </c>
      <c r="B400" s="1" t="s">
        <v>335</v>
      </c>
      <c r="C400" s="1" t="s">
        <v>336</v>
      </c>
      <c r="D400" s="1" t="s">
        <v>337</v>
      </c>
      <c r="E400" s="3">
        <v>20214.39</v>
      </c>
      <c r="F400" s="26"/>
      <c r="G400" s="3">
        <v>20214.39</v>
      </c>
      <c r="H400" s="26"/>
      <c r="I400" s="4" t="s">
        <v>17</v>
      </c>
      <c r="J400" s="3">
        <v>81602.95</v>
      </c>
      <c r="K400" s="3">
        <v>6</v>
      </c>
      <c r="L400" s="3">
        <v>81596.95</v>
      </c>
      <c r="M400" s="8">
        <v>42752.432430555556</v>
      </c>
      <c r="N400" s="8">
        <v>55153</v>
      </c>
      <c r="O400" s="8">
        <v>42736</v>
      </c>
      <c r="P400" s="7"/>
    </row>
    <row r="401" spans="1:16" x14ac:dyDescent="0.25">
      <c r="A401" s="1" t="s">
        <v>16</v>
      </c>
      <c r="B401" s="1" t="s">
        <v>335</v>
      </c>
      <c r="C401" s="1" t="s">
        <v>873</v>
      </c>
      <c r="D401" s="1" t="s">
        <v>874</v>
      </c>
      <c r="E401" s="3">
        <v>63719.920000000006</v>
      </c>
      <c r="F401" s="26"/>
      <c r="G401" s="3">
        <v>63719.920000000006</v>
      </c>
      <c r="H401" s="26"/>
      <c r="I401" s="4" t="s">
        <v>17</v>
      </c>
      <c r="J401" s="3">
        <v>216726.66000000003</v>
      </c>
      <c r="K401" s="3">
        <v>18000</v>
      </c>
      <c r="L401" s="3">
        <v>198726.66000000003</v>
      </c>
      <c r="M401" s="8">
        <v>43140.417743055557</v>
      </c>
      <c r="N401" s="8">
        <v>44246</v>
      </c>
      <c r="O401" s="8">
        <v>43405</v>
      </c>
      <c r="P401" s="7">
        <v>44276</v>
      </c>
    </row>
    <row r="402" spans="1:16" x14ac:dyDescent="0.25">
      <c r="A402" s="1" t="s">
        <v>16</v>
      </c>
      <c r="B402" s="1" t="s">
        <v>335</v>
      </c>
      <c r="C402" s="1" t="s">
        <v>875</v>
      </c>
      <c r="D402" s="1" t="s">
        <v>876</v>
      </c>
      <c r="E402" s="3">
        <v>-5999.57</v>
      </c>
      <c r="F402" s="26"/>
      <c r="G402" s="3">
        <v>-5999.57</v>
      </c>
      <c r="H402" s="26"/>
      <c r="I402" s="4" t="s">
        <v>17</v>
      </c>
      <c r="J402" s="3">
        <v>7130.2300000000005</v>
      </c>
      <c r="K402" s="3">
        <v>18000</v>
      </c>
      <c r="L402" s="3">
        <v>-10869.77</v>
      </c>
      <c r="M402" s="8">
        <v>43199.751388888886</v>
      </c>
      <c r="N402" s="8">
        <v>43709</v>
      </c>
      <c r="O402" s="8">
        <v>43221</v>
      </c>
      <c r="P402" s="7">
        <v>43523</v>
      </c>
    </row>
    <row r="403" spans="1:16" x14ac:dyDescent="0.25">
      <c r="A403" s="1" t="s">
        <v>16</v>
      </c>
      <c r="B403" s="1" t="s">
        <v>335</v>
      </c>
      <c r="C403" s="1" t="s">
        <v>1399</v>
      </c>
      <c r="D403" s="1" t="s">
        <v>1400</v>
      </c>
      <c r="E403" s="3">
        <v>734.2</v>
      </c>
      <c r="F403" s="26"/>
      <c r="G403" s="3">
        <v>734.2</v>
      </c>
      <c r="H403" s="26"/>
      <c r="I403" s="4" t="s">
        <v>17</v>
      </c>
      <c r="J403" s="3">
        <v>734.2</v>
      </c>
      <c r="K403" s="3">
        <v>2794.53</v>
      </c>
      <c r="L403" s="3">
        <v>-2060.33</v>
      </c>
      <c r="M403" s="8">
        <v>43503.421053240738</v>
      </c>
      <c r="N403" s="8">
        <v>44407</v>
      </c>
      <c r="O403" s="8">
        <v>43800</v>
      </c>
      <c r="P403" s="7">
        <v>44350</v>
      </c>
    </row>
    <row r="404" spans="1:16" x14ac:dyDescent="0.25">
      <c r="A404" s="1" t="s">
        <v>16</v>
      </c>
      <c r="B404" s="1" t="s">
        <v>335</v>
      </c>
      <c r="C404" s="1" t="s">
        <v>1401</v>
      </c>
      <c r="D404" s="1" t="s">
        <v>1402</v>
      </c>
      <c r="E404" s="3">
        <v>6232.2300000000014</v>
      </c>
      <c r="F404" s="26"/>
      <c r="G404" s="3">
        <v>6232.2300000000014</v>
      </c>
      <c r="H404" s="26"/>
      <c r="I404" s="4" t="s">
        <v>17</v>
      </c>
      <c r="J404" s="3">
        <v>6232.2300000000005</v>
      </c>
      <c r="K404" s="3">
        <v>9054.07</v>
      </c>
      <c r="L404" s="3">
        <v>-2821.8399999999992</v>
      </c>
      <c r="M404" s="8">
        <v>43467.417638888888</v>
      </c>
      <c r="N404" s="8">
        <v>43709</v>
      </c>
      <c r="O404" s="8">
        <v>43466</v>
      </c>
      <c r="P404" s="7">
        <v>43605</v>
      </c>
    </row>
    <row r="405" spans="1:16" x14ac:dyDescent="0.25">
      <c r="A405" s="1" t="s">
        <v>16</v>
      </c>
      <c r="B405" s="1" t="s">
        <v>335</v>
      </c>
      <c r="C405" s="1" t="s">
        <v>1403</v>
      </c>
      <c r="D405" s="1" t="s">
        <v>1404</v>
      </c>
      <c r="E405" s="3">
        <v>-22.509999999998399</v>
      </c>
      <c r="F405" s="26"/>
      <c r="G405" s="3">
        <v>-22.509999999998399</v>
      </c>
      <c r="H405" s="26"/>
      <c r="I405" s="4" t="s">
        <v>17</v>
      </c>
      <c r="J405" s="3">
        <v>-22.509999999999309</v>
      </c>
      <c r="K405" s="3">
        <v>0</v>
      </c>
      <c r="L405" s="3">
        <v>-22.509999999999309</v>
      </c>
      <c r="M405" s="8">
        <v>43545.587060185186</v>
      </c>
      <c r="N405" s="8">
        <v>44196</v>
      </c>
      <c r="O405" s="8">
        <v>43617</v>
      </c>
      <c r="P405" s="7"/>
    </row>
    <row r="406" spans="1:16" x14ac:dyDescent="0.25">
      <c r="A406" s="1" t="s">
        <v>16</v>
      </c>
      <c r="B406" s="1" t="s">
        <v>335</v>
      </c>
      <c r="C406" s="1" t="s">
        <v>1405</v>
      </c>
      <c r="D406" s="1" t="s">
        <v>1406</v>
      </c>
      <c r="E406" s="3">
        <v>38503.5</v>
      </c>
      <c r="F406" s="26"/>
      <c r="G406" s="3">
        <v>38503.5</v>
      </c>
      <c r="H406" s="26"/>
      <c r="I406" s="4" t="s">
        <v>17</v>
      </c>
      <c r="J406" s="3">
        <v>38503.5</v>
      </c>
      <c r="K406" s="3">
        <v>55812</v>
      </c>
      <c r="L406" s="3">
        <v>-17308.5</v>
      </c>
      <c r="M406" s="8">
        <v>43531.584131944444</v>
      </c>
      <c r="N406" s="8">
        <v>43848</v>
      </c>
      <c r="O406" s="8">
        <v>43525</v>
      </c>
      <c r="P406" s="7">
        <v>43645</v>
      </c>
    </row>
    <row r="407" spans="1:16" x14ac:dyDescent="0.25">
      <c r="A407" s="1" t="s">
        <v>16</v>
      </c>
      <c r="B407" s="1" t="s">
        <v>877</v>
      </c>
      <c r="C407" s="1" t="s">
        <v>878</v>
      </c>
      <c r="D407" s="1" t="s">
        <v>1407</v>
      </c>
      <c r="E407" s="3">
        <v>215.36</v>
      </c>
      <c r="F407" s="26"/>
      <c r="G407" s="3">
        <v>215.36</v>
      </c>
      <c r="H407" s="26"/>
      <c r="I407" s="4" t="s">
        <v>17</v>
      </c>
      <c r="J407" s="3">
        <v>11653.16</v>
      </c>
      <c r="K407" s="3">
        <v>27000</v>
      </c>
      <c r="L407" s="3">
        <v>-15346.84</v>
      </c>
      <c r="M407" s="8">
        <v>42726.622835648152</v>
      </c>
      <c r="N407" s="8">
        <v>44286</v>
      </c>
      <c r="O407" s="8">
        <v>43191</v>
      </c>
      <c r="P407" s="7"/>
    </row>
    <row r="408" spans="1:16" x14ac:dyDescent="0.25">
      <c r="A408" s="1" t="s">
        <v>16</v>
      </c>
      <c r="B408" s="1" t="s">
        <v>879</v>
      </c>
      <c r="C408" s="1" t="s">
        <v>880</v>
      </c>
      <c r="D408" s="1" t="s">
        <v>881</v>
      </c>
      <c r="E408" s="3">
        <v>253435.69999999998</v>
      </c>
      <c r="F408" s="26"/>
      <c r="G408" s="3">
        <v>253435.69999999998</v>
      </c>
      <c r="H408" s="26"/>
      <c r="I408" s="4" t="s">
        <v>17</v>
      </c>
      <c r="J408" s="3">
        <v>259297.64</v>
      </c>
      <c r="K408" s="3">
        <v>92830.61</v>
      </c>
      <c r="L408" s="3">
        <v>166467.03000000003</v>
      </c>
      <c r="M408" s="8">
        <v>43179.751446759263</v>
      </c>
      <c r="N408" s="8">
        <v>43885</v>
      </c>
      <c r="O408" s="8">
        <v>43252</v>
      </c>
      <c r="P408" s="7">
        <v>43884</v>
      </c>
    </row>
    <row r="409" spans="1:16" x14ac:dyDescent="0.25">
      <c r="A409" s="1" t="s">
        <v>16</v>
      </c>
      <c r="B409" s="1" t="s">
        <v>879</v>
      </c>
      <c r="C409" s="1" t="s">
        <v>883</v>
      </c>
      <c r="D409" s="1" t="s">
        <v>884</v>
      </c>
      <c r="E409" s="3">
        <v>1528514.8399999999</v>
      </c>
      <c r="F409" s="26"/>
      <c r="G409" s="3">
        <v>1528514.8399999999</v>
      </c>
      <c r="H409" s="26"/>
      <c r="I409" s="4" t="s">
        <v>17</v>
      </c>
      <c r="J409" s="3">
        <v>1634730.1099999999</v>
      </c>
      <c r="K409" s="3">
        <v>762323.62</v>
      </c>
      <c r="L409" s="3">
        <v>872406.48999999987</v>
      </c>
      <c r="M409" s="8">
        <v>43179.751446759263</v>
      </c>
      <c r="N409" s="8">
        <v>43920</v>
      </c>
      <c r="O409" s="8">
        <v>43313</v>
      </c>
      <c r="P409" s="7">
        <v>43858</v>
      </c>
    </row>
    <row r="410" spans="1:16" x14ac:dyDescent="0.25">
      <c r="A410" s="1" t="s">
        <v>16</v>
      </c>
      <c r="B410" s="1" t="s">
        <v>879</v>
      </c>
      <c r="C410" s="1" t="s">
        <v>885</v>
      </c>
      <c r="D410" s="1" t="s">
        <v>886</v>
      </c>
      <c r="E410" s="3">
        <v>1033417.99</v>
      </c>
      <c r="F410" s="26"/>
      <c r="G410" s="3">
        <v>1033417.99</v>
      </c>
      <c r="H410" s="26"/>
      <c r="I410" s="4" t="s">
        <v>17</v>
      </c>
      <c r="J410" s="3">
        <v>1645440.4699999997</v>
      </c>
      <c r="K410" s="3">
        <v>951049.63</v>
      </c>
      <c r="L410" s="3">
        <v>694390.83999999973</v>
      </c>
      <c r="M410" s="8">
        <v>43179.751446759263</v>
      </c>
      <c r="N410" s="8">
        <v>43709</v>
      </c>
      <c r="O410" s="8">
        <v>43191</v>
      </c>
      <c r="P410" s="7">
        <v>43308</v>
      </c>
    </row>
    <row r="411" spans="1:16" x14ac:dyDescent="0.25">
      <c r="A411" s="1" t="s">
        <v>16</v>
      </c>
      <c r="B411" s="1" t="s">
        <v>879</v>
      </c>
      <c r="C411" s="1" t="s">
        <v>887</v>
      </c>
      <c r="D411" s="1" t="s">
        <v>888</v>
      </c>
      <c r="E411" s="3">
        <v>3427774.8000000003</v>
      </c>
      <c r="F411" s="26"/>
      <c r="G411" s="3">
        <v>3427774.8000000003</v>
      </c>
      <c r="H411" s="26"/>
      <c r="I411" s="4" t="s">
        <v>17</v>
      </c>
      <c r="J411" s="3">
        <v>3495416.11</v>
      </c>
      <c r="K411" s="3">
        <v>186281.75</v>
      </c>
      <c r="L411" s="3">
        <v>3309134.36</v>
      </c>
      <c r="M411" s="8">
        <v>43179.751446759263</v>
      </c>
      <c r="N411" s="8">
        <v>43828</v>
      </c>
      <c r="O411" s="8">
        <v>43160</v>
      </c>
      <c r="P411" s="7">
        <v>43804</v>
      </c>
    </row>
    <row r="412" spans="1:16" x14ac:dyDescent="0.25">
      <c r="A412" s="1" t="s">
        <v>16</v>
      </c>
      <c r="B412" s="1" t="s">
        <v>879</v>
      </c>
      <c r="C412" s="1" t="s">
        <v>889</v>
      </c>
      <c r="D412" s="1" t="s">
        <v>890</v>
      </c>
      <c r="E412" s="3">
        <v>1048489.76</v>
      </c>
      <c r="F412" s="26"/>
      <c r="G412" s="3">
        <v>1048489.76</v>
      </c>
      <c r="H412" s="26"/>
      <c r="I412" s="4" t="s">
        <v>17</v>
      </c>
      <c r="J412" s="3">
        <v>1391992.5299999996</v>
      </c>
      <c r="K412" s="3">
        <v>778204.8</v>
      </c>
      <c r="L412" s="3">
        <v>613787.72999999952</v>
      </c>
      <c r="M412" s="8">
        <v>43179.751446759263</v>
      </c>
      <c r="N412" s="8">
        <v>43709</v>
      </c>
      <c r="O412" s="8">
        <v>43191</v>
      </c>
      <c r="P412" s="7">
        <v>43681</v>
      </c>
    </row>
    <row r="413" spans="1:16" x14ac:dyDescent="0.25">
      <c r="A413" s="1" t="s">
        <v>16</v>
      </c>
      <c r="B413" s="1" t="s">
        <v>879</v>
      </c>
      <c r="C413" s="1" t="s">
        <v>1408</v>
      </c>
      <c r="D413" s="1" t="s">
        <v>1409</v>
      </c>
      <c r="E413" s="3">
        <v>74559.34</v>
      </c>
      <c r="F413" s="26"/>
      <c r="G413" s="3">
        <v>74559.34</v>
      </c>
      <c r="H413" s="26"/>
      <c r="I413" s="4" t="s">
        <v>17</v>
      </c>
      <c r="J413" s="3">
        <v>74559.340000000011</v>
      </c>
      <c r="K413" s="3">
        <v>176913</v>
      </c>
      <c r="L413" s="3">
        <v>-102353.65999999999</v>
      </c>
      <c r="M413" s="8">
        <v>43500.751018518517</v>
      </c>
      <c r="N413" s="8">
        <v>43855</v>
      </c>
      <c r="O413" s="8">
        <v>43497</v>
      </c>
      <c r="P413" s="7">
        <v>43839</v>
      </c>
    </row>
    <row r="414" spans="1:16" x14ac:dyDescent="0.25">
      <c r="A414" s="1" t="s">
        <v>16</v>
      </c>
      <c r="B414" s="1" t="s">
        <v>879</v>
      </c>
      <c r="C414" s="1" t="s">
        <v>1410</v>
      </c>
      <c r="D414" s="1" t="s">
        <v>1411</v>
      </c>
      <c r="E414" s="3">
        <v>98420.01999999999</v>
      </c>
      <c r="F414" s="26"/>
      <c r="G414" s="3">
        <v>98420.01999999999</v>
      </c>
      <c r="H414" s="26"/>
      <c r="I414" s="4" t="s">
        <v>17</v>
      </c>
      <c r="J414" s="3">
        <v>98420.01999999999</v>
      </c>
      <c r="K414" s="3">
        <v>177911.29</v>
      </c>
      <c r="L414" s="3">
        <v>-79491.270000000019</v>
      </c>
      <c r="M414" s="8">
        <v>43334.41810185185</v>
      </c>
      <c r="N414" s="8">
        <v>44741</v>
      </c>
      <c r="O414" s="8">
        <v>43770</v>
      </c>
      <c r="P414" s="7">
        <v>44728</v>
      </c>
    </row>
    <row r="415" spans="1:16" x14ac:dyDescent="0.25">
      <c r="A415" s="1" t="s">
        <v>16</v>
      </c>
      <c r="B415" s="1" t="s">
        <v>338</v>
      </c>
      <c r="C415" s="1" t="s">
        <v>339</v>
      </c>
      <c r="D415" s="1" t="s">
        <v>340</v>
      </c>
      <c r="E415" s="3">
        <v>2515.4500000000003</v>
      </c>
      <c r="F415" s="26"/>
      <c r="G415" s="3">
        <v>2515.4500000000003</v>
      </c>
      <c r="H415" s="26"/>
      <c r="I415" s="4" t="s">
        <v>17</v>
      </c>
      <c r="J415" s="3">
        <v>2613.9500000000003</v>
      </c>
      <c r="K415" s="3">
        <v>83</v>
      </c>
      <c r="L415" s="3">
        <v>2530.9500000000003</v>
      </c>
      <c r="M415" s="8">
        <v>42506.422164351854</v>
      </c>
      <c r="N415" s="8">
        <v>46022</v>
      </c>
      <c r="O415" s="8">
        <v>42736</v>
      </c>
      <c r="P415" s="7"/>
    </row>
    <row r="416" spans="1:16" x14ac:dyDescent="0.25">
      <c r="A416" s="1" t="s">
        <v>16</v>
      </c>
      <c r="B416" s="1" t="s">
        <v>891</v>
      </c>
      <c r="C416" s="1" t="s">
        <v>892</v>
      </c>
      <c r="D416" s="1" t="s">
        <v>893</v>
      </c>
      <c r="E416" s="3">
        <v>2057552.7099999997</v>
      </c>
      <c r="F416" s="26"/>
      <c r="G416" s="3">
        <v>2057552.7099999997</v>
      </c>
      <c r="H416" s="26"/>
      <c r="I416" s="4" t="s">
        <v>17</v>
      </c>
      <c r="J416" s="3">
        <v>2325806.63</v>
      </c>
      <c r="K416" s="3">
        <v>2785992</v>
      </c>
      <c r="L416" s="3">
        <v>-460185.37000000011</v>
      </c>
      <c r="M416" s="8">
        <v>43083.665439814817</v>
      </c>
      <c r="N416" s="8">
        <v>43893</v>
      </c>
      <c r="O416" s="8">
        <v>43132</v>
      </c>
      <c r="P416" s="7">
        <v>43876</v>
      </c>
    </row>
    <row r="417" spans="1:16" x14ac:dyDescent="0.25">
      <c r="A417" s="1" t="s">
        <v>16</v>
      </c>
      <c r="B417" s="1" t="s">
        <v>891</v>
      </c>
      <c r="C417" s="1" t="s">
        <v>894</v>
      </c>
      <c r="D417" s="1" t="s">
        <v>895</v>
      </c>
      <c r="E417" s="3">
        <v>95940.98</v>
      </c>
      <c r="F417" s="26"/>
      <c r="G417" s="3">
        <v>95940.98</v>
      </c>
      <c r="H417" s="26"/>
      <c r="I417" s="4" t="s">
        <v>17</v>
      </c>
      <c r="J417" s="3">
        <v>142175.01999999999</v>
      </c>
      <c r="K417" s="3">
        <v>451134</v>
      </c>
      <c r="L417" s="3">
        <v>-308958.98</v>
      </c>
      <c r="M417" s="8">
        <v>43311.418333333335</v>
      </c>
      <c r="N417" s="8">
        <v>44354</v>
      </c>
      <c r="O417" s="8">
        <v>43282</v>
      </c>
      <c r="P417" s="7">
        <v>44384</v>
      </c>
    </row>
    <row r="418" spans="1:16" x14ac:dyDescent="0.25">
      <c r="A418" s="1" t="s">
        <v>16</v>
      </c>
      <c r="B418" s="1" t="s">
        <v>891</v>
      </c>
      <c r="C418" s="1" t="s">
        <v>896</v>
      </c>
      <c r="D418" s="1" t="s">
        <v>897</v>
      </c>
      <c r="E418" s="3">
        <v>2317577.4099999997</v>
      </c>
      <c r="F418" s="26"/>
      <c r="G418" s="3">
        <v>2317577.4099999997</v>
      </c>
      <c r="H418" s="26"/>
      <c r="I418" s="4" t="s">
        <v>17</v>
      </c>
      <c r="J418" s="3">
        <v>2775964.0400000005</v>
      </c>
      <c r="K418" s="3">
        <v>3344657</v>
      </c>
      <c r="L418" s="3">
        <v>-568692.9599999995</v>
      </c>
      <c r="M418" s="8">
        <v>43073.629803240743</v>
      </c>
      <c r="N418" s="8">
        <v>43844</v>
      </c>
      <c r="O418" s="8">
        <v>43191</v>
      </c>
      <c r="P418" s="7">
        <v>43876</v>
      </c>
    </row>
    <row r="419" spans="1:16" x14ac:dyDescent="0.25">
      <c r="A419" s="1" t="s">
        <v>16</v>
      </c>
      <c r="B419" s="1" t="s">
        <v>891</v>
      </c>
      <c r="C419" s="1" t="s">
        <v>1412</v>
      </c>
      <c r="D419" s="1" t="s">
        <v>1413</v>
      </c>
      <c r="E419" s="3">
        <v>7022.69</v>
      </c>
      <c r="F419" s="26"/>
      <c r="G419" s="3">
        <v>7022.69</v>
      </c>
      <c r="H419" s="26"/>
      <c r="I419" s="4" t="s">
        <v>17</v>
      </c>
      <c r="J419" s="3">
        <v>7022.69</v>
      </c>
      <c r="K419" s="3">
        <v>0</v>
      </c>
      <c r="L419" s="3">
        <v>7022.69</v>
      </c>
      <c r="M419" s="8">
        <v>43706.584074074075</v>
      </c>
      <c r="N419" s="8">
        <v>44256</v>
      </c>
      <c r="O419" s="8">
        <v>43739</v>
      </c>
      <c r="P419" s="7"/>
    </row>
    <row r="420" spans="1:16" x14ac:dyDescent="0.25">
      <c r="A420" s="1" t="s">
        <v>16</v>
      </c>
      <c r="B420" s="1" t="s">
        <v>891</v>
      </c>
      <c r="C420" s="1" t="s">
        <v>1414</v>
      </c>
      <c r="D420" s="1" t="s">
        <v>1415</v>
      </c>
      <c r="E420" s="3">
        <v>95945.279999999999</v>
      </c>
      <c r="F420" s="26"/>
      <c r="G420" s="3">
        <v>95945.279999999999</v>
      </c>
      <c r="H420" s="26"/>
      <c r="I420" s="4" t="s">
        <v>17</v>
      </c>
      <c r="J420" s="3">
        <v>95945.279999999999</v>
      </c>
      <c r="K420" s="3">
        <v>12112.080000000002</v>
      </c>
      <c r="L420" s="3">
        <v>83833.2</v>
      </c>
      <c r="M420" s="8">
        <v>43706.584074074075</v>
      </c>
      <c r="N420" s="8">
        <v>43920</v>
      </c>
      <c r="O420" s="8">
        <v>43739</v>
      </c>
      <c r="P420" s="7">
        <v>43872</v>
      </c>
    </row>
    <row r="421" spans="1:16" x14ac:dyDescent="0.25">
      <c r="A421" s="1" t="s">
        <v>16</v>
      </c>
      <c r="B421" s="1" t="s">
        <v>891</v>
      </c>
      <c r="C421" s="1" t="s">
        <v>1416</v>
      </c>
      <c r="D421" s="1" t="s">
        <v>1417</v>
      </c>
      <c r="E421" s="3">
        <v>51623.420000000006</v>
      </c>
      <c r="F421" s="26"/>
      <c r="G421" s="3">
        <v>51623.420000000006</v>
      </c>
      <c r="H421" s="26"/>
      <c r="I421" s="4" t="s">
        <v>17</v>
      </c>
      <c r="J421" s="3">
        <v>51623.420000000006</v>
      </c>
      <c r="K421" s="3">
        <v>0</v>
      </c>
      <c r="L421" s="3">
        <v>51623.420000000006</v>
      </c>
      <c r="M421" s="8">
        <v>43706.584074074075</v>
      </c>
      <c r="N421" s="8">
        <v>44651</v>
      </c>
      <c r="O421" s="8">
        <v>43709</v>
      </c>
      <c r="P421" s="7"/>
    </row>
    <row r="422" spans="1:16" x14ac:dyDescent="0.25">
      <c r="A422" s="1" t="s">
        <v>16</v>
      </c>
      <c r="B422" s="1" t="s">
        <v>898</v>
      </c>
      <c r="C422" s="1" t="s">
        <v>899</v>
      </c>
      <c r="D422" s="1" t="s">
        <v>900</v>
      </c>
      <c r="E422" s="3">
        <v>6007.2699999999995</v>
      </c>
      <c r="F422" s="26"/>
      <c r="G422" s="3">
        <v>6007.2699999999995</v>
      </c>
      <c r="H422" s="26"/>
      <c r="I422" s="4" t="s">
        <v>17</v>
      </c>
      <c r="J422" s="3">
        <v>18264.489999999998</v>
      </c>
      <c r="K422" s="3">
        <v>6725687</v>
      </c>
      <c r="L422" s="3">
        <v>-6707422.5099999998</v>
      </c>
      <c r="M422" s="8">
        <v>43220.584282407406</v>
      </c>
      <c r="N422" s="8">
        <v>45943</v>
      </c>
      <c r="O422" s="8">
        <v>43344</v>
      </c>
      <c r="P422" s="7"/>
    </row>
    <row r="423" spans="1:16" x14ac:dyDescent="0.25">
      <c r="A423" s="1" t="s">
        <v>16</v>
      </c>
      <c r="B423" s="1" t="s">
        <v>898</v>
      </c>
      <c r="C423" s="1" t="s">
        <v>901</v>
      </c>
      <c r="D423" s="1" t="s">
        <v>902</v>
      </c>
      <c r="E423" s="3">
        <v>222852.35</v>
      </c>
      <c r="F423" s="26"/>
      <c r="G423" s="3">
        <v>222852.35</v>
      </c>
      <c r="H423" s="26"/>
      <c r="I423" s="4" t="s">
        <v>17</v>
      </c>
      <c r="J423" s="3">
        <v>227888.81</v>
      </c>
      <c r="K423" s="3">
        <v>7186714</v>
      </c>
      <c r="L423" s="3">
        <v>-6958825.1900000004</v>
      </c>
      <c r="M423" s="8">
        <v>43220.584282407406</v>
      </c>
      <c r="N423" s="8">
        <v>45969</v>
      </c>
      <c r="O423" s="8">
        <v>43344</v>
      </c>
      <c r="P423" s="7"/>
    </row>
    <row r="424" spans="1:16" x14ac:dyDescent="0.25">
      <c r="A424" s="1" t="s">
        <v>16</v>
      </c>
      <c r="B424" s="1" t="s">
        <v>898</v>
      </c>
      <c r="C424" s="1" t="s">
        <v>1418</v>
      </c>
      <c r="D424" s="1" t="s">
        <v>1419</v>
      </c>
      <c r="E424" s="3">
        <v>3133.75</v>
      </c>
      <c r="F424" s="26"/>
      <c r="G424" s="3">
        <v>3133.75</v>
      </c>
      <c r="H424" s="26"/>
      <c r="I424" s="4" t="s">
        <v>17</v>
      </c>
      <c r="J424" s="3">
        <v>3133.7499999999995</v>
      </c>
      <c r="K424" s="3">
        <v>0</v>
      </c>
      <c r="L424" s="3">
        <v>3133.7499999999995</v>
      </c>
      <c r="M424" s="8">
        <v>43584.598321759258</v>
      </c>
      <c r="N424" s="8">
        <v>45933</v>
      </c>
      <c r="O424" s="8">
        <v>43647</v>
      </c>
      <c r="P424" s="7"/>
    </row>
    <row r="425" spans="1:16" x14ac:dyDescent="0.25">
      <c r="A425" s="1" t="s">
        <v>16</v>
      </c>
      <c r="B425" s="1" t="s">
        <v>898</v>
      </c>
      <c r="C425" s="1" t="s">
        <v>1420</v>
      </c>
      <c r="D425" s="1" t="s">
        <v>1421</v>
      </c>
      <c r="E425" s="3">
        <v>6953.57</v>
      </c>
      <c r="F425" s="26"/>
      <c r="G425" s="3">
        <v>6953.57</v>
      </c>
      <c r="H425" s="26"/>
      <c r="I425" s="4" t="s">
        <v>17</v>
      </c>
      <c r="J425" s="3">
        <v>6953.57</v>
      </c>
      <c r="K425" s="3">
        <v>0</v>
      </c>
      <c r="L425" s="3">
        <v>6953.57</v>
      </c>
      <c r="M425" s="8">
        <v>43584.598321759258</v>
      </c>
      <c r="N425" s="8">
        <v>45933</v>
      </c>
      <c r="O425" s="8">
        <v>43739</v>
      </c>
      <c r="P425" s="7"/>
    </row>
    <row r="426" spans="1:16" x14ac:dyDescent="0.25">
      <c r="A426" s="1" t="s">
        <v>16</v>
      </c>
      <c r="B426" s="1" t="s">
        <v>903</v>
      </c>
      <c r="C426" s="1" t="s">
        <v>904</v>
      </c>
      <c r="D426" s="1" t="s">
        <v>905</v>
      </c>
      <c r="E426" s="3">
        <v>31646.149999999994</v>
      </c>
      <c r="F426" s="26"/>
      <c r="G426" s="3">
        <v>31646.149999999994</v>
      </c>
      <c r="H426" s="26"/>
      <c r="I426" s="4" t="s">
        <v>17</v>
      </c>
      <c r="J426" s="3">
        <v>35388.810000000005</v>
      </c>
      <c r="K426" s="3">
        <v>22428.18</v>
      </c>
      <c r="L426" s="3">
        <v>12960.630000000005</v>
      </c>
      <c r="M426" s="8">
        <v>43306.61928240741</v>
      </c>
      <c r="N426" s="8">
        <v>43921</v>
      </c>
      <c r="O426" s="8">
        <v>43282</v>
      </c>
      <c r="P426" s="7">
        <v>43890</v>
      </c>
    </row>
    <row r="427" spans="1:16" x14ac:dyDescent="0.25">
      <c r="A427" s="1" t="s">
        <v>16</v>
      </c>
      <c r="B427" s="1" t="s">
        <v>341</v>
      </c>
      <c r="C427" s="1" t="s">
        <v>342</v>
      </c>
      <c r="D427" s="1" t="s">
        <v>343</v>
      </c>
      <c r="E427" s="3">
        <v>57226.55</v>
      </c>
      <c r="F427" s="26"/>
      <c r="G427" s="3">
        <v>57226.55</v>
      </c>
      <c r="H427" s="26"/>
      <c r="I427" s="4" t="s">
        <v>17</v>
      </c>
      <c r="J427" s="3">
        <v>69950.200000000012</v>
      </c>
      <c r="K427" s="3">
        <v>18342.29</v>
      </c>
      <c r="L427" s="3">
        <v>51607.910000000011</v>
      </c>
      <c r="M427" s="8">
        <v>42303.753680555557</v>
      </c>
      <c r="N427" s="8">
        <v>44124</v>
      </c>
      <c r="O427" s="8">
        <v>42614</v>
      </c>
      <c r="P427" s="7">
        <v>44111</v>
      </c>
    </row>
    <row r="428" spans="1:16" x14ac:dyDescent="0.25">
      <c r="A428" s="1" t="s">
        <v>16</v>
      </c>
      <c r="B428" s="1" t="s">
        <v>344</v>
      </c>
      <c r="C428" s="1" t="s">
        <v>345</v>
      </c>
      <c r="D428" s="1" t="s">
        <v>346</v>
      </c>
      <c r="E428" s="3">
        <v>509.23000000000013</v>
      </c>
      <c r="F428" s="26"/>
      <c r="G428" s="3">
        <v>509.23000000000013</v>
      </c>
      <c r="H428" s="26"/>
      <c r="I428" s="4" t="s">
        <v>17</v>
      </c>
      <c r="J428" s="3">
        <v>509.23000000000127</v>
      </c>
      <c r="K428" s="3">
        <v>1</v>
      </c>
      <c r="L428" s="3">
        <v>508.23000000000127</v>
      </c>
      <c r="M428" s="8">
        <v>43006.50341435185</v>
      </c>
      <c r="N428" s="8">
        <v>47756</v>
      </c>
      <c r="O428" s="8">
        <v>43009</v>
      </c>
      <c r="P428" s="7"/>
    </row>
    <row r="429" spans="1:16" x14ac:dyDescent="0.25">
      <c r="A429" s="1" t="s">
        <v>16</v>
      </c>
      <c r="B429" s="1" t="s">
        <v>344</v>
      </c>
      <c r="C429" s="1" t="s">
        <v>347</v>
      </c>
      <c r="D429" s="1" t="s">
        <v>346</v>
      </c>
      <c r="E429" s="3">
        <v>6554.86</v>
      </c>
      <c r="F429" s="26"/>
      <c r="G429" s="3">
        <v>6554.86</v>
      </c>
      <c r="H429" s="26"/>
      <c r="I429" s="4" t="s">
        <v>17</v>
      </c>
      <c r="J429" s="3">
        <v>6554.8600000000006</v>
      </c>
      <c r="K429" s="3">
        <v>1</v>
      </c>
      <c r="L429" s="3">
        <v>6553.8600000000006</v>
      </c>
      <c r="M429" s="8">
        <v>43006.477465277778</v>
      </c>
      <c r="N429" s="8">
        <v>47756</v>
      </c>
      <c r="O429" s="8">
        <v>43009</v>
      </c>
      <c r="P429" s="7"/>
    </row>
    <row r="430" spans="1:16" x14ac:dyDescent="0.25">
      <c r="A430" s="1" t="s">
        <v>16</v>
      </c>
      <c r="B430" s="1" t="s">
        <v>910</v>
      </c>
      <c r="C430" s="1" t="s">
        <v>911</v>
      </c>
      <c r="D430" s="1" t="s">
        <v>912</v>
      </c>
      <c r="E430" s="3">
        <v>9513.3900000000012</v>
      </c>
      <c r="F430" s="26"/>
      <c r="G430" s="3">
        <v>9513.3900000000012</v>
      </c>
      <c r="H430" s="26"/>
      <c r="I430" s="4" t="s">
        <v>17</v>
      </c>
      <c r="J430" s="3">
        <v>10811.340000000002</v>
      </c>
      <c r="K430" s="3">
        <v>13121</v>
      </c>
      <c r="L430" s="3">
        <v>-2309.659999999998</v>
      </c>
      <c r="M430" s="8">
        <v>43284.543240740742</v>
      </c>
      <c r="N430" s="8">
        <v>43876</v>
      </c>
      <c r="O430" s="8">
        <v>43374</v>
      </c>
      <c r="P430" s="7">
        <v>43921</v>
      </c>
    </row>
    <row r="431" spans="1:16" x14ac:dyDescent="0.25">
      <c r="A431" s="1" t="s">
        <v>16</v>
      </c>
      <c r="B431" s="1" t="s">
        <v>353</v>
      </c>
      <c r="C431" s="1" t="s">
        <v>354</v>
      </c>
      <c r="D431" s="1" t="s">
        <v>355</v>
      </c>
      <c r="E431" s="3">
        <v>14240.629999999997</v>
      </c>
      <c r="F431" s="26"/>
      <c r="G431" s="3">
        <v>14240.629999999997</v>
      </c>
      <c r="H431" s="26"/>
      <c r="I431" s="4" t="s">
        <v>17</v>
      </c>
      <c r="J431" s="3">
        <v>168022.87</v>
      </c>
      <c r="K431" s="3">
        <v>100</v>
      </c>
      <c r="L431" s="3">
        <v>167922.87</v>
      </c>
      <c r="M431" s="8">
        <v>43055.546296296299</v>
      </c>
      <c r="N431" s="8">
        <v>55153</v>
      </c>
      <c r="O431" s="8">
        <v>43040</v>
      </c>
      <c r="P431" s="7"/>
    </row>
    <row r="432" spans="1:16" x14ac:dyDescent="0.25">
      <c r="A432" s="1" t="s">
        <v>16</v>
      </c>
      <c r="B432" s="1" t="s">
        <v>913</v>
      </c>
      <c r="C432" s="1" t="s">
        <v>914</v>
      </c>
      <c r="D432" s="1" t="s">
        <v>915</v>
      </c>
      <c r="E432" s="3">
        <v>23434.760000000002</v>
      </c>
      <c r="F432" s="26"/>
      <c r="G432" s="3">
        <v>23434.760000000002</v>
      </c>
      <c r="H432" s="26"/>
      <c r="I432" s="4" t="s">
        <v>17</v>
      </c>
      <c r="J432" s="3">
        <v>72932</v>
      </c>
      <c r="K432" s="3">
        <v>1</v>
      </c>
      <c r="L432" s="3">
        <v>72931</v>
      </c>
      <c r="M432" s="8">
        <v>42828.58556712963</v>
      </c>
      <c r="N432" s="8">
        <v>55153</v>
      </c>
      <c r="O432" s="8">
        <v>43160</v>
      </c>
      <c r="P432" s="7"/>
    </row>
    <row r="433" spans="1:16" x14ac:dyDescent="0.25">
      <c r="A433" s="1" t="s">
        <v>16</v>
      </c>
      <c r="B433" s="1" t="s">
        <v>356</v>
      </c>
      <c r="C433" s="1" t="s">
        <v>359</v>
      </c>
      <c r="D433" s="1" t="s">
        <v>360</v>
      </c>
      <c r="E433" s="3">
        <v>-276.83999999999997</v>
      </c>
      <c r="F433" s="26"/>
      <c r="G433" s="3">
        <v>-276.83999999999997</v>
      </c>
      <c r="H433" s="26"/>
      <c r="I433" s="4" t="s">
        <v>17</v>
      </c>
      <c r="J433" s="3">
        <v>17112.84</v>
      </c>
      <c r="K433" s="3">
        <v>15322.35</v>
      </c>
      <c r="L433" s="3">
        <v>1790.4899999999998</v>
      </c>
      <c r="M433" s="8">
        <v>42817.608703703707</v>
      </c>
      <c r="N433" s="8">
        <v>43555</v>
      </c>
      <c r="O433" s="8">
        <v>43009</v>
      </c>
      <c r="P433" s="7">
        <v>43312</v>
      </c>
    </row>
    <row r="434" spans="1:16" x14ac:dyDescent="0.25">
      <c r="A434" s="1" t="s">
        <v>16</v>
      </c>
      <c r="B434" s="1" t="s">
        <v>356</v>
      </c>
      <c r="C434" s="1" t="s">
        <v>1422</v>
      </c>
      <c r="D434" s="1" t="s">
        <v>1423</v>
      </c>
      <c r="E434" s="3">
        <v>7409.05</v>
      </c>
      <c r="F434" s="26"/>
      <c r="G434" s="3">
        <v>7409.05</v>
      </c>
      <c r="H434" s="26"/>
      <c r="I434" s="4" t="s">
        <v>17</v>
      </c>
      <c r="J434" s="3">
        <v>7409.05</v>
      </c>
      <c r="K434" s="3">
        <v>10697.210000000001</v>
      </c>
      <c r="L434" s="3">
        <v>-3288.1600000000008</v>
      </c>
      <c r="M434" s="8">
        <v>43076.751504629632</v>
      </c>
      <c r="N434" s="8">
        <v>44286</v>
      </c>
      <c r="O434" s="8">
        <v>43770</v>
      </c>
      <c r="P434" s="7">
        <v>44047</v>
      </c>
    </row>
    <row r="435" spans="1:16" x14ac:dyDescent="0.25">
      <c r="A435" s="1" t="s">
        <v>16</v>
      </c>
      <c r="B435" s="1" t="s">
        <v>916</v>
      </c>
      <c r="C435" s="1" t="s">
        <v>917</v>
      </c>
      <c r="D435" s="1" t="s">
        <v>918</v>
      </c>
      <c r="E435" s="3">
        <v>94847.729999999981</v>
      </c>
      <c r="F435" s="26"/>
      <c r="G435" s="3">
        <v>94847.729999999981</v>
      </c>
      <c r="H435" s="26"/>
      <c r="I435" s="4" t="s">
        <v>17</v>
      </c>
      <c r="J435" s="3">
        <v>152505.32</v>
      </c>
      <c r="K435" s="3">
        <v>112986</v>
      </c>
      <c r="L435" s="3">
        <v>39519.320000000007</v>
      </c>
      <c r="M435" s="8">
        <v>43144.720729166664</v>
      </c>
      <c r="N435" s="8">
        <v>43555</v>
      </c>
      <c r="O435" s="8">
        <v>43132</v>
      </c>
      <c r="P435" s="7"/>
    </row>
    <row r="436" spans="1:16" x14ac:dyDescent="0.25">
      <c r="A436" s="1" t="s">
        <v>16</v>
      </c>
      <c r="B436" s="1" t="s">
        <v>919</v>
      </c>
      <c r="C436" s="1" t="s">
        <v>920</v>
      </c>
      <c r="D436" s="1" t="s">
        <v>921</v>
      </c>
      <c r="E436" s="3">
        <v>2445.23</v>
      </c>
      <c r="F436" s="26"/>
      <c r="G436" s="3">
        <v>2445.23</v>
      </c>
      <c r="H436" s="26"/>
      <c r="I436" s="4" t="s">
        <v>17</v>
      </c>
      <c r="J436" s="3">
        <v>6433.1799999999994</v>
      </c>
      <c r="K436" s="3">
        <v>2476</v>
      </c>
      <c r="L436" s="3">
        <v>3957.1799999999994</v>
      </c>
      <c r="M436" s="8">
        <v>43326.731296296297</v>
      </c>
      <c r="N436" s="8">
        <v>44018</v>
      </c>
      <c r="O436" s="8">
        <v>43344</v>
      </c>
      <c r="P436" s="7">
        <v>43993</v>
      </c>
    </row>
    <row r="437" spans="1:16" x14ac:dyDescent="0.25">
      <c r="A437" s="1" t="s">
        <v>16</v>
      </c>
      <c r="B437" s="1" t="s">
        <v>919</v>
      </c>
      <c r="C437" s="1" t="s">
        <v>922</v>
      </c>
      <c r="D437" s="1" t="s">
        <v>921</v>
      </c>
      <c r="E437" s="3">
        <v>20653.689999999999</v>
      </c>
      <c r="F437" s="26"/>
      <c r="G437" s="3">
        <v>20653.689999999999</v>
      </c>
      <c r="H437" s="26"/>
      <c r="I437" s="4" t="s">
        <v>17</v>
      </c>
      <c r="J437" s="3">
        <v>23280.21</v>
      </c>
      <c r="K437" s="3">
        <v>18436</v>
      </c>
      <c r="L437" s="3">
        <v>4844.2099999999991</v>
      </c>
      <c r="M437" s="8">
        <v>43326.708865740744</v>
      </c>
      <c r="N437" s="8">
        <v>44018</v>
      </c>
      <c r="O437" s="8">
        <v>43344</v>
      </c>
      <c r="P437" s="7">
        <v>43993</v>
      </c>
    </row>
    <row r="438" spans="1:16" x14ac:dyDescent="0.25">
      <c r="A438" s="1" t="s">
        <v>16</v>
      </c>
      <c r="B438" s="1" t="s">
        <v>361</v>
      </c>
      <c r="C438" s="1" t="s">
        <v>362</v>
      </c>
      <c r="D438" s="1" t="s">
        <v>363</v>
      </c>
      <c r="E438" s="3">
        <v>1023.8600000000001</v>
      </c>
      <c r="F438" s="26"/>
      <c r="G438" s="3">
        <v>1023.8600000000001</v>
      </c>
      <c r="H438" s="26"/>
      <c r="I438" s="4" t="s">
        <v>17</v>
      </c>
      <c r="J438" s="3">
        <v>2948.6600000000003</v>
      </c>
      <c r="K438" s="3">
        <v>83</v>
      </c>
      <c r="L438" s="3">
        <v>2865.6600000000003</v>
      </c>
      <c r="M438" s="8">
        <v>42506.430231481485</v>
      </c>
      <c r="N438" s="8">
        <v>46022</v>
      </c>
      <c r="O438" s="8">
        <v>42644</v>
      </c>
      <c r="P438" s="7"/>
    </row>
    <row r="439" spans="1:16" x14ac:dyDescent="0.25">
      <c r="A439" s="1" t="s">
        <v>16</v>
      </c>
      <c r="B439" s="1" t="s">
        <v>923</v>
      </c>
      <c r="C439" s="1" t="s">
        <v>924</v>
      </c>
      <c r="D439" s="1" t="s">
        <v>925</v>
      </c>
      <c r="E439" s="3">
        <v>51961.279999999992</v>
      </c>
      <c r="F439" s="26"/>
      <c r="G439" s="3">
        <v>51961.279999999992</v>
      </c>
      <c r="H439" s="26"/>
      <c r="I439" s="4" t="s">
        <v>17</v>
      </c>
      <c r="J439" s="3">
        <v>72632.560000000012</v>
      </c>
      <c r="K439" s="3">
        <v>264721.28000000003</v>
      </c>
      <c r="L439" s="3">
        <v>-192088.72000000003</v>
      </c>
      <c r="M439" s="8">
        <v>43321.528425925928</v>
      </c>
      <c r="N439" s="8">
        <v>43799</v>
      </c>
      <c r="O439" s="8">
        <v>43313</v>
      </c>
      <c r="P439" s="7">
        <v>43845</v>
      </c>
    </row>
    <row r="440" spans="1:16" x14ac:dyDescent="0.25">
      <c r="A440" s="1" t="s">
        <v>16</v>
      </c>
      <c r="B440" s="1" t="s">
        <v>364</v>
      </c>
      <c r="C440" s="1" t="s">
        <v>926</v>
      </c>
      <c r="D440" s="1" t="s">
        <v>927</v>
      </c>
      <c r="E440" s="3">
        <v>749.91</v>
      </c>
      <c r="F440" s="26"/>
      <c r="G440" s="3">
        <v>749.91</v>
      </c>
      <c r="H440" s="26"/>
      <c r="I440" s="4" t="s">
        <v>17</v>
      </c>
      <c r="J440" s="3">
        <v>13116.32</v>
      </c>
      <c r="K440" s="3">
        <v>7451.28</v>
      </c>
      <c r="L440" s="3">
        <v>5665.04</v>
      </c>
      <c r="M440" s="8">
        <v>43123.847199074073</v>
      </c>
      <c r="N440" s="8">
        <v>43921</v>
      </c>
      <c r="O440" s="8">
        <v>43101</v>
      </c>
      <c r="P440" s="7">
        <v>43764</v>
      </c>
    </row>
    <row r="441" spans="1:16" x14ac:dyDescent="0.25">
      <c r="A441" s="1" t="s">
        <v>16</v>
      </c>
      <c r="B441" s="1" t="s">
        <v>364</v>
      </c>
      <c r="C441" s="1" t="s">
        <v>1424</v>
      </c>
      <c r="D441" s="1" t="s">
        <v>1425</v>
      </c>
      <c r="E441" s="3">
        <v>6843.5999999999995</v>
      </c>
      <c r="F441" s="26"/>
      <c r="G441" s="3">
        <v>6843.5999999999995</v>
      </c>
      <c r="H441" s="26"/>
      <c r="I441" s="4" t="s">
        <v>17</v>
      </c>
      <c r="J441" s="3">
        <v>6843.6</v>
      </c>
      <c r="K441" s="3">
        <v>9790.92</v>
      </c>
      <c r="L441" s="3">
        <v>-2947.3199999999997</v>
      </c>
      <c r="M441" s="8">
        <v>43508.584085648145</v>
      </c>
      <c r="N441" s="8">
        <v>44286</v>
      </c>
      <c r="O441" s="8">
        <v>43617</v>
      </c>
      <c r="P441" s="7">
        <v>44195</v>
      </c>
    </row>
    <row r="442" spans="1:16" x14ac:dyDescent="0.25">
      <c r="A442" s="1" t="s">
        <v>16</v>
      </c>
      <c r="B442" s="1" t="s">
        <v>364</v>
      </c>
      <c r="C442" s="1" t="s">
        <v>1426</v>
      </c>
      <c r="D442" s="1" t="s">
        <v>1427</v>
      </c>
      <c r="E442" s="3">
        <v>65193.619999999995</v>
      </c>
      <c r="F442" s="26"/>
      <c r="G442" s="3">
        <v>65193.619999999995</v>
      </c>
      <c r="H442" s="26"/>
      <c r="I442" s="4" t="s">
        <v>17</v>
      </c>
      <c r="J442" s="3">
        <v>65193.619999999995</v>
      </c>
      <c r="K442" s="3">
        <v>61273.46</v>
      </c>
      <c r="L442" s="3">
        <v>3920.1599999999962</v>
      </c>
      <c r="M442" s="8">
        <v>43714.499745370369</v>
      </c>
      <c r="N442" s="8">
        <v>44012</v>
      </c>
      <c r="O442" s="8">
        <v>43709</v>
      </c>
      <c r="P442" s="7">
        <v>43830</v>
      </c>
    </row>
    <row r="443" spans="1:16" x14ac:dyDescent="0.25">
      <c r="A443" s="1" t="s">
        <v>16</v>
      </c>
      <c r="B443" s="1" t="s">
        <v>364</v>
      </c>
      <c r="C443" s="1" t="s">
        <v>1428</v>
      </c>
      <c r="D443" s="1" t="s">
        <v>1429</v>
      </c>
      <c r="E443" s="3">
        <v>3422.1000000000004</v>
      </c>
      <c r="F443" s="26"/>
      <c r="G443" s="3">
        <v>3422.1000000000004</v>
      </c>
      <c r="H443" s="26"/>
      <c r="I443" s="4" t="s">
        <v>17</v>
      </c>
      <c r="J443" s="3">
        <v>3422.1000000000004</v>
      </c>
      <c r="K443" s="3">
        <v>4782.03</v>
      </c>
      <c r="L443" s="3">
        <v>-1359.9299999999994</v>
      </c>
      <c r="M443" s="8">
        <v>43522.584120370368</v>
      </c>
      <c r="N443" s="8">
        <v>43921</v>
      </c>
      <c r="O443" s="8">
        <v>43497</v>
      </c>
      <c r="P443" s="7">
        <v>43978</v>
      </c>
    </row>
    <row r="444" spans="1:16" x14ac:dyDescent="0.25">
      <c r="A444" s="1" t="s">
        <v>16</v>
      </c>
      <c r="B444" s="1" t="s">
        <v>364</v>
      </c>
      <c r="C444" s="1" t="s">
        <v>1430</v>
      </c>
      <c r="D444" s="1" t="s">
        <v>1431</v>
      </c>
      <c r="E444" s="3">
        <v>-18.510000000000002</v>
      </c>
      <c r="F444" s="26"/>
      <c r="G444" s="3">
        <v>-18.510000000000002</v>
      </c>
      <c r="H444" s="26"/>
      <c r="I444" s="4" t="s">
        <v>17</v>
      </c>
      <c r="J444" s="3">
        <v>-1.0658141036401503E-14</v>
      </c>
      <c r="K444" s="3">
        <v>0</v>
      </c>
      <c r="L444" s="3">
        <v>-1.0658141036401503E-14</v>
      </c>
      <c r="M444" s="8">
        <v>43432.417569444442</v>
      </c>
      <c r="N444" s="8">
        <v>43738</v>
      </c>
      <c r="O444" s="8">
        <v>43405</v>
      </c>
      <c r="P444" s="7"/>
    </row>
    <row r="445" spans="1:16" x14ac:dyDescent="0.25">
      <c r="A445" s="1" t="s">
        <v>16</v>
      </c>
      <c r="B445" s="1" t="s">
        <v>364</v>
      </c>
      <c r="C445" s="1" t="s">
        <v>1432</v>
      </c>
      <c r="D445" s="1" t="s">
        <v>1433</v>
      </c>
      <c r="E445" s="3">
        <v>29060.16</v>
      </c>
      <c r="F445" s="26"/>
      <c r="G445" s="3">
        <v>29060.16</v>
      </c>
      <c r="H445" s="26"/>
      <c r="I445" s="4" t="s">
        <v>17</v>
      </c>
      <c r="J445" s="3">
        <v>29060.159999999996</v>
      </c>
      <c r="K445" s="3">
        <v>29561.4</v>
      </c>
      <c r="L445" s="3">
        <v>-501.24000000000524</v>
      </c>
      <c r="M445" s="8">
        <v>43510.417395833334</v>
      </c>
      <c r="N445" s="8">
        <v>44196</v>
      </c>
      <c r="O445" s="8">
        <v>43497</v>
      </c>
      <c r="P445" s="7"/>
    </row>
    <row r="446" spans="1:16" x14ac:dyDescent="0.25">
      <c r="A446" s="1" t="s">
        <v>16</v>
      </c>
      <c r="B446" s="1" t="s">
        <v>364</v>
      </c>
      <c r="C446" s="1" t="s">
        <v>1434</v>
      </c>
      <c r="D446" s="1" t="s">
        <v>1435</v>
      </c>
      <c r="E446" s="3">
        <v>35424.400000000001</v>
      </c>
      <c r="F446" s="26"/>
      <c r="G446" s="3">
        <v>35424.400000000001</v>
      </c>
      <c r="H446" s="26"/>
      <c r="I446" s="4" t="s">
        <v>17</v>
      </c>
      <c r="J446" s="3">
        <v>35424.400000000001</v>
      </c>
      <c r="K446" s="3">
        <v>31090.41</v>
      </c>
      <c r="L446" s="3">
        <v>4333.9900000000016</v>
      </c>
      <c r="M446" s="8">
        <v>43657.418171296296</v>
      </c>
      <c r="N446" s="8">
        <v>43920</v>
      </c>
      <c r="O446" s="8">
        <v>43647</v>
      </c>
      <c r="P446" s="7">
        <v>43757</v>
      </c>
    </row>
    <row r="447" spans="1:16" x14ac:dyDescent="0.25">
      <c r="A447" s="1" t="s">
        <v>16</v>
      </c>
      <c r="B447" s="1" t="s">
        <v>365</v>
      </c>
      <c r="C447" s="1" t="s">
        <v>366</v>
      </c>
      <c r="D447" s="1" t="s">
        <v>367</v>
      </c>
      <c r="E447" s="3">
        <v>84.319999999999936</v>
      </c>
      <c r="F447" s="26"/>
      <c r="G447" s="3">
        <v>84.319999999999936</v>
      </c>
      <c r="H447" s="26"/>
      <c r="I447" s="4" t="s">
        <v>17</v>
      </c>
      <c r="J447" s="3">
        <v>1737.5900000000001</v>
      </c>
      <c r="K447" s="3">
        <v>83.000000000000014</v>
      </c>
      <c r="L447" s="3">
        <v>1654.5900000000001</v>
      </c>
      <c r="M447" s="8">
        <v>42506.425092592595</v>
      </c>
      <c r="N447" s="8">
        <v>46022</v>
      </c>
      <c r="O447" s="8">
        <v>42552</v>
      </c>
      <c r="P447" s="7"/>
    </row>
    <row r="448" spans="1:16" x14ac:dyDescent="0.25">
      <c r="A448" s="1" t="s">
        <v>16</v>
      </c>
      <c r="B448" s="1" t="s">
        <v>368</v>
      </c>
      <c r="C448" s="1" t="s">
        <v>369</v>
      </c>
      <c r="D448" s="1" t="s">
        <v>370</v>
      </c>
      <c r="E448" s="3">
        <v>219.85</v>
      </c>
      <c r="F448" s="26"/>
      <c r="G448" s="3">
        <v>219.85</v>
      </c>
      <c r="H448" s="26"/>
      <c r="I448" s="4" t="s">
        <v>17</v>
      </c>
      <c r="J448" s="3">
        <v>242.25</v>
      </c>
      <c r="K448" s="3">
        <v>83</v>
      </c>
      <c r="L448" s="3">
        <v>159.25</v>
      </c>
      <c r="M448" s="8">
        <v>42506.410844907405</v>
      </c>
      <c r="N448" s="8">
        <v>46022</v>
      </c>
      <c r="O448" s="8">
        <v>42736</v>
      </c>
      <c r="P448" s="7"/>
    </row>
    <row r="449" spans="1:16" x14ac:dyDescent="0.25">
      <c r="A449" s="1" t="s">
        <v>16</v>
      </c>
      <c r="B449" s="1" t="s">
        <v>928</v>
      </c>
      <c r="C449" s="1" t="s">
        <v>929</v>
      </c>
      <c r="D449" s="1" t="s">
        <v>930</v>
      </c>
      <c r="E449" s="3">
        <v>188689.3</v>
      </c>
      <c r="F449" s="26"/>
      <c r="G449" s="3">
        <v>188689.3</v>
      </c>
      <c r="H449" s="26"/>
      <c r="I449" s="4" t="s">
        <v>17</v>
      </c>
      <c r="J449" s="3">
        <v>225415.49</v>
      </c>
      <c r="K449" s="3">
        <v>1</v>
      </c>
      <c r="L449" s="3">
        <v>225414.49</v>
      </c>
      <c r="M449" s="8">
        <v>43308.641099537039</v>
      </c>
      <c r="N449" s="8">
        <v>61819</v>
      </c>
      <c r="O449" s="8">
        <v>43405</v>
      </c>
      <c r="P449" s="7"/>
    </row>
    <row r="450" spans="1:16" x14ac:dyDescent="0.25">
      <c r="A450" s="1" t="s">
        <v>16</v>
      </c>
      <c r="B450" s="1" t="s">
        <v>380</v>
      </c>
      <c r="C450" s="1" t="s">
        <v>381</v>
      </c>
      <c r="D450" s="1" t="s">
        <v>382</v>
      </c>
      <c r="E450" s="3">
        <v>3912.3299999999995</v>
      </c>
      <c r="F450" s="26"/>
      <c r="G450" s="3">
        <v>3912.3299999999995</v>
      </c>
      <c r="H450" s="26"/>
      <c r="I450" s="4" t="s">
        <v>17</v>
      </c>
      <c r="J450" s="3">
        <v>211705.74999999994</v>
      </c>
      <c r="K450" s="3">
        <v>99264.17</v>
      </c>
      <c r="L450" s="3">
        <v>112441.57999999994</v>
      </c>
      <c r="M450" s="8">
        <v>42893.75271990741</v>
      </c>
      <c r="N450" s="8">
        <v>43525</v>
      </c>
      <c r="O450" s="8">
        <v>43009</v>
      </c>
      <c r="P450" s="7">
        <v>43492</v>
      </c>
    </row>
    <row r="451" spans="1:16" x14ac:dyDescent="0.25">
      <c r="A451" s="1" t="s">
        <v>16</v>
      </c>
      <c r="B451" s="1" t="s">
        <v>931</v>
      </c>
      <c r="C451" s="1" t="s">
        <v>932</v>
      </c>
      <c r="D451" s="1" t="s">
        <v>933</v>
      </c>
      <c r="E451" s="3">
        <v>39279.859999999993</v>
      </c>
      <c r="F451" s="26"/>
      <c r="G451" s="3">
        <v>39279.859999999993</v>
      </c>
      <c r="H451" s="26"/>
      <c r="I451" s="4" t="s">
        <v>17</v>
      </c>
      <c r="J451" s="3">
        <v>48839.089999999989</v>
      </c>
      <c r="K451" s="3">
        <v>1873674</v>
      </c>
      <c r="L451" s="3">
        <v>-1824834.91</v>
      </c>
      <c r="M451" s="8">
        <v>43332.751898148148</v>
      </c>
      <c r="N451" s="8">
        <v>44597</v>
      </c>
      <c r="O451" s="8">
        <v>43313</v>
      </c>
      <c r="P451" s="7">
        <v>44478</v>
      </c>
    </row>
    <row r="452" spans="1:16" x14ac:dyDescent="0.25">
      <c r="A452" s="1" t="s">
        <v>16</v>
      </c>
      <c r="B452" s="1" t="s">
        <v>934</v>
      </c>
      <c r="C452" s="1" t="s">
        <v>935</v>
      </c>
      <c r="D452" s="1" t="s">
        <v>936</v>
      </c>
      <c r="E452" s="3">
        <v>165763.28</v>
      </c>
      <c r="F452" s="26"/>
      <c r="G452" s="3">
        <v>165763.28</v>
      </c>
      <c r="H452" s="26"/>
      <c r="I452" s="4" t="s">
        <v>17</v>
      </c>
      <c r="J452" s="3">
        <v>165804.72999999998</v>
      </c>
      <c r="K452" s="3">
        <v>241552</v>
      </c>
      <c r="L452" s="3">
        <v>-75747.270000000019</v>
      </c>
      <c r="M452" s="8">
        <v>43412.751736111109</v>
      </c>
      <c r="N452" s="8">
        <v>44100</v>
      </c>
      <c r="O452" s="8">
        <v>43435</v>
      </c>
      <c r="P452" s="7">
        <v>44104</v>
      </c>
    </row>
    <row r="453" spans="1:16" x14ac:dyDescent="0.25">
      <c r="A453" s="1" t="s">
        <v>16</v>
      </c>
      <c r="B453" s="1" t="s">
        <v>934</v>
      </c>
      <c r="C453" s="1" t="s">
        <v>937</v>
      </c>
      <c r="D453" s="1" t="s">
        <v>938</v>
      </c>
      <c r="E453" s="3">
        <v>863449.02999999991</v>
      </c>
      <c r="F453" s="26"/>
      <c r="G453" s="3">
        <v>863449.02999999991</v>
      </c>
      <c r="H453" s="26"/>
      <c r="I453" s="4" t="s">
        <v>17</v>
      </c>
      <c r="J453" s="3">
        <v>884940.19000000006</v>
      </c>
      <c r="K453" s="3">
        <v>9181543</v>
      </c>
      <c r="L453" s="3">
        <v>-8296602.8099999996</v>
      </c>
      <c r="M453" s="8">
        <v>43412.751736111109</v>
      </c>
      <c r="N453" s="8">
        <v>44254</v>
      </c>
      <c r="O453" s="8">
        <v>43405</v>
      </c>
      <c r="P453" s="7">
        <v>44271</v>
      </c>
    </row>
    <row r="454" spans="1:16" x14ac:dyDescent="0.25">
      <c r="A454" s="1" t="s">
        <v>16</v>
      </c>
      <c r="B454" s="1" t="s">
        <v>934</v>
      </c>
      <c r="C454" s="1" t="s">
        <v>939</v>
      </c>
      <c r="D454" s="1" t="s">
        <v>940</v>
      </c>
      <c r="E454" s="3">
        <v>839724.55</v>
      </c>
      <c r="F454" s="26"/>
      <c r="G454" s="3">
        <v>839724.55</v>
      </c>
      <c r="H454" s="26"/>
      <c r="I454" s="4" t="s">
        <v>17</v>
      </c>
      <c r="J454" s="3">
        <v>841545</v>
      </c>
      <c r="K454" s="3">
        <v>6995209</v>
      </c>
      <c r="L454" s="3">
        <v>-6153664</v>
      </c>
      <c r="M454" s="8">
        <v>43412.751736111109</v>
      </c>
      <c r="N454" s="8">
        <v>44233</v>
      </c>
      <c r="O454" s="8">
        <v>43435</v>
      </c>
      <c r="P454" s="7">
        <v>44236</v>
      </c>
    </row>
    <row r="455" spans="1:16" x14ac:dyDescent="0.25">
      <c r="A455" s="1" t="s">
        <v>16</v>
      </c>
      <c r="B455" s="1" t="s">
        <v>934</v>
      </c>
      <c r="C455" s="1" t="s">
        <v>941</v>
      </c>
      <c r="D455" s="1" t="s">
        <v>942</v>
      </c>
      <c r="E455" s="3">
        <v>71394.600000000006</v>
      </c>
      <c r="F455" s="26"/>
      <c r="G455" s="3">
        <v>71394.600000000006</v>
      </c>
      <c r="H455" s="26"/>
      <c r="I455" s="4" t="s">
        <v>17</v>
      </c>
      <c r="J455" s="3">
        <v>71809.41</v>
      </c>
      <c r="K455" s="3">
        <v>1813508</v>
      </c>
      <c r="L455" s="3">
        <v>-1741698.59</v>
      </c>
      <c r="M455" s="8">
        <v>43412.751736111109</v>
      </c>
      <c r="N455" s="8">
        <v>44232</v>
      </c>
      <c r="O455" s="8">
        <v>43435</v>
      </c>
      <c r="P455" s="7">
        <v>44238</v>
      </c>
    </row>
    <row r="456" spans="1:16" x14ac:dyDescent="0.25">
      <c r="A456" s="1" t="s">
        <v>16</v>
      </c>
      <c r="B456" s="1" t="s">
        <v>934</v>
      </c>
      <c r="C456" s="1" t="s">
        <v>943</v>
      </c>
      <c r="D456" s="1" t="s">
        <v>944</v>
      </c>
      <c r="E456" s="3">
        <v>359.90000000000146</v>
      </c>
      <c r="F456" s="26"/>
      <c r="G456" s="3">
        <v>359.90000000000146</v>
      </c>
      <c r="H456" s="26"/>
      <c r="I456" s="4" t="s">
        <v>17</v>
      </c>
      <c r="J456" s="3">
        <v>774.70999999999185</v>
      </c>
      <c r="K456" s="3">
        <v>0</v>
      </c>
      <c r="L456" s="3">
        <v>774.70999999999185</v>
      </c>
      <c r="M456" s="8">
        <v>43412.751736111109</v>
      </c>
      <c r="N456" s="8">
        <v>44192</v>
      </c>
      <c r="O456" s="8">
        <v>43435</v>
      </c>
      <c r="P456" s="7"/>
    </row>
    <row r="457" spans="1:16" x14ac:dyDescent="0.25">
      <c r="A457" s="1" t="s">
        <v>16</v>
      </c>
      <c r="B457" s="1" t="s">
        <v>934</v>
      </c>
      <c r="C457" s="1" t="s">
        <v>945</v>
      </c>
      <c r="D457" s="1" t="s">
        <v>946</v>
      </c>
      <c r="E457" s="3">
        <v>33228.910000000003</v>
      </c>
      <c r="F457" s="26"/>
      <c r="G457" s="3">
        <v>33228.910000000003</v>
      </c>
      <c r="H457" s="26"/>
      <c r="I457" s="4" t="s">
        <v>17</v>
      </c>
      <c r="J457" s="3">
        <v>33390.940000000017</v>
      </c>
      <c r="K457" s="3">
        <v>0</v>
      </c>
      <c r="L457" s="3">
        <v>33390.940000000017</v>
      </c>
      <c r="M457" s="8">
        <v>43412.751736111109</v>
      </c>
      <c r="N457" s="8">
        <v>44246</v>
      </c>
      <c r="O457" s="8">
        <v>43435</v>
      </c>
      <c r="P457" s="7"/>
    </row>
    <row r="458" spans="1:16" x14ac:dyDescent="0.25">
      <c r="A458" s="1" t="s">
        <v>16</v>
      </c>
      <c r="B458" s="1" t="s">
        <v>934</v>
      </c>
      <c r="C458" s="1" t="s">
        <v>1436</v>
      </c>
      <c r="D458" s="1" t="s">
        <v>1437</v>
      </c>
      <c r="E458" s="3">
        <v>2.2099999999999937</v>
      </c>
      <c r="F458" s="26"/>
      <c r="G458" s="3">
        <v>2.2099999999999937</v>
      </c>
      <c r="H458" s="26"/>
      <c r="I458" s="4" t="s">
        <v>17</v>
      </c>
      <c r="J458" s="3">
        <v>2.2099999999999986</v>
      </c>
      <c r="K458" s="3">
        <v>0</v>
      </c>
      <c r="L458" s="3">
        <v>2.2099999999999986</v>
      </c>
      <c r="M458" s="8">
        <v>43502.587037037039</v>
      </c>
      <c r="N458" s="8">
        <v>44233</v>
      </c>
      <c r="O458" s="8">
        <v>43678</v>
      </c>
      <c r="P458" s="7"/>
    </row>
    <row r="459" spans="1:16" x14ac:dyDescent="0.25">
      <c r="A459" s="1" t="s">
        <v>16</v>
      </c>
      <c r="B459" s="1" t="s">
        <v>934</v>
      </c>
      <c r="C459" s="1" t="s">
        <v>1438</v>
      </c>
      <c r="D459" s="1" t="s">
        <v>1439</v>
      </c>
      <c r="E459" s="3">
        <v>26697.31</v>
      </c>
      <c r="F459" s="26"/>
      <c r="G459" s="3">
        <v>26697.31</v>
      </c>
      <c r="H459" s="26"/>
      <c r="I459" s="4" t="s">
        <v>17</v>
      </c>
      <c r="J459" s="3">
        <v>26697.31</v>
      </c>
      <c r="K459" s="3">
        <v>80415.64</v>
      </c>
      <c r="L459" s="3">
        <v>-53718.33</v>
      </c>
      <c r="M459" s="8">
        <v>43768.584155092591</v>
      </c>
      <c r="N459" s="8">
        <v>44108</v>
      </c>
      <c r="O459" s="8">
        <v>43770</v>
      </c>
      <c r="P459" s="7">
        <v>44073</v>
      </c>
    </row>
    <row r="460" spans="1:16" x14ac:dyDescent="0.25">
      <c r="A460" s="1" t="s">
        <v>16</v>
      </c>
      <c r="B460" s="1" t="s">
        <v>934</v>
      </c>
      <c r="C460" s="1" t="s">
        <v>1440</v>
      </c>
      <c r="D460" s="1" t="s">
        <v>1441</v>
      </c>
      <c r="E460" s="3">
        <v>91679.25</v>
      </c>
      <c r="F460" s="26"/>
      <c r="G460" s="3">
        <v>91679.25</v>
      </c>
      <c r="H460" s="26"/>
      <c r="I460" s="4" t="s">
        <v>17</v>
      </c>
      <c r="J460" s="3">
        <v>91679.25</v>
      </c>
      <c r="K460" s="3">
        <v>284384.67</v>
      </c>
      <c r="L460" s="3">
        <v>-192705.41999999998</v>
      </c>
      <c r="M460" s="8">
        <v>43493.417708333334</v>
      </c>
      <c r="N460" s="8">
        <v>44122</v>
      </c>
      <c r="O460" s="8">
        <v>43525</v>
      </c>
      <c r="P460" s="7">
        <v>44063</v>
      </c>
    </row>
    <row r="461" spans="1:16" x14ac:dyDescent="0.25">
      <c r="A461" s="1" t="s">
        <v>16</v>
      </c>
      <c r="B461" s="1" t="s">
        <v>947</v>
      </c>
      <c r="C461" s="1" t="s">
        <v>948</v>
      </c>
      <c r="D461" s="1" t="s">
        <v>949</v>
      </c>
      <c r="E461" s="3">
        <v>1030.98</v>
      </c>
      <c r="F461" s="26"/>
      <c r="G461" s="3">
        <v>1030.98</v>
      </c>
      <c r="H461" s="26"/>
      <c r="I461" s="4" t="s">
        <v>17</v>
      </c>
      <c r="J461" s="3">
        <v>-4.1211478674085811E-13</v>
      </c>
      <c r="K461" s="3">
        <v>0</v>
      </c>
      <c r="L461" s="3">
        <v>-4.1211478674085811E-13</v>
      </c>
      <c r="M461" s="8">
        <v>42405.586805555555</v>
      </c>
      <c r="N461" s="8">
        <v>43921</v>
      </c>
      <c r="O461" s="8">
        <v>42401</v>
      </c>
      <c r="P461" s="7"/>
    </row>
    <row r="462" spans="1:16" x14ac:dyDescent="0.25">
      <c r="A462" s="1" t="s">
        <v>16</v>
      </c>
      <c r="B462" s="1" t="s">
        <v>387</v>
      </c>
      <c r="C462" s="1" t="s">
        <v>388</v>
      </c>
      <c r="D462" s="1" t="s">
        <v>389</v>
      </c>
      <c r="E462" s="3">
        <v>444.55999999999995</v>
      </c>
      <c r="F462" s="26"/>
      <c r="G462" s="3">
        <v>444.55999999999995</v>
      </c>
      <c r="H462" s="26"/>
      <c r="I462" s="4" t="s">
        <v>17</v>
      </c>
      <c r="J462" s="3">
        <v>19535.11</v>
      </c>
      <c r="K462" s="3">
        <v>217039.47000000003</v>
      </c>
      <c r="L462" s="3">
        <v>-197504.36000000004</v>
      </c>
      <c r="M462" s="8">
        <v>42941.578020833331</v>
      </c>
      <c r="N462" s="8">
        <v>44028</v>
      </c>
      <c r="O462" s="8">
        <v>43040</v>
      </c>
      <c r="P462" s="7">
        <v>44028</v>
      </c>
    </row>
    <row r="463" spans="1:16" x14ac:dyDescent="0.25">
      <c r="A463" s="1" t="s">
        <v>16</v>
      </c>
      <c r="B463" s="1" t="s">
        <v>387</v>
      </c>
      <c r="C463" s="1" t="s">
        <v>390</v>
      </c>
      <c r="D463" s="1" t="s">
        <v>391</v>
      </c>
      <c r="E463" s="3">
        <v>486575.48000000004</v>
      </c>
      <c r="F463" s="26"/>
      <c r="G463" s="3">
        <v>486575.48000000004</v>
      </c>
      <c r="H463" s="26"/>
      <c r="I463" s="4" t="s">
        <v>17</v>
      </c>
      <c r="J463" s="3">
        <v>606303.5399999998</v>
      </c>
      <c r="K463" s="3">
        <v>378745.87</v>
      </c>
      <c r="L463" s="3">
        <v>227557.66999999981</v>
      </c>
      <c r="M463" s="8">
        <v>42941.570138888892</v>
      </c>
      <c r="N463" s="8">
        <v>43813</v>
      </c>
      <c r="O463" s="8">
        <v>43009</v>
      </c>
      <c r="P463" s="7">
        <v>43793</v>
      </c>
    </row>
    <row r="464" spans="1:16" x14ac:dyDescent="0.25">
      <c r="A464" s="1" t="s">
        <v>16</v>
      </c>
      <c r="B464" s="1" t="s">
        <v>387</v>
      </c>
      <c r="C464" s="1" t="s">
        <v>1442</v>
      </c>
      <c r="D464" s="1" t="s">
        <v>1443</v>
      </c>
      <c r="E464" s="3">
        <v>866.82</v>
      </c>
      <c r="F464" s="26"/>
      <c r="G464" s="3">
        <v>866.82</v>
      </c>
      <c r="H464" s="26"/>
      <c r="I464" s="4" t="s">
        <v>17</v>
      </c>
      <c r="J464" s="3">
        <v>866.81999999999994</v>
      </c>
      <c r="K464" s="3">
        <v>179482.88</v>
      </c>
      <c r="L464" s="3">
        <v>-178616.06</v>
      </c>
      <c r="M464" s="8">
        <v>42941.573587962965</v>
      </c>
      <c r="N464" s="8">
        <v>44161</v>
      </c>
      <c r="O464" s="8">
        <v>43556</v>
      </c>
      <c r="P464" s="7">
        <v>44111</v>
      </c>
    </row>
    <row r="465" spans="1:16" x14ac:dyDescent="0.25">
      <c r="A465" s="1" t="s">
        <v>16</v>
      </c>
      <c r="B465" s="1" t="s">
        <v>392</v>
      </c>
      <c r="C465" s="1" t="s">
        <v>950</v>
      </c>
      <c r="D465" s="1" t="s">
        <v>1444</v>
      </c>
      <c r="E465" s="3">
        <v>1392.3600000000001</v>
      </c>
      <c r="F465" s="26"/>
      <c r="G465" s="3">
        <v>1392.3600000000001</v>
      </c>
      <c r="H465" s="26"/>
      <c r="I465" s="4" t="s">
        <v>17</v>
      </c>
      <c r="J465" s="3">
        <v>7741.9199999999992</v>
      </c>
      <c r="K465" s="3">
        <v>0</v>
      </c>
      <c r="L465" s="3">
        <v>7741.9199999999992</v>
      </c>
      <c r="M465" s="8">
        <v>43350.417928240742</v>
      </c>
      <c r="N465" s="8">
        <v>44196</v>
      </c>
      <c r="O465" s="8">
        <v>43405</v>
      </c>
      <c r="P465" s="7"/>
    </row>
    <row r="466" spans="1:16" x14ac:dyDescent="0.25">
      <c r="A466" s="1" t="s">
        <v>16</v>
      </c>
      <c r="B466" s="1" t="s">
        <v>392</v>
      </c>
      <c r="C466" s="1" t="s">
        <v>393</v>
      </c>
      <c r="D466" s="1" t="s">
        <v>1445</v>
      </c>
      <c r="E466" s="3">
        <v>284672.13</v>
      </c>
      <c r="F466" s="26"/>
      <c r="G466" s="3">
        <v>284672.13</v>
      </c>
      <c r="H466" s="26"/>
      <c r="I466" s="4" t="s">
        <v>17</v>
      </c>
      <c r="J466" s="3">
        <v>3214001.92</v>
      </c>
      <c r="K466" s="3">
        <v>2593925.42</v>
      </c>
      <c r="L466" s="3">
        <v>620076.5</v>
      </c>
      <c r="M466" s="8">
        <v>42922.559930555559</v>
      </c>
      <c r="N466" s="8">
        <v>43511</v>
      </c>
      <c r="O466" s="8">
        <v>42917</v>
      </c>
      <c r="P466" s="7">
        <v>43492</v>
      </c>
    </row>
    <row r="467" spans="1:16" x14ac:dyDescent="0.25">
      <c r="A467" s="1" t="s">
        <v>16</v>
      </c>
      <c r="B467" s="1" t="s">
        <v>951</v>
      </c>
      <c r="C467" s="1" t="s">
        <v>952</v>
      </c>
      <c r="D467" s="1" t="s">
        <v>953</v>
      </c>
      <c r="E467" s="3">
        <v>21453.660000000003</v>
      </c>
      <c r="F467" s="26"/>
      <c r="G467" s="3">
        <v>21453.660000000003</v>
      </c>
      <c r="H467" s="26"/>
      <c r="I467" s="4" t="s">
        <v>17</v>
      </c>
      <c r="J467" s="3">
        <v>29200.810000000005</v>
      </c>
      <c r="K467" s="3">
        <v>227863.84</v>
      </c>
      <c r="L467" s="3">
        <v>-198663.03</v>
      </c>
      <c r="M467" s="8">
        <v>43370.28634259259</v>
      </c>
      <c r="N467" s="8">
        <v>44896</v>
      </c>
      <c r="O467" s="8">
        <v>43344</v>
      </c>
      <c r="P467" s="7"/>
    </row>
    <row r="468" spans="1:16" x14ac:dyDescent="0.25">
      <c r="A468" s="1" t="s">
        <v>16</v>
      </c>
      <c r="B468" s="1" t="s">
        <v>951</v>
      </c>
      <c r="C468" s="1" t="s">
        <v>1446</v>
      </c>
      <c r="D468" s="1" t="s">
        <v>1447</v>
      </c>
      <c r="E468" s="3">
        <v>79.679999999999879</v>
      </c>
      <c r="F468" s="26"/>
      <c r="G468" s="3">
        <v>79.679999999999879</v>
      </c>
      <c r="H468" s="26"/>
      <c r="I468" s="4" t="s">
        <v>17</v>
      </c>
      <c r="J468" s="3">
        <v>79.680000000000078</v>
      </c>
      <c r="K468" s="3">
        <v>11355.380000000001</v>
      </c>
      <c r="L468" s="3">
        <v>-11275.7</v>
      </c>
      <c r="M468" s="8">
        <v>43371.699895833335</v>
      </c>
      <c r="N468" s="8">
        <v>44896</v>
      </c>
      <c r="O468" s="8">
        <v>43466</v>
      </c>
      <c r="P468" s="7"/>
    </row>
    <row r="469" spans="1:16" x14ac:dyDescent="0.25">
      <c r="A469" s="1" t="s">
        <v>16</v>
      </c>
      <c r="B469" s="1" t="s">
        <v>951</v>
      </c>
      <c r="C469" s="1" t="s">
        <v>1448</v>
      </c>
      <c r="D469" s="1" t="s">
        <v>953</v>
      </c>
      <c r="E469" s="3">
        <v>59665.21</v>
      </c>
      <c r="F469" s="26"/>
      <c r="G469" s="3">
        <v>59665.21</v>
      </c>
      <c r="H469" s="26"/>
      <c r="I469" s="4" t="s">
        <v>17</v>
      </c>
      <c r="J469" s="3">
        <v>59665.21</v>
      </c>
      <c r="K469" s="3">
        <v>227863.84</v>
      </c>
      <c r="L469" s="3">
        <v>-168198.63</v>
      </c>
      <c r="M469" s="8">
        <v>43692.332997685182</v>
      </c>
      <c r="N469" s="8">
        <v>44896</v>
      </c>
      <c r="O469" s="8">
        <v>43709</v>
      </c>
      <c r="P469" s="7"/>
    </row>
    <row r="470" spans="1:16" x14ac:dyDescent="0.25">
      <c r="A470" s="1" t="s">
        <v>16</v>
      </c>
      <c r="B470" s="1" t="s">
        <v>951</v>
      </c>
      <c r="C470" s="1" t="s">
        <v>1449</v>
      </c>
      <c r="D470" s="1" t="s">
        <v>1450</v>
      </c>
      <c r="E470" s="3">
        <v>7.0000000000000007E-2</v>
      </c>
      <c r="F470" s="26"/>
      <c r="G470" s="3">
        <v>7.0000000000000007E-2</v>
      </c>
      <c r="H470" s="26"/>
      <c r="I470" s="4" t="s">
        <v>17</v>
      </c>
      <c r="J470" s="3">
        <v>7.0000000000000007E-2</v>
      </c>
      <c r="K470" s="3">
        <v>0</v>
      </c>
      <c r="L470" s="3">
        <v>7.0000000000000007E-2</v>
      </c>
      <c r="M470" s="8">
        <v>43371.678784722222</v>
      </c>
      <c r="N470" s="8">
        <v>43952</v>
      </c>
      <c r="O470" s="8">
        <v>43647</v>
      </c>
      <c r="P470" s="7"/>
    </row>
    <row r="471" spans="1:16" x14ac:dyDescent="0.25">
      <c r="A471" s="1" t="s">
        <v>16</v>
      </c>
      <c r="B471" s="1" t="s">
        <v>954</v>
      </c>
      <c r="C471" s="1" t="s">
        <v>955</v>
      </c>
      <c r="D471" s="1" t="s">
        <v>956</v>
      </c>
      <c r="E471" s="3">
        <v>153041.93</v>
      </c>
      <c r="F471" s="26"/>
      <c r="G471" s="3">
        <v>153041.93</v>
      </c>
      <c r="H471" s="26"/>
      <c r="I471" s="4" t="s">
        <v>17</v>
      </c>
      <c r="J471" s="3">
        <v>162402.38000000003</v>
      </c>
      <c r="K471" s="3">
        <v>1583233.98</v>
      </c>
      <c r="L471" s="3">
        <v>-1420831.5999999999</v>
      </c>
      <c r="M471" s="8">
        <v>43272.420312499999</v>
      </c>
      <c r="N471" s="8">
        <v>44382</v>
      </c>
      <c r="O471" s="8">
        <v>43344</v>
      </c>
      <c r="P471" s="7">
        <v>44412</v>
      </c>
    </row>
    <row r="472" spans="1:16" x14ac:dyDescent="0.25">
      <c r="A472" s="1" t="s">
        <v>16</v>
      </c>
      <c r="B472" s="1" t="s">
        <v>954</v>
      </c>
      <c r="C472" s="1" t="s">
        <v>1451</v>
      </c>
      <c r="D472" s="1" t="s">
        <v>1452</v>
      </c>
      <c r="E472" s="3">
        <v>275215.99</v>
      </c>
      <c r="F472" s="26"/>
      <c r="G472" s="3">
        <v>275215.99</v>
      </c>
      <c r="H472" s="26"/>
      <c r="I472" s="4" t="s">
        <v>17</v>
      </c>
      <c r="J472" s="3">
        <v>275215.99</v>
      </c>
      <c r="K472" s="3">
        <v>3128772.08</v>
      </c>
      <c r="L472" s="3">
        <v>-2853556.09</v>
      </c>
      <c r="M472" s="8">
        <v>43272.420312499999</v>
      </c>
      <c r="N472" s="8">
        <v>44417</v>
      </c>
      <c r="O472" s="8">
        <v>43497</v>
      </c>
      <c r="P472" s="7">
        <v>44447</v>
      </c>
    </row>
    <row r="473" spans="1:16" x14ac:dyDescent="0.25">
      <c r="A473" s="1" t="s">
        <v>16</v>
      </c>
      <c r="B473" s="1" t="s">
        <v>954</v>
      </c>
      <c r="C473" s="1" t="s">
        <v>1453</v>
      </c>
      <c r="D473" s="1" t="s">
        <v>1454</v>
      </c>
      <c r="E473" s="3">
        <v>3906.5699999999997</v>
      </c>
      <c r="F473" s="26"/>
      <c r="G473" s="3">
        <v>3906.5699999999997</v>
      </c>
      <c r="H473" s="26"/>
      <c r="I473" s="4" t="s">
        <v>17</v>
      </c>
      <c r="J473" s="3">
        <v>3906.5699999999997</v>
      </c>
      <c r="K473" s="3">
        <v>127025.26000000001</v>
      </c>
      <c r="L473" s="3">
        <v>-123118.69</v>
      </c>
      <c r="M473" s="8">
        <v>43272.420312499999</v>
      </c>
      <c r="N473" s="8">
        <v>44446</v>
      </c>
      <c r="O473" s="8">
        <v>43586</v>
      </c>
      <c r="P473" s="7">
        <v>44412</v>
      </c>
    </row>
    <row r="474" spans="1:16" x14ac:dyDescent="0.25">
      <c r="A474" s="1" t="s">
        <v>16</v>
      </c>
      <c r="B474" s="1" t="s">
        <v>957</v>
      </c>
      <c r="C474" s="1" t="s">
        <v>958</v>
      </c>
      <c r="D474" s="1" t="s">
        <v>959</v>
      </c>
      <c r="E474" s="3">
        <v>10233.089999999998</v>
      </c>
      <c r="F474" s="26"/>
      <c r="G474" s="3">
        <v>10233.089999999998</v>
      </c>
      <c r="H474" s="26"/>
      <c r="I474" s="4" t="s">
        <v>17</v>
      </c>
      <c r="J474" s="3">
        <v>10598.139999999998</v>
      </c>
      <c r="K474" s="3">
        <v>0</v>
      </c>
      <c r="L474" s="3">
        <v>10598.139999999998</v>
      </c>
      <c r="M474" s="8">
        <v>43342.584583333337</v>
      </c>
      <c r="N474" s="8">
        <v>45999</v>
      </c>
      <c r="O474" s="8">
        <v>43435</v>
      </c>
      <c r="P474" s="7"/>
    </row>
    <row r="475" spans="1:16" x14ac:dyDescent="0.25">
      <c r="A475" s="1" t="s">
        <v>16</v>
      </c>
      <c r="B475" s="1" t="s">
        <v>957</v>
      </c>
      <c r="C475" s="1" t="s">
        <v>1455</v>
      </c>
      <c r="D475" s="1" t="s">
        <v>1456</v>
      </c>
      <c r="E475" s="3">
        <v>15329.960000000001</v>
      </c>
      <c r="F475" s="26"/>
      <c r="G475" s="3">
        <v>15329.960000000001</v>
      </c>
      <c r="H475" s="26"/>
      <c r="I475" s="4" t="s">
        <v>17</v>
      </c>
      <c r="J475" s="3">
        <v>15329.960000000001</v>
      </c>
      <c r="K475" s="3">
        <v>0</v>
      </c>
      <c r="L475" s="3">
        <v>15329.960000000001</v>
      </c>
      <c r="M475" s="8">
        <v>43342.584583333337</v>
      </c>
      <c r="N475" s="8">
        <v>45828</v>
      </c>
      <c r="O475" s="8">
        <v>43466</v>
      </c>
      <c r="P475" s="7"/>
    </row>
    <row r="476" spans="1:16" x14ac:dyDescent="0.25">
      <c r="A476" s="1" t="s">
        <v>16</v>
      </c>
      <c r="B476" s="1" t="s">
        <v>394</v>
      </c>
      <c r="C476" s="1" t="s">
        <v>397</v>
      </c>
      <c r="D476" s="1" t="s">
        <v>398</v>
      </c>
      <c r="E476" s="3">
        <v>0.06</v>
      </c>
      <c r="F476" s="26"/>
      <c r="G476" s="3">
        <v>0.06</v>
      </c>
      <c r="H476" s="26"/>
      <c r="I476" s="4" t="s">
        <v>17</v>
      </c>
      <c r="J476" s="3">
        <v>51858.36</v>
      </c>
      <c r="K476" s="3">
        <v>250000</v>
      </c>
      <c r="L476" s="3">
        <v>-198141.64</v>
      </c>
      <c r="M476" s="8">
        <v>41807</v>
      </c>
      <c r="N476" s="8">
        <v>42420</v>
      </c>
      <c r="O476" s="8">
        <v>41791</v>
      </c>
      <c r="P476" s="7">
        <v>42094</v>
      </c>
    </row>
    <row r="477" spans="1:16" x14ac:dyDescent="0.25">
      <c r="A477" s="1" t="s">
        <v>16</v>
      </c>
      <c r="B477" s="1" t="s">
        <v>399</v>
      </c>
      <c r="C477" s="1" t="s">
        <v>400</v>
      </c>
      <c r="D477" s="1" t="s">
        <v>401</v>
      </c>
      <c r="E477" s="3">
        <v>112108.68</v>
      </c>
      <c r="F477" s="26"/>
      <c r="G477" s="3">
        <v>112108.68</v>
      </c>
      <c r="H477" s="26"/>
      <c r="I477" s="4" t="s">
        <v>17</v>
      </c>
      <c r="J477" s="3">
        <v>559889.38000000012</v>
      </c>
      <c r="K477" s="3">
        <v>208124</v>
      </c>
      <c r="L477" s="3">
        <v>351765.38000000012</v>
      </c>
      <c r="M477" s="8">
        <v>42100.581747685188</v>
      </c>
      <c r="N477" s="8">
        <v>43921</v>
      </c>
      <c r="O477" s="8">
        <v>42125</v>
      </c>
      <c r="P477" s="7">
        <v>43758</v>
      </c>
    </row>
    <row r="478" spans="1:16" x14ac:dyDescent="0.25">
      <c r="A478" s="1" t="s">
        <v>16</v>
      </c>
      <c r="B478" s="1" t="s">
        <v>405</v>
      </c>
      <c r="C478" s="1" t="s">
        <v>406</v>
      </c>
      <c r="D478" s="1" t="s">
        <v>407</v>
      </c>
      <c r="E478" s="3">
        <v>-12045.52</v>
      </c>
      <c r="F478" s="26"/>
      <c r="G478" s="3">
        <v>-12045.52</v>
      </c>
      <c r="H478" s="26"/>
      <c r="I478" s="4" t="s">
        <v>17</v>
      </c>
      <c r="J478" s="3">
        <v>214199.38</v>
      </c>
      <c r="K478" s="3">
        <v>66147.360000000001</v>
      </c>
      <c r="L478" s="3">
        <v>148052.02000000002</v>
      </c>
      <c r="M478" s="8">
        <v>42922.656180555554</v>
      </c>
      <c r="N478" s="8">
        <v>43589</v>
      </c>
      <c r="O478" s="8">
        <v>42917</v>
      </c>
      <c r="P478" s="7">
        <v>43315</v>
      </c>
    </row>
    <row r="479" spans="1:16" x14ac:dyDescent="0.25">
      <c r="A479" s="1" t="s">
        <v>16</v>
      </c>
      <c r="B479" s="1" t="s">
        <v>408</v>
      </c>
      <c r="C479" s="1" t="s">
        <v>409</v>
      </c>
      <c r="D479" s="1" t="s">
        <v>410</v>
      </c>
      <c r="E479" s="3">
        <v>75677.45</v>
      </c>
      <c r="F479" s="26"/>
      <c r="G479" s="3">
        <v>75677.45</v>
      </c>
      <c r="H479" s="26"/>
      <c r="I479" s="4" t="s">
        <v>17</v>
      </c>
      <c r="J479" s="3">
        <v>404905.77</v>
      </c>
      <c r="K479" s="3">
        <v>462121.21</v>
      </c>
      <c r="L479" s="3">
        <v>-57215.44</v>
      </c>
      <c r="M479" s="8">
        <v>42552.754120370373</v>
      </c>
      <c r="N479" s="8">
        <v>42883</v>
      </c>
      <c r="O479" s="8">
        <v>42583</v>
      </c>
      <c r="P479" s="7">
        <v>42837</v>
      </c>
    </row>
    <row r="480" spans="1:16" x14ac:dyDescent="0.25">
      <c r="A480" s="1" t="s">
        <v>16</v>
      </c>
      <c r="B480" s="1" t="s">
        <v>414</v>
      </c>
      <c r="C480" s="1" t="s">
        <v>415</v>
      </c>
      <c r="D480" s="1" t="s">
        <v>416</v>
      </c>
      <c r="E480" s="3">
        <v>499818.74</v>
      </c>
      <c r="F480" s="26"/>
      <c r="G480" s="3">
        <v>499818.74</v>
      </c>
      <c r="H480" s="26"/>
      <c r="I480" s="4" t="s">
        <v>17</v>
      </c>
      <c r="J480" s="3">
        <v>917956.31</v>
      </c>
      <c r="K480" s="3">
        <v>1219379</v>
      </c>
      <c r="L480" s="3">
        <v>-301422.68999999994</v>
      </c>
      <c r="M480" s="8">
        <v>42817.75136574074</v>
      </c>
      <c r="N480" s="8">
        <v>43585</v>
      </c>
      <c r="O480" s="8">
        <v>42795</v>
      </c>
      <c r="P480" s="7">
        <v>43620</v>
      </c>
    </row>
    <row r="481" spans="1:16" x14ac:dyDescent="0.25">
      <c r="A481" s="1" t="s">
        <v>16</v>
      </c>
      <c r="B481" s="1" t="s">
        <v>414</v>
      </c>
      <c r="C481" s="1" t="s">
        <v>1457</v>
      </c>
      <c r="D481" s="1" t="s">
        <v>1458</v>
      </c>
      <c r="E481" s="3">
        <v>12198.23</v>
      </c>
      <c r="F481" s="26"/>
      <c r="G481" s="3">
        <v>12198.23</v>
      </c>
      <c r="H481" s="26"/>
      <c r="I481" s="4" t="s">
        <v>17</v>
      </c>
      <c r="J481" s="3">
        <v>12198.23</v>
      </c>
      <c r="K481" s="3">
        <v>2.67</v>
      </c>
      <c r="L481" s="3">
        <v>12195.56</v>
      </c>
      <c r="M481" s="8">
        <v>43508.584085648145</v>
      </c>
      <c r="N481" s="8">
        <v>43829</v>
      </c>
      <c r="O481" s="8">
        <v>43525</v>
      </c>
      <c r="P481" s="7">
        <v>43611</v>
      </c>
    </row>
    <row r="482" spans="1:16" x14ac:dyDescent="0.25">
      <c r="A482" s="1" t="s">
        <v>16</v>
      </c>
      <c r="B482" s="1" t="s">
        <v>417</v>
      </c>
      <c r="C482" s="1" t="s">
        <v>418</v>
      </c>
      <c r="D482" s="1" t="s">
        <v>419</v>
      </c>
      <c r="E482" s="3">
        <v>33102.21</v>
      </c>
      <c r="F482" s="26"/>
      <c r="G482" s="3">
        <v>33102.21</v>
      </c>
      <c r="H482" s="26"/>
      <c r="I482" s="4" t="s">
        <v>17</v>
      </c>
      <c r="J482" s="3">
        <v>256048.64999999997</v>
      </c>
      <c r="K482" s="3">
        <v>282613</v>
      </c>
      <c r="L482" s="3">
        <v>-26564.350000000035</v>
      </c>
      <c r="M482" s="8">
        <v>42599.572199074071</v>
      </c>
      <c r="N482" s="8">
        <v>43559</v>
      </c>
      <c r="O482" s="8">
        <v>42675</v>
      </c>
      <c r="P482" s="7">
        <v>43542</v>
      </c>
    </row>
    <row r="483" spans="1:16" x14ac:dyDescent="0.25">
      <c r="A483" s="1" t="s">
        <v>16</v>
      </c>
      <c r="B483" s="1" t="s">
        <v>420</v>
      </c>
      <c r="C483" s="1" t="s">
        <v>421</v>
      </c>
      <c r="D483" s="1" t="s">
        <v>422</v>
      </c>
      <c r="E483" s="3">
        <v>291936.50000000006</v>
      </c>
      <c r="F483" s="26"/>
      <c r="G483" s="3">
        <v>291936.50000000006</v>
      </c>
      <c r="H483" s="26"/>
      <c r="I483" s="4" t="s">
        <v>17</v>
      </c>
      <c r="J483" s="3">
        <v>2514646.8400000008</v>
      </c>
      <c r="K483" s="3">
        <v>3407443</v>
      </c>
      <c r="L483" s="3">
        <v>-892796.15999999922</v>
      </c>
      <c r="M483" s="8">
        <v>42893.326354166667</v>
      </c>
      <c r="N483" s="8">
        <v>43578</v>
      </c>
      <c r="O483" s="8">
        <v>42948</v>
      </c>
      <c r="P483" s="7">
        <v>43586</v>
      </c>
    </row>
    <row r="484" spans="1:16" x14ac:dyDescent="0.25">
      <c r="A484" s="1" t="s">
        <v>16</v>
      </c>
      <c r="B484" s="1" t="s">
        <v>420</v>
      </c>
      <c r="C484" s="1" t="s">
        <v>423</v>
      </c>
      <c r="D484" s="1" t="s">
        <v>424</v>
      </c>
      <c r="E484" s="3">
        <v>94.87</v>
      </c>
      <c r="F484" s="26"/>
      <c r="G484" s="3">
        <v>94.87</v>
      </c>
      <c r="H484" s="26"/>
      <c r="I484" s="4" t="s">
        <v>17</v>
      </c>
      <c r="J484" s="3">
        <v>19080.790000000005</v>
      </c>
      <c r="K484" s="3">
        <v>135025</v>
      </c>
      <c r="L484" s="3">
        <v>-115944.20999999999</v>
      </c>
      <c r="M484" s="8">
        <v>42893.343807870369</v>
      </c>
      <c r="N484" s="8">
        <v>43525</v>
      </c>
      <c r="O484" s="8">
        <v>43040</v>
      </c>
      <c r="P484" s="7">
        <v>43517</v>
      </c>
    </row>
    <row r="485" spans="1:16" x14ac:dyDescent="0.25">
      <c r="A485" s="1" t="s">
        <v>16</v>
      </c>
      <c r="B485" s="1" t="s">
        <v>420</v>
      </c>
      <c r="C485" s="1" t="s">
        <v>425</v>
      </c>
      <c r="D485" s="1" t="s">
        <v>426</v>
      </c>
      <c r="E485" s="3">
        <v>36960.6</v>
      </c>
      <c r="F485" s="26"/>
      <c r="G485" s="3">
        <v>36960.6</v>
      </c>
      <c r="H485" s="26"/>
      <c r="I485" s="4" t="s">
        <v>17</v>
      </c>
      <c r="J485" s="3">
        <v>491682.03999999992</v>
      </c>
      <c r="K485" s="3">
        <v>1145705</v>
      </c>
      <c r="L485" s="3">
        <v>-654022.96000000008</v>
      </c>
      <c r="M485" s="8">
        <v>42893.32068287037</v>
      </c>
      <c r="N485" s="8">
        <v>43578</v>
      </c>
      <c r="O485" s="8">
        <v>42917</v>
      </c>
      <c r="P485" s="7">
        <v>43586</v>
      </c>
    </row>
    <row r="486" spans="1:16" x14ac:dyDescent="0.25">
      <c r="A486" s="1" t="s">
        <v>16</v>
      </c>
      <c r="B486" s="1" t="s">
        <v>420</v>
      </c>
      <c r="C486" s="1" t="s">
        <v>960</v>
      </c>
      <c r="D486" s="1" t="s">
        <v>961</v>
      </c>
      <c r="E486" s="3">
        <v>2240.33</v>
      </c>
      <c r="F486" s="26"/>
      <c r="G486" s="3">
        <v>2240.33</v>
      </c>
      <c r="H486" s="26"/>
      <c r="I486" s="4" t="s">
        <v>17</v>
      </c>
      <c r="J486" s="3">
        <v>17999.259999999998</v>
      </c>
      <c r="K486" s="3">
        <v>5192.1500000000005</v>
      </c>
      <c r="L486" s="3">
        <v>12807.109999999997</v>
      </c>
      <c r="M486" s="8">
        <v>43336.418078703704</v>
      </c>
      <c r="N486" s="8">
        <v>43709</v>
      </c>
      <c r="O486" s="8">
        <v>43405</v>
      </c>
      <c r="P486" s="7">
        <v>43586</v>
      </c>
    </row>
    <row r="487" spans="1:16" x14ac:dyDescent="0.25">
      <c r="A487" s="1" t="s">
        <v>16</v>
      </c>
      <c r="B487" s="1" t="s">
        <v>427</v>
      </c>
      <c r="C487" s="1" t="s">
        <v>428</v>
      </c>
      <c r="D487" s="1" t="s">
        <v>429</v>
      </c>
      <c r="E487" s="3">
        <v>-364.06</v>
      </c>
      <c r="F487" s="26"/>
      <c r="G487" s="3">
        <v>-364.06</v>
      </c>
      <c r="H487" s="26"/>
      <c r="I487" s="4" t="s">
        <v>17</v>
      </c>
      <c r="J487" s="3">
        <v>123651.86000000002</v>
      </c>
      <c r="K487" s="3">
        <v>75335.280000000013</v>
      </c>
      <c r="L487" s="3">
        <v>48316.58</v>
      </c>
      <c r="M487" s="8">
        <v>42780.431805555556</v>
      </c>
      <c r="N487" s="8">
        <v>43312</v>
      </c>
      <c r="O487" s="8">
        <v>42795</v>
      </c>
      <c r="P487" s="7">
        <v>43174</v>
      </c>
    </row>
    <row r="488" spans="1:16" x14ac:dyDescent="0.25">
      <c r="A488" s="1" t="s">
        <v>16</v>
      </c>
      <c r="B488" s="1" t="s">
        <v>430</v>
      </c>
      <c r="C488" s="1" t="s">
        <v>431</v>
      </c>
      <c r="D488" s="1" t="s">
        <v>432</v>
      </c>
      <c r="E488" s="3">
        <v>3411.9</v>
      </c>
      <c r="F488" s="26"/>
      <c r="G488" s="3">
        <v>3411.9</v>
      </c>
      <c r="H488" s="26"/>
      <c r="I488" s="4" t="s">
        <v>17</v>
      </c>
      <c r="J488" s="3">
        <v>3035951.1</v>
      </c>
      <c r="K488" s="3">
        <v>2776527.3</v>
      </c>
      <c r="L488" s="3">
        <v>259423.80000000028</v>
      </c>
      <c r="M488" s="8">
        <v>42601.383472222224</v>
      </c>
      <c r="N488" s="8">
        <v>42979</v>
      </c>
      <c r="O488" s="8">
        <v>42614</v>
      </c>
      <c r="P488" s="7">
        <v>43331</v>
      </c>
    </row>
    <row r="489" spans="1:16" x14ac:dyDescent="0.25">
      <c r="A489" s="1" t="s">
        <v>16</v>
      </c>
      <c r="B489" s="1" t="s">
        <v>433</v>
      </c>
      <c r="C489" s="1" t="s">
        <v>434</v>
      </c>
      <c r="D489" s="1" t="s">
        <v>435</v>
      </c>
      <c r="E489" s="3">
        <v>316800</v>
      </c>
      <c r="F489" s="26"/>
      <c r="G489" s="3">
        <v>316800</v>
      </c>
      <c r="H489" s="26"/>
      <c r="I489" s="4" t="s">
        <v>17</v>
      </c>
      <c r="J489" s="3">
        <v>1463350.9799999995</v>
      </c>
      <c r="K489" s="3">
        <v>823726</v>
      </c>
      <c r="L489" s="3">
        <v>639624.97999999952</v>
      </c>
      <c r="M489" s="8">
        <v>41688</v>
      </c>
      <c r="N489" s="8">
        <v>43512</v>
      </c>
      <c r="O489" s="8">
        <v>41699</v>
      </c>
      <c r="P489" s="7">
        <v>43564</v>
      </c>
    </row>
    <row r="490" spans="1:16" x14ac:dyDescent="0.25">
      <c r="A490" s="1" t="s">
        <v>16</v>
      </c>
      <c r="B490" s="1" t="s">
        <v>433</v>
      </c>
      <c r="C490" s="1" t="s">
        <v>1459</v>
      </c>
      <c r="D490" s="1" t="s">
        <v>1460</v>
      </c>
      <c r="E490" s="3">
        <v>28251.000000000004</v>
      </c>
      <c r="F490" s="26"/>
      <c r="G490" s="3">
        <v>28251.000000000004</v>
      </c>
      <c r="H490" s="26"/>
      <c r="I490" s="4" t="s">
        <v>17</v>
      </c>
      <c r="J490" s="3">
        <v>28251</v>
      </c>
      <c r="K490" s="3">
        <v>0</v>
      </c>
      <c r="L490" s="3">
        <v>28251</v>
      </c>
      <c r="M490" s="8">
        <v>43441.417546296296</v>
      </c>
      <c r="N490" s="8">
        <v>44196</v>
      </c>
      <c r="O490" s="8">
        <v>43466</v>
      </c>
      <c r="P490" s="7"/>
    </row>
    <row r="491" spans="1:16" x14ac:dyDescent="0.25">
      <c r="A491" s="1" t="s">
        <v>16</v>
      </c>
      <c r="B491" s="1" t="s">
        <v>442</v>
      </c>
      <c r="C491" s="1" t="s">
        <v>443</v>
      </c>
      <c r="D491" s="1" t="s">
        <v>444</v>
      </c>
      <c r="E491" s="3">
        <v>566620.78</v>
      </c>
      <c r="F491" s="26"/>
      <c r="G491" s="3">
        <v>566620.78</v>
      </c>
      <c r="H491" s="26"/>
      <c r="I491" s="4" t="s">
        <v>17</v>
      </c>
      <c r="J491" s="3">
        <v>2016603.8800000008</v>
      </c>
      <c r="K491" s="3">
        <v>1962535</v>
      </c>
      <c r="L491" s="3">
        <v>54068.88000000082</v>
      </c>
      <c r="M491" s="8">
        <v>42852.585185185184</v>
      </c>
      <c r="N491" s="8">
        <v>43575</v>
      </c>
      <c r="O491" s="8">
        <v>42887</v>
      </c>
      <c r="P491" s="7">
        <v>43564</v>
      </c>
    </row>
    <row r="492" spans="1:16" x14ac:dyDescent="0.25">
      <c r="A492" s="1" t="s">
        <v>16</v>
      </c>
      <c r="B492" s="1" t="s">
        <v>445</v>
      </c>
      <c r="C492" s="1" t="s">
        <v>446</v>
      </c>
      <c r="D492" s="1" t="s">
        <v>447</v>
      </c>
      <c r="E492" s="3">
        <v>0.01</v>
      </c>
      <c r="F492" s="26"/>
      <c r="G492" s="3">
        <v>0.01</v>
      </c>
      <c r="H492" s="26"/>
      <c r="I492" s="4" t="s">
        <v>17</v>
      </c>
      <c r="J492" s="3">
        <v>821.14999999999964</v>
      </c>
      <c r="K492" s="3">
        <v>2783</v>
      </c>
      <c r="L492" s="3">
        <v>-1961.8500000000004</v>
      </c>
      <c r="M492" s="8">
        <v>42915.649710648147</v>
      </c>
      <c r="N492" s="8">
        <v>43187</v>
      </c>
      <c r="O492" s="8">
        <v>42917</v>
      </c>
      <c r="P492" s="7">
        <v>43243</v>
      </c>
    </row>
    <row r="493" spans="1:16" x14ac:dyDescent="0.25">
      <c r="A493" s="1" t="s">
        <v>16</v>
      </c>
      <c r="B493" s="1" t="s">
        <v>448</v>
      </c>
      <c r="C493" s="1" t="s">
        <v>449</v>
      </c>
      <c r="D493" s="1" t="s">
        <v>450</v>
      </c>
      <c r="E493" s="3">
        <v>86.27</v>
      </c>
      <c r="F493" s="26"/>
      <c r="G493" s="3">
        <v>86.27</v>
      </c>
      <c r="H493" s="26"/>
      <c r="I493" s="4" t="s">
        <v>17</v>
      </c>
      <c r="J493" s="3">
        <v>319526.75</v>
      </c>
      <c r="K493" s="3">
        <v>75014.920000000013</v>
      </c>
      <c r="L493" s="3">
        <v>244511.83</v>
      </c>
      <c r="M493" s="8">
        <v>42838.584907407407</v>
      </c>
      <c r="N493" s="8">
        <v>43221</v>
      </c>
      <c r="O493" s="8">
        <v>42826</v>
      </c>
      <c r="P493" s="7">
        <v>43285</v>
      </c>
    </row>
    <row r="494" spans="1:16" x14ac:dyDescent="0.25">
      <c r="A494" s="1" t="s">
        <v>16</v>
      </c>
      <c r="B494" s="1" t="s">
        <v>962</v>
      </c>
      <c r="C494" s="1" t="s">
        <v>963</v>
      </c>
      <c r="D494" s="1" t="s">
        <v>964</v>
      </c>
      <c r="E494" s="3">
        <v>14739.619999999999</v>
      </c>
      <c r="F494" s="26"/>
      <c r="G494" s="3">
        <v>14739.619999999999</v>
      </c>
      <c r="H494" s="26"/>
      <c r="I494" s="4" t="s">
        <v>17</v>
      </c>
      <c r="J494" s="3">
        <v>36879.11</v>
      </c>
      <c r="K494" s="3">
        <v>33758.020000000004</v>
      </c>
      <c r="L494" s="3">
        <v>3121.0899999999965</v>
      </c>
      <c r="M494" s="8">
        <v>43207.629930555559</v>
      </c>
      <c r="N494" s="8">
        <v>43738</v>
      </c>
      <c r="O494" s="8">
        <v>43191</v>
      </c>
      <c r="P494" s="7">
        <v>43719</v>
      </c>
    </row>
    <row r="495" spans="1:16" x14ac:dyDescent="0.25">
      <c r="A495" s="1" t="s">
        <v>16</v>
      </c>
      <c r="B495" s="1" t="s">
        <v>962</v>
      </c>
      <c r="C495" s="1" t="s">
        <v>965</v>
      </c>
      <c r="D495" s="1" t="s">
        <v>966</v>
      </c>
      <c r="E495" s="3">
        <v>5387.98</v>
      </c>
      <c r="F495" s="26"/>
      <c r="G495" s="3">
        <v>5387.98</v>
      </c>
      <c r="H495" s="26"/>
      <c r="I495" s="4" t="s">
        <v>17</v>
      </c>
      <c r="J495" s="3">
        <v>16728.179999999997</v>
      </c>
      <c r="K495" s="3">
        <v>26181.24</v>
      </c>
      <c r="L495" s="3">
        <v>-9453.0600000000049</v>
      </c>
      <c r="M495" s="8">
        <v>43207.708634259259</v>
      </c>
      <c r="N495" s="8">
        <v>43676</v>
      </c>
      <c r="O495" s="8">
        <v>43191</v>
      </c>
      <c r="P495" s="7">
        <v>43719</v>
      </c>
    </row>
    <row r="496" spans="1:16" x14ac:dyDescent="0.25">
      <c r="A496" s="1" t="s">
        <v>16</v>
      </c>
      <c r="B496" s="1" t="s">
        <v>967</v>
      </c>
      <c r="C496" s="1" t="s">
        <v>968</v>
      </c>
      <c r="D496" s="1" t="s">
        <v>969</v>
      </c>
      <c r="E496" s="3">
        <v>943566.04</v>
      </c>
      <c r="F496" s="26"/>
      <c r="G496" s="3">
        <v>943566.04</v>
      </c>
      <c r="H496" s="26"/>
      <c r="I496" s="4" t="s">
        <v>17</v>
      </c>
      <c r="J496" s="3">
        <v>1336108.08</v>
      </c>
      <c r="K496" s="3">
        <v>726368</v>
      </c>
      <c r="L496" s="3">
        <v>609740.08000000007</v>
      </c>
      <c r="M496" s="8">
        <v>43125.584444444445</v>
      </c>
      <c r="N496" s="8">
        <v>43753</v>
      </c>
      <c r="O496" s="8">
        <v>43191</v>
      </c>
      <c r="P496" s="7">
        <v>43784</v>
      </c>
    </row>
    <row r="497" spans="1:16" x14ac:dyDescent="0.25">
      <c r="A497" s="1" t="s">
        <v>16</v>
      </c>
      <c r="B497" s="1" t="s">
        <v>967</v>
      </c>
      <c r="C497" s="1" t="s">
        <v>970</v>
      </c>
      <c r="D497" s="1" t="s">
        <v>971</v>
      </c>
      <c r="E497" s="3">
        <v>207806.65999999997</v>
      </c>
      <c r="F497" s="26"/>
      <c r="G497" s="3">
        <v>207806.65999999997</v>
      </c>
      <c r="H497" s="26"/>
      <c r="I497" s="4" t="s">
        <v>17</v>
      </c>
      <c r="J497" s="3">
        <v>337648.07000000007</v>
      </c>
      <c r="K497" s="3">
        <v>860984</v>
      </c>
      <c r="L497" s="3">
        <v>-523335.92999999993</v>
      </c>
      <c r="M497" s="8">
        <v>43125.584444444445</v>
      </c>
      <c r="N497" s="8">
        <v>43753</v>
      </c>
      <c r="O497" s="8">
        <v>43313</v>
      </c>
      <c r="P497" s="7">
        <v>43784</v>
      </c>
    </row>
    <row r="498" spans="1:16" x14ac:dyDescent="0.25">
      <c r="A498" s="1" t="s">
        <v>16</v>
      </c>
      <c r="B498" s="1" t="s">
        <v>967</v>
      </c>
      <c r="C498" s="1" t="s">
        <v>972</v>
      </c>
      <c r="D498" s="1" t="s">
        <v>973</v>
      </c>
      <c r="E498" s="3">
        <v>1470866.4000000001</v>
      </c>
      <c r="F498" s="26"/>
      <c r="G498" s="3">
        <v>1470866.4000000001</v>
      </c>
      <c r="H498" s="26"/>
      <c r="I498" s="4" t="s">
        <v>17</v>
      </c>
      <c r="J498" s="3">
        <v>1671731.49</v>
      </c>
      <c r="K498" s="3">
        <v>2299493</v>
      </c>
      <c r="L498" s="3">
        <v>-627761.51</v>
      </c>
      <c r="M498" s="8">
        <v>43125.584444444445</v>
      </c>
      <c r="N498" s="8">
        <v>43753</v>
      </c>
      <c r="O498" s="8">
        <v>43191</v>
      </c>
      <c r="P498" s="7">
        <v>43784</v>
      </c>
    </row>
    <row r="499" spans="1:16" x14ac:dyDescent="0.25">
      <c r="A499" s="1" t="s">
        <v>16</v>
      </c>
      <c r="B499" s="1" t="s">
        <v>967</v>
      </c>
      <c r="C499" s="1" t="s">
        <v>1461</v>
      </c>
      <c r="D499" s="1" t="s">
        <v>1462</v>
      </c>
      <c r="E499" s="3">
        <v>33422.36</v>
      </c>
      <c r="F499" s="26"/>
      <c r="G499" s="3">
        <v>33422.36</v>
      </c>
      <c r="H499" s="26"/>
      <c r="I499" s="4" t="s">
        <v>17</v>
      </c>
      <c r="J499" s="3">
        <v>33422.36</v>
      </c>
      <c r="K499" s="3">
        <v>24632.09</v>
      </c>
      <c r="L499" s="3">
        <v>8790.27</v>
      </c>
      <c r="M499" s="8">
        <v>43601.419085648151</v>
      </c>
      <c r="N499" s="8">
        <v>43720</v>
      </c>
      <c r="O499" s="8">
        <v>43586</v>
      </c>
      <c r="P499" s="7">
        <v>43784</v>
      </c>
    </row>
    <row r="500" spans="1:16" x14ac:dyDescent="0.25">
      <c r="A500" s="1" t="s">
        <v>16</v>
      </c>
      <c r="B500" s="1" t="s">
        <v>451</v>
      </c>
      <c r="C500" s="1" t="s">
        <v>974</v>
      </c>
      <c r="D500" s="1" t="s">
        <v>975</v>
      </c>
      <c r="E500" s="3">
        <v>-414.99</v>
      </c>
      <c r="F500" s="26"/>
      <c r="G500" s="3">
        <v>-414.99</v>
      </c>
      <c r="H500" s="26"/>
      <c r="I500" s="4" t="s">
        <v>17</v>
      </c>
      <c r="J500" s="3">
        <v>43783.57</v>
      </c>
      <c r="K500" s="3">
        <v>35418.31</v>
      </c>
      <c r="L500" s="3">
        <v>8365.260000000002</v>
      </c>
      <c r="M500" s="8">
        <v>43237.584398148145</v>
      </c>
      <c r="N500" s="8">
        <v>43555</v>
      </c>
      <c r="O500" s="8">
        <v>43344</v>
      </c>
      <c r="P500" s="7">
        <v>43482</v>
      </c>
    </row>
    <row r="501" spans="1:16" x14ac:dyDescent="0.25">
      <c r="A501" s="1" t="s">
        <v>16</v>
      </c>
      <c r="B501" s="1" t="s">
        <v>451</v>
      </c>
      <c r="C501" s="1" t="s">
        <v>976</v>
      </c>
      <c r="D501" s="1" t="s">
        <v>977</v>
      </c>
      <c r="E501" s="3">
        <v>3576.08</v>
      </c>
      <c r="F501" s="26"/>
      <c r="G501" s="3">
        <v>3576.08</v>
      </c>
      <c r="H501" s="26"/>
      <c r="I501" s="4" t="s">
        <v>17</v>
      </c>
      <c r="J501" s="3">
        <v>37491</v>
      </c>
      <c r="K501" s="3">
        <v>43032.5</v>
      </c>
      <c r="L501" s="3">
        <v>-5541.5</v>
      </c>
      <c r="M501" s="8">
        <v>43279.418298611112</v>
      </c>
      <c r="N501" s="8">
        <v>43555</v>
      </c>
      <c r="O501" s="8">
        <v>43344</v>
      </c>
      <c r="P501" s="7">
        <v>43591</v>
      </c>
    </row>
    <row r="502" spans="1:16" x14ac:dyDescent="0.25">
      <c r="A502" s="1" t="s">
        <v>16</v>
      </c>
      <c r="B502" s="1" t="s">
        <v>451</v>
      </c>
      <c r="C502" s="1" t="s">
        <v>978</v>
      </c>
      <c r="D502" s="1" t="s">
        <v>979</v>
      </c>
      <c r="E502" s="3">
        <v>-492.65999999999991</v>
      </c>
      <c r="F502" s="26"/>
      <c r="G502" s="3">
        <v>-492.65999999999991</v>
      </c>
      <c r="H502" s="26"/>
      <c r="I502" s="4" t="s">
        <v>17</v>
      </c>
      <c r="J502" s="3">
        <v>56716.839999999989</v>
      </c>
      <c r="K502" s="3">
        <v>35418.31</v>
      </c>
      <c r="L502" s="3">
        <v>21298.529999999992</v>
      </c>
      <c r="M502" s="8">
        <v>43237.417731481481</v>
      </c>
      <c r="N502" s="8">
        <v>43555</v>
      </c>
      <c r="O502" s="8">
        <v>43344</v>
      </c>
      <c r="P502" s="7">
        <v>43494</v>
      </c>
    </row>
    <row r="503" spans="1:16" x14ac:dyDescent="0.25">
      <c r="A503" s="1" t="s">
        <v>16</v>
      </c>
      <c r="B503" s="1" t="s">
        <v>451</v>
      </c>
      <c r="C503" s="1" t="s">
        <v>980</v>
      </c>
      <c r="D503" s="1" t="s">
        <v>977</v>
      </c>
      <c r="E503" s="3">
        <v>3560.76</v>
      </c>
      <c r="F503" s="26"/>
      <c r="G503" s="3">
        <v>3560.76</v>
      </c>
      <c r="H503" s="26"/>
      <c r="I503" s="4" t="s">
        <v>17</v>
      </c>
      <c r="J503" s="3">
        <v>37475.679999999993</v>
      </c>
      <c r="K503" s="3">
        <v>40659.11</v>
      </c>
      <c r="L503" s="3">
        <v>-3183.4300000000076</v>
      </c>
      <c r="M503" s="8">
        <v>43279.418298611112</v>
      </c>
      <c r="N503" s="8">
        <v>43555</v>
      </c>
      <c r="O503" s="8">
        <v>43344</v>
      </c>
      <c r="P503" s="7">
        <v>43591</v>
      </c>
    </row>
    <row r="504" spans="1:16" x14ac:dyDescent="0.25">
      <c r="A504" s="1" t="s">
        <v>16</v>
      </c>
      <c r="B504" s="1" t="s">
        <v>451</v>
      </c>
      <c r="C504" s="1" t="s">
        <v>981</v>
      </c>
      <c r="D504" s="1" t="s">
        <v>982</v>
      </c>
      <c r="E504" s="3">
        <v>-374.98</v>
      </c>
      <c r="F504" s="26"/>
      <c r="G504" s="3">
        <v>-374.98</v>
      </c>
      <c r="H504" s="26"/>
      <c r="I504" s="4" t="s">
        <v>17</v>
      </c>
      <c r="J504" s="3">
        <v>33648.969999999994</v>
      </c>
      <c r="K504" s="3">
        <v>41644.35</v>
      </c>
      <c r="L504" s="3">
        <v>-7995.3800000000047</v>
      </c>
      <c r="M504" s="8">
        <v>43171.584270833337</v>
      </c>
      <c r="N504" s="8">
        <v>43555</v>
      </c>
      <c r="O504" s="8">
        <v>43313</v>
      </c>
      <c r="P504" s="7">
        <v>43460</v>
      </c>
    </row>
    <row r="505" spans="1:16" x14ac:dyDescent="0.25">
      <c r="A505" s="1" t="s">
        <v>16</v>
      </c>
      <c r="B505" s="1" t="s">
        <v>452</v>
      </c>
      <c r="C505" s="1" t="s">
        <v>453</v>
      </c>
      <c r="D505" s="1" t="s">
        <v>454</v>
      </c>
      <c r="E505" s="3">
        <v>261638.73</v>
      </c>
      <c r="F505" s="26"/>
      <c r="G505" s="3">
        <v>261638.73</v>
      </c>
      <c r="H505" s="26"/>
      <c r="I505" s="4" t="s">
        <v>17</v>
      </c>
      <c r="J505" s="3">
        <v>347050.28999999992</v>
      </c>
      <c r="K505" s="3">
        <v>382562</v>
      </c>
      <c r="L505" s="3">
        <v>-35511.710000000079</v>
      </c>
      <c r="M505" s="8">
        <v>42873.751539351855</v>
      </c>
      <c r="N505" s="8">
        <v>43765</v>
      </c>
      <c r="O505" s="8">
        <v>42917</v>
      </c>
      <c r="P505" s="7">
        <v>43746</v>
      </c>
    </row>
    <row r="506" spans="1:16" x14ac:dyDescent="0.25">
      <c r="A506" s="1" t="s">
        <v>16</v>
      </c>
      <c r="B506" s="1" t="s">
        <v>455</v>
      </c>
      <c r="C506" s="1" t="s">
        <v>456</v>
      </c>
      <c r="D506" s="1" t="s">
        <v>457</v>
      </c>
      <c r="E506" s="3">
        <v>-13232.26</v>
      </c>
      <c r="F506" s="26"/>
      <c r="G506" s="3">
        <v>-13232.26</v>
      </c>
      <c r="H506" s="26"/>
      <c r="I506" s="4" t="s">
        <v>17</v>
      </c>
      <c r="J506" s="3">
        <v>131284.56</v>
      </c>
      <c r="K506" s="3">
        <v>101560.5</v>
      </c>
      <c r="L506" s="3">
        <v>29724.059999999998</v>
      </c>
      <c r="M506" s="8">
        <v>42573.75408564815</v>
      </c>
      <c r="N506" s="8">
        <v>42944</v>
      </c>
      <c r="O506" s="8">
        <v>42583</v>
      </c>
      <c r="P506" s="7">
        <v>42906</v>
      </c>
    </row>
    <row r="507" spans="1:16" x14ac:dyDescent="0.25">
      <c r="A507" s="1" t="s">
        <v>16</v>
      </c>
      <c r="B507" s="1" t="s">
        <v>460</v>
      </c>
      <c r="C507" s="1" t="s">
        <v>461</v>
      </c>
      <c r="D507" s="1" t="s">
        <v>1463</v>
      </c>
      <c r="E507" s="3">
        <v>-15776.299999999997</v>
      </c>
      <c r="F507" s="26"/>
      <c r="G507" s="3">
        <v>-15776.299999999997</v>
      </c>
      <c r="H507" s="26"/>
      <c r="I507" s="4" t="s">
        <v>17</v>
      </c>
      <c r="J507" s="3">
        <v>37914.68</v>
      </c>
      <c r="K507" s="3">
        <v>39491.859999999993</v>
      </c>
      <c r="L507" s="3">
        <v>-1577.179999999993</v>
      </c>
      <c r="M507" s="8">
        <v>42558.753738425927</v>
      </c>
      <c r="N507" s="8">
        <v>43101</v>
      </c>
      <c r="O507" s="8">
        <v>42552</v>
      </c>
      <c r="P507" s="7">
        <v>43018</v>
      </c>
    </row>
    <row r="508" spans="1:16" x14ac:dyDescent="0.25">
      <c r="A508" s="1" t="s">
        <v>16</v>
      </c>
      <c r="B508" s="1" t="s">
        <v>465</v>
      </c>
      <c r="C508" s="1" t="s">
        <v>466</v>
      </c>
      <c r="D508" s="1" t="s">
        <v>467</v>
      </c>
      <c r="E508" s="3">
        <v>873.02</v>
      </c>
      <c r="F508" s="26"/>
      <c r="G508" s="3">
        <v>873.02</v>
      </c>
      <c r="H508" s="26"/>
      <c r="I508" s="4" t="s">
        <v>17</v>
      </c>
      <c r="J508" s="3">
        <v>804394.48</v>
      </c>
      <c r="K508" s="3">
        <v>360637.32</v>
      </c>
      <c r="L508" s="3">
        <v>443757.16</v>
      </c>
      <c r="M508" s="8">
        <v>42745.58625</v>
      </c>
      <c r="N508" s="8">
        <v>43543</v>
      </c>
      <c r="O508" s="8">
        <v>42795</v>
      </c>
      <c r="P508" s="7">
        <v>43322</v>
      </c>
    </row>
    <row r="509" spans="1:16" x14ac:dyDescent="0.25">
      <c r="A509" s="1" t="s">
        <v>16</v>
      </c>
      <c r="B509" s="1" t="s">
        <v>471</v>
      </c>
      <c r="C509" s="1" t="s">
        <v>472</v>
      </c>
      <c r="D509" s="1" t="s">
        <v>473</v>
      </c>
      <c r="E509" s="3">
        <v>110425.31999999999</v>
      </c>
      <c r="F509" s="26"/>
      <c r="G509" s="3">
        <v>110425.31999999999</v>
      </c>
      <c r="H509" s="26"/>
      <c r="I509" s="4" t="s">
        <v>17</v>
      </c>
      <c r="J509" s="3">
        <v>1427985.3200000003</v>
      </c>
      <c r="K509" s="3">
        <v>350417.94</v>
      </c>
      <c r="L509" s="3">
        <v>1077567.3800000004</v>
      </c>
      <c r="M509" s="8">
        <v>42678.754062499997</v>
      </c>
      <c r="N509" s="8">
        <v>43646</v>
      </c>
      <c r="O509" s="8">
        <v>42705</v>
      </c>
      <c r="P509" s="7">
        <v>43536</v>
      </c>
    </row>
    <row r="510" spans="1:16" x14ac:dyDescent="0.25">
      <c r="A510" s="1" t="s">
        <v>16</v>
      </c>
      <c r="B510" s="1" t="s">
        <v>474</v>
      </c>
      <c r="C510" s="1" t="s">
        <v>475</v>
      </c>
      <c r="D510" s="1" t="s">
        <v>476</v>
      </c>
      <c r="E510" s="3">
        <v>47152.599999999977</v>
      </c>
      <c r="F510" s="26"/>
      <c r="G510" s="3">
        <v>47152.599999999977</v>
      </c>
      <c r="H510" s="26"/>
      <c r="I510" s="4" t="s">
        <v>17</v>
      </c>
      <c r="J510" s="3">
        <v>1542226.62</v>
      </c>
      <c r="K510" s="3">
        <v>414893.11</v>
      </c>
      <c r="L510" s="3">
        <v>1127333.5100000002</v>
      </c>
      <c r="M510" s="8">
        <v>42492.586018518516</v>
      </c>
      <c r="N510" s="8">
        <v>43630</v>
      </c>
      <c r="O510" s="8">
        <v>42491</v>
      </c>
      <c r="P510" s="7">
        <v>43610</v>
      </c>
    </row>
    <row r="511" spans="1:16" x14ac:dyDescent="0.25">
      <c r="A511" s="1" t="s">
        <v>16</v>
      </c>
      <c r="B511" s="1" t="s">
        <v>477</v>
      </c>
      <c r="C511" s="1" t="s">
        <v>478</v>
      </c>
      <c r="D511" s="1" t="s">
        <v>479</v>
      </c>
      <c r="E511" s="3">
        <v>32573.709999999995</v>
      </c>
      <c r="F511" s="26"/>
      <c r="G511" s="3">
        <v>32573.709999999995</v>
      </c>
      <c r="H511" s="26"/>
      <c r="I511" s="4" t="s">
        <v>17</v>
      </c>
      <c r="J511" s="3">
        <v>301910.19</v>
      </c>
      <c r="K511" s="3">
        <v>199651.38</v>
      </c>
      <c r="L511" s="3">
        <v>102258.81</v>
      </c>
      <c r="M511" s="8">
        <v>42781.586446759262</v>
      </c>
      <c r="N511" s="8">
        <v>43525</v>
      </c>
      <c r="O511" s="8">
        <v>42917</v>
      </c>
      <c r="P511" s="7">
        <v>43555</v>
      </c>
    </row>
    <row r="512" spans="1:16" x14ac:dyDescent="0.25">
      <c r="A512" s="1" t="s">
        <v>16</v>
      </c>
      <c r="B512" s="1" t="s">
        <v>492</v>
      </c>
      <c r="C512" s="1" t="s">
        <v>493</v>
      </c>
      <c r="D512" s="1" t="s">
        <v>494</v>
      </c>
      <c r="E512" s="3">
        <v>5576.2000000000007</v>
      </c>
      <c r="F512" s="26"/>
      <c r="G512" s="3">
        <v>5576.2000000000007</v>
      </c>
      <c r="H512" s="26"/>
      <c r="I512" s="4" t="s">
        <v>17</v>
      </c>
      <c r="J512" s="3">
        <v>148317.46000000002</v>
      </c>
      <c r="K512" s="3">
        <v>85620</v>
      </c>
      <c r="L512" s="3">
        <v>62697.460000000021</v>
      </c>
      <c r="M512" s="8">
        <v>42990.697025462963</v>
      </c>
      <c r="N512" s="8">
        <v>43585</v>
      </c>
      <c r="O512" s="8">
        <v>42979</v>
      </c>
      <c r="P512" s="7">
        <v>43585</v>
      </c>
    </row>
    <row r="513" spans="1:16" x14ac:dyDescent="0.25">
      <c r="A513" s="1" t="s">
        <v>16</v>
      </c>
      <c r="B513" s="1" t="s">
        <v>495</v>
      </c>
      <c r="C513" s="1" t="s">
        <v>496</v>
      </c>
      <c r="D513" s="1" t="s">
        <v>497</v>
      </c>
      <c r="E513" s="3">
        <v>10304.790000000001</v>
      </c>
      <c r="F513" s="26"/>
      <c r="G513" s="3">
        <v>10304.790000000001</v>
      </c>
      <c r="H513" s="26"/>
      <c r="I513" s="4" t="s">
        <v>17</v>
      </c>
      <c r="J513" s="3">
        <v>317907.12000000005</v>
      </c>
      <c r="K513" s="3">
        <v>247959</v>
      </c>
      <c r="L513" s="3">
        <v>69948.120000000054</v>
      </c>
      <c r="M513" s="8">
        <v>42851.663738425923</v>
      </c>
      <c r="N513" s="8">
        <v>43645</v>
      </c>
      <c r="O513" s="8">
        <v>43040</v>
      </c>
      <c r="P513" s="7">
        <v>43487</v>
      </c>
    </row>
    <row r="514" spans="1:16" x14ac:dyDescent="0.25">
      <c r="A514" s="1" t="s">
        <v>16</v>
      </c>
      <c r="B514" s="1" t="s">
        <v>983</v>
      </c>
      <c r="C514" s="1" t="s">
        <v>984</v>
      </c>
      <c r="D514" s="1" t="s">
        <v>985</v>
      </c>
      <c r="E514" s="3">
        <v>-554606.92999999993</v>
      </c>
      <c r="F514" s="26"/>
      <c r="G514" s="3">
        <v>-554606.92999999993</v>
      </c>
      <c r="H514" s="26"/>
      <c r="I514" s="4" t="s">
        <v>17</v>
      </c>
      <c r="J514" s="3">
        <v>-546606.11999999988</v>
      </c>
      <c r="K514" s="3">
        <v>1152231</v>
      </c>
      <c r="L514" s="3">
        <v>-1698837.1199999999</v>
      </c>
      <c r="M514" s="8">
        <v>43347.417893518519</v>
      </c>
      <c r="N514" s="8">
        <v>43712</v>
      </c>
      <c r="O514" s="8">
        <v>43344</v>
      </c>
      <c r="P514" s="7">
        <v>43687</v>
      </c>
    </row>
    <row r="515" spans="1:16" x14ac:dyDescent="0.25">
      <c r="A515" s="1" t="s">
        <v>16</v>
      </c>
      <c r="B515" s="1" t="s">
        <v>504</v>
      </c>
      <c r="C515" s="1" t="s">
        <v>505</v>
      </c>
      <c r="D515" s="1" t="s">
        <v>506</v>
      </c>
      <c r="E515" s="3">
        <v>-889.25</v>
      </c>
      <c r="F515" s="26"/>
      <c r="G515" s="3">
        <v>-889.25</v>
      </c>
      <c r="H515" s="26"/>
      <c r="I515" s="4" t="s">
        <v>17</v>
      </c>
      <c r="J515" s="3">
        <v>48157.840000000011</v>
      </c>
      <c r="K515" s="3">
        <v>52076.25</v>
      </c>
      <c r="L515" s="3">
        <v>-3918.4099999999889</v>
      </c>
      <c r="M515" s="8">
        <v>42936.285046296296</v>
      </c>
      <c r="N515" s="8">
        <v>43555</v>
      </c>
      <c r="O515" s="8">
        <v>43009</v>
      </c>
      <c r="P515" s="7">
        <v>43312</v>
      </c>
    </row>
    <row r="516" spans="1:16" x14ac:dyDescent="0.25">
      <c r="A516" s="1" t="s">
        <v>16</v>
      </c>
      <c r="B516" s="1" t="s">
        <v>986</v>
      </c>
      <c r="C516" s="1" t="s">
        <v>987</v>
      </c>
      <c r="D516" s="1" t="s">
        <v>988</v>
      </c>
      <c r="E516" s="3">
        <v>-682.26</v>
      </c>
      <c r="F516" s="26"/>
      <c r="G516" s="3">
        <v>-682.26</v>
      </c>
      <c r="H516" s="26"/>
      <c r="I516" s="4" t="s">
        <v>17</v>
      </c>
      <c r="J516" s="3">
        <v>22601.620000000003</v>
      </c>
      <c r="K516" s="3">
        <v>48795.63</v>
      </c>
      <c r="L516" s="3">
        <v>-26194.009999999995</v>
      </c>
      <c r="M516" s="8">
        <v>43304.75203703704</v>
      </c>
      <c r="N516" s="8">
        <v>43593</v>
      </c>
      <c r="O516" s="8">
        <v>43313</v>
      </c>
      <c r="P516" s="7">
        <v>43524</v>
      </c>
    </row>
    <row r="517" spans="1:16" x14ac:dyDescent="0.25">
      <c r="A517" s="1" t="s">
        <v>16</v>
      </c>
      <c r="B517" s="1" t="s">
        <v>989</v>
      </c>
      <c r="C517" s="1" t="s">
        <v>990</v>
      </c>
      <c r="D517" s="1" t="s">
        <v>991</v>
      </c>
      <c r="E517" s="3">
        <v>212469.31</v>
      </c>
      <c r="F517" s="26"/>
      <c r="G517" s="3">
        <v>212469.31</v>
      </c>
      <c r="H517" s="26"/>
      <c r="I517" s="4" t="s">
        <v>17</v>
      </c>
      <c r="J517" s="3">
        <v>249514.08000000002</v>
      </c>
      <c r="K517" s="3">
        <v>310204</v>
      </c>
      <c r="L517" s="3">
        <v>-60689.919999999984</v>
      </c>
      <c r="M517" s="8">
        <v>43222.751319444447</v>
      </c>
      <c r="N517" s="8">
        <v>43704</v>
      </c>
      <c r="O517" s="8">
        <v>43252</v>
      </c>
      <c r="P517" s="7">
        <v>43729</v>
      </c>
    </row>
    <row r="518" spans="1:16" x14ac:dyDescent="0.25">
      <c r="A518" s="1" t="s">
        <v>16</v>
      </c>
      <c r="B518" s="1" t="s">
        <v>989</v>
      </c>
      <c r="C518" s="1" t="s">
        <v>1464</v>
      </c>
      <c r="D518" s="1" t="s">
        <v>1465</v>
      </c>
      <c r="E518" s="3">
        <v>46416.270000000004</v>
      </c>
      <c r="F518" s="26"/>
      <c r="G518" s="3">
        <v>46416.270000000004</v>
      </c>
      <c r="H518" s="26"/>
      <c r="I518" s="4" t="s">
        <v>17</v>
      </c>
      <c r="J518" s="3">
        <v>46416.270000000004</v>
      </c>
      <c r="K518" s="3">
        <v>71049</v>
      </c>
      <c r="L518" s="3">
        <v>-24632.729999999996</v>
      </c>
      <c r="M518" s="8">
        <v>43462.584108796298</v>
      </c>
      <c r="N518" s="8">
        <v>43771</v>
      </c>
      <c r="O518" s="8">
        <v>43466</v>
      </c>
      <c r="P518" s="7">
        <v>43769</v>
      </c>
    </row>
    <row r="519" spans="1:16" x14ac:dyDescent="0.25">
      <c r="A519" s="1" t="s">
        <v>16</v>
      </c>
      <c r="B519" s="1" t="s">
        <v>992</v>
      </c>
      <c r="C519" s="1" t="s">
        <v>993</v>
      </c>
      <c r="D519" s="1" t="s">
        <v>994</v>
      </c>
      <c r="E519" s="3">
        <v>1066639.3</v>
      </c>
      <c r="F519" s="26"/>
      <c r="G519" s="3">
        <v>1066639.3</v>
      </c>
      <c r="H519" s="26"/>
      <c r="I519" s="4" t="s">
        <v>17</v>
      </c>
      <c r="J519" s="3">
        <v>1083120.97</v>
      </c>
      <c r="K519" s="3">
        <v>2274991</v>
      </c>
      <c r="L519" s="3">
        <v>-1191870.03</v>
      </c>
      <c r="M519" s="8">
        <v>43297.584907407407</v>
      </c>
      <c r="N519" s="8">
        <v>43687</v>
      </c>
      <c r="O519" s="8">
        <v>43313</v>
      </c>
      <c r="P519" s="7">
        <v>43651</v>
      </c>
    </row>
    <row r="520" spans="1:16" x14ac:dyDescent="0.25">
      <c r="A520" s="1" t="s">
        <v>16</v>
      </c>
      <c r="B520" s="1" t="s">
        <v>992</v>
      </c>
      <c r="C520" s="1" t="s">
        <v>1466</v>
      </c>
      <c r="D520" s="1" t="s">
        <v>1467</v>
      </c>
      <c r="E520" s="3">
        <v>7142.1100000000006</v>
      </c>
      <c r="F520" s="26"/>
      <c r="G520" s="3">
        <v>7142.1100000000006</v>
      </c>
      <c r="H520" s="26"/>
      <c r="I520" s="4" t="s">
        <v>17</v>
      </c>
      <c r="J520" s="3">
        <v>7142.11</v>
      </c>
      <c r="K520" s="3">
        <v>3939.76</v>
      </c>
      <c r="L520" s="3">
        <v>3202.3499999999995</v>
      </c>
      <c r="M520" s="8">
        <v>43579.417442129627</v>
      </c>
      <c r="N520" s="8">
        <v>43853</v>
      </c>
      <c r="O520" s="8">
        <v>43647</v>
      </c>
      <c r="P520" s="7">
        <v>43835</v>
      </c>
    </row>
    <row r="521" spans="1:16" x14ac:dyDescent="0.25">
      <c r="A521" s="1" t="s">
        <v>16</v>
      </c>
      <c r="B521" s="1" t="s">
        <v>996</v>
      </c>
      <c r="C521" s="1" t="s">
        <v>997</v>
      </c>
      <c r="D521" s="1" t="s">
        <v>998</v>
      </c>
      <c r="E521" s="3">
        <v>181069.81</v>
      </c>
      <c r="F521" s="26"/>
      <c r="G521" s="3">
        <v>181069.81</v>
      </c>
      <c r="H521" s="26"/>
      <c r="I521" s="4" t="s">
        <v>17</v>
      </c>
      <c r="J521" s="3">
        <v>597528.91</v>
      </c>
      <c r="K521" s="3">
        <v>736486.42</v>
      </c>
      <c r="L521" s="3">
        <v>-138957.51</v>
      </c>
      <c r="M521" s="8">
        <v>43423.584178240744</v>
      </c>
      <c r="N521" s="8">
        <v>43585</v>
      </c>
      <c r="O521" s="8">
        <v>43405</v>
      </c>
      <c r="P521" s="7">
        <v>43580</v>
      </c>
    </row>
    <row r="522" spans="1:16" x14ac:dyDescent="0.25">
      <c r="A522" s="1" t="s">
        <v>16</v>
      </c>
      <c r="B522" s="1">
        <v>75084</v>
      </c>
      <c r="C522" s="1" t="s">
        <v>906</v>
      </c>
      <c r="D522" s="1" t="s">
        <v>907</v>
      </c>
      <c r="E522" s="3">
        <v>368226.65</v>
      </c>
      <c r="F522" s="26"/>
      <c r="G522" s="3">
        <v>368226.65</v>
      </c>
      <c r="H522" s="26"/>
      <c r="I522" s="4" t="s">
        <v>17</v>
      </c>
      <c r="J522" s="3">
        <v>369090.78</v>
      </c>
      <c r="K522" s="3">
        <v>99863.96</v>
      </c>
      <c r="L522" s="3">
        <v>269226.82</v>
      </c>
      <c r="M522" s="8">
        <v>43406.752534722225</v>
      </c>
      <c r="N522" s="8">
        <v>46112</v>
      </c>
      <c r="O522" s="8">
        <v>43435</v>
      </c>
      <c r="P522" s="7"/>
    </row>
    <row r="523" spans="1:16" x14ac:dyDescent="0.25">
      <c r="A523" s="1" t="s">
        <v>16</v>
      </c>
      <c r="B523" s="1">
        <v>75084</v>
      </c>
      <c r="C523" s="1" t="s">
        <v>348</v>
      </c>
      <c r="D523" s="1" t="s">
        <v>349</v>
      </c>
      <c r="E523" s="3">
        <v>631816.58000000007</v>
      </c>
      <c r="F523" s="26"/>
      <c r="G523" s="3">
        <v>631816.58000000007</v>
      </c>
      <c r="H523" s="26"/>
      <c r="I523" s="4" t="s">
        <v>17</v>
      </c>
      <c r="J523" s="3">
        <v>2843239.66</v>
      </c>
      <c r="K523" s="3">
        <v>295697.19</v>
      </c>
      <c r="L523" s="3">
        <v>2547542.4700000002</v>
      </c>
      <c r="M523" s="8">
        <v>42072.406747685185</v>
      </c>
      <c r="N523" s="8">
        <v>46022</v>
      </c>
      <c r="O523" s="8">
        <v>42095</v>
      </c>
      <c r="P523" s="7">
        <v>43599</v>
      </c>
    </row>
    <row r="524" spans="1:16" x14ac:dyDescent="0.25">
      <c r="A524" s="1" t="s">
        <v>16</v>
      </c>
      <c r="B524" s="1">
        <v>75084</v>
      </c>
      <c r="C524" s="1" t="s">
        <v>908</v>
      </c>
      <c r="D524" s="1" t="s">
        <v>909</v>
      </c>
      <c r="E524" s="3">
        <v>-193.71000000000004</v>
      </c>
      <c r="F524" s="26"/>
      <c r="G524" s="3">
        <v>-193.71000000000004</v>
      </c>
      <c r="H524" s="26"/>
      <c r="I524" s="4" t="s">
        <v>17</v>
      </c>
      <c r="J524" s="3">
        <v>14233.010000000007</v>
      </c>
      <c r="K524" s="3">
        <v>37465.219999999994</v>
      </c>
      <c r="L524" s="3">
        <v>-23232.209999999985</v>
      </c>
      <c r="M524" s="8">
        <v>43109.584270833337</v>
      </c>
      <c r="N524" s="8">
        <v>43147</v>
      </c>
      <c r="O524" s="8">
        <v>43101</v>
      </c>
      <c r="P524" s="7">
        <v>43335</v>
      </c>
    </row>
    <row r="525" spans="1:16" x14ac:dyDescent="0.25">
      <c r="A525" s="1" t="s">
        <v>16</v>
      </c>
      <c r="B525" s="1">
        <v>75084</v>
      </c>
      <c r="C525" s="1" t="s">
        <v>1468</v>
      </c>
      <c r="D525" s="1" t="s">
        <v>1469</v>
      </c>
      <c r="E525" s="3">
        <v>110447.44</v>
      </c>
      <c r="F525" s="26"/>
      <c r="G525" s="3">
        <v>110447.44</v>
      </c>
      <c r="H525" s="26"/>
      <c r="I525" s="4" t="s">
        <v>17</v>
      </c>
      <c r="J525" s="3">
        <v>110447.44</v>
      </c>
      <c r="K525" s="3">
        <v>11182.68</v>
      </c>
      <c r="L525" s="3">
        <v>99264.760000000009</v>
      </c>
      <c r="M525" s="8">
        <v>43406.752534722225</v>
      </c>
      <c r="N525" s="8">
        <v>46112</v>
      </c>
      <c r="O525" s="8">
        <v>43466</v>
      </c>
      <c r="P525" s="7"/>
    </row>
    <row r="526" spans="1:16" x14ac:dyDescent="0.25">
      <c r="A526" s="1" t="s">
        <v>16</v>
      </c>
      <c r="B526" s="1">
        <v>75084</v>
      </c>
      <c r="C526" s="1" t="s">
        <v>1470</v>
      </c>
      <c r="D526" s="1" t="s">
        <v>1471</v>
      </c>
      <c r="E526" s="3">
        <v>55003.59</v>
      </c>
      <c r="F526" s="26"/>
      <c r="G526" s="3">
        <v>55003.59</v>
      </c>
      <c r="H526" s="26"/>
      <c r="I526" s="4" t="s">
        <v>17</v>
      </c>
      <c r="J526" s="3">
        <v>55003.590000000004</v>
      </c>
      <c r="K526" s="3">
        <v>520.12</v>
      </c>
      <c r="L526" s="3">
        <v>54483.47</v>
      </c>
      <c r="M526" s="8">
        <v>43406.752534722225</v>
      </c>
      <c r="N526" s="8">
        <v>46112</v>
      </c>
      <c r="O526" s="8">
        <v>43466</v>
      </c>
      <c r="P526" s="7"/>
    </row>
    <row r="527" spans="1:16" x14ac:dyDescent="0.25">
      <c r="A527" s="1" t="s">
        <v>16</v>
      </c>
      <c r="B527" s="1">
        <v>75084</v>
      </c>
      <c r="C527" s="1" t="s">
        <v>1472</v>
      </c>
      <c r="D527" s="1" t="s">
        <v>1473</v>
      </c>
      <c r="E527" s="3">
        <v>4730.03</v>
      </c>
      <c r="F527" s="26"/>
      <c r="G527" s="3">
        <v>4730.03</v>
      </c>
      <c r="H527" s="26"/>
      <c r="I527" s="4" t="s">
        <v>17</v>
      </c>
      <c r="J527" s="3">
        <v>4730.03</v>
      </c>
      <c r="K527" s="3">
        <v>5461.31</v>
      </c>
      <c r="L527" s="3">
        <v>-731.28000000000065</v>
      </c>
      <c r="M527" s="8">
        <v>43406.752534722225</v>
      </c>
      <c r="N527" s="8">
        <v>46112</v>
      </c>
      <c r="O527" s="8">
        <v>43466</v>
      </c>
      <c r="P527" s="7"/>
    </row>
    <row r="528" spans="1:16" x14ac:dyDescent="0.25">
      <c r="A528" s="1" t="s">
        <v>16</v>
      </c>
      <c r="B528" s="1" t="s">
        <v>1474</v>
      </c>
      <c r="C528" s="1" t="s">
        <v>1475</v>
      </c>
      <c r="D528" s="1" t="s">
        <v>1476</v>
      </c>
      <c r="E528" s="3">
        <v>1443089.2799999998</v>
      </c>
      <c r="F528" s="26"/>
      <c r="G528" s="3">
        <v>1443089.2799999998</v>
      </c>
      <c r="H528" s="26"/>
      <c r="I528" s="4" t="s">
        <v>17</v>
      </c>
      <c r="J528" s="3">
        <v>1443089.28</v>
      </c>
      <c r="K528" s="3">
        <v>1830863</v>
      </c>
      <c r="L528" s="3">
        <v>-387773.72</v>
      </c>
      <c r="M528" s="8">
        <v>43565.750706018516</v>
      </c>
      <c r="N528" s="8">
        <v>43766</v>
      </c>
      <c r="O528" s="8">
        <v>43556</v>
      </c>
      <c r="P528" s="7">
        <v>43763</v>
      </c>
    </row>
    <row r="529" spans="1:16" x14ac:dyDescent="0.25">
      <c r="A529" s="1" t="s">
        <v>16</v>
      </c>
      <c r="B529" s="1" t="s">
        <v>1477</v>
      </c>
      <c r="C529" s="1" t="s">
        <v>1478</v>
      </c>
      <c r="D529" s="1" t="s">
        <v>1479</v>
      </c>
      <c r="E529" s="3">
        <v>113283.65000000001</v>
      </c>
      <c r="F529" s="26"/>
      <c r="G529" s="3">
        <v>113283.65000000001</v>
      </c>
      <c r="H529" s="26"/>
      <c r="I529" s="4" t="s">
        <v>17</v>
      </c>
      <c r="J529" s="3">
        <v>113283.65000000001</v>
      </c>
      <c r="K529" s="3">
        <v>87341.66</v>
      </c>
      <c r="L529" s="3">
        <v>25941.990000000005</v>
      </c>
      <c r="M529" s="8">
        <v>42914.584803240738</v>
      </c>
      <c r="N529" s="8">
        <v>43888</v>
      </c>
      <c r="O529" s="8">
        <v>43497</v>
      </c>
      <c r="P529" s="7">
        <v>43873</v>
      </c>
    </row>
    <row r="530" spans="1:16" x14ac:dyDescent="0.25">
      <c r="A530" s="1" t="s">
        <v>16</v>
      </c>
      <c r="B530" s="1" t="s">
        <v>1480</v>
      </c>
      <c r="C530" s="1" t="s">
        <v>1481</v>
      </c>
      <c r="D530" s="1" t="s">
        <v>1482</v>
      </c>
      <c r="E530" s="3">
        <v>186306.14</v>
      </c>
      <c r="F530" s="26"/>
      <c r="G530" s="3">
        <v>186306.14</v>
      </c>
      <c r="H530" s="26"/>
      <c r="I530" s="4" t="s">
        <v>17</v>
      </c>
      <c r="J530" s="3">
        <v>186306.14</v>
      </c>
      <c r="K530" s="3">
        <v>2336966</v>
      </c>
      <c r="L530" s="3">
        <v>-2150659.86</v>
      </c>
      <c r="M530" s="8">
        <v>43531.41746527778</v>
      </c>
      <c r="N530" s="8">
        <v>45289</v>
      </c>
      <c r="O530" s="8">
        <v>43525</v>
      </c>
      <c r="P530" s="7"/>
    </row>
    <row r="531" spans="1:16" x14ac:dyDescent="0.25">
      <c r="A531" s="1" t="s">
        <v>16</v>
      </c>
      <c r="B531" s="1" t="s">
        <v>1483</v>
      </c>
      <c r="C531" s="1" t="s">
        <v>1484</v>
      </c>
      <c r="D531" s="1" t="s">
        <v>1485</v>
      </c>
      <c r="E531" s="3">
        <v>478392.87</v>
      </c>
      <c r="F531" s="26"/>
      <c r="G531" s="3">
        <v>478392.87</v>
      </c>
      <c r="H531" s="26"/>
      <c r="I531" s="4" t="s">
        <v>17</v>
      </c>
      <c r="J531" s="3">
        <v>478392.87</v>
      </c>
      <c r="K531" s="3">
        <v>217462.26</v>
      </c>
      <c r="L531" s="3">
        <v>260930.61</v>
      </c>
      <c r="M531" s="8">
        <v>43521.385405092595</v>
      </c>
      <c r="N531" s="8">
        <v>46843</v>
      </c>
      <c r="O531" s="8">
        <v>43556</v>
      </c>
      <c r="P531" s="7"/>
    </row>
    <row r="532" spans="1:16" x14ac:dyDescent="0.25">
      <c r="A532" s="1" t="s">
        <v>16</v>
      </c>
      <c r="B532" s="1" t="s">
        <v>1483</v>
      </c>
      <c r="C532" s="1" t="s">
        <v>1486</v>
      </c>
      <c r="D532" s="1" t="s">
        <v>1485</v>
      </c>
      <c r="E532" s="3">
        <v>43692.409999999996</v>
      </c>
      <c r="F532" s="26"/>
      <c r="G532" s="3">
        <v>43692.409999999996</v>
      </c>
      <c r="H532" s="26"/>
      <c r="I532" s="4" t="s">
        <v>17</v>
      </c>
      <c r="J532" s="3">
        <v>43692.409999999996</v>
      </c>
      <c r="K532" s="3">
        <v>217462.26</v>
      </c>
      <c r="L532" s="3">
        <v>-173769.85</v>
      </c>
      <c r="M532" s="8">
        <v>43521.361712962964</v>
      </c>
      <c r="N532" s="8">
        <v>46843</v>
      </c>
      <c r="O532" s="8">
        <v>43739</v>
      </c>
      <c r="P532" s="7"/>
    </row>
    <row r="533" spans="1:16" x14ac:dyDescent="0.25">
      <c r="A533" s="1" t="s">
        <v>16</v>
      </c>
      <c r="B533" s="1" t="s">
        <v>1487</v>
      </c>
      <c r="C533" s="1" t="s">
        <v>1488</v>
      </c>
      <c r="D533" s="1" t="s">
        <v>1489</v>
      </c>
      <c r="E533" s="3">
        <v>92959.580000000016</v>
      </c>
      <c r="F533" s="26"/>
      <c r="G533" s="3">
        <v>92959.580000000016</v>
      </c>
      <c r="H533" s="26"/>
      <c r="I533" s="4" t="s">
        <v>17</v>
      </c>
      <c r="J533" s="3">
        <v>92959.58</v>
      </c>
      <c r="K533" s="3">
        <v>2390612</v>
      </c>
      <c r="L533" s="3">
        <v>-2297652.42</v>
      </c>
      <c r="M533" s="8">
        <v>43287.418333333335</v>
      </c>
      <c r="N533" s="8">
        <v>45464</v>
      </c>
      <c r="O533" s="8">
        <v>43497</v>
      </c>
      <c r="P533" s="7"/>
    </row>
    <row r="534" spans="1:16" x14ac:dyDescent="0.25">
      <c r="A534" s="1" t="s">
        <v>16</v>
      </c>
      <c r="B534" s="1" t="s">
        <v>1487</v>
      </c>
      <c r="C534" s="1" t="s">
        <v>1490</v>
      </c>
      <c r="D534" s="1" t="s">
        <v>1491</v>
      </c>
      <c r="E534" s="3">
        <v>16695.75</v>
      </c>
      <c r="F534" s="26"/>
      <c r="G534" s="3">
        <v>16695.75</v>
      </c>
      <c r="H534" s="26"/>
      <c r="I534" s="4" t="s">
        <v>17</v>
      </c>
      <c r="J534" s="3">
        <v>16695.75</v>
      </c>
      <c r="K534" s="3">
        <v>0</v>
      </c>
      <c r="L534" s="3">
        <v>16695.75</v>
      </c>
      <c r="M534" s="8">
        <v>43287.418333333335</v>
      </c>
      <c r="N534" s="8">
        <v>45453</v>
      </c>
      <c r="O534" s="8">
        <v>43497</v>
      </c>
      <c r="P534" s="7"/>
    </row>
    <row r="535" spans="1:16" x14ac:dyDescent="0.25">
      <c r="A535" s="1" t="s">
        <v>16</v>
      </c>
      <c r="B535" s="1" t="s">
        <v>1487</v>
      </c>
      <c r="C535" s="1" t="s">
        <v>1492</v>
      </c>
      <c r="D535" s="1" t="s">
        <v>1493</v>
      </c>
      <c r="E535" s="3">
        <v>2.0299999999999931</v>
      </c>
      <c r="F535" s="26"/>
      <c r="G535" s="3">
        <v>2.0299999999999931</v>
      </c>
      <c r="H535" s="26"/>
      <c r="I535" s="4" t="s">
        <v>17</v>
      </c>
      <c r="J535" s="3">
        <v>2.0299999999999847</v>
      </c>
      <c r="K535" s="3">
        <v>0</v>
      </c>
      <c r="L535" s="3">
        <v>2.0299999999999847</v>
      </c>
      <c r="M535" s="8">
        <v>43531.419895833336</v>
      </c>
      <c r="N535" s="8">
        <v>44341</v>
      </c>
      <c r="O535" s="8">
        <v>43525</v>
      </c>
      <c r="P535" s="7"/>
    </row>
    <row r="536" spans="1:16" x14ac:dyDescent="0.25">
      <c r="A536" s="1" t="s">
        <v>16</v>
      </c>
      <c r="B536" s="1" t="s">
        <v>1494</v>
      </c>
      <c r="C536" s="1" t="s">
        <v>1495</v>
      </c>
      <c r="D536" s="1" t="s">
        <v>1496</v>
      </c>
      <c r="E536" s="3">
        <v>143416.78000000003</v>
      </c>
      <c r="F536" s="26"/>
      <c r="G536" s="3">
        <v>143416.78000000003</v>
      </c>
      <c r="H536" s="26"/>
      <c r="I536" s="4" t="s">
        <v>17</v>
      </c>
      <c r="J536" s="3">
        <v>143416.78000000003</v>
      </c>
      <c r="K536" s="3">
        <v>245834</v>
      </c>
      <c r="L536" s="3">
        <v>-102417.21999999997</v>
      </c>
      <c r="M536" s="8">
        <v>43622.46980324074</v>
      </c>
      <c r="N536" s="8">
        <v>43900</v>
      </c>
      <c r="O536" s="8">
        <v>43617</v>
      </c>
      <c r="P536" s="7">
        <v>43895</v>
      </c>
    </row>
    <row r="537" spans="1:16" x14ac:dyDescent="0.25">
      <c r="A537" s="1" t="s">
        <v>16</v>
      </c>
      <c r="B537" s="1" t="s">
        <v>1494</v>
      </c>
      <c r="C537" s="1" t="s">
        <v>1497</v>
      </c>
      <c r="D537" s="1" t="s">
        <v>1498</v>
      </c>
      <c r="E537" s="3">
        <v>69780.429999999993</v>
      </c>
      <c r="F537" s="26"/>
      <c r="G537" s="3">
        <v>69780.429999999993</v>
      </c>
      <c r="H537" s="26"/>
      <c r="I537" s="4" t="s">
        <v>17</v>
      </c>
      <c r="J537" s="3">
        <v>69780.429999999993</v>
      </c>
      <c r="K537" s="3">
        <v>114679</v>
      </c>
      <c r="L537" s="3">
        <v>-44898.570000000007</v>
      </c>
      <c r="M537" s="8">
        <v>43622.459722222222</v>
      </c>
      <c r="N537" s="8">
        <v>43935</v>
      </c>
      <c r="O537" s="8">
        <v>43617</v>
      </c>
      <c r="P537" s="7">
        <v>43951</v>
      </c>
    </row>
    <row r="538" spans="1:16" x14ac:dyDescent="0.25">
      <c r="A538" s="1" t="s">
        <v>16</v>
      </c>
      <c r="B538" s="1" t="s">
        <v>1494</v>
      </c>
      <c r="C538" s="1" t="s">
        <v>1499</v>
      </c>
      <c r="D538" s="1" t="s">
        <v>1500</v>
      </c>
      <c r="E538" s="3">
        <v>80190.14</v>
      </c>
      <c r="F538" s="26"/>
      <c r="G538" s="3">
        <v>80190.14</v>
      </c>
      <c r="H538" s="26"/>
      <c r="I538" s="4" t="s">
        <v>17</v>
      </c>
      <c r="J538" s="3">
        <v>80190.14</v>
      </c>
      <c r="K538" s="3">
        <v>117617</v>
      </c>
      <c r="L538" s="3">
        <v>-37426.86</v>
      </c>
      <c r="M538" s="8">
        <v>43622.46980324074</v>
      </c>
      <c r="N538" s="8">
        <v>43934</v>
      </c>
      <c r="O538" s="8">
        <v>43617</v>
      </c>
      <c r="P538" s="7">
        <v>43936</v>
      </c>
    </row>
    <row r="539" spans="1:16" x14ac:dyDescent="0.25">
      <c r="A539" s="1" t="s">
        <v>16</v>
      </c>
      <c r="B539" s="1" t="s">
        <v>1501</v>
      </c>
      <c r="C539" s="1" t="s">
        <v>1502</v>
      </c>
      <c r="D539" s="1" t="s">
        <v>1503</v>
      </c>
      <c r="E539" s="3">
        <v>32979.24</v>
      </c>
      <c r="F539" s="26"/>
      <c r="G539" s="3">
        <v>32979.24</v>
      </c>
      <c r="H539" s="26"/>
      <c r="I539" s="4" t="s">
        <v>17</v>
      </c>
      <c r="J539" s="3">
        <v>32979.24</v>
      </c>
      <c r="K539" s="3">
        <v>904914.56</v>
      </c>
      <c r="L539" s="3">
        <v>-871935.32000000007</v>
      </c>
      <c r="M539" s="8">
        <v>43518.417696759258</v>
      </c>
      <c r="N539" s="8">
        <v>44607</v>
      </c>
      <c r="O539" s="8">
        <v>43525</v>
      </c>
      <c r="P539" s="7">
        <v>44636</v>
      </c>
    </row>
    <row r="540" spans="1:16" x14ac:dyDescent="0.25">
      <c r="A540" s="1" t="s">
        <v>16</v>
      </c>
      <c r="B540" s="1" t="s">
        <v>1501</v>
      </c>
      <c r="C540" s="1" t="s">
        <v>1504</v>
      </c>
      <c r="D540" s="1" t="s">
        <v>1505</v>
      </c>
      <c r="E540" s="3">
        <v>10888.59</v>
      </c>
      <c r="F540" s="26"/>
      <c r="G540" s="3">
        <v>10888.59</v>
      </c>
      <c r="H540" s="26"/>
      <c r="I540" s="4" t="s">
        <v>17</v>
      </c>
      <c r="J540" s="3">
        <v>10888.59</v>
      </c>
      <c r="K540" s="3">
        <v>918433</v>
      </c>
      <c r="L540" s="3">
        <v>-907544.41</v>
      </c>
      <c r="M540" s="8">
        <v>43518.417696759258</v>
      </c>
      <c r="N540" s="8">
        <v>44477</v>
      </c>
      <c r="O540" s="8">
        <v>43678</v>
      </c>
      <c r="P540" s="7">
        <v>44384</v>
      </c>
    </row>
    <row r="541" spans="1:16" x14ac:dyDescent="0.25">
      <c r="A541" s="1" t="s">
        <v>16</v>
      </c>
      <c r="B541" s="1" t="s">
        <v>1501</v>
      </c>
      <c r="C541" s="1" t="s">
        <v>1506</v>
      </c>
      <c r="D541" s="1" t="s">
        <v>1507</v>
      </c>
      <c r="E541" s="3">
        <v>40890.449999999997</v>
      </c>
      <c r="F541" s="26"/>
      <c r="G541" s="3">
        <v>40890.449999999997</v>
      </c>
      <c r="H541" s="26"/>
      <c r="I541" s="4" t="s">
        <v>17</v>
      </c>
      <c r="J541" s="3">
        <v>40890.449999999997</v>
      </c>
      <c r="K541" s="3">
        <v>1629020</v>
      </c>
      <c r="L541" s="3">
        <v>-1588129.55</v>
      </c>
      <c r="M541" s="8">
        <v>43518.417696759258</v>
      </c>
      <c r="N541" s="8">
        <v>44607</v>
      </c>
      <c r="O541" s="8">
        <v>43556</v>
      </c>
      <c r="P541" s="7">
        <v>44636</v>
      </c>
    </row>
    <row r="542" spans="1:16" x14ac:dyDescent="0.25">
      <c r="A542" s="1" t="s">
        <v>16</v>
      </c>
      <c r="B542" s="1" t="s">
        <v>1501</v>
      </c>
      <c r="C542" s="1" t="s">
        <v>1508</v>
      </c>
      <c r="D542" s="1" t="s">
        <v>1509</v>
      </c>
      <c r="E542" s="3">
        <v>8844.9499999999989</v>
      </c>
      <c r="F542" s="26"/>
      <c r="G542" s="3">
        <v>8844.9499999999989</v>
      </c>
      <c r="H542" s="26"/>
      <c r="I542" s="4" t="s">
        <v>17</v>
      </c>
      <c r="J542" s="3">
        <v>8844.9500000000007</v>
      </c>
      <c r="K542" s="3">
        <v>166179.80000000002</v>
      </c>
      <c r="L542" s="3">
        <v>-157334.85</v>
      </c>
      <c r="M542" s="8">
        <v>43518.417696759258</v>
      </c>
      <c r="N542" s="8">
        <v>44607</v>
      </c>
      <c r="O542" s="8">
        <v>43617</v>
      </c>
      <c r="P542" s="7">
        <v>44636</v>
      </c>
    </row>
    <row r="543" spans="1:16" x14ac:dyDescent="0.25">
      <c r="A543" s="1" t="s">
        <v>16</v>
      </c>
      <c r="B543" s="1" t="s">
        <v>1510</v>
      </c>
      <c r="C543" s="1" t="s">
        <v>1511</v>
      </c>
      <c r="D543" s="1" t="s">
        <v>1512</v>
      </c>
      <c r="E543" s="3">
        <v>3899.57</v>
      </c>
      <c r="F543" s="26"/>
      <c r="G543" s="3">
        <v>3899.57</v>
      </c>
      <c r="H543" s="26"/>
      <c r="I543" s="4" t="s">
        <v>17</v>
      </c>
      <c r="J543" s="3">
        <v>3899.5699999999997</v>
      </c>
      <c r="K543" s="3">
        <v>1</v>
      </c>
      <c r="L543" s="3">
        <v>3898.5699999999997</v>
      </c>
      <c r="M543" s="8">
        <v>43448.480023148149</v>
      </c>
      <c r="N543" s="8">
        <v>61728</v>
      </c>
      <c r="O543" s="8">
        <v>43525</v>
      </c>
      <c r="P543" s="7"/>
    </row>
    <row r="544" spans="1:16" x14ac:dyDescent="0.25">
      <c r="A544" s="1" t="s">
        <v>16</v>
      </c>
      <c r="B544" s="1" t="s">
        <v>1513</v>
      </c>
      <c r="C544" s="1" t="s">
        <v>1514</v>
      </c>
      <c r="D544" s="1" t="s">
        <v>1515</v>
      </c>
      <c r="E544" s="3">
        <v>3290.58</v>
      </c>
      <c r="F544" s="26"/>
      <c r="G544" s="3">
        <v>3290.58</v>
      </c>
      <c r="H544" s="26"/>
      <c r="I544" s="4" t="s">
        <v>17</v>
      </c>
      <c r="J544" s="3">
        <v>3290.5800000000004</v>
      </c>
      <c r="K544" s="3">
        <v>1</v>
      </c>
      <c r="L544" s="3">
        <v>3289.5800000000004</v>
      </c>
      <c r="M544" s="8">
        <v>42831.337685185186</v>
      </c>
      <c r="N544" s="8">
        <v>55153</v>
      </c>
      <c r="O544" s="8">
        <v>43497</v>
      </c>
      <c r="P544" s="7"/>
    </row>
    <row r="545" spans="1:16" x14ac:dyDescent="0.25">
      <c r="A545" s="1" t="s">
        <v>16</v>
      </c>
      <c r="B545" s="1" t="s">
        <v>1516</v>
      </c>
      <c r="C545" s="1" t="s">
        <v>1517</v>
      </c>
      <c r="D545" s="1" t="s">
        <v>1518</v>
      </c>
      <c r="E545" s="3">
        <v>308.92999999999995</v>
      </c>
      <c r="F545" s="26"/>
      <c r="G545" s="3">
        <v>308.92999999999995</v>
      </c>
      <c r="H545" s="26"/>
      <c r="I545" s="4" t="s">
        <v>17</v>
      </c>
      <c r="J545" s="3">
        <v>308.92999999999995</v>
      </c>
      <c r="K545" s="3">
        <v>1796.56</v>
      </c>
      <c r="L545" s="3">
        <v>-1487.63</v>
      </c>
      <c r="M545" s="8">
        <v>43642.584282407406</v>
      </c>
      <c r="N545" s="8">
        <v>44378</v>
      </c>
      <c r="O545" s="8">
        <v>43678</v>
      </c>
      <c r="P545" s="7"/>
    </row>
    <row r="546" spans="1:16" x14ac:dyDescent="0.25">
      <c r="A546" s="1" t="s">
        <v>16</v>
      </c>
      <c r="B546" s="1" t="s">
        <v>1516</v>
      </c>
      <c r="C546" s="1" t="s">
        <v>1519</v>
      </c>
      <c r="D546" s="1" t="s">
        <v>1520</v>
      </c>
      <c r="E546" s="3">
        <v>308.92999999999995</v>
      </c>
      <c r="F546" s="26"/>
      <c r="G546" s="3">
        <v>308.92999999999995</v>
      </c>
      <c r="H546" s="26"/>
      <c r="I546" s="4" t="s">
        <v>17</v>
      </c>
      <c r="J546" s="3">
        <v>308.93</v>
      </c>
      <c r="K546" s="3">
        <v>227039.51</v>
      </c>
      <c r="L546" s="3">
        <v>-226730.58000000002</v>
      </c>
      <c r="M546" s="8">
        <v>43642.584282407406</v>
      </c>
      <c r="N546" s="8">
        <v>44559</v>
      </c>
      <c r="O546" s="8">
        <v>43678</v>
      </c>
      <c r="P546" s="7">
        <v>44521</v>
      </c>
    </row>
    <row r="547" spans="1:16" x14ac:dyDescent="0.25">
      <c r="A547" s="1" t="s">
        <v>16</v>
      </c>
      <c r="B547" s="1" t="s">
        <v>1516</v>
      </c>
      <c r="C547" s="1" t="s">
        <v>1521</v>
      </c>
      <c r="D547" s="1" t="s">
        <v>1522</v>
      </c>
      <c r="E547" s="3">
        <v>155147.94000000003</v>
      </c>
      <c r="F547" s="26"/>
      <c r="G547" s="3">
        <v>155147.94000000003</v>
      </c>
      <c r="H547" s="26"/>
      <c r="I547" s="4" t="s">
        <v>17</v>
      </c>
      <c r="J547" s="3">
        <v>155147.94</v>
      </c>
      <c r="K547" s="3">
        <v>63734.560000000005</v>
      </c>
      <c r="L547" s="3">
        <v>91413.38</v>
      </c>
      <c r="M547" s="8">
        <v>43642.584282407406</v>
      </c>
      <c r="N547" s="8">
        <v>44102</v>
      </c>
      <c r="O547" s="8">
        <v>43647</v>
      </c>
      <c r="P547" s="7">
        <v>44034</v>
      </c>
    </row>
    <row r="548" spans="1:16" x14ac:dyDescent="0.25">
      <c r="A548" s="1" t="s">
        <v>16</v>
      </c>
      <c r="B548" s="1" t="s">
        <v>1516</v>
      </c>
      <c r="C548" s="1" t="s">
        <v>1523</v>
      </c>
      <c r="D548" s="1" t="s">
        <v>1524</v>
      </c>
      <c r="E548" s="3">
        <v>651.16999999999996</v>
      </c>
      <c r="F548" s="26"/>
      <c r="G548" s="3">
        <v>651.16999999999996</v>
      </c>
      <c r="H548" s="26"/>
      <c r="I548" s="4" t="s">
        <v>17</v>
      </c>
      <c r="J548" s="3">
        <v>651.16999999999996</v>
      </c>
      <c r="K548" s="3">
        <v>464106.02999999997</v>
      </c>
      <c r="L548" s="3">
        <v>-463454.86</v>
      </c>
      <c r="M548" s="8">
        <v>43642.584282407406</v>
      </c>
      <c r="N548" s="8">
        <v>44103</v>
      </c>
      <c r="O548" s="8">
        <v>43678</v>
      </c>
      <c r="P548" s="7">
        <v>44111</v>
      </c>
    </row>
    <row r="549" spans="1:16" x14ac:dyDescent="0.25">
      <c r="A549" s="1" t="s">
        <v>16</v>
      </c>
      <c r="B549" s="1" t="s">
        <v>1516</v>
      </c>
      <c r="C549" s="1" t="s">
        <v>1525</v>
      </c>
      <c r="D549" s="1" t="s">
        <v>1526</v>
      </c>
      <c r="E549" s="3">
        <v>1716.28</v>
      </c>
      <c r="F549" s="26"/>
      <c r="G549" s="3">
        <v>1716.28</v>
      </c>
      <c r="H549" s="26"/>
      <c r="I549" s="4" t="s">
        <v>17</v>
      </c>
      <c r="J549" s="3">
        <v>1716.28</v>
      </c>
      <c r="K549" s="3">
        <v>40647.450000000004</v>
      </c>
      <c r="L549" s="3">
        <v>-38931.170000000006</v>
      </c>
      <c r="M549" s="8">
        <v>43642.584282407406</v>
      </c>
      <c r="N549" s="8">
        <v>44117</v>
      </c>
      <c r="O549" s="8">
        <v>43678</v>
      </c>
      <c r="P549" s="7">
        <v>44123</v>
      </c>
    </row>
    <row r="550" spans="1:16" x14ac:dyDescent="0.25">
      <c r="A550" s="1" t="s">
        <v>16</v>
      </c>
      <c r="B550" s="1" t="s">
        <v>1527</v>
      </c>
      <c r="C550" s="1" t="s">
        <v>1528</v>
      </c>
      <c r="D550" s="1" t="s">
        <v>1529</v>
      </c>
      <c r="E550" s="3">
        <v>244990.84</v>
      </c>
      <c r="F550" s="26"/>
      <c r="G550" s="3">
        <v>244990.84</v>
      </c>
      <c r="H550" s="26"/>
      <c r="I550" s="4" t="s">
        <v>17</v>
      </c>
      <c r="J550" s="3">
        <v>244990.84</v>
      </c>
      <c r="K550" s="3">
        <v>5133016</v>
      </c>
      <c r="L550" s="3">
        <v>-4888025.16</v>
      </c>
      <c r="M550" s="8">
        <v>43746.584085648145</v>
      </c>
      <c r="N550" s="8">
        <v>44989</v>
      </c>
      <c r="O550" s="8">
        <v>43770</v>
      </c>
      <c r="P550" s="7"/>
    </row>
    <row r="551" spans="1:16" x14ac:dyDescent="0.25">
      <c r="A551" s="1" t="s">
        <v>16</v>
      </c>
      <c r="B551" s="1" t="s">
        <v>1530</v>
      </c>
      <c r="C551" s="1" t="s">
        <v>1531</v>
      </c>
      <c r="D551" s="1" t="s">
        <v>1532</v>
      </c>
      <c r="E551" s="3">
        <v>913816.94</v>
      </c>
      <c r="F551" s="26"/>
      <c r="G551" s="3">
        <v>913816.94</v>
      </c>
      <c r="H551" s="26"/>
      <c r="I551" s="4" t="s">
        <v>17</v>
      </c>
      <c r="J551" s="3">
        <v>913816.94</v>
      </c>
      <c r="K551" s="3">
        <v>1081592</v>
      </c>
      <c r="L551" s="3">
        <v>-167775.06000000006</v>
      </c>
      <c r="M551" s="8">
        <v>43762.426030092596</v>
      </c>
      <c r="N551" s="8">
        <v>43905</v>
      </c>
      <c r="O551" s="8">
        <v>43739</v>
      </c>
      <c r="P551" s="7">
        <v>43910</v>
      </c>
    </row>
    <row r="552" spans="1:16" x14ac:dyDescent="0.25">
      <c r="A552" s="1" t="s">
        <v>16</v>
      </c>
      <c r="B552" s="1" t="s">
        <v>1533</v>
      </c>
      <c r="C552" s="1" t="s">
        <v>1534</v>
      </c>
      <c r="D552" s="1" t="s">
        <v>1535</v>
      </c>
      <c r="E552" s="3">
        <v>10560.52</v>
      </c>
      <c r="F552" s="26"/>
      <c r="G552" s="3">
        <v>10560.52</v>
      </c>
      <c r="H552" s="26"/>
      <c r="I552" s="4" t="s">
        <v>17</v>
      </c>
      <c r="J552" s="3">
        <v>10560.519999999999</v>
      </c>
      <c r="K552" s="3">
        <v>1616077.2000000002</v>
      </c>
      <c r="L552" s="3">
        <v>-1605516.6800000002</v>
      </c>
      <c r="M552" s="8">
        <v>43633.751226851855</v>
      </c>
      <c r="N552" s="8">
        <v>44487</v>
      </c>
      <c r="O552" s="8">
        <v>43709</v>
      </c>
      <c r="P552" s="7">
        <v>44486</v>
      </c>
    </row>
    <row r="553" spans="1:16" x14ac:dyDescent="0.25">
      <c r="A553" s="1" t="s">
        <v>16</v>
      </c>
      <c r="B553" s="1" t="s">
        <v>1536</v>
      </c>
      <c r="C553" s="1" t="s">
        <v>1537</v>
      </c>
      <c r="D553" s="1" t="s">
        <v>1538</v>
      </c>
      <c r="E553" s="3">
        <v>6943.75</v>
      </c>
      <c r="F553" s="26"/>
      <c r="G553" s="3">
        <v>6943.75</v>
      </c>
      <c r="H553" s="26"/>
      <c r="I553" s="4" t="s">
        <v>17</v>
      </c>
      <c r="J553" s="3">
        <v>6943.75</v>
      </c>
      <c r="K553" s="3">
        <v>1</v>
      </c>
      <c r="L553" s="3">
        <v>6942.75</v>
      </c>
      <c r="M553" s="8">
        <v>43819.636180555557</v>
      </c>
      <c r="N553" s="8">
        <v>46022</v>
      </c>
      <c r="O553" s="8">
        <v>43800</v>
      </c>
      <c r="P553" s="7">
        <v>44069</v>
      </c>
    </row>
    <row r="554" spans="1:16" x14ac:dyDescent="0.25">
      <c r="A554" s="1" t="s">
        <v>16</v>
      </c>
      <c r="B554" s="1" t="s">
        <v>1539</v>
      </c>
      <c r="C554" s="1" t="s">
        <v>1540</v>
      </c>
      <c r="D554" s="1" t="s">
        <v>1541</v>
      </c>
      <c r="E554" s="3">
        <v>560071.28999999992</v>
      </c>
      <c r="F554" s="26"/>
      <c r="G554" s="3">
        <v>560071.28999999992</v>
      </c>
      <c r="H554" s="26"/>
      <c r="I554" s="4" t="s">
        <v>17</v>
      </c>
      <c r="J554" s="3">
        <v>560071.29</v>
      </c>
      <c r="K554" s="3">
        <v>1062774</v>
      </c>
      <c r="L554" s="3">
        <v>-502702.70999999996</v>
      </c>
      <c r="M554" s="8">
        <v>43389.709490740737</v>
      </c>
      <c r="N554" s="8">
        <v>45382</v>
      </c>
      <c r="O554" s="8">
        <v>43525</v>
      </c>
      <c r="P554" s="7"/>
    </row>
    <row r="555" spans="1:16" x14ac:dyDescent="0.25">
      <c r="A555" s="1" t="s">
        <v>16</v>
      </c>
      <c r="B555" s="1" t="s">
        <v>1542</v>
      </c>
      <c r="C555" s="1" t="s">
        <v>1543</v>
      </c>
      <c r="D555" s="1" t="s">
        <v>1544</v>
      </c>
      <c r="E555" s="3">
        <v>605.58000000000129</v>
      </c>
      <c r="F555" s="26"/>
      <c r="G555" s="3">
        <v>605.58000000000129</v>
      </c>
      <c r="H555" s="26"/>
      <c r="I555" s="4" t="s">
        <v>17</v>
      </c>
      <c r="J555" s="3">
        <v>605.58000000000129</v>
      </c>
      <c r="K555" s="3">
        <v>0</v>
      </c>
      <c r="L555" s="3">
        <v>605.58000000000129</v>
      </c>
      <c r="M555" s="8">
        <v>43544.669004629628</v>
      </c>
      <c r="N555" s="8">
        <v>47848</v>
      </c>
      <c r="O555" s="8">
        <v>43556</v>
      </c>
      <c r="P555" s="7"/>
    </row>
    <row r="556" spans="1:16" x14ac:dyDescent="0.25">
      <c r="A556" s="1" t="s">
        <v>16</v>
      </c>
      <c r="B556" s="1" t="s">
        <v>1545</v>
      </c>
      <c r="C556" s="1" t="s">
        <v>1546</v>
      </c>
      <c r="D556" s="1" t="s">
        <v>1547</v>
      </c>
      <c r="E556" s="3">
        <v>8216.630000000001</v>
      </c>
      <c r="F556" s="26"/>
      <c r="G556" s="3">
        <v>8216.630000000001</v>
      </c>
      <c r="H556" s="26"/>
      <c r="I556" s="4" t="s">
        <v>17</v>
      </c>
      <c r="J556" s="3">
        <v>8216.630000000001</v>
      </c>
      <c r="K556" s="3">
        <v>2360214.13</v>
      </c>
      <c r="L556" s="3">
        <v>-2351997.5</v>
      </c>
      <c r="M556" s="8">
        <v>43720.584027777775</v>
      </c>
      <c r="N556" s="8">
        <v>45128</v>
      </c>
      <c r="O556" s="8">
        <v>43739</v>
      </c>
      <c r="P556" s="7"/>
    </row>
    <row r="557" spans="1:16" x14ac:dyDescent="0.25">
      <c r="A557" s="1" t="s">
        <v>16</v>
      </c>
      <c r="B557" s="1" t="s">
        <v>1545</v>
      </c>
      <c r="C557" s="1" t="s">
        <v>1548</v>
      </c>
      <c r="D557" s="1" t="s">
        <v>1549</v>
      </c>
      <c r="E557" s="3">
        <v>1907.1</v>
      </c>
      <c r="F557" s="26"/>
      <c r="G557" s="3">
        <v>1907.1</v>
      </c>
      <c r="H557" s="26"/>
      <c r="I557" s="4" t="s">
        <v>17</v>
      </c>
      <c r="J557" s="3">
        <v>1907.1</v>
      </c>
      <c r="K557" s="3">
        <v>523888.35000000003</v>
      </c>
      <c r="L557" s="3">
        <v>-521981.25000000006</v>
      </c>
      <c r="M557" s="8">
        <v>43724.75072916667</v>
      </c>
      <c r="N557" s="8">
        <v>45142</v>
      </c>
      <c r="O557" s="8">
        <v>43739</v>
      </c>
      <c r="P557" s="7"/>
    </row>
    <row r="558" spans="1:16" x14ac:dyDescent="0.25">
      <c r="A558" s="1" t="s">
        <v>16</v>
      </c>
      <c r="B558" s="1" t="s">
        <v>1550</v>
      </c>
      <c r="C558" s="1" t="s">
        <v>1551</v>
      </c>
      <c r="D558" s="1" t="s">
        <v>1552</v>
      </c>
      <c r="E558" s="3">
        <v>486.08</v>
      </c>
      <c r="F558" s="26"/>
      <c r="G558" s="3">
        <v>486.08</v>
      </c>
      <c r="H558" s="26"/>
      <c r="I558" s="4" t="s">
        <v>17</v>
      </c>
      <c r="J558" s="3">
        <v>486.08</v>
      </c>
      <c r="K558" s="3">
        <v>79688</v>
      </c>
      <c r="L558" s="3">
        <v>-79201.919999999998</v>
      </c>
      <c r="M558" s="8">
        <v>43756.332129629627</v>
      </c>
      <c r="N558" s="8">
        <v>44651</v>
      </c>
      <c r="O558" s="8">
        <v>43739</v>
      </c>
      <c r="P558" s="7">
        <v>44665</v>
      </c>
    </row>
    <row r="559" spans="1:16" x14ac:dyDescent="0.25">
      <c r="A559" s="1" t="s">
        <v>16</v>
      </c>
      <c r="B559" s="1" t="s">
        <v>1553</v>
      </c>
      <c r="C559" s="1" t="s">
        <v>1554</v>
      </c>
      <c r="D559" s="1" t="s">
        <v>1555</v>
      </c>
      <c r="E559" s="3">
        <v>8064.67</v>
      </c>
      <c r="F559" s="26"/>
      <c r="G559" s="3">
        <v>8064.67</v>
      </c>
      <c r="H559" s="26"/>
      <c r="I559" s="4" t="s">
        <v>17</v>
      </c>
      <c r="J559" s="3">
        <v>8064.67</v>
      </c>
      <c r="K559" s="3">
        <v>340853.09</v>
      </c>
      <c r="L559" s="3">
        <v>-332788.42000000004</v>
      </c>
      <c r="M559" s="8">
        <v>43656.589641203704</v>
      </c>
      <c r="N559" s="8">
        <v>44104</v>
      </c>
      <c r="O559" s="8">
        <v>43678</v>
      </c>
      <c r="P559" s="7">
        <v>44100</v>
      </c>
    </row>
    <row r="560" spans="1:16" x14ac:dyDescent="0.25">
      <c r="A560" s="1" t="s">
        <v>16</v>
      </c>
      <c r="B560" s="1" t="s">
        <v>1556</v>
      </c>
      <c r="C560" s="1" t="s">
        <v>1557</v>
      </c>
      <c r="D560" s="1" t="s">
        <v>1558</v>
      </c>
      <c r="E560" s="3">
        <v>4525.5599999999995</v>
      </c>
      <c r="F560" s="26"/>
      <c r="G560" s="3">
        <v>4525.5599999999995</v>
      </c>
      <c r="H560" s="26"/>
      <c r="I560" s="4" t="s">
        <v>17</v>
      </c>
      <c r="J560" s="3">
        <v>4525.5600000000004</v>
      </c>
      <c r="K560" s="3">
        <v>44390.63</v>
      </c>
      <c r="L560" s="3">
        <v>-39865.07</v>
      </c>
      <c r="M560" s="8">
        <v>43691.586365740739</v>
      </c>
      <c r="N560" s="8">
        <v>44502</v>
      </c>
      <c r="O560" s="8">
        <v>43709</v>
      </c>
      <c r="P560" s="7">
        <v>44562</v>
      </c>
    </row>
    <row r="561" spans="1:16" x14ac:dyDescent="0.25">
      <c r="A561" s="1" t="s">
        <v>16</v>
      </c>
      <c r="B561" s="1" t="s">
        <v>1559</v>
      </c>
      <c r="C561" s="1" t="s">
        <v>1560</v>
      </c>
      <c r="D561" s="1" t="s">
        <v>1561</v>
      </c>
      <c r="E561" s="3">
        <v>7610.2999999999993</v>
      </c>
      <c r="F561" s="26"/>
      <c r="G561" s="3">
        <v>7610.2999999999993</v>
      </c>
      <c r="H561" s="26"/>
      <c r="I561" s="4" t="s">
        <v>17</v>
      </c>
      <c r="J561" s="3">
        <v>7610.3</v>
      </c>
      <c r="K561" s="3">
        <v>8535.73</v>
      </c>
      <c r="L561" s="3">
        <v>-925.42999999999938</v>
      </c>
      <c r="M561" s="8">
        <v>43339.399050925924</v>
      </c>
      <c r="N561" s="8">
        <v>43921</v>
      </c>
      <c r="O561" s="8">
        <v>43586</v>
      </c>
      <c r="P561" s="7">
        <v>43897</v>
      </c>
    </row>
    <row r="562" spans="1:16" x14ac:dyDescent="0.25">
      <c r="A562" s="1" t="s">
        <v>16</v>
      </c>
      <c r="B562" s="1" t="s">
        <v>1562</v>
      </c>
      <c r="C562" s="1" t="s">
        <v>1563</v>
      </c>
      <c r="D562" s="1" t="s">
        <v>1564</v>
      </c>
      <c r="E562" s="3">
        <v>10893.869999999999</v>
      </c>
      <c r="F562" s="26"/>
      <c r="G562" s="3">
        <v>10893.869999999999</v>
      </c>
      <c r="H562" s="26"/>
      <c r="I562" s="4" t="s">
        <v>17</v>
      </c>
      <c r="J562" s="3">
        <v>10893.869999999999</v>
      </c>
      <c r="K562" s="3">
        <v>647545.95000000007</v>
      </c>
      <c r="L562" s="3">
        <v>-636652.08000000007</v>
      </c>
      <c r="M562" s="8">
        <v>43741.592743055553</v>
      </c>
      <c r="N562" s="8">
        <v>44201</v>
      </c>
      <c r="O562" s="8">
        <v>43739</v>
      </c>
      <c r="P562" s="7">
        <v>44112</v>
      </c>
    </row>
    <row r="563" spans="1:16" x14ac:dyDescent="0.25">
      <c r="A563" s="1" t="s">
        <v>16</v>
      </c>
      <c r="B563" s="1" t="s">
        <v>1562</v>
      </c>
      <c r="C563" s="1" t="s">
        <v>1565</v>
      </c>
      <c r="D563" s="1" t="s">
        <v>1566</v>
      </c>
      <c r="E563" s="3">
        <v>6477.94</v>
      </c>
      <c r="F563" s="26"/>
      <c r="G563" s="3">
        <v>6477.94</v>
      </c>
      <c r="H563" s="26"/>
      <c r="I563" s="4" t="s">
        <v>17</v>
      </c>
      <c r="J563" s="3">
        <v>6477.94</v>
      </c>
      <c r="K563" s="3">
        <v>2661488.14</v>
      </c>
      <c r="L563" s="3">
        <v>-2655010.2000000002</v>
      </c>
      <c r="M563" s="8">
        <v>43742.417442129627</v>
      </c>
      <c r="N563" s="8">
        <v>44233</v>
      </c>
      <c r="O563" s="8">
        <v>43770</v>
      </c>
      <c r="P563" s="7">
        <v>44112</v>
      </c>
    </row>
    <row r="564" spans="1:16" x14ac:dyDescent="0.25">
      <c r="A564" s="1" t="s">
        <v>16</v>
      </c>
      <c r="B564" s="1" t="s">
        <v>1562</v>
      </c>
      <c r="C564" s="1" t="s">
        <v>1567</v>
      </c>
      <c r="D564" s="1" t="s">
        <v>1568</v>
      </c>
      <c r="E564" s="3">
        <v>2644.57</v>
      </c>
      <c r="F564" s="26"/>
      <c r="G564" s="3">
        <v>2644.57</v>
      </c>
      <c r="H564" s="26"/>
      <c r="I564" s="4" t="s">
        <v>17</v>
      </c>
      <c r="J564" s="3">
        <v>2644.57</v>
      </c>
      <c r="K564" s="3">
        <v>307070</v>
      </c>
      <c r="L564" s="3">
        <v>-304425.43</v>
      </c>
      <c r="M564" s="8">
        <v>43742.417442129627</v>
      </c>
      <c r="N564" s="8">
        <v>44330</v>
      </c>
      <c r="O564" s="8">
        <v>43770</v>
      </c>
      <c r="P564" s="7">
        <v>44353</v>
      </c>
    </row>
    <row r="565" spans="1:16" x14ac:dyDescent="0.25">
      <c r="A565" s="1" t="s">
        <v>16</v>
      </c>
      <c r="B565" s="1" t="s">
        <v>1562</v>
      </c>
      <c r="C565" s="1" t="s">
        <v>1569</v>
      </c>
      <c r="D565" s="1" t="s">
        <v>1570</v>
      </c>
      <c r="E565" s="3">
        <v>4333.0600000000004</v>
      </c>
      <c r="F565" s="26"/>
      <c r="G565" s="3">
        <v>4333.0600000000004</v>
      </c>
      <c r="H565" s="26"/>
      <c r="I565" s="4" t="s">
        <v>17</v>
      </c>
      <c r="J565" s="3">
        <v>4333.0600000000004</v>
      </c>
      <c r="K565" s="3">
        <v>714261</v>
      </c>
      <c r="L565" s="3">
        <v>-709927.94</v>
      </c>
      <c r="M565" s="8">
        <v>43742.417442129627</v>
      </c>
      <c r="N565" s="8">
        <v>44337</v>
      </c>
      <c r="O565" s="8">
        <v>43739</v>
      </c>
      <c r="P565" s="7">
        <v>44341</v>
      </c>
    </row>
    <row r="566" spans="1:16" x14ac:dyDescent="0.25">
      <c r="A566" s="1" t="s">
        <v>16</v>
      </c>
      <c r="B566" s="1" t="s">
        <v>1562</v>
      </c>
      <c r="C566" s="1" t="s">
        <v>1571</v>
      </c>
      <c r="D566" s="1" t="s">
        <v>1572</v>
      </c>
      <c r="E566" s="3">
        <v>3433.67</v>
      </c>
      <c r="F566" s="26"/>
      <c r="G566" s="3">
        <v>3433.67</v>
      </c>
      <c r="H566" s="26"/>
      <c r="I566" s="4" t="s">
        <v>17</v>
      </c>
      <c r="J566" s="3">
        <v>3433.67</v>
      </c>
      <c r="K566" s="3">
        <v>687406</v>
      </c>
      <c r="L566" s="3">
        <v>-683972.33</v>
      </c>
      <c r="M566" s="8">
        <v>43742.417442129627</v>
      </c>
      <c r="N566" s="8">
        <v>44211</v>
      </c>
      <c r="O566" s="8">
        <v>43739</v>
      </c>
      <c r="P566" s="7">
        <v>44233</v>
      </c>
    </row>
    <row r="567" spans="1:16" x14ac:dyDescent="0.25">
      <c r="A567" s="1" t="s">
        <v>16</v>
      </c>
      <c r="B567" s="1" t="s">
        <v>1562</v>
      </c>
      <c r="C567" s="1" t="s">
        <v>1573</v>
      </c>
      <c r="D567" s="1" t="s">
        <v>1574</v>
      </c>
      <c r="E567" s="3">
        <v>2068</v>
      </c>
      <c r="F567" s="26"/>
      <c r="G567" s="3">
        <v>2068</v>
      </c>
      <c r="H567" s="26"/>
      <c r="I567" s="4" t="s">
        <v>17</v>
      </c>
      <c r="J567" s="3">
        <v>2068</v>
      </c>
      <c r="K567" s="3">
        <v>501611.81</v>
      </c>
      <c r="L567" s="3">
        <v>-499543.81</v>
      </c>
      <c r="M567" s="8">
        <v>43742.417442129627</v>
      </c>
      <c r="N567" s="8">
        <v>44234</v>
      </c>
      <c r="O567" s="8">
        <v>43770</v>
      </c>
      <c r="P567" s="7">
        <v>44231</v>
      </c>
    </row>
    <row r="568" spans="1:16" x14ac:dyDescent="0.25">
      <c r="A568" s="1" t="s">
        <v>16</v>
      </c>
      <c r="B568" s="1" t="s">
        <v>1575</v>
      </c>
      <c r="C568" s="1" t="s">
        <v>1576</v>
      </c>
      <c r="D568" s="1" t="s">
        <v>1577</v>
      </c>
      <c r="E568" s="3">
        <v>9510.810000000045</v>
      </c>
      <c r="F568" s="26"/>
      <c r="G568" s="3">
        <v>9510.810000000045</v>
      </c>
      <c r="H568" s="26"/>
      <c r="I568" s="4" t="s">
        <v>17</v>
      </c>
      <c r="J568" s="3">
        <v>9510.8100000000268</v>
      </c>
      <c r="K568" s="3">
        <v>1597931</v>
      </c>
      <c r="L568" s="3">
        <v>-1588420.19</v>
      </c>
      <c r="M568" s="8">
        <v>43402.419988425929</v>
      </c>
      <c r="N568" s="8">
        <v>44196</v>
      </c>
      <c r="O568" s="8">
        <v>43466</v>
      </c>
      <c r="P568" s="7"/>
    </row>
    <row r="569" spans="1:16" x14ac:dyDescent="0.25">
      <c r="A569" s="1" t="s">
        <v>16</v>
      </c>
      <c r="B569" s="1" t="s">
        <v>1578</v>
      </c>
      <c r="C569" s="1" t="s">
        <v>1579</v>
      </c>
      <c r="D569" s="1" t="s">
        <v>1580</v>
      </c>
      <c r="E569" s="3">
        <v>3855.49</v>
      </c>
      <c r="F569" s="26"/>
      <c r="G569" s="3">
        <v>3855.49</v>
      </c>
      <c r="H569" s="26"/>
      <c r="I569" s="4" t="s">
        <v>17</v>
      </c>
      <c r="J569" s="3">
        <v>3855.49</v>
      </c>
      <c r="K569" s="3">
        <v>0</v>
      </c>
      <c r="L569" s="3">
        <v>3855.49</v>
      </c>
      <c r="M569" s="8">
        <v>43740.584131944444</v>
      </c>
      <c r="N569" s="8">
        <v>45287</v>
      </c>
      <c r="O569" s="8">
        <v>43770</v>
      </c>
      <c r="P569" s="7"/>
    </row>
    <row r="570" spans="1:16" x14ac:dyDescent="0.25">
      <c r="A570" s="1" t="s">
        <v>16</v>
      </c>
      <c r="B570" s="1" t="s">
        <v>1581</v>
      </c>
      <c r="C570" s="1" t="s">
        <v>1582</v>
      </c>
      <c r="D570" s="1" t="s">
        <v>1583</v>
      </c>
      <c r="E570" s="3">
        <v>379.71000000000004</v>
      </c>
      <c r="F570" s="26"/>
      <c r="G570" s="3">
        <v>379.71000000000004</v>
      </c>
      <c r="H570" s="26"/>
      <c r="I570" s="4" t="s">
        <v>17</v>
      </c>
      <c r="J570" s="3">
        <v>379.71000000000004</v>
      </c>
      <c r="K570" s="3">
        <v>164617.64000000001</v>
      </c>
      <c r="L570" s="3">
        <v>-164237.93000000002</v>
      </c>
      <c r="M570" s="8">
        <v>43731.750706018516</v>
      </c>
      <c r="N570" s="8">
        <v>44286</v>
      </c>
      <c r="O570" s="8">
        <v>43739</v>
      </c>
      <c r="P570" s="7">
        <v>44194</v>
      </c>
    </row>
    <row r="571" spans="1:16" x14ac:dyDescent="0.25">
      <c r="A571" s="1" t="s">
        <v>16</v>
      </c>
      <c r="B571" s="1" t="s">
        <v>1584</v>
      </c>
      <c r="C571" s="1" t="s">
        <v>1585</v>
      </c>
      <c r="D571" s="1" t="s">
        <v>1586</v>
      </c>
      <c r="E571" s="3">
        <v>44102.49</v>
      </c>
      <c r="F571" s="26"/>
      <c r="G571" s="3">
        <v>44102.49</v>
      </c>
      <c r="H571" s="26"/>
      <c r="I571" s="4" t="s">
        <v>17</v>
      </c>
      <c r="J571" s="3">
        <v>44102.49</v>
      </c>
      <c r="K571" s="3">
        <v>81484</v>
      </c>
      <c r="L571" s="3">
        <v>-37381.51</v>
      </c>
      <c r="M571" s="8">
        <v>43487.353622685187</v>
      </c>
      <c r="N571" s="8">
        <v>44651</v>
      </c>
      <c r="O571" s="8">
        <v>43556</v>
      </c>
      <c r="P571" s="7"/>
    </row>
    <row r="572" spans="1:16" x14ac:dyDescent="0.25">
      <c r="A572" s="1" t="s">
        <v>16</v>
      </c>
      <c r="B572" s="1" t="s">
        <v>1587</v>
      </c>
      <c r="C572" s="1" t="s">
        <v>1588</v>
      </c>
      <c r="D572" s="1" t="s">
        <v>1589</v>
      </c>
      <c r="E572" s="3">
        <v>11054.970000000001</v>
      </c>
      <c r="F572" s="26"/>
      <c r="G572" s="3">
        <v>11054.970000000001</v>
      </c>
      <c r="H572" s="26"/>
      <c r="I572" s="4" t="s">
        <v>17</v>
      </c>
      <c r="J572" s="3">
        <v>11054.970000000001</v>
      </c>
      <c r="K572" s="3">
        <v>1</v>
      </c>
      <c r="L572" s="3">
        <v>11053.970000000001</v>
      </c>
      <c r="M572" s="8">
        <v>42829.551307870373</v>
      </c>
      <c r="N572" s="8">
        <v>55153</v>
      </c>
      <c r="O572" s="8">
        <v>43525</v>
      </c>
      <c r="P572" s="7"/>
    </row>
    <row r="573" spans="1:16" x14ac:dyDescent="0.25">
      <c r="A573" s="1" t="s">
        <v>16</v>
      </c>
      <c r="B573" s="1" t="s">
        <v>1590</v>
      </c>
      <c r="C573" s="1" t="s">
        <v>1591</v>
      </c>
      <c r="D573" s="1" t="s">
        <v>1592</v>
      </c>
      <c r="E573" s="3">
        <v>5212.43</v>
      </c>
      <c r="F573" s="26"/>
      <c r="G573" s="3">
        <v>5212.43</v>
      </c>
      <c r="H573" s="26"/>
      <c r="I573" s="4" t="s">
        <v>17</v>
      </c>
      <c r="J573" s="3">
        <v>5212.43</v>
      </c>
      <c r="K573" s="3">
        <v>0</v>
      </c>
      <c r="L573" s="3">
        <v>5212.43</v>
      </c>
      <c r="M573" s="8">
        <v>43724.584189814814</v>
      </c>
      <c r="N573" s="8">
        <v>47774</v>
      </c>
      <c r="O573" s="8">
        <v>43709</v>
      </c>
      <c r="P573" s="7"/>
    </row>
    <row r="574" spans="1:16" x14ac:dyDescent="0.25">
      <c r="A574" s="1" t="s">
        <v>16</v>
      </c>
      <c r="B574" s="1" t="s">
        <v>1590</v>
      </c>
      <c r="C574" s="1" t="s">
        <v>1593</v>
      </c>
      <c r="D574" s="1" t="s">
        <v>1594</v>
      </c>
      <c r="E574" s="3">
        <v>7760.17</v>
      </c>
      <c r="F574" s="26"/>
      <c r="G574" s="3">
        <v>7760.17</v>
      </c>
      <c r="H574" s="26"/>
      <c r="I574" s="4" t="s">
        <v>17</v>
      </c>
      <c r="J574" s="3">
        <v>7760.17</v>
      </c>
      <c r="K574" s="3">
        <v>0</v>
      </c>
      <c r="L574" s="3">
        <v>7760.17</v>
      </c>
      <c r="M574" s="8">
        <v>43616.584247685183</v>
      </c>
      <c r="N574" s="8">
        <v>44854</v>
      </c>
      <c r="O574" s="8">
        <v>43647</v>
      </c>
      <c r="P574" s="7"/>
    </row>
    <row r="575" spans="1:16" x14ac:dyDescent="0.25">
      <c r="A575" s="1" t="s">
        <v>16</v>
      </c>
      <c r="B575" s="1" t="s">
        <v>1590</v>
      </c>
      <c r="C575" s="1" t="s">
        <v>1595</v>
      </c>
      <c r="D575" s="1" t="s">
        <v>1596</v>
      </c>
      <c r="E575" s="3">
        <v>2711.41</v>
      </c>
      <c r="F575" s="26"/>
      <c r="G575" s="3">
        <v>2711.41</v>
      </c>
      <c r="H575" s="26"/>
      <c r="I575" s="4" t="s">
        <v>17</v>
      </c>
      <c r="J575" s="3">
        <v>2711.41</v>
      </c>
      <c r="K575" s="3">
        <v>0</v>
      </c>
      <c r="L575" s="3">
        <v>2711.41</v>
      </c>
      <c r="M575" s="8">
        <v>43616.584247685183</v>
      </c>
      <c r="N575" s="8">
        <v>44875</v>
      </c>
      <c r="O575" s="8">
        <v>43678</v>
      </c>
      <c r="P575" s="7"/>
    </row>
    <row r="576" spans="1:16" x14ac:dyDescent="0.25">
      <c r="A576" s="1" t="s">
        <v>16</v>
      </c>
      <c r="B576" s="1" t="s">
        <v>1590</v>
      </c>
      <c r="C576" s="1" t="s">
        <v>1597</v>
      </c>
      <c r="D576" s="1" t="s">
        <v>1592</v>
      </c>
      <c r="E576" s="3">
        <v>5527.89</v>
      </c>
      <c r="F576" s="26"/>
      <c r="G576" s="3">
        <v>5527.89</v>
      </c>
      <c r="H576" s="26"/>
      <c r="I576" s="4" t="s">
        <v>17</v>
      </c>
      <c r="J576" s="3">
        <v>5527.89</v>
      </c>
      <c r="K576" s="3">
        <v>0</v>
      </c>
      <c r="L576" s="3">
        <v>5527.89</v>
      </c>
      <c r="M576" s="8">
        <v>43724.584189814814</v>
      </c>
      <c r="N576" s="8">
        <v>47802</v>
      </c>
      <c r="O576" s="8">
        <v>43709</v>
      </c>
      <c r="P576" s="7"/>
    </row>
    <row r="577" spans="1:16" x14ac:dyDescent="0.25">
      <c r="A577" s="1" t="s">
        <v>16</v>
      </c>
      <c r="B577" s="1" t="s">
        <v>1590</v>
      </c>
      <c r="C577" s="1" t="s">
        <v>1598</v>
      </c>
      <c r="D577" s="1" t="s">
        <v>1592</v>
      </c>
      <c r="E577" s="3">
        <v>6304.85</v>
      </c>
      <c r="F577" s="26"/>
      <c r="G577" s="3">
        <v>6304.85</v>
      </c>
      <c r="H577" s="26"/>
      <c r="I577" s="4" t="s">
        <v>17</v>
      </c>
      <c r="J577" s="3">
        <v>6304.8500000000013</v>
      </c>
      <c r="K577" s="3">
        <v>0</v>
      </c>
      <c r="L577" s="3">
        <v>6304.8500000000013</v>
      </c>
      <c r="M577" s="8">
        <v>43724.584189814814</v>
      </c>
      <c r="N577" s="8">
        <v>47774</v>
      </c>
      <c r="O577" s="8">
        <v>43709</v>
      </c>
      <c r="P577" s="7"/>
    </row>
    <row r="578" spans="1:16" x14ac:dyDescent="0.25">
      <c r="A578" s="1" t="s">
        <v>16</v>
      </c>
      <c r="B578" s="1" t="s">
        <v>1590</v>
      </c>
      <c r="C578" s="1" t="s">
        <v>1599</v>
      </c>
      <c r="D578" s="1" t="s">
        <v>1600</v>
      </c>
      <c r="E578" s="3">
        <v>833.53000000000009</v>
      </c>
      <c r="F578" s="26"/>
      <c r="G578" s="3">
        <v>833.53000000000009</v>
      </c>
      <c r="H578" s="26"/>
      <c r="I578" s="4" t="s">
        <v>17</v>
      </c>
      <c r="J578" s="3">
        <v>833.53000000000009</v>
      </c>
      <c r="K578" s="3">
        <v>0</v>
      </c>
      <c r="L578" s="3">
        <v>833.53000000000009</v>
      </c>
      <c r="M578" s="8">
        <v>43635.584340277775</v>
      </c>
      <c r="N578" s="8">
        <v>44805</v>
      </c>
      <c r="O578" s="8">
        <v>43678</v>
      </c>
      <c r="P578" s="7"/>
    </row>
    <row r="579" spans="1:16" x14ac:dyDescent="0.25">
      <c r="A579" s="1" t="s">
        <v>16</v>
      </c>
      <c r="B579" s="1" t="s">
        <v>1590</v>
      </c>
      <c r="C579" s="1" t="s">
        <v>1601</v>
      </c>
      <c r="D579" s="1" t="s">
        <v>1602</v>
      </c>
      <c r="E579" s="3">
        <v>13904.71</v>
      </c>
      <c r="F579" s="26"/>
      <c r="G579" s="3">
        <v>13904.71</v>
      </c>
      <c r="H579" s="26"/>
      <c r="I579" s="4" t="s">
        <v>17</v>
      </c>
      <c r="J579" s="3">
        <v>13904.71</v>
      </c>
      <c r="K579" s="3">
        <v>0</v>
      </c>
      <c r="L579" s="3">
        <v>13904.71</v>
      </c>
      <c r="M579" s="8">
        <v>43724.584189814814</v>
      </c>
      <c r="N579" s="8">
        <v>47763</v>
      </c>
      <c r="O579" s="8">
        <v>43709</v>
      </c>
      <c r="P579" s="7"/>
    </row>
    <row r="580" spans="1:16" x14ac:dyDescent="0.25">
      <c r="A580" s="1" t="s">
        <v>16</v>
      </c>
      <c r="B580" s="1" t="s">
        <v>1603</v>
      </c>
      <c r="C580" s="1" t="s">
        <v>1604</v>
      </c>
      <c r="D580" s="1" t="s">
        <v>1605</v>
      </c>
      <c r="E580" s="3">
        <v>505782.07999999996</v>
      </c>
      <c r="F580" s="26"/>
      <c r="G580" s="3">
        <v>505782.07999999996</v>
      </c>
      <c r="H580" s="26"/>
      <c r="I580" s="4" t="s">
        <v>17</v>
      </c>
      <c r="J580" s="3">
        <v>505782.07999999996</v>
      </c>
      <c r="K580" s="3">
        <v>6981494</v>
      </c>
      <c r="L580" s="3">
        <v>-6475711.9199999999</v>
      </c>
      <c r="M580" s="8">
        <v>43551.584062499998</v>
      </c>
      <c r="N580" s="8">
        <v>44256</v>
      </c>
      <c r="O580" s="8">
        <v>43556</v>
      </c>
      <c r="P580" s="7">
        <v>44271</v>
      </c>
    </row>
    <row r="581" spans="1:16" x14ac:dyDescent="0.25">
      <c r="A581" s="1" t="s">
        <v>16</v>
      </c>
      <c r="B581" s="1" t="s">
        <v>1606</v>
      </c>
      <c r="C581" s="1" t="s">
        <v>1607</v>
      </c>
      <c r="D581" s="1" t="s">
        <v>1608</v>
      </c>
      <c r="E581" s="3">
        <v>808287.65</v>
      </c>
      <c r="F581" s="26"/>
      <c r="G581" s="3">
        <v>808287.65</v>
      </c>
      <c r="H581" s="26"/>
      <c r="I581" s="4" t="s">
        <v>17</v>
      </c>
      <c r="J581" s="3">
        <v>808287.65</v>
      </c>
      <c r="K581" s="3">
        <v>764123</v>
      </c>
      <c r="L581" s="3">
        <v>44164.650000000023</v>
      </c>
      <c r="M581" s="8">
        <v>43768.59101851852</v>
      </c>
      <c r="N581" s="8">
        <v>43919</v>
      </c>
      <c r="O581" s="8">
        <v>43770</v>
      </c>
      <c r="P581" s="7">
        <v>43943</v>
      </c>
    </row>
    <row r="582" spans="1:16" x14ac:dyDescent="0.25">
      <c r="A582" s="1" t="s">
        <v>16</v>
      </c>
      <c r="B582" s="1" t="s">
        <v>1609</v>
      </c>
      <c r="C582" s="1" t="s">
        <v>1610</v>
      </c>
      <c r="D582" s="1" t="s">
        <v>1611</v>
      </c>
      <c r="E582" s="3">
        <v>126951.1</v>
      </c>
      <c r="F582" s="26"/>
      <c r="G582" s="3">
        <v>126951.1</v>
      </c>
      <c r="H582" s="26"/>
      <c r="I582" s="4" t="s">
        <v>17</v>
      </c>
      <c r="J582" s="3">
        <v>126951.10000000002</v>
      </c>
      <c r="K582" s="3">
        <v>679701.48</v>
      </c>
      <c r="L582" s="3">
        <v>-552750.38</v>
      </c>
      <c r="M582" s="8">
        <v>43668.374293981484</v>
      </c>
      <c r="N582" s="8">
        <v>45015</v>
      </c>
      <c r="O582" s="8">
        <v>43709</v>
      </c>
      <c r="P582" s="7"/>
    </row>
    <row r="583" spans="1:16" x14ac:dyDescent="0.25">
      <c r="A583" s="1" t="s">
        <v>16</v>
      </c>
      <c r="B583" s="1" t="s">
        <v>1612</v>
      </c>
      <c r="C583" s="1" t="s">
        <v>1613</v>
      </c>
      <c r="D583" s="1" t="s">
        <v>1614</v>
      </c>
      <c r="E583" s="3">
        <v>1782.5700000000002</v>
      </c>
      <c r="F583" s="26"/>
      <c r="G583" s="3">
        <v>1782.5700000000002</v>
      </c>
      <c r="H583" s="26"/>
      <c r="I583" s="4" t="s">
        <v>17</v>
      </c>
      <c r="J583" s="3">
        <v>1782.57</v>
      </c>
      <c r="K583" s="3">
        <v>384800</v>
      </c>
      <c r="L583" s="3">
        <v>-383017.43</v>
      </c>
      <c r="M583" s="8">
        <v>43760.447083333333</v>
      </c>
      <c r="N583" s="8">
        <v>44651</v>
      </c>
      <c r="O583" s="8">
        <v>43739</v>
      </c>
      <c r="P583" s="7">
        <v>44601</v>
      </c>
    </row>
    <row r="584" spans="1:16" x14ac:dyDescent="0.25">
      <c r="A584" s="1" t="s">
        <v>16</v>
      </c>
      <c r="B584" s="1" t="s">
        <v>1615</v>
      </c>
      <c r="C584" s="1" t="s">
        <v>1616</v>
      </c>
      <c r="D584" s="1" t="s">
        <v>1617</v>
      </c>
      <c r="E584" s="3">
        <v>155850.23999999999</v>
      </c>
      <c r="F584" s="26"/>
      <c r="G584" s="3">
        <v>155850.23999999999</v>
      </c>
      <c r="H584" s="26"/>
      <c r="I584" s="4" t="s">
        <v>17</v>
      </c>
      <c r="J584" s="3">
        <v>155850.24000000002</v>
      </c>
      <c r="K584" s="3">
        <v>1</v>
      </c>
      <c r="L584" s="3">
        <v>155849.24000000002</v>
      </c>
      <c r="M584" s="8">
        <v>42828.655243055553</v>
      </c>
      <c r="N584" s="8">
        <v>55153</v>
      </c>
      <c r="O584" s="8">
        <v>43739</v>
      </c>
      <c r="P584" s="7"/>
    </row>
    <row r="585" spans="1:16" x14ac:dyDescent="0.25">
      <c r="A585" s="1" t="s">
        <v>16</v>
      </c>
      <c r="B585" s="1" t="s">
        <v>1618</v>
      </c>
      <c r="C585" s="1" t="s">
        <v>1619</v>
      </c>
      <c r="D585" s="1" t="s">
        <v>1620</v>
      </c>
      <c r="E585" s="3">
        <v>41.759999999998058</v>
      </c>
      <c r="F585" s="26"/>
      <c r="G585" s="3">
        <v>41.759999999998058</v>
      </c>
      <c r="H585" s="26"/>
      <c r="I585" s="4" t="s">
        <v>17</v>
      </c>
      <c r="J585" s="3">
        <v>41.759999999999309</v>
      </c>
      <c r="K585" s="3">
        <v>85223</v>
      </c>
      <c r="L585" s="3">
        <v>-85181.24</v>
      </c>
      <c r="M585" s="8">
        <v>43690.75068287037</v>
      </c>
      <c r="N585" s="8">
        <v>44286</v>
      </c>
      <c r="O585" s="8">
        <v>43678</v>
      </c>
      <c r="P585" s="7">
        <v>43950</v>
      </c>
    </row>
    <row r="586" spans="1:16" x14ac:dyDescent="0.25">
      <c r="A586" s="1" t="s">
        <v>16</v>
      </c>
      <c r="B586" s="1" t="s">
        <v>1618</v>
      </c>
      <c r="C586" s="1" t="s">
        <v>1621</v>
      </c>
      <c r="D586" s="1" t="s">
        <v>1622</v>
      </c>
      <c r="E586" s="3">
        <v>14.050000000000118</v>
      </c>
      <c r="F586" s="26"/>
      <c r="G586" s="3">
        <v>14.050000000000118</v>
      </c>
      <c r="H586" s="26"/>
      <c r="I586" s="4" t="s">
        <v>17</v>
      </c>
      <c r="J586" s="3">
        <v>14.049999999999955</v>
      </c>
      <c r="K586" s="3">
        <v>0</v>
      </c>
      <c r="L586" s="3">
        <v>14.049999999999955</v>
      </c>
      <c r="M586" s="8">
        <v>43690.75068287037</v>
      </c>
      <c r="N586" s="8">
        <v>44267</v>
      </c>
      <c r="O586" s="8">
        <v>43678</v>
      </c>
      <c r="P586" s="7"/>
    </row>
    <row r="587" spans="1:16" x14ac:dyDescent="0.25">
      <c r="A587" s="1" t="s">
        <v>16</v>
      </c>
      <c r="B587" s="1" t="s">
        <v>1618</v>
      </c>
      <c r="C587" s="1" t="s">
        <v>1623</v>
      </c>
      <c r="D587" s="1" t="s">
        <v>1624</v>
      </c>
      <c r="E587" s="3">
        <v>24.75999999999971</v>
      </c>
      <c r="F587" s="26"/>
      <c r="G587" s="3">
        <v>24.75999999999971</v>
      </c>
      <c r="H587" s="26"/>
      <c r="I587" s="4" t="s">
        <v>17</v>
      </c>
      <c r="J587" s="3">
        <v>24.75999999999901</v>
      </c>
      <c r="K587" s="3">
        <v>9857.93</v>
      </c>
      <c r="L587" s="3">
        <v>-9833.1700000000019</v>
      </c>
      <c r="M587" s="8">
        <v>43690.75068287037</v>
      </c>
      <c r="N587" s="8">
        <v>44044</v>
      </c>
      <c r="O587" s="8">
        <v>43678</v>
      </c>
      <c r="P587" s="7">
        <v>43930</v>
      </c>
    </row>
    <row r="588" spans="1:16" x14ac:dyDescent="0.25">
      <c r="A588" s="1" t="s">
        <v>16</v>
      </c>
      <c r="B588" s="1" t="s">
        <v>1618</v>
      </c>
      <c r="C588" s="1" t="s">
        <v>1625</v>
      </c>
      <c r="D588" s="1" t="s">
        <v>1626</v>
      </c>
      <c r="E588" s="3">
        <v>1.3199999999999363</v>
      </c>
      <c r="F588" s="26"/>
      <c r="G588" s="3">
        <v>1.3199999999999363</v>
      </c>
      <c r="H588" s="26"/>
      <c r="I588" s="4" t="s">
        <v>17</v>
      </c>
      <c r="J588" s="3">
        <v>1.3199999999999614</v>
      </c>
      <c r="K588" s="3">
        <v>0</v>
      </c>
      <c r="L588" s="3">
        <v>1.3199999999999614</v>
      </c>
      <c r="M588" s="8">
        <v>43690.75068287037</v>
      </c>
      <c r="N588" s="8">
        <v>44267</v>
      </c>
      <c r="O588" s="8">
        <v>43678</v>
      </c>
      <c r="P588" s="7"/>
    </row>
    <row r="589" spans="1:16" x14ac:dyDescent="0.25">
      <c r="A589" s="1" t="s">
        <v>16</v>
      </c>
      <c r="B589" s="1" t="s">
        <v>1627</v>
      </c>
      <c r="C589" s="1" t="s">
        <v>1628</v>
      </c>
      <c r="D589" s="1" t="s">
        <v>1629</v>
      </c>
      <c r="E589" s="3">
        <v>209185.11</v>
      </c>
      <c r="F589" s="26"/>
      <c r="G589" s="3">
        <v>209185.11</v>
      </c>
      <c r="H589" s="26"/>
      <c r="I589" s="4" t="s">
        <v>17</v>
      </c>
      <c r="J589" s="3">
        <v>209185.10999999996</v>
      </c>
      <c r="K589" s="3">
        <v>503139.5</v>
      </c>
      <c r="L589" s="3">
        <v>-293954.39</v>
      </c>
      <c r="M589" s="8">
        <v>42901.60769675926</v>
      </c>
      <c r="N589" s="8">
        <v>44058</v>
      </c>
      <c r="O589" s="8">
        <v>43586</v>
      </c>
      <c r="P589" s="7">
        <v>44055</v>
      </c>
    </row>
    <row r="590" spans="1:16" x14ac:dyDescent="0.25">
      <c r="A590" s="1" t="s">
        <v>16</v>
      </c>
      <c r="B590" s="1" t="s">
        <v>1627</v>
      </c>
      <c r="C590" s="1" t="s">
        <v>1630</v>
      </c>
      <c r="D590" s="1" t="s">
        <v>1631</v>
      </c>
      <c r="E590" s="3">
        <v>722.83</v>
      </c>
      <c r="F590" s="26"/>
      <c r="G590" s="3">
        <v>722.83</v>
      </c>
      <c r="H590" s="26"/>
      <c r="I590" s="4" t="s">
        <v>17</v>
      </c>
      <c r="J590" s="3">
        <v>722.83</v>
      </c>
      <c r="K590" s="3">
        <v>0</v>
      </c>
      <c r="L590" s="3">
        <v>722.83</v>
      </c>
      <c r="M590" s="8">
        <v>43731.584016203706</v>
      </c>
      <c r="N590" s="8">
        <v>44196</v>
      </c>
      <c r="O590" s="8">
        <v>43800</v>
      </c>
      <c r="P590" s="7"/>
    </row>
    <row r="591" spans="1:16" x14ac:dyDescent="0.25">
      <c r="A591" s="1" t="s">
        <v>16</v>
      </c>
      <c r="B591" s="1" t="s">
        <v>1627</v>
      </c>
      <c r="C591" s="1" t="s">
        <v>1632</v>
      </c>
      <c r="D591" s="1" t="s">
        <v>1633</v>
      </c>
      <c r="E591" s="3">
        <v>2059.6799999999998</v>
      </c>
      <c r="F591" s="26"/>
      <c r="G591" s="3">
        <v>2059.6799999999998</v>
      </c>
      <c r="H591" s="26"/>
      <c r="I591" s="4" t="s">
        <v>17</v>
      </c>
      <c r="J591" s="3">
        <v>2059.6799999999998</v>
      </c>
      <c r="K591" s="3">
        <v>101138.5</v>
      </c>
      <c r="L591" s="3">
        <v>-99078.82</v>
      </c>
      <c r="M591" s="8">
        <v>43731.584016203706</v>
      </c>
      <c r="N591" s="8">
        <v>44286</v>
      </c>
      <c r="O591" s="8">
        <v>43800</v>
      </c>
      <c r="P591" s="7">
        <v>44270</v>
      </c>
    </row>
    <row r="592" spans="1:16" x14ac:dyDescent="0.25">
      <c r="A592" s="1" t="s">
        <v>16</v>
      </c>
      <c r="B592" s="1" t="s">
        <v>1627</v>
      </c>
      <c r="C592" s="1" t="s">
        <v>1634</v>
      </c>
      <c r="D592" s="1" t="s">
        <v>1635</v>
      </c>
      <c r="E592" s="3">
        <v>1330.42</v>
      </c>
      <c r="F592" s="26"/>
      <c r="G592" s="3">
        <v>1330.42</v>
      </c>
      <c r="H592" s="26"/>
      <c r="I592" s="4" t="s">
        <v>17</v>
      </c>
      <c r="J592" s="3">
        <v>1330.42</v>
      </c>
      <c r="K592" s="3">
        <v>24685.120000000003</v>
      </c>
      <c r="L592" s="3">
        <v>-23354.700000000004</v>
      </c>
      <c r="M592" s="8">
        <v>43731.584016203706</v>
      </c>
      <c r="N592" s="8">
        <v>44087</v>
      </c>
      <c r="O592" s="8">
        <v>43800</v>
      </c>
      <c r="P592" s="7">
        <v>44068</v>
      </c>
    </row>
    <row r="593" spans="1:16" x14ac:dyDescent="0.25">
      <c r="A593" s="1" t="s">
        <v>16</v>
      </c>
      <c r="B593" s="1" t="s">
        <v>1636</v>
      </c>
      <c r="C593" s="1" t="s">
        <v>1637</v>
      </c>
      <c r="D593" s="1" t="s">
        <v>1638</v>
      </c>
      <c r="E593" s="3">
        <v>1800.57</v>
      </c>
      <c r="F593" s="26"/>
      <c r="G593" s="3">
        <v>1800.57</v>
      </c>
      <c r="H593" s="26"/>
      <c r="I593" s="4" t="s">
        <v>17</v>
      </c>
      <c r="J593" s="3">
        <v>1800.57</v>
      </c>
      <c r="K593" s="3">
        <v>369283.68</v>
      </c>
      <c r="L593" s="3">
        <v>-367483.11</v>
      </c>
      <c r="M593" s="8">
        <v>43671.584166666667</v>
      </c>
      <c r="N593" s="8">
        <v>45016</v>
      </c>
      <c r="O593" s="8">
        <v>43739</v>
      </c>
      <c r="P593" s="7"/>
    </row>
    <row r="594" spans="1:16" x14ac:dyDescent="0.25">
      <c r="A594" s="1" t="s">
        <v>16</v>
      </c>
      <c r="B594" s="1" t="s">
        <v>1639</v>
      </c>
      <c r="C594" s="1" t="s">
        <v>1640</v>
      </c>
      <c r="D594" s="1" t="s">
        <v>1641</v>
      </c>
      <c r="E594" s="3">
        <v>16649.75</v>
      </c>
      <c r="F594" s="26"/>
      <c r="G594" s="3">
        <v>16649.75</v>
      </c>
      <c r="H594" s="26"/>
      <c r="I594" s="4" t="s">
        <v>17</v>
      </c>
      <c r="J594" s="3">
        <v>16649.75</v>
      </c>
      <c r="K594" s="3">
        <v>27874</v>
      </c>
      <c r="L594" s="3">
        <v>-11224.25</v>
      </c>
      <c r="M594" s="8">
        <v>43749.365682870368</v>
      </c>
      <c r="N594" s="8">
        <v>44012</v>
      </c>
      <c r="O594" s="8">
        <v>43739</v>
      </c>
      <c r="P594" s="7">
        <v>43921</v>
      </c>
    </row>
    <row r="595" spans="1:16" x14ac:dyDescent="0.25">
      <c r="A595" s="1" t="s">
        <v>16</v>
      </c>
      <c r="B595" s="1" t="s">
        <v>1642</v>
      </c>
      <c r="C595" s="1" t="s">
        <v>1643</v>
      </c>
      <c r="D595" s="1" t="s">
        <v>1644</v>
      </c>
      <c r="E595" s="3">
        <v>4238.22</v>
      </c>
      <c r="F595" s="26"/>
      <c r="G595" s="3">
        <v>4238.22</v>
      </c>
      <c r="H595" s="26"/>
      <c r="I595" s="4" t="s">
        <v>17</v>
      </c>
      <c r="J595" s="3">
        <v>4238.22</v>
      </c>
      <c r="K595" s="3">
        <v>325392.17000000004</v>
      </c>
      <c r="L595" s="3">
        <v>-321153.95000000007</v>
      </c>
      <c r="M595" s="8">
        <v>43740.584131944444</v>
      </c>
      <c r="N595" s="8">
        <v>44642</v>
      </c>
      <c r="O595" s="8">
        <v>43800</v>
      </c>
      <c r="P595" s="7">
        <v>44635</v>
      </c>
    </row>
    <row r="596" spans="1:16" x14ac:dyDescent="0.25">
      <c r="A596" s="1" t="s">
        <v>16</v>
      </c>
      <c r="B596" s="1" t="s">
        <v>1645</v>
      </c>
      <c r="C596" s="1" t="s">
        <v>1646</v>
      </c>
      <c r="D596" s="1" t="s">
        <v>1647</v>
      </c>
      <c r="E596" s="3">
        <v>2.4799999999999898</v>
      </c>
      <c r="F596" s="26"/>
      <c r="G596" s="3">
        <v>2.4799999999999898</v>
      </c>
      <c r="H596" s="26"/>
      <c r="I596" s="4" t="s">
        <v>17</v>
      </c>
      <c r="J596" s="3">
        <v>2.4800000000000035</v>
      </c>
      <c r="K596" s="3">
        <v>37212.15</v>
      </c>
      <c r="L596" s="3">
        <v>-37209.67</v>
      </c>
      <c r="M596" s="8">
        <v>43319.564097222225</v>
      </c>
      <c r="N596" s="8">
        <v>43982</v>
      </c>
      <c r="O596" s="8">
        <v>43586</v>
      </c>
      <c r="P596" s="7">
        <v>43871</v>
      </c>
    </row>
    <row r="597" spans="1:16" x14ac:dyDescent="0.25">
      <c r="A597" s="1" t="s">
        <v>16</v>
      </c>
      <c r="B597" s="1" t="s">
        <v>1648</v>
      </c>
      <c r="C597" s="1" t="s">
        <v>1649</v>
      </c>
      <c r="D597" s="1" t="s">
        <v>1555</v>
      </c>
      <c r="E597" s="3">
        <v>4866.4400000000005</v>
      </c>
      <c r="F597" s="26"/>
      <c r="G597" s="3">
        <v>4866.4400000000005</v>
      </c>
      <c r="H597" s="26"/>
      <c r="I597" s="4" t="s">
        <v>17</v>
      </c>
      <c r="J597" s="3">
        <v>4866.4400000000005</v>
      </c>
      <c r="K597" s="3">
        <v>228764.57</v>
      </c>
      <c r="L597" s="3">
        <v>-223898.13</v>
      </c>
      <c r="M597" s="8">
        <v>43707.584074074075</v>
      </c>
      <c r="N597" s="8">
        <v>44100</v>
      </c>
      <c r="O597" s="8">
        <v>43709</v>
      </c>
      <c r="P597" s="7">
        <v>44100</v>
      </c>
    </row>
    <row r="598" spans="1:16" x14ac:dyDescent="0.25">
      <c r="A598" s="1" t="s">
        <v>16</v>
      </c>
      <c r="B598" s="1" t="s">
        <v>1650</v>
      </c>
      <c r="C598" s="1" t="s">
        <v>1651</v>
      </c>
      <c r="D598" s="1" t="s">
        <v>1652</v>
      </c>
      <c r="E598" s="3">
        <v>18442.96</v>
      </c>
      <c r="F598" s="26"/>
      <c r="G598" s="3">
        <v>18442.96</v>
      </c>
      <c r="H598" s="26"/>
      <c r="I598" s="4" t="s">
        <v>17</v>
      </c>
      <c r="J598" s="3">
        <v>18442.96</v>
      </c>
      <c r="K598" s="3">
        <v>311345.37000000005</v>
      </c>
      <c r="L598" s="3">
        <v>-292902.41000000003</v>
      </c>
      <c r="M598" s="8">
        <v>43733.584050925929</v>
      </c>
      <c r="N598" s="8">
        <v>43952</v>
      </c>
      <c r="O598" s="8">
        <v>43739</v>
      </c>
      <c r="P598" s="7">
        <v>44012</v>
      </c>
    </row>
    <row r="599" spans="1:16" x14ac:dyDescent="0.25">
      <c r="A599" s="1" t="s">
        <v>16</v>
      </c>
      <c r="B599" s="1" t="s">
        <v>1650</v>
      </c>
      <c r="C599" s="1" t="s">
        <v>1653</v>
      </c>
      <c r="D599" s="1" t="s">
        <v>1654</v>
      </c>
      <c r="E599" s="3">
        <v>1207.25</v>
      </c>
      <c r="F599" s="26"/>
      <c r="G599" s="3">
        <v>1207.25</v>
      </c>
      <c r="H599" s="26"/>
      <c r="I599" s="4" t="s">
        <v>17</v>
      </c>
      <c r="J599" s="3">
        <v>1207.25</v>
      </c>
      <c r="K599" s="3">
        <v>31370.28</v>
      </c>
      <c r="L599" s="3">
        <v>-30163.03</v>
      </c>
      <c r="M599" s="8">
        <v>43776.584016203706</v>
      </c>
      <c r="N599" s="8">
        <v>43952</v>
      </c>
      <c r="O599" s="8">
        <v>43770</v>
      </c>
      <c r="P599" s="7">
        <v>43985</v>
      </c>
    </row>
    <row r="600" spans="1:16" x14ac:dyDescent="0.25">
      <c r="A600" s="1" t="s">
        <v>16</v>
      </c>
      <c r="B600" s="1" t="s">
        <v>1655</v>
      </c>
      <c r="C600" s="1" t="s">
        <v>1656</v>
      </c>
      <c r="D600" s="1" t="s">
        <v>1657</v>
      </c>
      <c r="E600" s="3">
        <v>1623.6399999999999</v>
      </c>
      <c r="F600" s="26"/>
      <c r="G600" s="3">
        <v>1623.6399999999999</v>
      </c>
      <c r="H600" s="26"/>
      <c r="I600" s="4" t="s">
        <v>17</v>
      </c>
      <c r="J600" s="3">
        <v>1623.6399999999999</v>
      </c>
      <c r="K600" s="3">
        <v>122686.92</v>
      </c>
      <c r="L600" s="3">
        <v>-121063.28</v>
      </c>
      <c r="M600" s="8">
        <v>43671.584166666667</v>
      </c>
      <c r="N600" s="8">
        <v>44475</v>
      </c>
      <c r="O600" s="8">
        <v>43709</v>
      </c>
      <c r="P600" s="7">
        <v>44467</v>
      </c>
    </row>
    <row r="601" spans="1:16" x14ac:dyDescent="0.25">
      <c r="A601" s="1" t="s">
        <v>16</v>
      </c>
      <c r="B601" s="1" t="s">
        <v>1658</v>
      </c>
      <c r="C601" s="1" t="s">
        <v>1659</v>
      </c>
      <c r="D601" s="1" t="s">
        <v>1660</v>
      </c>
      <c r="E601" s="3">
        <v>156.26</v>
      </c>
      <c r="F601" s="26"/>
      <c r="G601" s="3">
        <v>156.26</v>
      </c>
      <c r="H601" s="26"/>
      <c r="I601" s="4" t="s">
        <v>17</v>
      </c>
      <c r="J601" s="3">
        <v>156.26</v>
      </c>
      <c r="K601" s="3">
        <v>69968.070000000007</v>
      </c>
      <c r="L601" s="3">
        <v>-69811.810000000012</v>
      </c>
      <c r="M601" s="8">
        <v>43343.574884259258</v>
      </c>
      <c r="N601" s="8">
        <v>44196</v>
      </c>
      <c r="O601" s="8">
        <v>43466</v>
      </c>
      <c r="P601" s="7">
        <v>44104</v>
      </c>
    </row>
    <row r="602" spans="1:16" x14ac:dyDescent="0.25">
      <c r="A602" s="1" t="s">
        <v>16</v>
      </c>
      <c r="B602" s="1" t="s">
        <v>1661</v>
      </c>
      <c r="C602" s="1" t="s">
        <v>1662</v>
      </c>
      <c r="D602" s="1" t="s">
        <v>1663</v>
      </c>
      <c r="E602" s="3">
        <v>8453.9699999999993</v>
      </c>
      <c r="F602" s="26"/>
      <c r="G602" s="3">
        <v>8453.9699999999993</v>
      </c>
      <c r="H602" s="26"/>
      <c r="I602" s="4" t="s">
        <v>17</v>
      </c>
      <c r="J602" s="3">
        <v>8453.9699999999993</v>
      </c>
      <c r="K602" s="3">
        <v>2350000</v>
      </c>
      <c r="L602" s="3">
        <v>-2341546.0299999998</v>
      </c>
      <c r="M602" s="8">
        <v>43697.583969907406</v>
      </c>
      <c r="N602" s="8">
        <v>44240</v>
      </c>
      <c r="O602" s="8">
        <v>43678</v>
      </c>
      <c r="P602" s="7">
        <v>44266</v>
      </c>
    </row>
    <row r="603" spans="1:16" x14ac:dyDescent="0.25">
      <c r="A603" s="1" t="s">
        <v>16</v>
      </c>
      <c r="B603" s="1" t="s">
        <v>1664</v>
      </c>
      <c r="C603" s="1" t="s">
        <v>1665</v>
      </c>
      <c r="D603" s="1" t="s">
        <v>1666</v>
      </c>
      <c r="E603" s="3">
        <v>42196.270000000004</v>
      </c>
      <c r="F603" s="26"/>
      <c r="G603" s="3">
        <v>42196.270000000004</v>
      </c>
      <c r="H603" s="26"/>
      <c r="I603" s="4" t="s">
        <v>17</v>
      </c>
      <c r="J603" s="3">
        <v>42196.27</v>
      </c>
      <c r="K603" s="3">
        <v>0</v>
      </c>
      <c r="L603" s="3">
        <v>42196.27</v>
      </c>
      <c r="M603" s="8">
        <v>42821.615254629629</v>
      </c>
      <c r="N603" s="8">
        <v>61088</v>
      </c>
      <c r="O603" s="8">
        <v>43586</v>
      </c>
      <c r="P603" s="7"/>
    </row>
    <row r="604" spans="1:16" x14ac:dyDescent="0.25">
      <c r="A604" s="1" t="s">
        <v>16</v>
      </c>
      <c r="B604" s="1" t="s">
        <v>1667</v>
      </c>
      <c r="C604" s="1" t="s">
        <v>1668</v>
      </c>
      <c r="D604" s="1" t="s">
        <v>1669</v>
      </c>
      <c r="E604" s="3">
        <v>662.86</v>
      </c>
      <c r="F604" s="26"/>
      <c r="G604" s="3">
        <v>662.86</v>
      </c>
      <c r="H604" s="26"/>
      <c r="I604" s="4" t="s">
        <v>17</v>
      </c>
      <c r="J604" s="3">
        <v>662.8599999999999</v>
      </c>
      <c r="K604" s="3">
        <v>1</v>
      </c>
      <c r="L604" s="3">
        <v>661.8599999999999</v>
      </c>
      <c r="M604" s="8">
        <v>42829.333784722221</v>
      </c>
      <c r="N604" s="8">
        <v>55153</v>
      </c>
      <c r="O604" s="8">
        <v>43556</v>
      </c>
      <c r="P604" s="7"/>
    </row>
    <row r="605" spans="1:16" x14ac:dyDescent="0.25">
      <c r="A605" s="1" t="s">
        <v>513</v>
      </c>
      <c r="B605" s="1" t="s">
        <v>514</v>
      </c>
      <c r="C605" s="1" t="s">
        <v>515</v>
      </c>
      <c r="D605" s="1" t="s">
        <v>516</v>
      </c>
      <c r="E605" s="3">
        <v>1655866.18</v>
      </c>
      <c r="F605" s="26"/>
      <c r="G605" s="3">
        <v>1655866.18</v>
      </c>
      <c r="H605" s="26"/>
      <c r="I605" s="4" t="s">
        <v>17</v>
      </c>
      <c r="J605" s="3">
        <v>2245133.5999999996</v>
      </c>
      <c r="K605" s="3">
        <v>3313201.21</v>
      </c>
      <c r="L605" s="3">
        <v>-1068067.6100000003</v>
      </c>
      <c r="M605" s="8">
        <v>42957.444537037038</v>
      </c>
      <c r="N605" s="8">
        <v>44900</v>
      </c>
      <c r="O605" s="8">
        <v>42948</v>
      </c>
      <c r="P605" s="7">
        <v>44748</v>
      </c>
    </row>
    <row r="606" spans="1:16" x14ac:dyDescent="0.25">
      <c r="A606" s="1" t="s">
        <v>513</v>
      </c>
      <c r="B606" s="1" t="s">
        <v>514</v>
      </c>
      <c r="C606" s="1" t="s">
        <v>517</v>
      </c>
      <c r="D606" s="1" t="s">
        <v>518</v>
      </c>
      <c r="E606" s="3">
        <v>-40.82</v>
      </c>
      <c r="F606" s="26"/>
      <c r="G606" s="3">
        <v>-40.82</v>
      </c>
      <c r="H606" s="26"/>
      <c r="I606" s="4" t="s">
        <v>17</v>
      </c>
      <c r="J606" s="3">
        <v>155611.91999999998</v>
      </c>
      <c r="K606" s="3">
        <v>99396.72</v>
      </c>
      <c r="L606" s="3">
        <v>56215.199999999983</v>
      </c>
      <c r="M606" s="8">
        <v>42957.546238425923</v>
      </c>
      <c r="N606" s="8">
        <v>43373</v>
      </c>
      <c r="O606" s="8">
        <v>42948</v>
      </c>
      <c r="P606" s="7">
        <v>43373</v>
      </c>
    </row>
    <row r="607" spans="1:16" x14ac:dyDescent="0.25">
      <c r="A607" s="1" t="s">
        <v>513</v>
      </c>
      <c r="B607" s="1" t="s">
        <v>514</v>
      </c>
      <c r="C607" s="1" t="s">
        <v>519</v>
      </c>
      <c r="D607" s="1" t="s">
        <v>1670</v>
      </c>
      <c r="E607" s="3">
        <v>123826.45000000001</v>
      </c>
      <c r="F607" s="26"/>
      <c r="G607" s="3">
        <v>123826.45000000001</v>
      </c>
      <c r="H607" s="26"/>
      <c r="I607" s="4" t="s">
        <v>17</v>
      </c>
      <c r="J607" s="3">
        <v>430981.16000000009</v>
      </c>
      <c r="K607" s="3">
        <v>267635.67</v>
      </c>
      <c r="L607" s="3">
        <v>163345.49000000011</v>
      </c>
      <c r="M607" s="8">
        <v>42957.60056712963</v>
      </c>
      <c r="N607" s="8">
        <v>43613</v>
      </c>
      <c r="O607" s="8">
        <v>42948</v>
      </c>
      <c r="P607" s="7">
        <v>43634</v>
      </c>
    </row>
    <row r="608" spans="1:16" x14ac:dyDescent="0.25">
      <c r="A608" s="1" t="s">
        <v>513</v>
      </c>
      <c r="B608" s="1" t="s">
        <v>514</v>
      </c>
      <c r="C608" s="1" t="s">
        <v>520</v>
      </c>
      <c r="D608" s="1" t="s">
        <v>1671</v>
      </c>
      <c r="E608" s="3">
        <v>124020.56999999998</v>
      </c>
      <c r="F608" s="26"/>
      <c r="G608" s="3">
        <v>124020.56999999998</v>
      </c>
      <c r="H608" s="26"/>
      <c r="I608" s="4" t="s">
        <v>17</v>
      </c>
      <c r="J608" s="3">
        <v>276026.84000000003</v>
      </c>
      <c r="K608" s="3">
        <v>399313.16000000003</v>
      </c>
      <c r="L608" s="3">
        <v>-123286.32</v>
      </c>
      <c r="M608" s="8">
        <v>42957.641631944447</v>
      </c>
      <c r="N608" s="8">
        <v>43829</v>
      </c>
      <c r="O608" s="8">
        <v>42948</v>
      </c>
      <c r="P608" s="7">
        <v>43830</v>
      </c>
    </row>
    <row r="609" spans="1:16" x14ac:dyDescent="0.25">
      <c r="A609" s="1" t="s">
        <v>513</v>
      </c>
      <c r="B609" s="1" t="s">
        <v>514</v>
      </c>
      <c r="C609" s="1" t="s">
        <v>521</v>
      </c>
      <c r="D609" s="1" t="s">
        <v>522</v>
      </c>
      <c r="E609" s="3">
        <v>135305.12</v>
      </c>
      <c r="F609" s="26"/>
      <c r="G609" s="3">
        <v>135305.12</v>
      </c>
      <c r="H609" s="26"/>
      <c r="I609" s="4" t="s">
        <v>17</v>
      </c>
      <c r="J609" s="3">
        <v>228054.43</v>
      </c>
      <c r="K609" s="3">
        <v>166907.14000000001</v>
      </c>
      <c r="L609" s="3">
        <v>61147.289999999979</v>
      </c>
      <c r="M609" s="8">
        <v>42958.443043981482</v>
      </c>
      <c r="N609" s="8">
        <v>44075</v>
      </c>
      <c r="O609" s="8">
        <v>42948</v>
      </c>
      <c r="P609" s="7">
        <v>44075</v>
      </c>
    </row>
    <row r="610" spans="1:16" x14ac:dyDescent="0.25">
      <c r="A610" s="1" t="s">
        <v>513</v>
      </c>
      <c r="B610" s="1" t="s">
        <v>514</v>
      </c>
      <c r="C610" s="1" t="s">
        <v>523</v>
      </c>
      <c r="D610" s="1" t="s">
        <v>524</v>
      </c>
      <c r="E610" s="3">
        <v>182.65</v>
      </c>
      <c r="F610" s="26"/>
      <c r="G610" s="3">
        <v>182.65</v>
      </c>
      <c r="H610" s="26"/>
      <c r="I610" s="4" t="s">
        <v>17</v>
      </c>
      <c r="J610" s="3">
        <v>239080.45</v>
      </c>
      <c r="K610" s="3">
        <v>62909</v>
      </c>
      <c r="L610" s="3">
        <v>176171.45</v>
      </c>
      <c r="M610" s="8">
        <v>42983.777222222219</v>
      </c>
      <c r="N610" s="8">
        <v>43374</v>
      </c>
      <c r="O610" s="8">
        <v>42979</v>
      </c>
      <c r="P610" s="7">
        <v>43374</v>
      </c>
    </row>
    <row r="611" spans="1:16" x14ac:dyDescent="0.25">
      <c r="A611" s="1" t="s">
        <v>513</v>
      </c>
      <c r="B611" s="1" t="s">
        <v>514</v>
      </c>
      <c r="C611" s="1" t="s">
        <v>1004</v>
      </c>
      <c r="D611" s="1" t="s">
        <v>1005</v>
      </c>
      <c r="E611" s="3">
        <v>92633.49000000002</v>
      </c>
      <c r="F611" s="26"/>
      <c r="G611" s="3">
        <v>92633.49000000002</v>
      </c>
      <c r="H611" s="26"/>
      <c r="I611" s="4" t="s">
        <v>17</v>
      </c>
      <c r="J611" s="3">
        <v>191224.68</v>
      </c>
      <c r="K611" s="3">
        <v>76896</v>
      </c>
      <c r="L611" s="3">
        <v>114328.68</v>
      </c>
      <c r="M611" s="8">
        <v>43343.51771990741</v>
      </c>
      <c r="N611" s="8">
        <v>43617</v>
      </c>
      <c r="O611" s="8">
        <v>43313</v>
      </c>
      <c r="P611" s="7">
        <v>43678</v>
      </c>
    </row>
    <row r="612" spans="1:16" x14ac:dyDescent="0.25">
      <c r="A612" s="1" t="s">
        <v>513</v>
      </c>
      <c r="B612" s="1" t="s">
        <v>514</v>
      </c>
      <c r="C612" s="1" t="s">
        <v>1672</v>
      </c>
      <c r="D612" s="1" t="s">
        <v>1673</v>
      </c>
      <c r="E612" s="3">
        <v>90537.95</v>
      </c>
      <c r="F612" s="26"/>
      <c r="G612" s="3">
        <v>90537.95</v>
      </c>
      <c r="H612" s="26"/>
      <c r="I612" s="4" t="s">
        <v>17</v>
      </c>
      <c r="J612" s="3">
        <v>90537.949999999983</v>
      </c>
      <c r="K612" s="3">
        <v>61250</v>
      </c>
      <c r="L612" s="3">
        <v>29287.949999999983</v>
      </c>
      <c r="M612" s="8">
        <v>43711.612384259257</v>
      </c>
      <c r="N612" s="8">
        <v>43983</v>
      </c>
      <c r="O612" s="8">
        <v>43709</v>
      </c>
      <c r="P612" s="7">
        <v>43997</v>
      </c>
    </row>
    <row r="613" spans="1:16" x14ac:dyDescent="0.25">
      <c r="A613" s="1" t="s">
        <v>513</v>
      </c>
      <c r="B613" s="1" t="s">
        <v>525</v>
      </c>
      <c r="C613" s="1" t="s">
        <v>527</v>
      </c>
      <c r="D613" s="1" t="s">
        <v>528</v>
      </c>
      <c r="E613" s="3">
        <v>220.74</v>
      </c>
      <c r="F613" s="26"/>
      <c r="G613" s="3">
        <v>220.74</v>
      </c>
      <c r="H613" s="26"/>
      <c r="I613" s="4" t="s">
        <v>17</v>
      </c>
      <c r="J613" s="3">
        <v>2715461.94</v>
      </c>
      <c r="K613" s="3">
        <v>1159204</v>
      </c>
      <c r="L613" s="3">
        <v>1556257.94</v>
      </c>
      <c r="M613" s="8">
        <v>42411.510949074072</v>
      </c>
      <c r="N613" s="8">
        <v>43404</v>
      </c>
      <c r="O613" s="8">
        <v>42430</v>
      </c>
      <c r="P613" s="7">
        <v>43404</v>
      </c>
    </row>
    <row r="614" spans="1:16" x14ac:dyDescent="0.25">
      <c r="A614" s="1" t="s">
        <v>513</v>
      </c>
      <c r="B614" s="1" t="s">
        <v>525</v>
      </c>
      <c r="C614" s="1" t="s">
        <v>530</v>
      </c>
      <c r="D614" s="1" t="s">
        <v>531</v>
      </c>
      <c r="E614" s="3">
        <v>45172.80000000001</v>
      </c>
      <c r="F614" s="26"/>
      <c r="G614" s="3">
        <v>45172.80000000001</v>
      </c>
      <c r="H614" s="26"/>
      <c r="I614" s="4" t="s">
        <v>17</v>
      </c>
      <c r="J614" s="3">
        <v>72924.009999999995</v>
      </c>
      <c r="K614" s="3">
        <v>9664.27</v>
      </c>
      <c r="L614" s="3">
        <v>63259.739999999991</v>
      </c>
      <c r="M614" s="8">
        <v>42984.704456018517</v>
      </c>
      <c r="N614" s="8">
        <v>43951</v>
      </c>
      <c r="O614" s="8">
        <v>42979</v>
      </c>
      <c r="P614" s="7">
        <v>43951</v>
      </c>
    </row>
    <row r="615" spans="1:16" x14ac:dyDescent="0.25">
      <c r="A615" s="1" t="s">
        <v>513</v>
      </c>
      <c r="B615" s="1" t="s">
        <v>525</v>
      </c>
      <c r="C615" s="1">
        <v>344368</v>
      </c>
      <c r="D615" s="1" t="s">
        <v>529</v>
      </c>
      <c r="E615" s="3">
        <v>102832.11</v>
      </c>
      <c r="F615" s="26"/>
      <c r="G615" s="3">
        <v>102832.11</v>
      </c>
      <c r="H615" s="26"/>
      <c r="I615" s="4" t="s">
        <v>17</v>
      </c>
      <c r="J615" s="3">
        <v>128041.27999999998</v>
      </c>
      <c r="K615" s="3">
        <v>22936.91</v>
      </c>
      <c r="L615" s="3">
        <v>105104.36999999998</v>
      </c>
      <c r="M615" s="8">
        <v>43031.561655092592</v>
      </c>
      <c r="N615" s="8">
        <v>43921</v>
      </c>
      <c r="O615" s="8">
        <v>43040</v>
      </c>
      <c r="P615" s="7">
        <v>43921</v>
      </c>
    </row>
    <row r="616" spans="1:16" x14ac:dyDescent="0.25">
      <c r="A616" s="1" t="s">
        <v>513</v>
      </c>
      <c r="B616" s="1" t="s">
        <v>525</v>
      </c>
      <c r="C616" s="1">
        <v>307482</v>
      </c>
      <c r="D616" s="1" t="s">
        <v>526</v>
      </c>
      <c r="E616" s="3">
        <v>3220.26</v>
      </c>
      <c r="F616" s="26"/>
      <c r="G616" s="3">
        <v>3220.26</v>
      </c>
      <c r="H616" s="26"/>
      <c r="I616" s="4" t="s">
        <v>17</v>
      </c>
      <c r="J616" s="3">
        <v>47151.330000000009</v>
      </c>
      <c r="K616" s="3">
        <v>28598</v>
      </c>
      <c r="L616" s="3">
        <v>18553.330000000009</v>
      </c>
      <c r="M616" s="8">
        <v>42863.638414351852</v>
      </c>
      <c r="N616" s="8">
        <v>43641</v>
      </c>
      <c r="O616" s="8">
        <v>42887</v>
      </c>
      <c r="P616" s="7">
        <v>43641</v>
      </c>
    </row>
    <row r="617" spans="1:16" x14ac:dyDescent="0.25">
      <c r="A617" s="1" t="s">
        <v>513</v>
      </c>
      <c r="B617" s="1" t="s">
        <v>525</v>
      </c>
      <c r="C617" s="1">
        <v>344598001</v>
      </c>
      <c r="D617" s="1" t="s">
        <v>1007</v>
      </c>
      <c r="E617" s="3">
        <v>164666.60999999999</v>
      </c>
      <c r="F617" s="26"/>
      <c r="G617" s="3">
        <v>164666.60999999999</v>
      </c>
      <c r="H617" s="26"/>
      <c r="I617" s="4" t="s">
        <v>17</v>
      </c>
      <c r="J617" s="3">
        <v>203776.55000000002</v>
      </c>
      <c r="K617" s="3">
        <v>282698</v>
      </c>
      <c r="L617" s="3">
        <v>-78921.449999999983</v>
      </c>
      <c r="M617" s="8">
        <v>43200.638865740744</v>
      </c>
      <c r="N617" s="8">
        <v>43873</v>
      </c>
      <c r="O617" s="8">
        <v>43191</v>
      </c>
      <c r="P617" s="7">
        <v>43860</v>
      </c>
    </row>
    <row r="618" spans="1:16" x14ac:dyDescent="0.25">
      <c r="A618" s="1" t="s">
        <v>513</v>
      </c>
      <c r="B618" s="1" t="s">
        <v>525</v>
      </c>
      <c r="C618" s="1">
        <v>336593019</v>
      </c>
      <c r="D618" s="1" t="s">
        <v>1006</v>
      </c>
      <c r="E618" s="3">
        <v>7517.7799999999988</v>
      </c>
      <c r="F618" s="26"/>
      <c r="G618" s="3">
        <v>7517.7799999999988</v>
      </c>
      <c r="H618" s="26"/>
      <c r="I618" s="4" t="s">
        <v>17</v>
      </c>
      <c r="J618" s="3">
        <v>21043.990000000005</v>
      </c>
      <c r="K618" s="3">
        <v>14982</v>
      </c>
      <c r="L618" s="3">
        <v>6061.9900000000052</v>
      </c>
      <c r="M618" s="8">
        <v>43173.695370370369</v>
      </c>
      <c r="N618" s="8">
        <v>43921</v>
      </c>
      <c r="O618" s="8">
        <v>43160</v>
      </c>
      <c r="P618" s="7">
        <v>43921</v>
      </c>
    </row>
    <row r="619" spans="1:16" x14ac:dyDescent="0.25">
      <c r="A619" s="1" t="s">
        <v>513</v>
      </c>
      <c r="B619" s="1" t="s">
        <v>525</v>
      </c>
      <c r="C619" s="1">
        <v>307482001</v>
      </c>
      <c r="D619" s="1" t="s">
        <v>1674</v>
      </c>
      <c r="E619" s="3">
        <v>34356.559999999998</v>
      </c>
      <c r="F619" s="26"/>
      <c r="G619" s="3">
        <v>34356.559999999998</v>
      </c>
      <c r="H619" s="26"/>
      <c r="I619" s="4" t="s">
        <v>17</v>
      </c>
      <c r="J619" s="3">
        <v>34356.559999999998</v>
      </c>
      <c r="K619" s="3">
        <v>40467</v>
      </c>
      <c r="L619" s="3">
        <v>-6110.4400000000023</v>
      </c>
      <c r="M619" s="8">
        <v>43462.379687499997</v>
      </c>
      <c r="N619" s="8">
        <v>43921</v>
      </c>
      <c r="O619" s="8">
        <v>43466</v>
      </c>
      <c r="P619" s="7">
        <v>43910</v>
      </c>
    </row>
    <row r="620" spans="1:16" x14ac:dyDescent="0.25">
      <c r="A620" s="1" t="s">
        <v>513</v>
      </c>
      <c r="B620" s="1" t="s">
        <v>525</v>
      </c>
      <c r="C620" s="1">
        <v>344637001</v>
      </c>
      <c r="D620" s="1" t="s">
        <v>1008</v>
      </c>
      <c r="E620" s="3">
        <v>-1.99</v>
      </c>
      <c r="F620" s="26"/>
      <c r="G620" s="3">
        <v>-1.99</v>
      </c>
      <c r="H620" s="26"/>
      <c r="I620" s="4" t="s">
        <v>17</v>
      </c>
      <c r="J620" s="3">
        <v>7.0000000000001117E-2</v>
      </c>
      <c r="K620" s="3">
        <v>2622</v>
      </c>
      <c r="L620" s="3">
        <v>-2621.93</v>
      </c>
      <c r="M620" s="8">
        <v>43173.443865740737</v>
      </c>
      <c r="N620" s="8">
        <v>43462</v>
      </c>
      <c r="O620" s="8">
        <v>43160</v>
      </c>
      <c r="P620" s="7">
        <v>43462</v>
      </c>
    </row>
    <row r="621" spans="1:16" x14ac:dyDescent="0.25">
      <c r="A621" s="1" t="s">
        <v>532</v>
      </c>
      <c r="B621" s="1" t="s">
        <v>525</v>
      </c>
      <c r="C621" s="1" t="s">
        <v>1009</v>
      </c>
      <c r="D621" s="1" t="s">
        <v>1010</v>
      </c>
      <c r="E621" s="3">
        <v>1187.53</v>
      </c>
      <c r="F621" s="26"/>
      <c r="G621" s="3">
        <v>1187.53</v>
      </c>
      <c r="H621" s="26"/>
      <c r="I621" s="4" t="s">
        <v>17</v>
      </c>
      <c r="J621" s="3">
        <v>50763.33</v>
      </c>
      <c r="K621" s="3">
        <v>156838</v>
      </c>
      <c r="L621" s="3">
        <v>-106074.67</v>
      </c>
      <c r="M621" s="8">
        <v>43080.524247685185</v>
      </c>
      <c r="N621" s="8">
        <v>43511</v>
      </c>
      <c r="O621" s="8">
        <v>43191</v>
      </c>
      <c r="P621" s="7">
        <v>43480</v>
      </c>
    </row>
    <row r="622" spans="1:16" x14ac:dyDescent="0.25">
      <c r="A622" s="1" t="s">
        <v>532</v>
      </c>
      <c r="B622" s="1" t="s">
        <v>525</v>
      </c>
      <c r="C622" s="1" t="s">
        <v>533</v>
      </c>
      <c r="D622" s="1" t="s">
        <v>534</v>
      </c>
      <c r="E622" s="3">
        <v>-389.97</v>
      </c>
      <c r="F622" s="26"/>
      <c r="G622" s="3">
        <v>-389.97</v>
      </c>
      <c r="H622" s="26"/>
      <c r="I622" s="4" t="s">
        <v>17</v>
      </c>
      <c r="J622" s="3">
        <v>49081.46</v>
      </c>
      <c r="K622" s="3">
        <v>88500</v>
      </c>
      <c r="L622" s="3">
        <v>-39418.54</v>
      </c>
      <c r="M622" s="8">
        <v>42923.613078703704</v>
      </c>
      <c r="N622" s="8">
        <v>43281</v>
      </c>
      <c r="O622" s="8">
        <v>42917</v>
      </c>
      <c r="P622" s="7">
        <v>43251</v>
      </c>
    </row>
    <row r="623" spans="1:16" x14ac:dyDescent="0.25">
      <c r="A623" s="1" t="s">
        <v>532</v>
      </c>
      <c r="B623" s="1" t="s">
        <v>525</v>
      </c>
      <c r="C623" s="1" t="s">
        <v>1012</v>
      </c>
      <c r="D623" s="1" t="s">
        <v>1013</v>
      </c>
      <c r="E623" s="3">
        <v>112384.59000000003</v>
      </c>
      <c r="F623" s="26"/>
      <c r="G623" s="3">
        <v>112384.59000000003</v>
      </c>
      <c r="H623" s="26"/>
      <c r="I623" s="4" t="s">
        <v>17</v>
      </c>
      <c r="J623" s="3">
        <v>158642.73000000001</v>
      </c>
      <c r="K623" s="3">
        <v>62115</v>
      </c>
      <c r="L623" s="3">
        <v>96527.73000000001</v>
      </c>
      <c r="M623" s="8">
        <v>43430.566759259258</v>
      </c>
      <c r="N623" s="8">
        <v>43921</v>
      </c>
      <c r="O623" s="8">
        <v>43405</v>
      </c>
      <c r="P623" s="7">
        <v>43907</v>
      </c>
    </row>
    <row r="624" spans="1:16" x14ac:dyDescent="0.25">
      <c r="A624" s="1" t="s">
        <v>532</v>
      </c>
      <c r="B624" s="1" t="s">
        <v>525</v>
      </c>
      <c r="C624" s="1">
        <v>323326002</v>
      </c>
      <c r="D624" s="1" t="s">
        <v>1015</v>
      </c>
      <c r="E624" s="3">
        <v>1047.22</v>
      </c>
      <c r="F624" s="26"/>
      <c r="G624" s="3">
        <v>1047.22</v>
      </c>
      <c r="H624" s="26"/>
      <c r="I624" s="4" t="s">
        <v>17</v>
      </c>
      <c r="J624" s="3">
        <v>330939.56</v>
      </c>
      <c r="K624" s="3">
        <v>86615</v>
      </c>
      <c r="L624" s="3">
        <v>244324.56</v>
      </c>
      <c r="M624" s="8">
        <v>43117.568564814814</v>
      </c>
      <c r="N624" s="8">
        <v>43463</v>
      </c>
      <c r="O624" s="8">
        <v>43132</v>
      </c>
      <c r="P624" s="7">
        <v>43465</v>
      </c>
    </row>
    <row r="625" spans="1:16" x14ac:dyDescent="0.25">
      <c r="A625" s="1" t="s">
        <v>532</v>
      </c>
      <c r="B625" s="1" t="s">
        <v>525</v>
      </c>
      <c r="C625" s="1">
        <v>323326005</v>
      </c>
      <c r="D625" s="1" t="s">
        <v>616</v>
      </c>
      <c r="E625" s="3">
        <v>4875.5599999999995</v>
      </c>
      <c r="F625" s="26"/>
      <c r="G625" s="3">
        <v>4875.5599999999995</v>
      </c>
      <c r="H625" s="26"/>
      <c r="I625" s="4" t="s">
        <v>17</v>
      </c>
      <c r="J625" s="3">
        <v>14116.87</v>
      </c>
      <c r="K625" s="3">
        <v>212265</v>
      </c>
      <c r="L625" s="3">
        <v>-198148.13</v>
      </c>
      <c r="M625" s="8">
        <v>43270.667604166665</v>
      </c>
      <c r="N625" s="8">
        <v>43646</v>
      </c>
      <c r="O625" s="8">
        <v>43282</v>
      </c>
      <c r="P625" s="7">
        <v>43555</v>
      </c>
    </row>
    <row r="626" spans="1:16" x14ac:dyDescent="0.25">
      <c r="A626" s="1" t="s">
        <v>532</v>
      </c>
      <c r="B626" s="1" t="s">
        <v>525</v>
      </c>
      <c r="C626" s="1">
        <v>359140001</v>
      </c>
      <c r="D626" s="1" t="s">
        <v>1675</v>
      </c>
      <c r="E626" s="3">
        <v>24369.97</v>
      </c>
      <c r="F626" s="26"/>
      <c r="G626" s="3">
        <v>24369.97</v>
      </c>
      <c r="H626" s="26"/>
      <c r="I626" s="4" t="s">
        <v>17</v>
      </c>
      <c r="J626" s="3">
        <v>24369.97</v>
      </c>
      <c r="K626" s="3">
        <v>169292</v>
      </c>
      <c r="L626" s="3">
        <v>-144922.03</v>
      </c>
      <c r="M626" s="8">
        <v>43453.626192129632</v>
      </c>
      <c r="N626" s="8">
        <v>45014</v>
      </c>
      <c r="O626" s="8">
        <v>43466</v>
      </c>
      <c r="P626" s="7"/>
    </row>
    <row r="627" spans="1:16" x14ac:dyDescent="0.25">
      <c r="A627" s="1" t="s">
        <v>532</v>
      </c>
      <c r="B627" s="1" t="s">
        <v>525</v>
      </c>
      <c r="C627" s="1">
        <v>354154001</v>
      </c>
      <c r="D627" s="1" t="s">
        <v>1014</v>
      </c>
      <c r="E627" s="3">
        <v>101783.79</v>
      </c>
      <c r="F627" s="26"/>
      <c r="G627" s="3">
        <v>101783.79</v>
      </c>
      <c r="H627" s="26"/>
      <c r="I627" s="4" t="s">
        <v>17</v>
      </c>
      <c r="J627" s="3">
        <v>102229.84000000001</v>
      </c>
      <c r="K627" s="3">
        <v>100336</v>
      </c>
      <c r="L627" s="3">
        <v>1893.8400000000111</v>
      </c>
      <c r="M627" s="8">
        <v>43417.562372685185</v>
      </c>
      <c r="N627" s="8">
        <v>43921</v>
      </c>
      <c r="O627" s="8">
        <v>43435</v>
      </c>
      <c r="P627" s="7">
        <v>43921</v>
      </c>
    </row>
    <row r="628" spans="1:16" x14ac:dyDescent="0.25">
      <c r="A628" s="1" t="s">
        <v>532</v>
      </c>
      <c r="B628" s="1" t="s">
        <v>525</v>
      </c>
      <c r="C628" s="1">
        <v>348527007</v>
      </c>
      <c r="D628" s="1" t="s">
        <v>1676</v>
      </c>
      <c r="E628" s="3">
        <v>128197.02</v>
      </c>
      <c r="F628" s="26"/>
      <c r="G628" s="3">
        <v>128197.02</v>
      </c>
      <c r="H628" s="26"/>
      <c r="I628" s="4" t="s">
        <v>17</v>
      </c>
      <c r="J628" s="3">
        <v>128197.02</v>
      </c>
      <c r="K628" s="3">
        <v>103515</v>
      </c>
      <c r="L628" s="3">
        <v>24682.020000000004</v>
      </c>
      <c r="M628" s="8">
        <v>43740.351863425924</v>
      </c>
      <c r="N628" s="8">
        <v>43921</v>
      </c>
      <c r="O628" s="8">
        <v>43739</v>
      </c>
      <c r="P628" s="7">
        <v>43876</v>
      </c>
    </row>
    <row r="629" spans="1:16" x14ac:dyDescent="0.25">
      <c r="A629" s="1" t="s">
        <v>532</v>
      </c>
      <c r="B629" s="1" t="s">
        <v>525</v>
      </c>
      <c r="C629" s="1">
        <v>354299001</v>
      </c>
      <c r="D629" s="1" t="s">
        <v>1677</v>
      </c>
      <c r="E629" s="3">
        <v>37919.839999999997</v>
      </c>
      <c r="F629" s="26"/>
      <c r="G629" s="3">
        <v>37919.839999999997</v>
      </c>
      <c r="H629" s="26"/>
      <c r="I629" s="4" t="s">
        <v>17</v>
      </c>
      <c r="J629" s="3">
        <v>37919.839999999997</v>
      </c>
      <c r="K629" s="3">
        <v>41964.72</v>
      </c>
      <c r="L629" s="3">
        <v>-4044.8800000000047</v>
      </c>
      <c r="M629" s="8">
        <v>43740.448391203703</v>
      </c>
      <c r="N629" s="8">
        <v>43951</v>
      </c>
      <c r="O629" s="8">
        <v>43739</v>
      </c>
      <c r="P629" s="7">
        <v>43951</v>
      </c>
    </row>
    <row r="630" spans="1:16" x14ac:dyDescent="0.25">
      <c r="A630" s="1" t="s">
        <v>532</v>
      </c>
      <c r="B630" s="1" t="s">
        <v>525</v>
      </c>
      <c r="C630" s="1" t="s">
        <v>1678</v>
      </c>
      <c r="D630" s="1" t="s">
        <v>1679</v>
      </c>
      <c r="E630" s="3">
        <v>58407.81</v>
      </c>
      <c r="F630" s="26"/>
      <c r="G630" s="3">
        <v>58407.81</v>
      </c>
      <c r="H630" s="26"/>
      <c r="I630" s="4" t="s">
        <v>17</v>
      </c>
      <c r="J630" s="3">
        <v>58407.81</v>
      </c>
      <c r="K630" s="3">
        <v>2784426</v>
      </c>
      <c r="L630" s="3">
        <v>-2726018.19</v>
      </c>
      <c r="M630" s="8">
        <v>43804.613564814812</v>
      </c>
      <c r="N630" s="8">
        <v>44862</v>
      </c>
      <c r="O630" s="8">
        <v>43800</v>
      </c>
      <c r="P630" s="7">
        <v>44852</v>
      </c>
    </row>
    <row r="631" spans="1:16" x14ac:dyDescent="0.25">
      <c r="A631" s="1" t="s">
        <v>532</v>
      </c>
      <c r="B631" s="1" t="s">
        <v>525</v>
      </c>
      <c r="C631" s="1">
        <v>307600007</v>
      </c>
      <c r="D631" s="1" t="s">
        <v>1011</v>
      </c>
      <c r="E631" s="3">
        <v>50258.909999999996</v>
      </c>
      <c r="F631" s="26"/>
      <c r="G631" s="3">
        <v>50258.909999999996</v>
      </c>
      <c r="H631" s="26"/>
      <c r="I631" s="4" t="s">
        <v>17</v>
      </c>
      <c r="J631" s="3">
        <v>51044.590000000011</v>
      </c>
      <c r="K631" s="3">
        <v>59475</v>
      </c>
      <c r="L631" s="3">
        <v>-8430.4099999999889</v>
      </c>
      <c r="M631" s="8">
        <v>43326.426585648151</v>
      </c>
      <c r="N631" s="8">
        <v>43869</v>
      </c>
      <c r="O631" s="8">
        <v>43405</v>
      </c>
      <c r="P631" s="7">
        <v>43876</v>
      </c>
    </row>
    <row r="632" spans="1:16" x14ac:dyDescent="0.25">
      <c r="A632" s="1" t="s">
        <v>532</v>
      </c>
      <c r="B632" s="1" t="s">
        <v>525</v>
      </c>
      <c r="C632" s="1" t="s">
        <v>1680</v>
      </c>
      <c r="D632" s="1" t="s">
        <v>1681</v>
      </c>
      <c r="E632" s="3">
        <v>12235</v>
      </c>
      <c r="F632" s="26"/>
      <c r="G632" s="3">
        <v>12235</v>
      </c>
      <c r="H632" s="26"/>
      <c r="I632" s="4" t="s">
        <v>17</v>
      </c>
      <c r="J632" s="3">
        <v>12235</v>
      </c>
      <c r="K632" s="3">
        <v>885364</v>
      </c>
      <c r="L632" s="3">
        <v>-873129</v>
      </c>
      <c r="M632" s="8">
        <v>43804.605347222219</v>
      </c>
      <c r="N632" s="8">
        <v>44862</v>
      </c>
      <c r="O632" s="8">
        <v>43800</v>
      </c>
      <c r="P632" s="7">
        <v>44852</v>
      </c>
    </row>
    <row r="633" spans="1:16" x14ac:dyDescent="0.25">
      <c r="A633" s="1" t="s">
        <v>532</v>
      </c>
      <c r="B633" s="1" t="s">
        <v>525</v>
      </c>
      <c r="C633" s="1">
        <v>323326008</v>
      </c>
      <c r="D633" s="1" t="s">
        <v>616</v>
      </c>
      <c r="E633" s="3">
        <v>65394.470000000016</v>
      </c>
      <c r="F633" s="26"/>
      <c r="G633" s="3">
        <v>65394.470000000016</v>
      </c>
      <c r="H633" s="26"/>
      <c r="I633" s="4" t="s">
        <v>17</v>
      </c>
      <c r="J633" s="3">
        <v>65394.47</v>
      </c>
      <c r="K633" s="3">
        <v>70972</v>
      </c>
      <c r="L633" s="3">
        <v>-5577.5299999999988</v>
      </c>
      <c r="M633" s="8">
        <v>43453.38994212963</v>
      </c>
      <c r="N633" s="8">
        <v>43893</v>
      </c>
      <c r="O633" s="8">
        <v>43466</v>
      </c>
      <c r="P633" s="7">
        <v>43893</v>
      </c>
    </row>
    <row r="634" spans="1:16" x14ac:dyDescent="0.25">
      <c r="A634" s="1" t="s">
        <v>532</v>
      </c>
      <c r="B634" s="1" t="s">
        <v>525</v>
      </c>
      <c r="C634" s="1">
        <v>359688001</v>
      </c>
      <c r="D634" s="1" t="s">
        <v>1016</v>
      </c>
      <c r="E634" s="3">
        <v>236.79000000000002</v>
      </c>
      <c r="F634" s="26"/>
      <c r="G634" s="3">
        <v>236.79000000000002</v>
      </c>
      <c r="H634" s="26"/>
      <c r="I634" s="4" t="s">
        <v>17</v>
      </c>
      <c r="J634" s="3">
        <v>12917.589999999998</v>
      </c>
      <c r="K634" s="3">
        <v>18130</v>
      </c>
      <c r="L634" s="3">
        <v>-5212.4100000000017</v>
      </c>
      <c r="M634" s="8">
        <v>43447.475115740737</v>
      </c>
      <c r="N634" s="8">
        <v>43676</v>
      </c>
      <c r="O634" s="8">
        <v>43435</v>
      </c>
      <c r="P634" s="7">
        <v>43677</v>
      </c>
    </row>
    <row r="635" spans="1:16" x14ac:dyDescent="0.25">
      <c r="A635" s="1" t="s">
        <v>532</v>
      </c>
      <c r="B635" s="1" t="s">
        <v>539</v>
      </c>
      <c r="C635" s="1" t="s">
        <v>540</v>
      </c>
      <c r="D635" s="1" t="s">
        <v>541</v>
      </c>
      <c r="E635" s="3">
        <v>-492.41</v>
      </c>
      <c r="F635" s="26"/>
      <c r="G635" s="3">
        <v>-492.41</v>
      </c>
      <c r="H635" s="26"/>
      <c r="I635" s="4" t="s">
        <v>17</v>
      </c>
      <c r="J635" s="3">
        <v>25126.74</v>
      </c>
      <c r="K635" s="3">
        <v>30588</v>
      </c>
      <c r="L635" s="3">
        <v>-5461.2599999999984</v>
      </c>
      <c r="M635" s="8">
        <v>43027.474363425928</v>
      </c>
      <c r="N635" s="8">
        <v>43190</v>
      </c>
      <c r="O635" s="8">
        <v>43040</v>
      </c>
      <c r="P635" s="7">
        <v>43187</v>
      </c>
    </row>
    <row r="636" spans="1:16" x14ac:dyDescent="0.25">
      <c r="A636" s="1" t="s">
        <v>532</v>
      </c>
      <c r="B636" s="1" t="s">
        <v>539</v>
      </c>
      <c r="C636" s="1" t="s">
        <v>1017</v>
      </c>
      <c r="D636" s="1" t="s">
        <v>1018</v>
      </c>
      <c r="E636" s="3">
        <v>11.740000000000052</v>
      </c>
      <c r="F636" s="26"/>
      <c r="G636" s="3">
        <v>11.740000000000052</v>
      </c>
      <c r="H636" s="26"/>
      <c r="I636" s="4" t="s">
        <v>17</v>
      </c>
      <c r="J636" s="3">
        <v>19291.740000000005</v>
      </c>
      <c r="K636" s="3">
        <v>21250</v>
      </c>
      <c r="L636" s="3">
        <v>-1958.2599999999948</v>
      </c>
      <c r="M636" s="8">
        <v>43418.663217592592</v>
      </c>
      <c r="N636" s="8">
        <v>43660</v>
      </c>
      <c r="O636" s="8">
        <v>43435</v>
      </c>
      <c r="P636" s="7">
        <v>43538</v>
      </c>
    </row>
    <row r="637" spans="1:16" x14ac:dyDescent="0.25">
      <c r="A637" s="1" t="s">
        <v>532</v>
      </c>
      <c r="B637" s="1" t="s">
        <v>539</v>
      </c>
      <c r="C637" s="1" t="s">
        <v>1682</v>
      </c>
      <c r="D637" s="1" t="s">
        <v>1683</v>
      </c>
      <c r="E637" s="3">
        <v>1257992.8400000001</v>
      </c>
      <c r="F637" s="26"/>
      <c r="G637" s="3">
        <v>1257992.8400000001</v>
      </c>
      <c r="H637" s="26"/>
      <c r="I637" s="4" t="s">
        <v>17</v>
      </c>
      <c r="J637" s="3">
        <v>1257992.8399999999</v>
      </c>
      <c r="K637" s="3">
        <v>1284525</v>
      </c>
      <c r="L637" s="3">
        <v>-26532.160000000149</v>
      </c>
      <c r="M637" s="8">
        <v>43578.618449074071</v>
      </c>
      <c r="N637" s="8">
        <v>43951</v>
      </c>
      <c r="O637" s="8">
        <v>43586</v>
      </c>
      <c r="P637" s="7">
        <v>43887</v>
      </c>
    </row>
    <row r="638" spans="1:16" x14ac:dyDescent="0.25">
      <c r="A638" s="1" t="s">
        <v>532</v>
      </c>
      <c r="B638" s="1" t="s">
        <v>539</v>
      </c>
      <c r="C638" s="1" t="s">
        <v>1684</v>
      </c>
      <c r="D638" s="1" t="s">
        <v>1685</v>
      </c>
      <c r="E638" s="3">
        <v>1371640.04</v>
      </c>
      <c r="F638" s="26"/>
      <c r="G638" s="3">
        <v>1371640.04</v>
      </c>
      <c r="H638" s="26"/>
      <c r="I638" s="4" t="s">
        <v>17</v>
      </c>
      <c r="J638" s="3">
        <v>1371640.0399999998</v>
      </c>
      <c r="K638" s="3">
        <v>1386095</v>
      </c>
      <c r="L638" s="3">
        <v>-14454.960000000196</v>
      </c>
      <c r="M638" s="8">
        <v>43649.667696759258</v>
      </c>
      <c r="N638" s="8">
        <v>43950</v>
      </c>
      <c r="O638" s="8">
        <v>43647</v>
      </c>
      <c r="P638" s="7">
        <v>43921</v>
      </c>
    </row>
    <row r="639" spans="1:16" x14ac:dyDescent="0.25">
      <c r="A639" s="1" t="s">
        <v>532</v>
      </c>
      <c r="B639" s="1" t="s">
        <v>539</v>
      </c>
      <c r="C639" s="1" t="s">
        <v>1686</v>
      </c>
      <c r="D639" s="1" t="s">
        <v>1687</v>
      </c>
      <c r="E639" s="3">
        <v>288101.82999999996</v>
      </c>
      <c r="F639" s="26"/>
      <c r="G639" s="3">
        <v>288101.82999999996</v>
      </c>
      <c r="H639" s="26"/>
      <c r="I639" s="4" t="s">
        <v>17</v>
      </c>
      <c r="J639" s="3">
        <v>288101.83</v>
      </c>
      <c r="K639" s="3">
        <v>73343</v>
      </c>
      <c r="L639" s="3">
        <v>214758.83000000002</v>
      </c>
      <c r="M639" s="8">
        <v>43586.514201388891</v>
      </c>
      <c r="N639" s="8">
        <v>43859</v>
      </c>
      <c r="O639" s="8">
        <v>43586</v>
      </c>
      <c r="P639" s="7">
        <v>43861</v>
      </c>
    </row>
    <row r="640" spans="1:16" x14ac:dyDescent="0.25">
      <c r="A640" s="1" t="s">
        <v>532</v>
      </c>
      <c r="B640" s="1" t="s">
        <v>539</v>
      </c>
      <c r="C640" s="1" t="s">
        <v>1688</v>
      </c>
      <c r="D640" s="1" t="s">
        <v>1689</v>
      </c>
      <c r="E640" s="3">
        <v>7477.35</v>
      </c>
      <c r="F640" s="26"/>
      <c r="G640" s="3">
        <v>7477.35</v>
      </c>
      <c r="H640" s="26"/>
      <c r="I640" s="4" t="s">
        <v>17</v>
      </c>
      <c r="J640" s="3">
        <v>7477.35</v>
      </c>
      <c r="K640" s="3">
        <v>7694</v>
      </c>
      <c r="L640" s="3">
        <v>-216.64999999999964</v>
      </c>
      <c r="M640" s="8">
        <v>43531.674016203702</v>
      </c>
      <c r="N640" s="8">
        <v>43802</v>
      </c>
      <c r="O640" s="8">
        <v>43525</v>
      </c>
      <c r="P640" s="7">
        <v>43663</v>
      </c>
    </row>
    <row r="641" spans="1:16" x14ac:dyDescent="0.25">
      <c r="A641" s="1" t="s">
        <v>532</v>
      </c>
      <c r="B641" s="1" t="s">
        <v>539</v>
      </c>
      <c r="C641" s="1" t="s">
        <v>1690</v>
      </c>
      <c r="D641" s="1" t="s">
        <v>1691</v>
      </c>
      <c r="E641" s="3">
        <v>7343.69</v>
      </c>
      <c r="F641" s="26"/>
      <c r="G641" s="3">
        <v>7343.69</v>
      </c>
      <c r="H641" s="26"/>
      <c r="I641" s="4" t="s">
        <v>17</v>
      </c>
      <c r="J641" s="3">
        <v>7343.69</v>
      </c>
      <c r="K641" s="3">
        <v>7528</v>
      </c>
      <c r="L641" s="3">
        <v>-184.3100000000004</v>
      </c>
      <c r="M641" s="8">
        <v>43679.376400462963</v>
      </c>
      <c r="N641" s="8">
        <v>43919</v>
      </c>
      <c r="O641" s="8">
        <v>43800</v>
      </c>
      <c r="P641" s="7">
        <v>43860</v>
      </c>
    </row>
    <row r="642" spans="1:16" x14ac:dyDescent="0.25">
      <c r="A642" s="1" t="s">
        <v>532</v>
      </c>
      <c r="B642" s="1" t="s">
        <v>539</v>
      </c>
      <c r="C642" s="1" t="s">
        <v>1692</v>
      </c>
      <c r="D642" s="1" t="s">
        <v>1693</v>
      </c>
      <c r="E642" s="3">
        <v>10308.869999999999</v>
      </c>
      <c r="F642" s="26"/>
      <c r="G642" s="3">
        <v>10308.869999999999</v>
      </c>
      <c r="H642" s="26"/>
      <c r="I642" s="4" t="s">
        <v>17</v>
      </c>
      <c r="J642" s="3">
        <v>10308.869999999999</v>
      </c>
      <c r="K642" s="3">
        <v>9791</v>
      </c>
      <c r="L642" s="3">
        <v>517.86999999999898</v>
      </c>
      <c r="M642" s="8">
        <v>43564.456631944442</v>
      </c>
      <c r="N642" s="8">
        <v>43750</v>
      </c>
      <c r="O642" s="8">
        <v>43617</v>
      </c>
      <c r="P642" s="7">
        <v>43697</v>
      </c>
    </row>
    <row r="643" spans="1:16" x14ac:dyDescent="0.25">
      <c r="A643" s="1" t="s">
        <v>532</v>
      </c>
      <c r="B643" s="1" t="s">
        <v>539</v>
      </c>
      <c r="C643" s="1" t="s">
        <v>1694</v>
      </c>
      <c r="D643" s="1" t="s">
        <v>1695</v>
      </c>
      <c r="E643" s="3">
        <v>5350.01</v>
      </c>
      <c r="F643" s="26"/>
      <c r="G643" s="3">
        <v>5350.01</v>
      </c>
      <c r="H643" s="26"/>
      <c r="I643" s="4" t="s">
        <v>17</v>
      </c>
      <c r="J643" s="3">
        <v>5350.01</v>
      </c>
      <c r="K643" s="3">
        <v>5432</v>
      </c>
      <c r="L643" s="3">
        <v>-81.989999999999782</v>
      </c>
      <c r="M643" s="8">
        <v>43592.507187499999</v>
      </c>
      <c r="N643" s="8">
        <v>43776</v>
      </c>
      <c r="O643" s="8">
        <v>43617</v>
      </c>
      <c r="P643" s="7">
        <v>43714</v>
      </c>
    </row>
    <row r="644" spans="1:16" x14ac:dyDescent="0.25">
      <c r="A644" s="1" t="s">
        <v>532</v>
      </c>
      <c r="B644" s="1" t="s">
        <v>539</v>
      </c>
      <c r="C644" s="1" t="s">
        <v>1696</v>
      </c>
      <c r="D644" s="1" t="s">
        <v>1020</v>
      </c>
      <c r="E644" s="3">
        <v>3040.8399999999997</v>
      </c>
      <c r="F644" s="26"/>
      <c r="G644" s="3">
        <v>3040.8399999999997</v>
      </c>
      <c r="H644" s="26"/>
      <c r="I644" s="4" t="s">
        <v>17</v>
      </c>
      <c r="J644" s="3">
        <v>3040.8399999999997</v>
      </c>
      <c r="K644" s="3">
        <v>2604</v>
      </c>
      <c r="L644" s="3">
        <v>436.83999999999969</v>
      </c>
      <c r="M644" s="8">
        <v>43476.602372685185</v>
      </c>
      <c r="N644" s="8">
        <v>43663</v>
      </c>
      <c r="O644" s="8">
        <v>43525</v>
      </c>
      <c r="P644" s="7">
        <v>43593</v>
      </c>
    </row>
    <row r="645" spans="1:16" x14ac:dyDescent="0.25">
      <c r="A645" s="1" t="s">
        <v>532</v>
      </c>
      <c r="B645" s="1" t="s">
        <v>539</v>
      </c>
      <c r="C645" s="1" t="s">
        <v>1697</v>
      </c>
      <c r="D645" s="1" t="s">
        <v>995</v>
      </c>
      <c r="E645" s="3">
        <v>10395.939999999999</v>
      </c>
      <c r="F645" s="26"/>
      <c r="G645" s="3">
        <v>10395.939999999999</v>
      </c>
      <c r="H645" s="26"/>
      <c r="I645" s="4" t="s">
        <v>17</v>
      </c>
      <c r="J645" s="3">
        <v>10395.939999999999</v>
      </c>
      <c r="K645" s="3">
        <v>16961</v>
      </c>
      <c r="L645" s="3">
        <v>-6565.0600000000013</v>
      </c>
      <c r="M645" s="8">
        <v>43614.419965277775</v>
      </c>
      <c r="N645" s="8">
        <v>43768</v>
      </c>
      <c r="O645" s="8">
        <v>43739</v>
      </c>
      <c r="P645" s="7" t="s">
        <v>124</v>
      </c>
    </row>
    <row r="646" spans="1:16" x14ac:dyDescent="0.25">
      <c r="A646" s="1" t="s">
        <v>532</v>
      </c>
      <c r="B646" s="1" t="s">
        <v>542</v>
      </c>
      <c r="C646" s="1" t="s">
        <v>543</v>
      </c>
      <c r="D646" s="1" t="s">
        <v>544</v>
      </c>
      <c r="E646" s="3">
        <v>10624.48</v>
      </c>
      <c r="F646" s="26"/>
      <c r="G646" s="3">
        <v>10624.48</v>
      </c>
      <c r="H646" s="26"/>
      <c r="I646" s="4" t="s">
        <v>17</v>
      </c>
      <c r="J646" s="3">
        <v>123818</v>
      </c>
      <c r="K646" s="3">
        <v>113900</v>
      </c>
      <c r="L646" s="3">
        <v>9918</v>
      </c>
      <c r="M646" s="8">
        <v>42769.636874999997</v>
      </c>
      <c r="N646" s="8">
        <v>43434</v>
      </c>
      <c r="O646" s="8">
        <v>42795</v>
      </c>
      <c r="P646" s="7">
        <v>43415</v>
      </c>
    </row>
    <row r="647" spans="1:16" x14ac:dyDescent="0.25">
      <c r="A647" s="1" t="s">
        <v>532</v>
      </c>
      <c r="B647" s="1" t="s">
        <v>1023</v>
      </c>
      <c r="C647" s="1" t="s">
        <v>1024</v>
      </c>
      <c r="D647" s="1" t="s">
        <v>1025</v>
      </c>
      <c r="E647" s="3">
        <v>5025.07</v>
      </c>
      <c r="F647" s="26"/>
      <c r="G647" s="3">
        <v>5025.07</v>
      </c>
      <c r="H647" s="26"/>
      <c r="I647" s="4" t="s">
        <v>17</v>
      </c>
      <c r="J647" s="3">
        <v>2738278.31</v>
      </c>
      <c r="K647" s="3">
        <v>2802750</v>
      </c>
      <c r="L647" s="3">
        <v>-64471.689999999944</v>
      </c>
      <c r="M647" s="8">
        <v>43397.399027777778</v>
      </c>
      <c r="N647" s="8">
        <v>43555</v>
      </c>
      <c r="O647" s="8">
        <v>43374</v>
      </c>
      <c r="P647" s="7">
        <v>43543</v>
      </c>
    </row>
    <row r="648" spans="1:16" x14ac:dyDescent="0.25">
      <c r="A648" s="1" t="s">
        <v>532</v>
      </c>
      <c r="B648" s="1" t="s">
        <v>1023</v>
      </c>
      <c r="C648" s="1" t="s">
        <v>1026</v>
      </c>
      <c r="D648" s="1" t="s">
        <v>1027</v>
      </c>
      <c r="E648" s="3">
        <v>5796</v>
      </c>
      <c r="F648" s="26"/>
      <c r="G648" s="3">
        <v>5796</v>
      </c>
      <c r="H648" s="26"/>
      <c r="I648" s="4" t="s">
        <v>17</v>
      </c>
      <c r="J648" s="3">
        <v>887430.27000000014</v>
      </c>
      <c r="K648" s="3">
        <v>934250</v>
      </c>
      <c r="L648" s="3">
        <v>-46819.729999999865</v>
      </c>
      <c r="M648" s="8">
        <v>43397.41101851852</v>
      </c>
      <c r="N648" s="8">
        <v>43555</v>
      </c>
      <c r="O648" s="8">
        <v>43374</v>
      </c>
      <c r="P648" s="7">
        <v>43543</v>
      </c>
    </row>
    <row r="649" spans="1:16" x14ac:dyDescent="0.25">
      <c r="A649" s="1" t="s">
        <v>532</v>
      </c>
      <c r="B649" s="1" t="s">
        <v>1028</v>
      </c>
      <c r="C649" s="1">
        <v>348643007</v>
      </c>
      <c r="D649" s="1" t="s">
        <v>1029</v>
      </c>
      <c r="E649" s="3">
        <v>-2918.7200000000003</v>
      </c>
      <c r="F649" s="26"/>
      <c r="G649" s="3">
        <v>-2918.7200000000003</v>
      </c>
      <c r="H649" s="26"/>
      <c r="I649" s="4" t="s">
        <v>17</v>
      </c>
      <c r="J649" s="3">
        <v>52.869999999999926</v>
      </c>
      <c r="K649" s="3">
        <v>59330</v>
      </c>
      <c r="L649" s="3">
        <v>-59277.13</v>
      </c>
      <c r="M649" s="8">
        <v>43210.67255787037</v>
      </c>
      <c r="N649" s="8">
        <v>43891</v>
      </c>
      <c r="O649" s="8">
        <v>43252</v>
      </c>
      <c r="P649" s="7">
        <v>43922</v>
      </c>
    </row>
    <row r="650" spans="1:16" x14ac:dyDescent="0.25">
      <c r="A650" s="1" t="s">
        <v>532</v>
      </c>
      <c r="B650" s="1" t="s">
        <v>1028</v>
      </c>
      <c r="C650" s="1">
        <v>336593050</v>
      </c>
      <c r="D650" s="1" t="s">
        <v>1698</v>
      </c>
      <c r="E650" s="3">
        <v>-164.62</v>
      </c>
      <c r="F650" s="26"/>
      <c r="G650" s="3">
        <v>-164.62</v>
      </c>
      <c r="H650" s="26"/>
      <c r="I650" s="4" t="s">
        <v>17</v>
      </c>
      <c r="J650" s="3">
        <v>6.3504757008558954E-14</v>
      </c>
      <c r="K650" s="3">
        <v>31991</v>
      </c>
      <c r="L650" s="3">
        <v>-31991</v>
      </c>
      <c r="M650" s="8">
        <v>43307.396678240744</v>
      </c>
      <c r="N650" s="8">
        <v>43692</v>
      </c>
      <c r="O650" s="8">
        <v>43313</v>
      </c>
      <c r="P650" s="7"/>
    </row>
    <row r="651" spans="1:16" x14ac:dyDescent="0.25">
      <c r="A651" s="1" t="s">
        <v>532</v>
      </c>
      <c r="B651" s="1" t="s">
        <v>545</v>
      </c>
      <c r="C651" s="1" t="s">
        <v>1030</v>
      </c>
      <c r="D651" s="1" t="s">
        <v>1031</v>
      </c>
      <c r="E651" s="3">
        <v>122.55</v>
      </c>
      <c r="F651" s="26"/>
      <c r="G651" s="3">
        <v>122.55</v>
      </c>
      <c r="H651" s="26"/>
      <c r="I651" s="4" t="s">
        <v>17</v>
      </c>
      <c r="J651" s="3">
        <v>8417.06</v>
      </c>
      <c r="K651" s="3">
        <v>0</v>
      </c>
      <c r="L651" s="3">
        <v>8417.06</v>
      </c>
      <c r="M651" s="8">
        <v>42947.458078703705</v>
      </c>
      <c r="N651" s="8">
        <v>46112</v>
      </c>
      <c r="O651" s="8">
        <v>43101</v>
      </c>
      <c r="P651" s="7"/>
    </row>
    <row r="652" spans="1:16" x14ac:dyDescent="0.25">
      <c r="A652" s="1" t="s">
        <v>532</v>
      </c>
      <c r="B652" s="1" t="s">
        <v>549</v>
      </c>
      <c r="C652" s="1" t="s">
        <v>1699</v>
      </c>
      <c r="D652" s="1" t="s">
        <v>1032</v>
      </c>
      <c r="E652" s="3">
        <v>350857.41000000003</v>
      </c>
      <c r="F652" s="26"/>
      <c r="G652" s="3">
        <v>350857.41000000003</v>
      </c>
      <c r="H652" s="26"/>
      <c r="I652" s="4" t="s">
        <v>17</v>
      </c>
      <c r="J652" s="3">
        <v>350857.41000000003</v>
      </c>
      <c r="K652" s="3">
        <v>20000</v>
      </c>
      <c r="L652" s="3">
        <v>330857.41000000003</v>
      </c>
      <c r="M652" s="8">
        <v>43476.455868055556</v>
      </c>
      <c r="N652" s="8">
        <v>55153</v>
      </c>
      <c r="O652" s="8">
        <v>43525</v>
      </c>
      <c r="P652" s="7"/>
    </row>
    <row r="653" spans="1:16" x14ac:dyDescent="0.25">
      <c r="A653" s="1" t="s">
        <v>532</v>
      </c>
      <c r="B653" s="1" t="s">
        <v>1033</v>
      </c>
      <c r="C653" s="1" t="s">
        <v>1034</v>
      </c>
      <c r="D653" s="1" t="s">
        <v>1035</v>
      </c>
      <c r="E653" s="3">
        <v>-470.70999999999987</v>
      </c>
      <c r="F653" s="26"/>
      <c r="G653" s="3">
        <v>-470.70999999999987</v>
      </c>
      <c r="H653" s="26"/>
      <c r="I653" s="4" t="s">
        <v>17</v>
      </c>
      <c r="J653" s="3">
        <v>7.7499999999998863</v>
      </c>
      <c r="K653" s="3">
        <v>1</v>
      </c>
      <c r="L653" s="3">
        <v>6.7499999999998863</v>
      </c>
      <c r="M653" s="8">
        <v>43131.373460648145</v>
      </c>
      <c r="N653" s="8">
        <v>55153</v>
      </c>
      <c r="O653" s="8">
        <v>43160</v>
      </c>
      <c r="P653" s="7"/>
    </row>
    <row r="654" spans="1:16" x14ac:dyDescent="0.25">
      <c r="A654" s="1" t="s">
        <v>532</v>
      </c>
      <c r="B654" s="1" t="s">
        <v>1700</v>
      </c>
      <c r="C654" s="1" t="s">
        <v>1701</v>
      </c>
      <c r="D654" s="1" t="s">
        <v>1702</v>
      </c>
      <c r="E654" s="3">
        <v>3242.7099999999996</v>
      </c>
      <c r="F654" s="26"/>
      <c r="G654" s="3">
        <v>3242.7099999999996</v>
      </c>
      <c r="H654" s="26"/>
      <c r="I654" s="4" t="s">
        <v>17</v>
      </c>
      <c r="J654" s="3">
        <v>3242.7099999999996</v>
      </c>
      <c r="K654" s="3">
        <v>150000</v>
      </c>
      <c r="L654" s="3">
        <v>-146757.29</v>
      </c>
      <c r="M654" s="8">
        <v>43490.421886574077</v>
      </c>
      <c r="N654" s="8">
        <v>43831</v>
      </c>
      <c r="O654" s="8">
        <v>43525</v>
      </c>
      <c r="P654" s="7">
        <v>43845</v>
      </c>
    </row>
    <row r="655" spans="1:16" x14ac:dyDescent="0.25">
      <c r="A655" s="1" t="s">
        <v>532</v>
      </c>
      <c r="B655" s="1" t="s">
        <v>1703</v>
      </c>
      <c r="C655" s="1" t="s">
        <v>1704</v>
      </c>
      <c r="D655" s="1" t="s">
        <v>1705</v>
      </c>
      <c r="E655" s="3">
        <v>337702.87</v>
      </c>
      <c r="F655" s="26"/>
      <c r="G655" s="3">
        <v>337702.87</v>
      </c>
      <c r="H655" s="26"/>
      <c r="I655" s="4" t="s">
        <v>17</v>
      </c>
      <c r="J655" s="3">
        <v>337702.87</v>
      </c>
      <c r="K655" s="3">
        <v>5597208.5300000003</v>
      </c>
      <c r="L655" s="3">
        <v>-5259505.66</v>
      </c>
      <c r="M655" s="8">
        <v>43770.526284722226</v>
      </c>
      <c r="N655" s="8">
        <v>45382</v>
      </c>
      <c r="O655" s="8">
        <v>43770</v>
      </c>
      <c r="P655" s="7"/>
    </row>
    <row r="656" spans="1:16" x14ac:dyDescent="0.25">
      <c r="A656" s="1" t="s">
        <v>532</v>
      </c>
      <c r="B656" s="1" t="s">
        <v>1703</v>
      </c>
      <c r="C656" s="1" t="s">
        <v>1706</v>
      </c>
      <c r="D656" s="1" t="s">
        <v>1705</v>
      </c>
      <c r="E656" s="3">
        <v>64916.22</v>
      </c>
      <c r="F656" s="26"/>
      <c r="G656" s="3">
        <v>64916.22</v>
      </c>
      <c r="H656" s="26"/>
      <c r="I656" s="4" t="s">
        <v>17</v>
      </c>
      <c r="J656" s="3">
        <v>64916.22</v>
      </c>
      <c r="K656" s="3">
        <v>1399302.13</v>
      </c>
      <c r="L656" s="3">
        <v>-1334385.9099999999</v>
      </c>
      <c r="M656" s="8">
        <v>43770.519780092596</v>
      </c>
      <c r="N656" s="8">
        <v>45382</v>
      </c>
      <c r="O656" s="8">
        <v>43770</v>
      </c>
      <c r="P656" s="7"/>
    </row>
    <row r="657" spans="1:16" x14ac:dyDescent="0.25">
      <c r="A657" s="1" t="s">
        <v>532</v>
      </c>
      <c r="B657" s="1" t="s">
        <v>1707</v>
      </c>
      <c r="C657" s="1">
        <v>355813001</v>
      </c>
      <c r="D657" s="1" t="s">
        <v>1708</v>
      </c>
      <c r="E657" s="3">
        <v>96587.28</v>
      </c>
      <c r="F657" s="26"/>
      <c r="G657" s="3">
        <v>96587.28</v>
      </c>
      <c r="H657" s="26"/>
      <c r="I657" s="4" t="s">
        <v>17</v>
      </c>
      <c r="J657" s="3">
        <v>96587.28</v>
      </c>
      <c r="K657" s="3">
        <v>81990</v>
      </c>
      <c r="L657" s="3">
        <v>14597.279999999999</v>
      </c>
      <c r="M657" s="8">
        <v>43453.642951388887</v>
      </c>
      <c r="N657" s="8">
        <v>43920</v>
      </c>
      <c r="O657" s="8">
        <v>43556</v>
      </c>
      <c r="P657" s="7">
        <v>43921</v>
      </c>
    </row>
    <row r="658" spans="1:16" x14ac:dyDescent="0.25">
      <c r="A658" s="1" t="s">
        <v>532</v>
      </c>
      <c r="B658" s="1" t="s">
        <v>1709</v>
      </c>
      <c r="C658" s="1" t="s">
        <v>1710</v>
      </c>
      <c r="D658" s="1" t="s">
        <v>1711</v>
      </c>
      <c r="E658" s="3">
        <v>-270.66000000000003</v>
      </c>
      <c r="F658" s="26"/>
      <c r="G658" s="3">
        <v>-270.66000000000003</v>
      </c>
      <c r="H658" s="26"/>
      <c r="I658" s="4" t="s">
        <v>17</v>
      </c>
      <c r="J658" s="3">
        <v>-270.66000000000003</v>
      </c>
      <c r="K658" s="3">
        <v>0</v>
      </c>
      <c r="L658" s="3">
        <v>-270.66000000000003</v>
      </c>
      <c r="M658" s="8">
        <v>43791.441793981481</v>
      </c>
      <c r="N658" s="8">
        <v>55153</v>
      </c>
      <c r="O658" s="8">
        <v>43770</v>
      </c>
      <c r="P658" s="7"/>
    </row>
    <row r="659" spans="1:16" x14ac:dyDescent="0.25">
      <c r="A659" s="1" t="s">
        <v>532</v>
      </c>
      <c r="B659" s="1" t="s">
        <v>1712</v>
      </c>
      <c r="C659" s="1" t="s">
        <v>1713</v>
      </c>
      <c r="D659" s="1" t="s">
        <v>1714</v>
      </c>
      <c r="E659" s="3">
        <v>1212.81</v>
      </c>
      <c r="F659" s="26"/>
      <c r="G659" s="3">
        <v>1212.81</v>
      </c>
      <c r="H659" s="26"/>
      <c r="I659" s="4" t="s">
        <v>17</v>
      </c>
      <c r="J659" s="3">
        <v>1212.81</v>
      </c>
      <c r="K659" s="3">
        <v>100</v>
      </c>
      <c r="L659" s="3">
        <v>1112.81</v>
      </c>
      <c r="M659" s="8">
        <v>42755.417951388888</v>
      </c>
      <c r="N659" s="8">
        <v>55153</v>
      </c>
      <c r="O659" s="8">
        <v>43709</v>
      </c>
      <c r="P659" s="7"/>
    </row>
    <row r="660" spans="1:16" x14ac:dyDescent="0.25">
      <c r="A660" s="1" t="s">
        <v>532</v>
      </c>
      <c r="B660" s="1" t="s">
        <v>1715</v>
      </c>
      <c r="C660" s="1" t="s">
        <v>1716</v>
      </c>
      <c r="D660" s="1" t="s">
        <v>1705</v>
      </c>
      <c r="E660" s="3">
        <v>2.2000000000000455</v>
      </c>
      <c r="F660" s="26"/>
      <c r="G660" s="3">
        <v>2.2000000000000455</v>
      </c>
      <c r="H660" s="26"/>
      <c r="I660" s="4" t="s">
        <v>17</v>
      </c>
      <c r="J660" s="3">
        <v>2.2000000000000455</v>
      </c>
      <c r="K660" s="3">
        <v>1399302.13</v>
      </c>
      <c r="L660" s="3">
        <v>-1399299.93</v>
      </c>
      <c r="M660" s="8">
        <v>43732.498310185183</v>
      </c>
      <c r="N660" s="8">
        <v>44265</v>
      </c>
      <c r="O660" s="8">
        <v>43739</v>
      </c>
      <c r="P660" s="7"/>
    </row>
    <row r="661" spans="1:16" x14ac:dyDescent="0.25">
      <c r="A661" s="1" t="s">
        <v>532</v>
      </c>
      <c r="B661" s="1" t="s">
        <v>1715</v>
      </c>
      <c r="C661" s="1" t="s">
        <v>1717</v>
      </c>
      <c r="D661" s="1" t="s">
        <v>1705</v>
      </c>
      <c r="E661" s="3">
        <v>3.0600000000000591</v>
      </c>
      <c r="F661" s="26"/>
      <c r="G661" s="3">
        <v>3.0600000000000591</v>
      </c>
      <c r="H661" s="26"/>
      <c r="I661" s="4" t="s">
        <v>17</v>
      </c>
      <c r="J661" s="3">
        <v>3.0599999999999454</v>
      </c>
      <c r="K661" s="3">
        <v>5597208.5300000003</v>
      </c>
      <c r="L661" s="3">
        <v>-5597205.4700000007</v>
      </c>
      <c r="M661" s="8">
        <v>43732.510717592595</v>
      </c>
      <c r="N661" s="8">
        <v>44265</v>
      </c>
      <c r="O661" s="8">
        <v>43739</v>
      </c>
      <c r="P661" s="7"/>
    </row>
    <row r="662" spans="1:16" x14ac:dyDescent="0.25">
      <c r="A662" s="1" t="s">
        <v>550</v>
      </c>
      <c r="B662" s="1" t="s">
        <v>1718</v>
      </c>
      <c r="C662" s="1" t="s">
        <v>1719</v>
      </c>
      <c r="D662" s="1" t="s">
        <v>1720</v>
      </c>
      <c r="E662" s="3">
        <v>-27.35</v>
      </c>
      <c r="F662" s="26"/>
      <c r="G662" s="3">
        <v>-27.35</v>
      </c>
      <c r="H662" s="26"/>
      <c r="I662" s="4" t="s">
        <v>17</v>
      </c>
      <c r="J662" s="3">
        <v>969.27999999999895</v>
      </c>
      <c r="K662" s="3">
        <v>60069</v>
      </c>
      <c r="L662" s="3">
        <v>-59099.72</v>
      </c>
      <c r="M662" s="8">
        <v>41809</v>
      </c>
      <c r="N662" s="8">
        <v>42307</v>
      </c>
      <c r="O662" s="8">
        <v>41791</v>
      </c>
      <c r="P662" s="7">
        <v>42171</v>
      </c>
    </row>
    <row r="663" spans="1:16" x14ac:dyDescent="0.25">
      <c r="A663" s="1" t="s">
        <v>550</v>
      </c>
      <c r="B663" s="1" t="s">
        <v>1036</v>
      </c>
      <c r="C663" s="1" t="s">
        <v>1038</v>
      </c>
      <c r="D663" s="1" t="s">
        <v>1039</v>
      </c>
      <c r="E663" s="3">
        <v>12697.350000000002</v>
      </c>
      <c r="F663" s="26"/>
      <c r="G663" s="3">
        <v>12697.350000000002</v>
      </c>
      <c r="H663" s="26"/>
      <c r="I663" s="4" t="s">
        <v>17</v>
      </c>
      <c r="J663" s="3">
        <v>27745.46</v>
      </c>
      <c r="K663" s="3">
        <v>11446</v>
      </c>
      <c r="L663" s="3">
        <v>16299.46</v>
      </c>
      <c r="M663" s="8">
        <v>43089.303668981483</v>
      </c>
      <c r="N663" s="8">
        <v>43918</v>
      </c>
      <c r="O663" s="8">
        <v>43101</v>
      </c>
      <c r="P663" s="7">
        <v>44135</v>
      </c>
    </row>
    <row r="664" spans="1:16" x14ac:dyDescent="0.25">
      <c r="A664" s="1" t="s">
        <v>550</v>
      </c>
      <c r="B664" s="1" t="s">
        <v>1036</v>
      </c>
      <c r="C664" s="1">
        <v>307600001</v>
      </c>
      <c r="D664" s="1" t="s">
        <v>1037</v>
      </c>
      <c r="E664" s="3">
        <v>21964.449999999997</v>
      </c>
      <c r="F664" s="26"/>
      <c r="G664" s="3">
        <v>21964.449999999997</v>
      </c>
      <c r="H664" s="26"/>
      <c r="I664" s="4" t="s">
        <v>17</v>
      </c>
      <c r="J664" s="3">
        <v>49720.94</v>
      </c>
      <c r="K664" s="3">
        <v>12302</v>
      </c>
      <c r="L664" s="3">
        <v>37418.94</v>
      </c>
      <c r="M664" s="8">
        <v>43090.664664351854</v>
      </c>
      <c r="N664" s="8">
        <v>43861</v>
      </c>
      <c r="O664" s="8">
        <v>43101</v>
      </c>
      <c r="P664" s="7">
        <v>43861</v>
      </c>
    </row>
    <row r="665" spans="1:16" x14ac:dyDescent="0.25">
      <c r="A665" s="1" t="s">
        <v>550</v>
      </c>
      <c r="B665" s="1" t="s">
        <v>1036</v>
      </c>
      <c r="C665" s="1" t="s">
        <v>1721</v>
      </c>
      <c r="D665" s="1" t="s">
        <v>1722</v>
      </c>
      <c r="E665" s="3">
        <v>28234.920000000002</v>
      </c>
      <c r="F665" s="26"/>
      <c r="G665" s="3">
        <v>28234.920000000002</v>
      </c>
      <c r="H665" s="26"/>
      <c r="I665" s="4" t="s">
        <v>17</v>
      </c>
      <c r="J665" s="3">
        <v>28234.92</v>
      </c>
      <c r="K665" s="3">
        <v>18581</v>
      </c>
      <c r="L665" s="3">
        <v>9653.9199999999983</v>
      </c>
      <c r="M665" s="8">
        <v>43621.584085648145</v>
      </c>
      <c r="N665" s="8">
        <v>43923</v>
      </c>
      <c r="O665" s="8">
        <v>43617</v>
      </c>
      <c r="P665" s="7">
        <v>43922</v>
      </c>
    </row>
    <row r="666" spans="1:16" x14ac:dyDescent="0.25">
      <c r="A666" s="1" t="s">
        <v>550</v>
      </c>
      <c r="B666" s="1" t="s">
        <v>1036</v>
      </c>
      <c r="C666" s="1">
        <v>337767001</v>
      </c>
      <c r="D666" s="1" t="s">
        <v>1040</v>
      </c>
      <c r="E666" s="3">
        <v>-246.66</v>
      </c>
      <c r="F666" s="26"/>
      <c r="G666" s="3">
        <v>-246.66</v>
      </c>
      <c r="H666" s="26"/>
      <c r="I666" s="4" t="s">
        <v>17</v>
      </c>
      <c r="J666" s="3">
        <v>2554.23</v>
      </c>
      <c r="K666" s="3">
        <v>2357</v>
      </c>
      <c r="L666" s="3">
        <v>197.23000000000002</v>
      </c>
      <c r="M666" s="8">
        <v>43368.535995370374</v>
      </c>
      <c r="N666" s="8">
        <v>43890</v>
      </c>
      <c r="O666" s="8">
        <v>43374</v>
      </c>
      <c r="P666" s="7">
        <v>43882</v>
      </c>
    </row>
    <row r="667" spans="1:16" x14ac:dyDescent="0.25">
      <c r="A667" s="1" t="s">
        <v>550</v>
      </c>
      <c r="B667" s="1" t="s">
        <v>554</v>
      </c>
      <c r="C667" s="1" t="s">
        <v>555</v>
      </c>
      <c r="D667" s="1" t="s">
        <v>556</v>
      </c>
      <c r="E667" s="3">
        <v>10152323.260000002</v>
      </c>
      <c r="F667" s="26"/>
      <c r="G667" s="3">
        <v>10152323.260000002</v>
      </c>
      <c r="H667" s="26"/>
      <c r="I667" s="4" t="s">
        <v>17</v>
      </c>
      <c r="J667" s="3">
        <v>17214351.499999996</v>
      </c>
      <c r="K667" s="3">
        <v>20857179.620000001</v>
      </c>
      <c r="L667" s="3">
        <v>-3642828.1200000048</v>
      </c>
      <c r="M667" s="8">
        <v>42506.491736111115</v>
      </c>
      <c r="N667" s="8">
        <v>43951</v>
      </c>
      <c r="O667" s="8">
        <v>42491</v>
      </c>
      <c r="P667" s="7">
        <v>44006</v>
      </c>
    </row>
    <row r="668" spans="1:16" x14ac:dyDescent="0.25">
      <c r="A668" s="1" t="s">
        <v>550</v>
      </c>
      <c r="B668" s="1" t="s">
        <v>557</v>
      </c>
      <c r="C668" s="1" t="s">
        <v>558</v>
      </c>
      <c r="D668" s="1" t="s">
        <v>559</v>
      </c>
      <c r="E668" s="3">
        <v>219336.35</v>
      </c>
      <c r="F668" s="26"/>
      <c r="G668" s="3">
        <v>219336.35</v>
      </c>
      <c r="H668" s="26"/>
      <c r="I668" s="4" t="s">
        <v>17</v>
      </c>
      <c r="J668" s="3">
        <v>1081851.2100000002</v>
      </c>
      <c r="K668" s="3">
        <v>1090039.97</v>
      </c>
      <c r="L668" s="3">
        <v>-8188.7599999997765</v>
      </c>
      <c r="M668" s="8">
        <v>42992.977546296293</v>
      </c>
      <c r="N668" s="8">
        <v>43921</v>
      </c>
      <c r="O668" s="8">
        <v>42979</v>
      </c>
      <c r="P668" s="7">
        <v>43891</v>
      </c>
    </row>
    <row r="669" spans="1:16" x14ac:dyDescent="0.25">
      <c r="A669" s="1" t="s">
        <v>550</v>
      </c>
      <c r="B669" s="1" t="s">
        <v>1041</v>
      </c>
      <c r="C669" s="1" t="s">
        <v>1042</v>
      </c>
      <c r="D669" s="1" t="s">
        <v>1043</v>
      </c>
      <c r="E669" s="3">
        <v>15759589.499999998</v>
      </c>
      <c r="F669" s="26"/>
      <c r="G669" s="3">
        <v>15759589.499999998</v>
      </c>
      <c r="H669" s="26"/>
      <c r="I669" s="4" t="s">
        <v>17</v>
      </c>
      <c r="J669" s="3">
        <v>16032899.92</v>
      </c>
      <c r="K669" s="3">
        <v>21601631.469999999</v>
      </c>
      <c r="L669" s="3">
        <v>-5568731.5499999989</v>
      </c>
      <c r="M669" s="8">
        <v>43069.354201388887</v>
      </c>
      <c r="N669" s="8">
        <v>43951</v>
      </c>
      <c r="O669" s="8">
        <v>43101</v>
      </c>
      <c r="P669" s="7">
        <v>43956</v>
      </c>
    </row>
    <row r="670" spans="1:16" x14ac:dyDescent="0.25">
      <c r="A670" s="1" t="s">
        <v>550</v>
      </c>
      <c r="B670" s="1" t="s">
        <v>1044</v>
      </c>
      <c r="C670" s="1" t="s">
        <v>1045</v>
      </c>
      <c r="D670" s="1" t="s">
        <v>1046</v>
      </c>
      <c r="E670" s="3">
        <v>9652856.8100000005</v>
      </c>
      <c r="F670" s="26"/>
      <c r="G670" s="3">
        <v>9652856.8100000005</v>
      </c>
      <c r="H670" s="26"/>
      <c r="I670" s="4" t="s">
        <v>17</v>
      </c>
      <c r="J670" s="3">
        <v>9655901.6099999994</v>
      </c>
      <c r="K670" s="3">
        <v>12974782.23</v>
      </c>
      <c r="L670" s="3">
        <v>-3318880.620000001</v>
      </c>
      <c r="M670" s="8">
        <v>43420.592905092592</v>
      </c>
      <c r="N670" s="8">
        <v>44012</v>
      </c>
      <c r="O670" s="8">
        <v>43435</v>
      </c>
      <c r="P670" s="7">
        <v>43920</v>
      </c>
    </row>
    <row r="671" spans="1:16" x14ac:dyDescent="0.25">
      <c r="A671" s="1" t="s">
        <v>550</v>
      </c>
      <c r="B671" s="1" t="s">
        <v>1047</v>
      </c>
      <c r="C671" s="1" t="s">
        <v>1048</v>
      </c>
      <c r="D671" s="1" t="s">
        <v>1049</v>
      </c>
      <c r="E671" s="3">
        <v>1023997.24</v>
      </c>
      <c r="F671" s="26"/>
      <c r="G671" s="3">
        <v>1023997.24</v>
      </c>
      <c r="H671" s="26"/>
      <c r="I671" s="4" t="s">
        <v>17</v>
      </c>
      <c r="J671" s="3">
        <v>1137768.02</v>
      </c>
      <c r="K671" s="3">
        <v>1394964.77</v>
      </c>
      <c r="L671" s="3">
        <v>-257196.75</v>
      </c>
      <c r="M671" s="8">
        <v>43424.383703703701</v>
      </c>
      <c r="N671" s="8">
        <v>44074</v>
      </c>
      <c r="O671" s="8">
        <v>43435</v>
      </c>
      <c r="P671" s="7">
        <v>43920</v>
      </c>
    </row>
    <row r="672" spans="1:16" x14ac:dyDescent="0.25">
      <c r="A672" s="1" t="s">
        <v>550</v>
      </c>
      <c r="B672" s="1" t="s">
        <v>560</v>
      </c>
      <c r="C672" s="1" t="s">
        <v>561</v>
      </c>
      <c r="D672" s="1" t="s">
        <v>562</v>
      </c>
      <c r="E672" s="3">
        <v>-75.689999999999984</v>
      </c>
      <c r="F672" s="26"/>
      <c r="G672" s="3">
        <v>-75.689999999999984</v>
      </c>
      <c r="H672" s="26"/>
      <c r="I672" s="4" t="s">
        <v>17</v>
      </c>
      <c r="J672" s="3">
        <v>6753439.8000000017</v>
      </c>
      <c r="K672" s="3">
        <v>8908328.7899999991</v>
      </c>
      <c r="L672" s="3">
        <v>-2154888.9899999974</v>
      </c>
      <c r="M672" s="8">
        <v>42663.632291666669</v>
      </c>
      <c r="N672" s="8">
        <v>43435</v>
      </c>
      <c r="O672" s="8">
        <v>42644</v>
      </c>
      <c r="P672" s="7">
        <v>43372</v>
      </c>
    </row>
    <row r="673" spans="1:16" x14ac:dyDescent="0.25">
      <c r="A673" s="1" t="s">
        <v>550</v>
      </c>
      <c r="B673" s="1" t="s">
        <v>563</v>
      </c>
      <c r="C673" s="1" t="s">
        <v>564</v>
      </c>
      <c r="D673" s="1" t="s">
        <v>565</v>
      </c>
      <c r="E673" s="3">
        <v>413277</v>
      </c>
      <c r="F673" s="26"/>
      <c r="G673" s="3">
        <v>413277</v>
      </c>
      <c r="H673" s="26"/>
      <c r="I673" s="4" t="s">
        <v>17</v>
      </c>
      <c r="J673" s="3">
        <v>10604186.609999998</v>
      </c>
      <c r="K673" s="3">
        <v>3085662</v>
      </c>
      <c r="L673" s="3">
        <v>7518524.6099999975</v>
      </c>
      <c r="M673" s="8">
        <v>42562.77715277778</v>
      </c>
      <c r="N673" s="8">
        <v>43419</v>
      </c>
      <c r="O673" s="8">
        <v>42583</v>
      </c>
      <c r="P673" s="7">
        <v>43524</v>
      </c>
    </row>
    <row r="674" spans="1:16" x14ac:dyDescent="0.25">
      <c r="A674" s="1" t="s">
        <v>550</v>
      </c>
      <c r="B674" s="1" t="s">
        <v>566</v>
      </c>
      <c r="C674" s="1" t="s">
        <v>567</v>
      </c>
      <c r="D674" s="1" t="s">
        <v>568</v>
      </c>
      <c r="E674" s="3">
        <v>493603.8</v>
      </c>
      <c r="F674" s="26"/>
      <c r="G674" s="3">
        <v>493603.8</v>
      </c>
      <c r="H674" s="26"/>
      <c r="I674" s="4" t="s">
        <v>17</v>
      </c>
      <c r="J674" s="3">
        <v>31307840.319999997</v>
      </c>
      <c r="K674" s="3">
        <v>24439593</v>
      </c>
      <c r="L674" s="3">
        <v>6868247.3199999966</v>
      </c>
      <c r="M674" s="8">
        <v>42292.609050925923</v>
      </c>
      <c r="N674" s="8">
        <v>43342</v>
      </c>
      <c r="O674" s="8">
        <v>42339</v>
      </c>
      <c r="P674" s="7">
        <v>43353</v>
      </c>
    </row>
    <row r="675" spans="1:16" x14ac:dyDescent="0.25">
      <c r="A675" s="1" t="s">
        <v>550</v>
      </c>
      <c r="B675" s="1" t="s">
        <v>569</v>
      </c>
      <c r="C675" s="1" t="s">
        <v>570</v>
      </c>
      <c r="D675" s="1" t="s">
        <v>571</v>
      </c>
      <c r="E675" s="3">
        <v>311004.52</v>
      </c>
      <c r="F675" s="26"/>
      <c r="G675" s="3">
        <v>311004.52</v>
      </c>
      <c r="H675" s="26"/>
      <c r="I675" s="4" t="s">
        <v>17</v>
      </c>
      <c r="J675" s="3">
        <v>37169107.25</v>
      </c>
      <c r="K675" s="3">
        <v>34338949.859999999</v>
      </c>
      <c r="L675" s="3">
        <v>2830157.3900000006</v>
      </c>
      <c r="M675" s="8">
        <v>42342.574305555558</v>
      </c>
      <c r="N675" s="8">
        <v>43616</v>
      </c>
      <c r="O675" s="8">
        <v>42370</v>
      </c>
      <c r="P675" s="7">
        <v>43372</v>
      </c>
    </row>
    <row r="676" spans="1:16" x14ac:dyDescent="0.25">
      <c r="A676" s="1" t="s">
        <v>550</v>
      </c>
      <c r="B676" s="1" t="s">
        <v>572</v>
      </c>
      <c r="C676" s="1" t="s">
        <v>573</v>
      </c>
      <c r="D676" s="1" t="s">
        <v>574</v>
      </c>
      <c r="E676" s="3">
        <v>24703.3</v>
      </c>
      <c r="F676" s="26"/>
      <c r="G676" s="3">
        <v>24703.3</v>
      </c>
      <c r="H676" s="26"/>
      <c r="I676" s="4" t="s">
        <v>17</v>
      </c>
      <c r="J676" s="3">
        <v>280899.45999999996</v>
      </c>
      <c r="K676" s="3">
        <v>181450.31</v>
      </c>
      <c r="L676" s="3">
        <v>99449.149999999965</v>
      </c>
      <c r="M676" s="8">
        <v>43024.597511574073</v>
      </c>
      <c r="N676" s="8">
        <v>43555</v>
      </c>
      <c r="O676" s="8">
        <v>43070</v>
      </c>
      <c r="P676" s="7">
        <v>43344</v>
      </c>
    </row>
    <row r="677" spans="1:16" x14ac:dyDescent="0.25">
      <c r="A677" s="1" t="s">
        <v>550</v>
      </c>
      <c r="B677" s="1" t="s">
        <v>575</v>
      </c>
      <c r="C677" s="1" t="s">
        <v>576</v>
      </c>
      <c r="D677" s="1" t="s">
        <v>577</v>
      </c>
      <c r="E677" s="3">
        <v>1705.26</v>
      </c>
      <c r="F677" s="26"/>
      <c r="G677" s="3">
        <v>1705.26</v>
      </c>
      <c r="H677" s="26"/>
      <c r="I677" s="4" t="s">
        <v>17</v>
      </c>
      <c r="J677" s="3">
        <v>712617.79</v>
      </c>
      <c r="K677" s="3">
        <v>488807.31</v>
      </c>
      <c r="L677" s="3">
        <v>223810.48000000004</v>
      </c>
      <c r="M677" s="8">
        <v>43006.51871527778</v>
      </c>
      <c r="N677" s="8">
        <v>43327</v>
      </c>
      <c r="O677" s="8">
        <v>43009</v>
      </c>
      <c r="P677" s="7">
        <v>43372</v>
      </c>
    </row>
    <row r="678" spans="1:16" x14ac:dyDescent="0.25">
      <c r="A678" s="1" t="s">
        <v>550</v>
      </c>
      <c r="B678" s="1" t="s">
        <v>578</v>
      </c>
      <c r="C678" s="1" t="s">
        <v>579</v>
      </c>
      <c r="D678" s="1" t="s">
        <v>580</v>
      </c>
      <c r="E678" s="3">
        <v>2284861.2199999997</v>
      </c>
      <c r="F678" s="26"/>
      <c r="G678" s="3">
        <v>2284861.2199999997</v>
      </c>
      <c r="H678" s="26"/>
      <c r="I678" s="4" t="s">
        <v>17</v>
      </c>
      <c r="J678" s="3">
        <v>31171002.560000002</v>
      </c>
      <c r="K678" s="3">
        <v>29960739</v>
      </c>
      <c r="L678" s="3">
        <v>1210263.5600000024</v>
      </c>
      <c r="M678" s="8">
        <v>42552.641053240739</v>
      </c>
      <c r="N678" s="8">
        <v>43586</v>
      </c>
      <c r="O678" s="8">
        <v>42583</v>
      </c>
      <c r="P678" s="7">
        <v>43646</v>
      </c>
    </row>
    <row r="679" spans="1:16" x14ac:dyDescent="0.25">
      <c r="A679" s="1" t="s">
        <v>550</v>
      </c>
      <c r="B679" s="1" t="s">
        <v>1050</v>
      </c>
      <c r="C679" s="1" t="s">
        <v>1051</v>
      </c>
      <c r="D679" s="1" t="s">
        <v>1052</v>
      </c>
      <c r="E679" s="3">
        <v>67486.210000000006</v>
      </c>
      <c r="F679" s="26"/>
      <c r="G679" s="3">
        <v>67486.210000000006</v>
      </c>
      <c r="H679" s="26"/>
      <c r="I679" s="4" t="s">
        <v>17</v>
      </c>
      <c r="J679" s="3">
        <v>79944.610000000015</v>
      </c>
      <c r="K679" s="3">
        <v>101553.09</v>
      </c>
      <c r="L679" s="3">
        <v>-21608.479999999981</v>
      </c>
      <c r="M679" s="8">
        <v>43434.582708333335</v>
      </c>
      <c r="N679" s="8">
        <v>43692</v>
      </c>
      <c r="O679" s="8">
        <v>43435</v>
      </c>
      <c r="P679" s="7">
        <v>43709</v>
      </c>
    </row>
    <row r="680" spans="1:16" x14ac:dyDescent="0.25">
      <c r="A680" s="1" t="s">
        <v>550</v>
      </c>
      <c r="B680" s="1" t="s">
        <v>1053</v>
      </c>
      <c r="C680" s="1" t="s">
        <v>1054</v>
      </c>
      <c r="D680" s="1" t="s">
        <v>1055</v>
      </c>
      <c r="E680" s="3">
        <v>1400.34</v>
      </c>
      <c r="F680" s="26"/>
      <c r="G680" s="3">
        <v>1400.34</v>
      </c>
      <c r="H680" s="26"/>
      <c r="I680" s="4" t="s">
        <v>17</v>
      </c>
      <c r="J680" s="3">
        <v>26084.02</v>
      </c>
      <c r="K680" s="3">
        <v>40301.21</v>
      </c>
      <c r="L680" s="3">
        <v>-14217.189999999999</v>
      </c>
      <c r="M680" s="8">
        <v>43143.800543981481</v>
      </c>
      <c r="N680" s="8">
        <v>43343</v>
      </c>
      <c r="O680" s="8">
        <v>43252</v>
      </c>
      <c r="P680" s="7">
        <v>43354</v>
      </c>
    </row>
    <row r="681" spans="1:16" x14ac:dyDescent="0.25">
      <c r="A681" s="1" t="s">
        <v>550</v>
      </c>
      <c r="B681" s="1" t="s">
        <v>1056</v>
      </c>
      <c r="C681" s="1" t="s">
        <v>1057</v>
      </c>
      <c r="D681" s="1" t="s">
        <v>1058</v>
      </c>
      <c r="E681" s="3">
        <v>-23.25</v>
      </c>
      <c r="F681" s="26"/>
      <c r="G681" s="3">
        <v>-23.25</v>
      </c>
      <c r="H681" s="26"/>
      <c r="I681" s="4" t="s">
        <v>17</v>
      </c>
      <c r="J681" s="3">
        <v>10847.77</v>
      </c>
      <c r="K681" s="3">
        <v>11241.03</v>
      </c>
      <c r="L681" s="3">
        <v>-393.26000000000022</v>
      </c>
      <c r="M681" s="8">
        <v>43434.432546296295</v>
      </c>
      <c r="N681" s="8">
        <v>43465</v>
      </c>
      <c r="O681" s="8">
        <v>43435</v>
      </c>
      <c r="P681" s="7">
        <v>43524</v>
      </c>
    </row>
    <row r="682" spans="1:16" x14ac:dyDescent="0.25">
      <c r="A682" s="1" t="s">
        <v>550</v>
      </c>
      <c r="B682" s="1" t="s">
        <v>1059</v>
      </c>
      <c r="C682" s="1" t="s">
        <v>1060</v>
      </c>
      <c r="D682" s="1" t="s">
        <v>1061</v>
      </c>
      <c r="E682" s="3">
        <v>2158882.33</v>
      </c>
      <c r="F682" s="26"/>
      <c r="G682" s="3">
        <v>2158882.33</v>
      </c>
      <c r="H682" s="26"/>
      <c r="I682" s="4" t="s">
        <v>17</v>
      </c>
      <c r="J682" s="3">
        <v>2563477.12</v>
      </c>
      <c r="K682" s="3">
        <v>2971507.27</v>
      </c>
      <c r="L682" s="3">
        <v>-408030.14999999991</v>
      </c>
      <c r="M682" s="8">
        <v>43362.534247685187</v>
      </c>
      <c r="N682" s="8">
        <v>43716</v>
      </c>
      <c r="O682" s="8">
        <v>43374</v>
      </c>
      <c r="P682" s="7">
        <v>43680</v>
      </c>
    </row>
    <row r="683" spans="1:16" x14ac:dyDescent="0.25">
      <c r="A683" s="1" t="s">
        <v>550</v>
      </c>
      <c r="B683" s="1" t="s">
        <v>1062</v>
      </c>
      <c r="C683" s="1" t="s">
        <v>1063</v>
      </c>
      <c r="D683" s="1" t="s">
        <v>1064</v>
      </c>
      <c r="E683" s="3">
        <v>24771.61</v>
      </c>
      <c r="F683" s="26"/>
      <c r="G683" s="3">
        <v>24771.61</v>
      </c>
      <c r="H683" s="26"/>
      <c r="I683" s="4" t="s">
        <v>17</v>
      </c>
      <c r="J683" s="3">
        <v>57860.070000000007</v>
      </c>
      <c r="K683" s="3">
        <v>61088.19</v>
      </c>
      <c r="L683" s="3">
        <v>-3228.1199999999953</v>
      </c>
      <c r="M683" s="8">
        <v>43434.637314814812</v>
      </c>
      <c r="N683" s="8">
        <v>43465</v>
      </c>
      <c r="O683" s="8">
        <v>43435</v>
      </c>
      <c r="P683" s="7">
        <v>43524</v>
      </c>
    </row>
    <row r="684" spans="1:16" x14ac:dyDescent="0.25">
      <c r="A684" s="1" t="s">
        <v>550</v>
      </c>
      <c r="B684" s="1" t="s">
        <v>1065</v>
      </c>
      <c r="C684" s="1" t="s">
        <v>1066</v>
      </c>
      <c r="D684" s="1" t="s">
        <v>1067</v>
      </c>
      <c r="E684" s="3">
        <v>16948.560000000001</v>
      </c>
      <c r="F684" s="26"/>
      <c r="G684" s="3">
        <v>16948.560000000001</v>
      </c>
      <c r="H684" s="26"/>
      <c r="I684" s="4" t="s">
        <v>17</v>
      </c>
      <c r="J684" s="3">
        <v>172152.14</v>
      </c>
      <c r="K684" s="3">
        <v>223972.13</v>
      </c>
      <c r="L684" s="3">
        <v>-51819.989999999991</v>
      </c>
      <c r="M684" s="8">
        <v>43357.629756944443</v>
      </c>
      <c r="N684" s="8">
        <v>43465</v>
      </c>
      <c r="O684" s="8">
        <v>43374</v>
      </c>
      <c r="P684" s="7">
        <v>43545</v>
      </c>
    </row>
    <row r="685" spans="1:16" x14ac:dyDescent="0.25">
      <c r="A685" s="1" t="s">
        <v>550</v>
      </c>
      <c r="B685" s="1" t="s">
        <v>1068</v>
      </c>
      <c r="C685" s="1" t="s">
        <v>1069</v>
      </c>
      <c r="D685" s="1" t="s">
        <v>1070</v>
      </c>
      <c r="E685" s="3">
        <v>1545.18</v>
      </c>
      <c r="F685" s="26"/>
      <c r="G685" s="3">
        <v>1545.18</v>
      </c>
      <c r="H685" s="26"/>
      <c r="I685" s="4" t="s">
        <v>17</v>
      </c>
      <c r="J685" s="3">
        <v>13214.960000000001</v>
      </c>
      <c r="K685" s="3">
        <v>28964.93</v>
      </c>
      <c r="L685" s="3">
        <v>-15749.97</v>
      </c>
      <c r="M685" s="8">
        <v>43434.600138888891</v>
      </c>
      <c r="N685" s="8">
        <v>43465</v>
      </c>
      <c r="O685" s="8">
        <v>43435</v>
      </c>
      <c r="P685" s="7">
        <v>43524</v>
      </c>
    </row>
    <row r="686" spans="1:16" x14ac:dyDescent="0.25">
      <c r="A686" s="1" t="s">
        <v>550</v>
      </c>
      <c r="B686" s="1" t="s">
        <v>1071</v>
      </c>
      <c r="C686" s="1" t="s">
        <v>1072</v>
      </c>
      <c r="D686" s="1" t="s">
        <v>1073</v>
      </c>
      <c r="E686" s="3">
        <v>59360.310000000005</v>
      </c>
      <c r="F686" s="26"/>
      <c r="G686" s="3">
        <v>59360.310000000005</v>
      </c>
      <c r="H686" s="26"/>
      <c r="I686" s="4" t="s">
        <v>17</v>
      </c>
      <c r="J686" s="3">
        <v>109599.42000000001</v>
      </c>
      <c r="K686" s="3">
        <v>103455.8</v>
      </c>
      <c r="L686" s="3">
        <v>6143.6200000000099</v>
      </c>
      <c r="M686" s="8">
        <v>43461.481354166666</v>
      </c>
      <c r="N686" s="8">
        <v>43646</v>
      </c>
      <c r="O686" s="8">
        <v>43435</v>
      </c>
      <c r="P686" s="7">
        <v>43680</v>
      </c>
    </row>
    <row r="687" spans="1:16" x14ac:dyDescent="0.25">
      <c r="A687" s="1" t="s">
        <v>550</v>
      </c>
      <c r="B687" s="1" t="s">
        <v>1074</v>
      </c>
      <c r="C687" s="1" t="s">
        <v>1075</v>
      </c>
      <c r="D687" s="1" t="s">
        <v>1076</v>
      </c>
      <c r="E687" s="3">
        <v>7434.6399999999994</v>
      </c>
      <c r="F687" s="26"/>
      <c r="G687" s="3">
        <v>7434.6399999999994</v>
      </c>
      <c r="H687" s="26"/>
      <c r="I687" s="4" t="s">
        <v>17</v>
      </c>
      <c r="J687" s="3">
        <v>59396.639999999992</v>
      </c>
      <c r="K687" s="3">
        <v>76830.69</v>
      </c>
      <c r="L687" s="3">
        <v>-17434.05000000001</v>
      </c>
      <c r="M687" s="8">
        <v>43369.511574074073</v>
      </c>
      <c r="N687" s="8">
        <v>43676</v>
      </c>
      <c r="O687" s="8">
        <v>43435</v>
      </c>
      <c r="P687" s="7">
        <v>43691</v>
      </c>
    </row>
    <row r="688" spans="1:16" x14ac:dyDescent="0.25">
      <c r="A688" s="1" t="s">
        <v>550</v>
      </c>
      <c r="B688" s="1" t="s">
        <v>1077</v>
      </c>
      <c r="C688" s="1" t="s">
        <v>1078</v>
      </c>
      <c r="D688" s="1" t="s">
        <v>1079</v>
      </c>
      <c r="E688" s="3">
        <v>199574.27</v>
      </c>
      <c r="F688" s="26"/>
      <c r="G688" s="3">
        <v>199574.27</v>
      </c>
      <c r="H688" s="26"/>
      <c r="I688" s="4" t="s">
        <v>17</v>
      </c>
      <c r="J688" s="3">
        <v>217341.66999999998</v>
      </c>
      <c r="K688" s="3">
        <v>229420.39</v>
      </c>
      <c r="L688" s="3">
        <v>-12078.72000000003</v>
      </c>
      <c r="M688" s="8">
        <v>43434.650937500002</v>
      </c>
      <c r="N688" s="8">
        <v>43647</v>
      </c>
      <c r="O688" s="8">
        <v>43435</v>
      </c>
      <c r="P688" s="7">
        <v>43629</v>
      </c>
    </row>
    <row r="689" spans="1:16" x14ac:dyDescent="0.25">
      <c r="A689" s="1" t="s">
        <v>550</v>
      </c>
      <c r="B689" s="1" t="s">
        <v>1723</v>
      </c>
      <c r="C689" s="1" t="s">
        <v>1724</v>
      </c>
      <c r="D689" s="1" t="s">
        <v>1725</v>
      </c>
      <c r="E689" s="3">
        <v>956386.94000000006</v>
      </c>
      <c r="F689" s="26"/>
      <c r="G689" s="3">
        <v>956386.94000000006</v>
      </c>
      <c r="H689" s="26"/>
      <c r="I689" s="4" t="s">
        <v>17</v>
      </c>
      <c r="J689" s="3">
        <v>956386.94000000006</v>
      </c>
      <c r="K689" s="3">
        <v>673327.74</v>
      </c>
      <c r="L689" s="3">
        <v>283059.20000000007</v>
      </c>
      <c r="M689" s="8">
        <v>43504.643680555557</v>
      </c>
      <c r="N689" s="8">
        <v>43707</v>
      </c>
      <c r="O689" s="8">
        <v>43497</v>
      </c>
      <c r="P689" s="7">
        <v>43686</v>
      </c>
    </row>
    <row r="690" spans="1:16" x14ac:dyDescent="0.25">
      <c r="A690" s="1" t="s">
        <v>550</v>
      </c>
      <c r="B690" s="1" t="s">
        <v>1726</v>
      </c>
      <c r="C690" s="1" t="s">
        <v>1727</v>
      </c>
      <c r="D690" s="1" t="s">
        <v>1728</v>
      </c>
      <c r="E690" s="3">
        <v>304813.02</v>
      </c>
      <c r="F690" s="26"/>
      <c r="G690" s="3">
        <v>304813.02</v>
      </c>
      <c r="H690" s="26"/>
      <c r="I690" s="4" t="s">
        <v>17</v>
      </c>
      <c r="J690" s="3">
        <v>304813.02</v>
      </c>
      <c r="K690" s="3">
        <v>323743.94</v>
      </c>
      <c r="L690" s="3">
        <v>-18930.919999999984</v>
      </c>
      <c r="M690" s="8">
        <v>43535.364340277774</v>
      </c>
      <c r="N690" s="8">
        <v>43830</v>
      </c>
      <c r="O690" s="8">
        <v>43525</v>
      </c>
      <c r="P690" s="7">
        <v>43680</v>
      </c>
    </row>
    <row r="691" spans="1:16" x14ac:dyDescent="0.25">
      <c r="A691" s="1" t="s">
        <v>550</v>
      </c>
      <c r="B691" s="1" t="s">
        <v>1729</v>
      </c>
      <c r="C691" s="1" t="s">
        <v>1730</v>
      </c>
      <c r="D691" s="1" t="s">
        <v>1731</v>
      </c>
      <c r="E691" s="3">
        <v>59594.47</v>
      </c>
      <c r="F691" s="26"/>
      <c r="G691" s="3">
        <v>59594.47</v>
      </c>
      <c r="H691" s="26"/>
      <c r="I691" s="4" t="s">
        <v>17</v>
      </c>
      <c r="J691" s="3">
        <v>59594.47</v>
      </c>
      <c r="K691" s="3">
        <v>67480.86</v>
      </c>
      <c r="L691" s="3">
        <v>-7886.3899999999994</v>
      </c>
      <c r="M691" s="8">
        <v>43781.524201388886</v>
      </c>
      <c r="N691" s="8">
        <v>43890</v>
      </c>
      <c r="O691" s="8">
        <v>43770</v>
      </c>
      <c r="P691" s="7">
        <v>43892</v>
      </c>
    </row>
    <row r="692" spans="1:16" x14ac:dyDescent="0.25">
      <c r="A692" s="1" t="s">
        <v>550</v>
      </c>
      <c r="B692" s="1" t="s">
        <v>1732</v>
      </c>
      <c r="C692" s="1" t="s">
        <v>1733</v>
      </c>
      <c r="D692" s="1" t="s">
        <v>1734</v>
      </c>
      <c r="E692" s="3">
        <v>387406.63999999996</v>
      </c>
      <c r="F692" s="26"/>
      <c r="G692" s="3">
        <v>387406.63999999996</v>
      </c>
      <c r="H692" s="26"/>
      <c r="I692" s="4" t="s">
        <v>17</v>
      </c>
      <c r="J692" s="3">
        <v>387406.64</v>
      </c>
      <c r="K692" s="3">
        <v>3785702.06</v>
      </c>
      <c r="L692" s="3">
        <v>-3398295.42</v>
      </c>
      <c r="M692" s="8">
        <v>43642.563750000001</v>
      </c>
      <c r="N692" s="8">
        <v>44377</v>
      </c>
      <c r="O692" s="8">
        <v>43678</v>
      </c>
      <c r="P692" s="7">
        <v>44377</v>
      </c>
    </row>
    <row r="693" spans="1:16" x14ac:dyDescent="0.25">
      <c r="A693" s="1" t="s">
        <v>550</v>
      </c>
      <c r="B693" s="1" t="s">
        <v>1735</v>
      </c>
      <c r="C693" s="1" t="s">
        <v>1736</v>
      </c>
      <c r="D693" s="1" t="s">
        <v>1737</v>
      </c>
      <c r="E693" s="3">
        <v>23918.199999999997</v>
      </c>
      <c r="F693" s="26"/>
      <c r="G693" s="3">
        <v>23918.199999999997</v>
      </c>
      <c r="H693" s="26"/>
      <c r="I693" s="4" t="s">
        <v>17</v>
      </c>
      <c r="J693" s="3">
        <v>23918.2</v>
      </c>
      <c r="K693" s="3">
        <v>16681.45</v>
      </c>
      <c r="L693" s="3">
        <v>7236.75</v>
      </c>
      <c r="M693" s="8">
        <v>43489.421331018515</v>
      </c>
      <c r="N693" s="8">
        <v>43708</v>
      </c>
      <c r="O693" s="8">
        <v>43525</v>
      </c>
      <c r="P693" s="7">
        <v>43687</v>
      </c>
    </row>
    <row r="694" spans="1:16" x14ac:dyDescent="0.25">
      <c r="A694" s="1" t="s">
        <v>550</v>
      </c>
      <c r="B694" s="1" t="s">
        <v>1738</v>
      </c>
      <c r="C694" s="1" t="s">
        <v>1739</v>
      </c>
      <c r="D694" s="1" t="s">
        <v>1740</v>
      </c>
      <c r="E694" s="3">
        <v>123180.94</v>
      </c>
      <c r="F694" s="26"/>
      <c r="G694" s="3">
        <v>123180.94</v>
      </c>
      <c r="H694" s="26"/>
      <c r="I694" s="4" t="s">
        <v>17</v>
      </c>
      <c r="J694" s="3">
        <v>123180.94</v>
      </c>
      <c r="K694" s="3">
        <v>201016.65</v>
      </c>
      <c r="L694" s="3">
        <v>-77835.709999999992</v>
      </c>
      <c r="M694" s="8">
        <v>43693.437858796293</v>
      </c>
      <c r="N694" s="8">
        <v>43845</v>
      </c>
      <c r="O694" s="8">
        <v>43709</v>
      </c>
      <c r="P694" s="7">
        <v>43896</v>
      </c>
    </row>
    <row r="695" spans="1:16" x14ac:dyDescent="0.25">
      <c r="A695" s="1" t="s">
        <v>550</v>
      </c>
      <c r="B695" s="1" t="s">
        <v>1741</v>
      </c>
      <c r="C695" s="1" t="s">
        <v>1742</v>
      </c>
      <c r="D695" s="1" t="s">
        <v>1743</v>
      </c>
      <c r="E695" s="3">
        <v>35167.78</v>
      </c>
      <c r="F695" s="26"/>
      <c r="G695" s="3">
        <v>35167.78</v>
      </c>
      <c r="H695" s="26"/>
      <c r="I695" s="4" t="s">
        <v>17</v>
      </c>
      <c r="J695" s="3">
        <v>35167.780000000006</v>
      </c>
      <c r="K695" s="3">
        <v>33385.43</v>
      </c>
      <c r="L695" s="3">
        <v>1782.3500000000058</v>
      </c>
      <c r="M695" s="8">
        <v>43447.649004629631</v>
      </c>
      <c r="N695" s="8">
        <v>43708</v>
      </c>
      <c r="O695" s="8">
        <v>43525</v>
      </c>
      <c r="P695" s="7">
        <v>43680</v>
      </c>
    </row>
    <row r="696" spans="1:16" x14ac:dyDescent="0.25">
      <c r="A696" s="1" t="s">
        <v>550</v>
      </c>
      <c r="B696" s="1" t="s">
        <v>1744</v>
      </c>
      <c r="C696" s="1" t="s">
        <v>1745</v>
      </c>
      <c r="D696" s="1" t="s">
        <v>1746</v>
      </c>
      <c r="E696" s="3">
        <v>40162.28</v>
      </c>
      <c r="F696" s="26"/>
      <c r="G696" s="3">
        <v>40162.28</v>
      </c>
      <c r="H696" s="26"/>
      <c r="I696" s="4" t="s">
        <v>17</v>
      </c>
      <c r="J696" s="3">
        <v>40162.28</v>
      </c>
      <c r="K696" s="3">
        <v>44198.89</v>
      </c>
      <c r="L696" s="3">
        <v>-4036.6100000000006</v>
      </c>
      <c r="M696" s="8">
        <v>43489.371840277781</v>
      </c>
      <c r="N696" s="8">
        <v>43831</v>
      </c>
      <c r="O696" s="8">
        <v>43497</v>
      </c>
      <c r="P696" s="7">
        <v>43800</v>
      </c>
    </row>
    <row r="697" spans="1:16" x14ac:dyDescent="0.25">
      <c r="A697" s="1" t="s">
        <v>550</v>
      </c>
      <c r="B697" s="1" t="s">
        <v>1747</v>
      </c>
      <c r="C697" s="1" t="s">
        <v>1748</v>
      </c>
      <c r="D697" s="1" t="s">
        <v>1749</v>
      </c>
      <c r="E697" s="3">
        <v>494421.81</v>
      </c>
      <c r="F697" s="26"/>
      <c r="G697" s="3">
        <v>494421.81</v>
      </c>
      <c r="H697" s="26"/>
      <c r="I697" s="4" t="s">
        <v>17</v>
      </c>
      <c r="J697" s="3">
        <v>494421.80999999994</v>
      </c>
      <c r="K697" s="3">
        <v>426371.54000000004</v>
      </c>
      <c r="L697" s="3">
        <v>68050.269999999902</v>
      </c>
      <c r="M697" s="8">
        <v>43481.62122685185</v>
      </c>
      <c r="N697" s="8">
        <v>43921</v>
      </c>
      <c r="O697" s="8">
        <v>43497</v>
      </c>
      <c r="P697" s="7">
        <v>43921</v>
      </c>
    </row>
    <row r="698" spans="1:16" x14ac:dyDescent="0.25">
      <c r="A698" s="1" t="s">
        <v>550</v>
      </c>
      <c r="B698" s="1" t="s">
        <v>1747</v>
      </c>
      <c r="C698" s="1" t="s">
        <v>1750</v>
      </c>
      <c r="D698" s="1" t="s">
        <v>1751</v>
      </c>
      <c r="E698" s="3">
        <v>221902.1</v>
      </c>
      <c r="F698" s="26"/>
      <c r="G698" s="3">
        <v>221902.1</v>
      </c>
      <c r="H698" s="26"/>
      <c r="I698" s="4" t="s">
        <v>17</v>
      </c>
      <c r="J698" s="3">
        <v>221902.1</v>
      </c>
      <c r="K698" s="3">
        <v>584721.91999999993</v>
      </c>
      <c r="L698" s="3">
        <v>-362819.81999999995</v>
      </c>
      <c r="M698" s="8">
        <v>43781.493518518517</v>
      </c>
      <c r="N698" s="8">
        <v>44286</v>
      </c>
      <c r="O698" s="8">
        <v>43800</v>
      </c>
      <c r="P698" s="7"/>
    </row>
    <row r="699" spans="1:16" x14ac:dyDescent="0.25">
      <c r="A699" s="1" t="s">
        <v>550</v>
      </c>
      <c r="B699" s="1" t="s">
        <v>1752</v>
      </c>
      <c r="C699" s="1" t="s">
        <v>1753</v>
      </c>
      <c r="D699" s="1" t="s">
        <v>1754</v>
      </c>
      <c r="E699" s="3">
        <v>77732.800000000003</v>
      </c>
      <c r="F699" s="26"/>
      <c r="G699" s="3">
        <v>77732.800000000003</v>
      </c>
      <c r="H699" s="26"/>
      <c r="I699" s="4" t="s">
        <v>17</v>
      </c>
      <c r="J699" s="3">
        <v>77732.800000000003</v>
      </c>
      <c r="K699" s="3">
        <v>77035.98</v>
      </c>
      <c r="L699" s="3">
        <v>696.82000000000698</v>
      </c>
      <c r="M699" s="8">
        <v>43662.537662037037</v>
      </c>
      <c r="N699" s="8">
        <v>43769</v>
      </c>
      <c r="O699" s="8">
        <v>43678</v>
      </c>
      <c r="P699" s="7">
        <v>43804</v>
      </c>
    </row>
    <row r="700" spans="1:16" x14ac:dyDescent="0.25">
      <c r="A700" s="1" t="s">
        <v>550</v>
      </c>
      <c r="B700" s="1" t="s">
        <v>1755</v>
      </c>
      <c r="C700" s="1" t="s">
        <v>1756</v>
      </c>
      <c r="D700" s="1" t="s">
        <v>1757</v>
      </c>
      <c r="E700" s="3">
        <v>71361.599999999991</v>
      </c>
      <c r="F700" s="26"/>
      <c r="G700" s="3">
        <v>71361.599999999991</v>
      </c>
      <c r="H700" s="26"/>
      <c r="I700" s="4" t="s">
        <v>17</v>
      </c>
      <c r="J700" s="3">
        <v>71361.599999999991</v>
      </c>
      <c r="K700" s="3">
        <v>71664.259999999995</v>
      </c>
      <c r="L700" s="3">
        <v>-302.66000000000349</v>
      </c>
      <c r="M700" s="8">
        <v>43476.510983796295</v>
      </c>
      <c r="N700" s="8">
        <v>43524</v>
      </c>
      <c r="O700" s="8">
        <v>43497</v>
      </c>
      <c r="P700" s="7">
        <v>43566</v>
      </c>
    </row>
    <row r="701" spans="1:16" x14ac:dyDescent="0.25">
      <c r="A701" s="1" t="s">
        <v>550</v>
      </c>
      <c r="B701" s="1" t="s">
        <v>1758</v>
      </c>
      <c r="C701" s="1" t="s">
        <v>1759</v>
      </c>
      <c r="D701" s="1" t="s">
        <v>1760</v>
      </c>
      <c r="E701" s="3">
        <v>59501.35</v>
      </c>
      <c r="F701" s="26"/>
      <c r="G701" s="3">
        <v>59501.35</v>
      </c>
      <c r="H701" s="26"/>
      <c r="I701" s="4" t="s">
        <v>17</v>
      </c>
      <c r="J701" s="3">
        <v>59501.350000000006</v>
      </c>
      <c r="K701" s="3">
        <v>114305.77</v>
      </c>
      <c r="L701" s="3">
        <v>-54804.42</v>
      </c>
      <c r="M701" s="8">
        <v>43542.650451388887</v>
      </c>
      <c r="N701" s="8">
        <v>44926</v>
      </c>
      <c r="O701" s="8">
        <v>43647</v>
      </c>
      <c r="P701" s="7"/>
    </row>
    <row r="702" spans="1:16" x14ac:dyDescent="0.25">
      <c r="A702" s="1" t="s">
        <v>550</v>
      </c>
      <c r="B702" s="1" t="s">
        <v>1761</v>
      </c>
      <c r="C702" s="1" t="s">
        <v>1762</v>
      </c>
      <c r="D702" s="1" t="s">
        <v>1763</v>
      </c>
      <c r="E702" s="3">
        <v>7022.0599999999995</v>
      </c>
      <c r="F702" s="26"/>
      <c r="G702" s="3">
        <v>7022.0599999999995</v>
      </c>
      <c r="H702" s="26"/>
      <c r="I702" s="4" t="s">
        <v>17</v>
      </c>
      <c r="J702" s="3">
        <v>7022.0599999999995</v>
      </c>
      <c r="K702" s="3">
        <v>54374.41</v>
      </c>
      <c r="L702" s="3">
        <v>-47352.350000000006</v>
      </c>
      <c r="M702" s="8">
        <v>43790.729664351849</v>
      </c>
      <c r="N702" s="8">
        <v>43890</v>
      </c>
      <c r="O702" s="8">
        <v>43770</v>
      </c>
      <c r="P702" s="7">
        <v>43882</v>
      </c>
    </row>
    <row r="703" spans="1:16" x14ac:dyDescent="0.25">
      <c r="A703" s="1" t="s">
        <v>550</v>
      </c>
      <c r="B703" s="1" t="s">
        <v>1764</v>
      </c>
      <c r="C703" s="1" t="s">
        <v>1765</v>
      </c>
      <c r="D703" s="1" t="s">
        <v>1766</v>
      </c>
      <c r="E703" s="3">
        <v>900738.47</v>
      </c>
      <c r="F703" s="26"/>
      <c r="G703" s="3">
        <v>900738.47</v>
      </c>
      <c r="H703" s="26"/>
      <c r="I703" s="4" t="s">
        <v>17</v>
      </c>
      <c r="J703" s="3">
        <v>900738.47</v>
      </c>
      <c r="K703" s="3">
        <v>900477.45000000007</v>
      </c>
      <c r="L703" s="3">
        <v>261.01999999990221</v>
      </c>
      <c r="M703" s="8">
        <v>43626.621203703704</v>
      </c>
      <c r="N703" s="8">
        <v>43921</v>
      </c>
      <c r="O703" s="8">
        <v>43647</v>
      </c>
      <c r="P703" s="7">
        <v>43890</v>
      </c>
    </row>
    <row r="704" spans="1:16" x14ac:dyDescent="0.25">
      <c r="A704" s="1" t="s">
        <v>550</v>
      </c>
      <c r="B704" s="1" t="s">
        <v>1767</v>
      </c>
      <c r="C704" s="1" t="s">
        <v>1768</v>
      </c>
      <c r="D704" s="1" t="s">
        <v>1769</v>
      </c>
      <c r="E704" s="3">
        <v>54968.83</v>
      </c>
      <c r="F704" s="26"/>
      <c r="G704" s="3">
        <v>54968.83</v>
      </c>
      <c r="H704" s="26"/>
      <c r="I704" s="4" t="s">
        <v>17</v>
      </c>
      <c r="J704" s="3">
        <v>54968.830000000009</v>
      </c>
      <c r="K704" s="3">
        <v>41623.050000000003</v>
      </c>
      <c r="L704" s="3">
        <v>13345.780000000006</v>
      </c>
      <c r="M704" s="8">
        <v>43476.562777777777</v>
      </c>
      <c r="N704" s="8">
        <v>43646</v>
      </c>
      <c r="O704" s="8">
        <v>43497</v>
      </c>
      <c r="P704" s="7">
        <v>43680</v>
      </c>
    </row>
    <row r="705" spans="1:16" x14ac:dyDescent="0.25">
      <c r="A705" s="1" t="s">
        <v>550</v>
      </c>
      <c r="B705" s="1" t="s">
        <v>1770</v>
      </c>
      <c r="C705" s="1" t="s">
        <v>1771</v>
      </c>
      <c r="D705" s="1" t="s">
        <v>1772</v>
      </c>
      <c r="E705" s="3">
        <v>22050.29</v>
      </c>
      <c r="F705" s="26"/>
      <c r="G705" s="3">
        <v>22050.29</v>
      </c>
      <c r="H705" s="26"/>
      <c r="I705" s="4" t="s">
        <v>17</v>
      </c>
      <c r="J705" s="3">
        <v>22050.29</v>
      </c>
      <c r="K705" s="3">
        <v>4265539.18</v>
      </c>
      <c r="L705" s="3">
        <v>-4243488.8899999997</v>
      </c>
      <c r="M705" s="8">
        <v>43794.417962962965</v>
      </c>
      <c r="N705" s="8">
        <v>44613</v>
      </c>
      <c r="O705" s="8">
        <v>43800</v>
      </c>
      <c r="P705" s="7">
        <v>44645</v>
      </c>
    </row>
    <row r="706" spans="1:16" x14ac:dyDescent="0.25">
      <c r="A706" s="1" t="s">
        <v>550</v>
      </c>
      <c r="B706" s="1" t="s">
        <v>1773</v>
      </c>
      <c r="C706" s="1" t="s">
        <v>1774</v>
      </c>
      <c r="D706" s="1" t="s">
        <v>1775</v>
      </c>
      <c r="E706" s="3">
        <v>23795.739999999998</v>
      </c>
      <c r="F706" s="26"/>
      <c r="G706" s="3">
        <v>23795.739999999998</v>
      </c>
      <c r="H706" s="26"/>
      <c r="I706" s="4" t="s">
        <v>17</v>
      </c>
      <c r="J706" s="3">
        <v>23795.739999999998</v>
      </c>
      <c r="K706" s="3">
        <v>71687.19</v>
      </c>
      <c r="L706" s="3">
        <v>-47891.450000000004</v>
      </c>
      <c r="M706" s="8">
        <v>43577.641585648147</v>
      </c>
      <c r="N706" s="8">
        <v>43921</v>
      </c>
      <c r="O706" s="8">
        <v>43586</v>
      </c>
      <c r="P706" s="7">
        <v>43732</v>
      </c>
    </row>
    <row r="707" spans="1:16" x14ac:dyDescent="0.25">
      <c r="A707" s="1" t="s">
        <v>550</v>
      </c>
      <c r="B707" s="1" t="s">
        <v>1776</v>
      </c>
      <c r="C707" s="1" t="s">
        <v>1777</v>
      </c>
      <c r="D707" s="1" t="s">
        <v>1778</v>
      </c>
      <c r="E707" s="3">
        <v>265148.2</v>
      </c>
      <c r="F707" s="26"/>
      <c r="G707" s="3">
        <v>265148.2</v>
      </c>
      <c r="H707" s="26"/>
      <c r="I707" s="4" t="s">
        <v>17</v>
      </c>
      <c r="J707" s="3">
        <v>265148.2</v>
      </c>
      <c r="K707" s="3">
        <v>4122675.36</v>
      </c>
      <c r="L707" s="3">
        <v>-3857527.1599999997</v>
      </c>
      <c r="M707" s="8">
        <v>43753.662407407406</v>
      </c>
      <c r="N707" s="8">
        <v>44195</v>
      </c>
      <c r="O707" s="8">
        <v>43739</v>
      </c>
      <c r="P707" s="7">
        <v>44218</v>
      </c>
    </row>
    <row r="708" spans="1:16" x14ac:dyDescent="0.25">
      <c r="A708" s="1" t="s">
        <v>550</v>
      </c>
      <c r="B708" s="1" t="s">
        <v>1779</v>
      </c>
      <c r="C708" s="1" t="s">
        <v>1780</v>
      </c>
      <c r="D708" s="1" t="s">
        <v>1781</v>
      </c>
      <c r="E708" s="3">
        <v>421424.77999999997</v>
      </c>
      <c r="F708" s="26"/>
      <c r="G708" s="3">
        <v>421424.77999999997</v>
      </c>
      <c r="H708" s="26"/>
      <c r="I708" s="4" t="s">
        <v>17</v>
      </c>
      <c r="J708" s="3">
        <v>421424.78</v>
      </c>
      <c r="K708" s="3">
        <v>542839.75</v>
      </c>
      <c r="L708" s="3">
        <v>-121414.96999999997</v>
      </c>
      <c r="M708" s="8">
        <v>43713.334201388891</v>
      </c>
      <c r="N708" s="8">
        <v>44438</v>
      </c>
      <c r="O708" s="8">
        <v>43709</v>
      </c>
      <c r="P708" s="7">
        <v>44463</v>
      </c>
    </row>
    <row r="709" spans="1:16" x14ac:dyDescent="0.25">
      <c r="A709" s="1" t="s">
        <v>550</v>
      </c>
      <c r="B709" s="1" t="s">
        <v>1782</v>
      </c>
      <c r="C709" s="1" t="s">
        <v>1783</v>
      </c>
      <c r="D709" s="1" t="s">
        <v>1784</v>
      </c>
      <c r="E709" s="3">
        <v>712624.08000000007</v>
      </c>
      <c r="F709" s="26"/>
      <c r="G709" s="3">
        <v>712624.08000000007</v>
      </c>
      <c r="H709" s="26"/>
      <c r="I709" s="4" t="s">
        <v>17</v>
      </c>
      <c r="J709" s="3">
        <v>712624.08000000007</v>
      </c>
      <c r="K709" s="3">
        <v>712624.08</v>
      </c>
      <c r="L709" s="3">
        <v>0</v>
      </c>
      <c r="M709" s="8">
        <v>43502.556932870371</v>
      </c>
      <c r="N709" s="8">
        <v>43830</v>
      </c>
      <c r="O709" s="8">
        <v>43497</v>
      </c>
      <c r="P709" s="7">
        <v>43812</v>
      </c>
    </row>
    <row r="710" spans="1:16" x14ac:dyDescent="0.25">
      <c r="A710" s="1" t="s">
        <v>550</v>
      </c>
      <c r="B710" s="1" t="s">
        <v>1785</v>
      </c>
      <c r="C710" s="1" t="s">
        <v>1786</v>
      </c>
      <c r="D710" s="1" t="s">
        <v>1787</v>
      </c>
      <c r="E710" s="3">
        <v>-885198.85</v>
      </c>
      <c r="F710" s="26"/>
      <c r="G710" s="3">
        <v>-885198.85</v>
      </c>
      <c r="H710" s="26"/>
      <c r="I710" s="4" t="s">
        <v>17</v>
      </c>
      <c r="J710" s="3">
        <v>-885198.85</v>
      </c>
      <c r="K710" s="3">
        <v>-902895.08000000007</v>
      </c>
      <c r="L710" s="3">
        <v>17696.230000000098</v>
      </c>
      <c r="M710" s="8">
        <v>43669.588321759256</v>
      </c>
      <c r="N710" s="8">
        <v>43814</v>
      </c>
      <c r="O710" s="8">
        <v>43647</v>
      </c>
      <c r="P710" s="7">
        <v>43680</v>
      </c>
    </row>
    <row r="711" spans="1:16" x14ac:dyDescent="0.25">
      <c r="A711" s="1" t="s">
        <v>550</v>
      </c>
      <c r="B711" s="1" t="s">
        <v>1785</v>
      </c>
      <c r="C711" s="1" t="s">
        <v>1788</v>
      </c>
      <c r="D711" s="1" t="s">
        <v>1789</v>
      </c>
      <c r="E711" s="3">
        <v>1745488.56</v>
      </c>
      <c r="F711" s="26"/>
      <c r="G711" s="3">
        <v>1745488.56</v>
      </c>
      <c r="H711" s="26"/>
      <c r="I711" s="4" t="s">
        <v>17</v>
      </c>
      <c r="J711" s="3">
        <v>1745488.5600000003</v>
      </c>
      <c r="K711" s="3">
        <v>1738276.49</v>
      </c>
      <c r="L711" s="3">
        <v>7212.070000000298</v>
      </c>
      <c r="M711" s="8">
        <v>43591.531574074077</v>
      </c>
      <c r="N711" s="8">
        <v>43889</v>
      </c>
      <c r="O711" s="8">
        <v>43586</v>
      </c>
      <c r="P711" s="7">
        <v>43680</v>
      </c>
    </row>
    <row r="712" spans="1:16" x14ac:dyDescent="0.25">
      <c r="A712" s="1" t="s">
        <v>550</v>
      </c>
      <c r="B712" s="1" t="s">
        <v>1790</v>
      </c>
      <c r="C712" s="1" t="s">
        <v>1791</v>
      </c>
      <c r="D712" s="1" t="s">
        <v>1792</v>
      </c>
      <c r="E712" s="3">
        <v>5733.92</v>
      </c>
      <c r="F712" s="26"/>
      <c r="G712" s="3">
        <v>5733.92</v>
      </c>
      <c r="H712" s="26"/>
      <c r="I712" s="4" t="s">
        <v>17</v>
      </c>
      <c r="J712" s="3">
        <v>5733.92</v>
      </c>
      <c r="K712" s="3">
        <v>1656005.53</v>
      </c>
      <c r="L712" s="3">
        <v>-1650271.61</v>
      </c>
      <c r="M712" s="8">
        <v>43721.400555555556</v>
      </c>
      <c r="N712" s="8">
        <v>44620</v>
      </c>
      <c r="O712" s="8">
        <v>43770</v>
      </c>
      <c r="P712" s="7">
        <v>44638</v>
      </c>
    </row>
    <row r="713" spans="1:16" x14ac:dyDescent="0.25">
      <c r="A713" s="1" t="s">
        <v>550</v>
      </c>
      <c r="B713" s="1" t="s">
        <v>1793</v>
      </c>
      <c r="C713" s="1" t="s">
        <v>1794</v>
      </c>
      <c r="D713" s="1" t="s">
        <v>1795</v>
      </c>
      <c r="E713" s="3">
        <v>203180.99</v>
      </c>
      <c r="F713" s="26"/>
      <c r="G713" s="3">
        <v>203180.99</v>
      </c>
      <c r="H713" s="26"/>
      <c r="I713" s="4" t="s">
        <v>17</v>
      </c>
      <c r="J713" s="3">
        <v>203180.99</v>
      </c>
      <c r="K713" s="3">
        <v>217916.29</v>
      </c>
      <c r="L713" s="3">
        <v>-14735.300000000017</v>
      </c>
      <c r="M713" s="8">
        <v>43753.649722222224</v>
      </c>
      <c r="N713" s="8">
        <v>43921</v>
      </c>
      <c r="O713" s="8">
        <v>43739</v>
      </c>
      <c r="P713" s="7">
        <v>43921</v>
      </c>
    </row>
    <row r="714" spans="1:16" x14ac:dyDescent="0.25">
      <c r="A714" s="1" t="s">
        <v>550</v>
      </c>
      <c r="B714" s="1" t="s">
        <v>1796</v>
      </c>
      <c r="C714" s="1" t="s">
        <v>1797</v>
      </c>
      <c r="D714" s="1" t="s">
        <v>1798</v>
      </c>
      <c r="E714" s="3">
        <v>32240.94</v>
      </c>
      <c r="F714" s="26"/>
      <c r="G714" s="3">
        <v>32240.94</v>
      </c>
      <c r="H714" s="26"/>
      <c r="I714" s="4" t="s">
        <v>17</v>
      </c>
      <c r="J714" s="3">
        <v>32240.940000000002</v>
      </c>
      <c r="K714" s="3">
        <v>31477.62</v>
      </c>
      <c r="L714" s="3">
        <v>763.32000000000335</v>
      </c>
      <c r="M714" s="8">
        <v>43446.649872685186</v>
      </c>
      <c r="N714" s="8">
        <v>43921</v>
      </c>
      <c r="O714" s="8">
        <v>43647</v>
      </c>
      <c r="P714" s="7">
        <v>43921</v>
      </c>
    </row>
    <row r="715" spans="1:16" x14ac:dyDescent="0.25">
      <c r="A715" s="1" t="s">
        <v>550</v>
      </c>
      <c r="B715" s="1" t="s">
        <v>1799</v>
      </c>
      <c r="C715" s="1" t="s">
        <v>1800</v>
      </c>
      <c r="D715" s="1" t="s">
        <v>1801</v>
      </c>
      <c r="E715" s="3">
        <v>77776.47</v>
      </c>
      <c r="F715" s="26"/>
      <c r="G715" s="3">
        <v>77776.47</v>
      </c>
      <c r="H715" s="26"/>
      <c r="I715" s="4" t="s">
        <v>17</v>
      </c>
      <c r="J715" s="3">
        <v>77776.47</v>
      </c>
      <c r="K715" s="3">
        <v>129734.98</v>
      </c>
      <c r="L715" s="3">
        <v>-51958.509999999995</v>
      </c>
      <c r="M715" s="8">
        <v>43655.483518518522</v>
      </c>
      <c r="N715" s="8">
        <v>43830</v>
      </c>
      <c r="O715" s="8">
        <v>43647</v>
      </c>
      <c r="P715" s="7">
        <v>43901</v>
      </c>
    </row>
    <row r="716" spans="1:16" x14ac:dyDescent="0.25">
      <c r="A716" s="1" t="s">
        <v>550</v>
      </c>
      <c r="B716" s="1" t="s">
        <v>1802</v>
      </c>
      <c r="C716" s="1" t="s">
        <v>1803</v>
      </c>
      <c r="D716" s="1" t="s">
        <v>1804</v>
      </c>
      <c r="E716" s="3">
        <v>58135.03</v>
      </c>
      <c r="F716" s="26"/>
      <c r="G716" s="3">
        <v>58135.03</v>
      </c>
      <c r="H716" s="26"/>
      <c r="I716" s="4" t="s">
        <v>17</v>
      </c>
      <c r="J716" s="3">
        <v>58135.03</v>
      </c>
      <c r="K716" s="3">
        <v>1154709.74</v>
      </c>
      <c r="L716" s="3">
        <v>-1096574.71</v>
      </c>
      <c r="M716" s="8">
        <v>43817.472407407404</v>
      </c>
      <c r="N716" s="8">
        <v>44262</v>
      </c>
      <c r="O716" s="8">
        <v>43800</v>
      </c>
      <c r="P716" s="7">
        <v>44247</v>
      </c>
    </row>
    <row r="717" spans="1:16" x14ac:dyDescent="0.25">
      <c r="A717" s="1" t="s">
        <v>550</v>
      </c>
      <c r="B717" s="1" t="s">
        <v>1805</v>
      </c>
      <c r="C717" s="1" t="s">
        <v>1806</v>
      </c>
      <c r="D717" s="1" t="s">
        <v>1807</v>
      </c>
      <c r="E717" s="3">
        <v>463603.45</v>
      </c>
      <c r="F717" s="26"/>
      <c r="G717" s="3">
        <v>463603.45</v>
      </c>
      <c r="H717" s="26"/>
      <c r="I717" s="4" t="s">
        <v>17</v>
      </c>
      <c r="J717" s="3">
        <v>463603.45</v>
      </c>
      <c r="K717" s="3">
        <v>986809.52</v>
      </c>
      <c r="L717" s="3">
        <v>-523206.07</v>
      </c>
      <c r="M717" s="8">
        <v>43753.687708333331</v>
      </c>
      <c r="N717" s="8">
        <v>44369</v>
      </c>
      <c r="O717" s="8">
        <v>43739</v>
      </c>
      <c r="P717" s="7">
        <v>44246</v>
      </c>
    </row>
    <row r="718" spans="1:16" x14ac:dyDescent="0.25">
      <c r="A718" s="1" t="s">
        <v>550</v>
      </c>
      <c r="B718" s="1" t="s">
        <v>1808</v>
      </c>
      <c r="C718" s="1" t="s">
        <v>1809</v>
      </c>
      <c r="D718" s="1" t="s">
        <v>1810</v>
      </c>
      <c r="E718" s="3">
        <v>102077.87</v>
      </c>
      <c r="F718" s="26"/>
      <c r="G718" s="3">
        <v>102077.87</v>
      </c>
      <c r="H718" s="26"/>
      <c r="I718" s="4" t="s">
        <v>17</v>
      </c>
      <c r="J718" s="3">
        <v>102077.87</v>
      </c>
      <c r="K718" s="3">
        <v>656853.32999999996</v>
      </c>
      <c r="L718" s="3">
        <v>-554775.46</v>
      </c>
      <c r="M718" s="8">
        <v>43804.418935185182</v>
      </c>
      <c r="N718" s="8">
        <v>44369</v>
      </c>
      <c r="O718" s="8">
        <v>43800</v>
      </c>
      <c r="P718" s="7">
        <v>44246</v>
      </c>
    </row>
    <row r="719" spans="1:16" x14ac:dyDescent="0.25">
      <c r="A719" s="1" t="s">
        <v>550</v>
      </c>
      <c r="B719" s="1" t="s">
        <v>1811</v>
      </c>
      <c r="C719" s="1" t="s">
        <v>1812</v>
      </c>
      <c r="D719" s="1" t="s">
        <v>1813</v>
      </c>
      <c r="E719" s="3">
        <v>204801.05</v>
      </c>
      <c r="F719" s="26"/>
      <c r="G719" s="3">
        <v>204801.05</v>
      </c>
      <c r="H719" s="26"/>
      <c r="I719" s="4" t="s">
        <v>17</v>
      </c>
      <c r="J719" s="3">
        <v>204801.05</v>
      </c>
      <c r="K719" s="3">
        <v>901595.47</v>
      </c>
      <c r="L719" s="3">
        <v>-696794.41999999993</v>
      </c>
      <c r="M719" s="8">
        <v>43817.58153935185</v>
      </c>
      <c r="N719" s="8">
        <v>44327</v>
      </c>
      <c r="O719" s="8">
        <v>43800</v>
      </c>
      <c r="P719" s="7">
        <v>44248</v>
      </c>
    </row>
    <row r="720" spans="1:16" x14ac:dyDescent="0.25">
      <c r="A720" s="1" t="s">
        <v>550</v>
      </c>
      <c r="B720" s="1" t="s">
        <v>1814</v>
      </c>
      <c r="C720" s="1" t="s">
        <v>1815</v>
      </c>
      <c r="D720" s="1" t="s">
        <v>1816</v>
      </c>
      <c r="E720" s="3">
        <v>42176.349999999991</v>
      </c>
      <c r="F720" s="26"/>
      <c r="G720" s="3">
        <v>42176.349999999991</v>
      </c>
      <c r="H720" s="26"/>
      <c r="I720" s="4" t="s">
        <v>17</v>
      </c>
      <c r="J720" s="3">
        <v>42176.35</v>
      </c>
      <c r="K720" s="3">
        <v>42656.41</v>
      </c>
      <c r="L720" s="3">
        <v>-480.06000000000495</v>
      </c>
      <c r="M720" s="8">
        <v>43692.529861111114</v>
      </c>
      <c r="N720" s="8">
        <v>43861</v>
      </c>
      <c r="O720" s="8">
        <v>43678</v>
      </c>
      <c r="P720" s="7">
        <v>43789</v>
      </c>
    </row>
    <row r="721" spans="1:16" x14ac:dyDescent="0.25">
      <c r="A721" s="1" t="s">
        <v>550</v>
      </c>
      <c r="B721" s="1" t="s">
        <v>1817</v>
      </c>
      <c r="C721" s="1" t="s">
        <v>1818</v>
      </c>
      <c r="D721" s="1" t="s">
        <v>1819</v>
      </c>
      <c r="E721" s="3">
        <v>84822.75</v>
      </c>
      <c r="F721" s="26"/>
      <c r="G721" s="3">
        <v>84822.75</v>
      </c>
      <c r="H721" s="26"/>
      <c r="I721" s="4" t="s">
        <v>17</v>
      </c>
      <c r="J721" s="3">
        <v>84822.75</v>
      </c>
      <c r="K721" s="3">
        <v>80996.430000000008</v>
      </c>
      <c r="L721" s="3">
        <v>3826.3199999999924</v>
      </c>
      <c r="M721" s="8">
        <v>43613.456597222219</v>
      </c>
      <c r="N721" s="8">
        <v>43784</v>
      </c>
      <c r="O721" s="8">
        <v>43617</v>
      </c>
      <c r="P721" s="7">
        <v>43783</v>
      </c>
    </row>
    <row r="722" spans="1:16" x14ac:dyDescent="0.25">
      <c r="A722" s="1" t="s">
        <v>550</v>
      </c>
      <c r="B722" s="1" t="s">
        <v>1820</v>
      </c>
      <c r="C722" s="1" t="s">
        <v>1821</v>
      </c>
      <c r="D722" s="1" t="s">
        <v>1822</v>
      </c>
      <c r="E722" s="3">
        <v>166740.39000000001</v>
      </c>
      <c r="F722" s="26"/>
      <c r="G722" s="3">
        <v>166740.39000000001</v>
      </c>
      <c r="H722" s="26"/>
      <c r="I722" s="4" t="s">
        <v>17</v>
      </c>
      <c r="J722" s="3">
        <v>166740.39000000001</v>
      </c>
      <c r="K722" s="3">
        <v>139429.54999999999</v>
      </c>
      <c r="L722" s="3">
        <v>27310.840000000026</v>
      </c>
      <c r="M722" s="8">
        <v>43461.492881944447</v>
      </c>
      <c r="N722" s="8">
        <v>44407</v>
      </c>
      <c r="O722" s="8">
        <v>43586</v>
      </c>
      <c r="P722" s="7">
        <v>44426</v>
      </c>
    </row>
    <row r="723" spans="1:16" x14ac:dyDescent="0.25">
      <c r="A723" s="1" t="s">
        <v>550</v>
      </c>
      <c r="B723" s="1" t="s">
        <v>1823</v>
      </c>
      <c r="C723" s="1" t="s">
        <v>1824</v>
      </c>
      <c r="D723" s="1" t="s">
        <v>1825</v>
      </c>
      <c r="E723" s="3">
        <v>3027852.1799999997</v>
      </c>
      <c r="F723" s="26"/>
      <c r="G723" s="3">
        <v>3027852.1799999997</v>
      </c>
      <c r="H723" s="26"/>
      <c r="I723" s="4" t="s">
        <v>17</v>
      </c>
      <c r="J723" s="3">
        <v>3027852.18</v>
      </c>
      <c r="K723" s="3">
        <v>1738276.49</v>
      </c>
      <c r="L723" s="3">
        <v>1289575.6900000002</v>
      </c>
      <c r="M723" s="8">
        <v>43753.542129629626</v>
      </c>
      <c r="N723" s="8">
        <v>43872</v>
      </c>
      <c r="O723" s="8">
        <v>43739</v>
      </c>
      <c r="P723" s="7">
        <v>43887</v>
      </c>
    </row>
    <row r="724" spans="1:16" x14ac:dyDescent="0.25">
      <c r="A724" s="1" t="s">
        <v>550</v>
      </c>
      <c r="B724" s="1" t="s">
        <v>1823</v>
      </c>
      <c r="C724" s="1" t="s">
        <v>1826</v>
      </c>
      <c r="D724" s="1" t="s">
        <v>1827</v>
      </c>
      <c r="E724" s="3">
        <v>-1960970.74</v>
      </c>
      <c r="F724" s="26"/>
      <c r="G724" s="3">
        <v>-1960970.74</v>
      </c>
      <c r="H724" s="26"/>
      <c r="I724" s="4" t="s">
        <v>17</v>
      </c>
      <c r="J724" s="3">
        <v>-1960970.74</v>
      </c>
      <c r="K724" s="3">
        <v>-1900000</v>
      </c>
      <c r="L724" s="3">
        <v>-60970.739999999991</v>
      </c>
      <c r="M724" s="8">
        <v>43805.675983796296</v>
      </c>
      <c r="N724" s="8">
        <v>43872</v>
      </c>
      <c r="O724" s="8">
        <v>43800</v>
      </c>
      <c r="P724" s="7">
        <v>43887</v>
      </c>
    </row>
    <row r="725" spans="1:16" x14ac:dyDescent="0.25">
      <c r="A725" s="1" t="s">
        <v>550</v>
      </c>
      <c r="B725" s="1" t="s">
        <v>1828</v>
      </c>
      <c r="C725" s="1" t="s">
        <v>1829</v>
      </c>
      <c r="D725" s="1" t="s">
        <v>1830</v>
      </c>
      <c r="E725" s="3">
        <v>13458.460000000001</v>
      </c>
      <c r="F725" s="26"/>
      <c r="G725" s="3">
        <v>13458.460000000001</v>
      </c>
      <c r="H725" s="26"/>
      <c r="I725" s="4" t="s">
        <v>17</v>
      </c>
      <c r="J725" s="3">
        <v>13458.460000000001</v>
      </c>
      <c r="K725" s="3">
        <v>23521.360000000001</v>
      </c>
      <c r="L725" s="3">
        <v>-10062.9</v>
      </c>
      <c r="M725" s="8">
        <v>43586.405729166669</v>
      </c>
      <c r="N725" s="8">
        <v>43707</v>
      </c>
      <c r="O725" s="8">
        <v>43586</v>
      </c>
      <c r="P725" s="7">
        <v>43681</v>
      </c>
    </row>
    <row r="726" spans="1:16" x14ac:dyDescent="0.25">
      <c r="A726" s="1" t="s">
        <v>550</v>
      </c>
      <c r="B726" s="1" t="s">
        <v>1831</v>
      </c>
      <c r="C726" s="1" t="s">
        <v>1832</v>
      </c>
      <c r="D726" s="1" t="s">
        <v>1833</v>
      </c>
      <c r="E726" s="3">
        <v>933571.61999999988</v>
      </c>
      <c r="F726" s="26"/>
      <c r="G726" s="3">
        <v>933571.61999999988</v>
      </c>
      <c r="H726" s="26"/>
      <c r="I726" s="4" t="s">
        <v>17</v>
      </c>
      <c r="J726" s="3">
        <v>933571.61999999988</v>
      </c>
      <c r="K726" s="3">
        <v>986531.28</v>
      </c>
      <c r="L726" s="3">
        <v>-52959.660000000149</v>
      </c>
      <c r="M726" s="8">
        <v>43769.676006944443</v>
      </c>
      <c r="N726" s="8">
        <v>43873</v>
      </c>
      <c r="O726" s="8">
        <v>43739</v>
      </c>
      <c r="P726" s="7">
        <v>43887</v>
      </c>
    </row>
    <row r="727" spans="1:16" x14ac:dyDescent="0.25">
      <c r="A727" s="1" t="s">
        <v>550</v>
      </c>
      <c r="B727" s="1" t="s">
        <v>1834</v>
      </c>
      <c r="C727" s="1" t="s">
        <v>1835</v>
      </c>
      <c r="D727" s="1" t="s">
        <v>1836</v>
      </c>
      <c r="E727" s="3">
        <v>4950.9399999999996</v>
      </c>
      <c r="F727" s="26"/>
      <c r="G727" s="3">
        <v>4950.9399999999996</v>
      </c>
      <c r="H727" s="26"/>
      <c r="I727" s="4" t="s">
        <v>17</v>
      </c>
      <c r="J727" s="3">
        <v>4950.9399999999996</v>
      </c>
      <c r="K727" s="3">
        <v>0</v>
      </c>
      <c r="L727" s="3">
        <v>4950.9399999999996</v>
      </c>
      <c r="M727" s="8">
        <v>42486.622083333335</v>
      </c>
      <c r="N727" s="8">
        <v>43830</v>
      </c>
      <c r="O727" s="8">
        <v>43466</v>
      </c>
      <c r="P727" s="7">
        <v>43845</v>
      </c>
    </row>
    <row r="728" spans="1:16" x14ac:dyDescent="0.25">
      <c r="A728" s="1" t="s">
        <v>550</v>
      </c>
      <c r="B728" s="1" t="s">
        <v>1837</v>
      </c>
      <c r="C728" s="1" t="s">
        <v>1838</v>
      </c>
      <c r="D728" s="1" t="s">
        <v>1839</v>
      </c>
      <c r="E728" s="3">
        <v>97108.37</v>
      </c>
      <c r="F728" s="26"/>
      <c r="G728" s="3">
        <v>97108.37</v>
      </c>
      <c r="H728" s="26"/>
      <c r="I728" s="4" t="s">
        <v>17</v>
      </c>
      <c r="J728" s="3">
        <v>97108.37</v>
      </c>
      <c r="K728" s="3">
        <v>281446.53000000003</v>
      </c>
      <c r="L728" s="3">
        <v>-184338.16000000003</v>
      </c>
      <c r="M728" s="8">
        <v>43819.559652777774</v>
      </c>
      <c r="N728" s="8">
        <v>43889</v>
      </c>
      <c r="O728" s="8">
        <v>43800</v>
      </c>
      <c r="P728" s="7">
        <v>43975</v>
      </c>
    </row>
    <row r="729" spans="1:16" x14ac:dyDescent="0.25">
      <c r="A729" s="1" t="s">
        <v>550</v>
      </c>
      <c r="B729" s="1" t="s">
        <v>1840</v>
      </c>
      <c r="C729" s="1" t="s">
        <v>1841</v>
      </c>
      <c r="D729" s="1" t="s">
        <v>1842</v>
      </c>
      <c r="E729" s="3">
        <v>14075.87</v>
      </c>
      <c r="F729" s="26"/>
      <c r="G729" s="3">
        <v>14075.87</v>
      </c>
      <c r="H729" s="26"/>
      <c r="I729" s="4" t="s">
        <v>17</v>
      </c>
      <c r="J729" s="3">
        <v>14075.87</v>
      </c>
      <c r="K729" s="3">
        <v>31103.83</v>
      </c>
      <c r="L729" s="3">
        <v>-17027.96</v>
      </c>
      <c r="M729" s="8">
        <v>43693.376921296294</v>
      </c>
      <c r="N729" s="8">
        <v>43861</v>
      </c>
      <c r="O729" s="8">
        <v>43709</v>
      </c>
      <c r="P729" s="7">
        <v>43921</v>
      </c>
    </row>
    <row r="730" spans="1:16" x14ac:dyDescent="0.25">
      <c r="A730" s="1" t="s">
        <v>550</v>
      </c>
      <c r="B730" s="1" t="s">
        <v>1843</v>
      </c>
      <c r="C730" s="1" t="s">
        <v>1844</v>
      </c>
      <c r="D730" s="1" t="s">
        <v>1845</v>
      </c>
      <c r="E730" s="3">
        <v>23075.420000000002</v>
      </c>
      <c r="F730" s="26"/>
      <c r="G730" s="3">
        <v>23075.420000000002</v>
      </c>
      <c r="H730" s="26"/>
      <c r="I730" s="4" t="s">
        <v>17</v>
      </c>
      <c r="J730" s="3">
        <v>23075.420000000002</v>
      </c>
      <c r="K730" s="3">
        <v>23832.31</v>
      </c>
      <c r="L730" s="3">
        <v>-756.88999999999942</v>
      </c>
      <c r="M730" s="8">
        <v>43586.375150462962</v>
      </c>
      <c r="N730" s="8">
        <v>43707</v>
      </c>
      <c r="O730" s="8">
        <v>43586</v>
      </c>
      <c r="P730" s="7">
        <v>43681</v>
      </c>
    </row>
    <row r="731" spans="1:16" x14ac:dyDescent="0.25">
      <c r="A731" s="1" t="s">
        <v>550</v>
      </c>
      <c r="B731" s="1" t="s">
        <v>1846</v>
      </c>
      <c r="C731" s="1" t="s">
        <v>1847</v>
      </c>
      <c r="D731" s="1" t="s">
        <v>1848</v>
      </c>
      <c r="E731" s="3">
        <v>21072.37</v>
      </c>
      <c r="F731" s="26"/>
      <c r="G731" s="3">
        <v>21072.37</v>
      </c>
      <c r="H731" s="26"/>
      <c r="I731" s="4" t="s">
        <v>17</v>
      </c>
      <c r="J731" s="3">
        <v>21072.37</v>
      </c>
      <c r="K731" s="3">
        <v>23565.920000000002</v>
      </c>
      <c r="L731" s="3">
        <v>-2493.5500000000029</v>
      </c>
      <c r="M731" s="8">
        <v>43476.573923611111</v>
      </c>
      <c r="N731" s="8">
        <v>43646</v>
      </c>
      <c r="O731" s="8">
        <v>43497</v>
      </c>
      <c r="P731" s="7">
        <v>43680</v>
      </c>
    </row>
    <row r="732" spans="1:16" x14ac:dyDescent="0.25">
      <c r="A732" s="1" t="s">
        <v>550</v>
      </c>
      <c r="B732" s="1" t="s">
        <v>1849</v>
      </c>
      <c r="C732" s="1" t="s">
        <v>1850</v>
      </c>
      <c r="D732" s="1" t="s">
        <v>1851</v>
      </c>
      <c r="E732" s="3">
        <v>253854.16999999998</v>
      </c>
      <c r="F732" s="26"/>
      <c r="G732" s="3">
        <v>253854.16999999998</v>
      </c>
      <c r="H732" s="26"/>
      <c r="I732" s="4" t="s">
        <v>17</v>
      </c>
      <c r="J732" s="3">
        <v>253854.16999999998</v>
      </c>
      <c r="K732" s="3">
        <v>220901.81</v>
      </c>
      <c r="L732" s="3">
        <v>32952.359999999986</v>
      </c>
      <c r="M732" s="8">
        <v>43516.560127314813</v>
      </c>
      <c r="N732" s="8">
        <v>43738</v>
      </c>
      <c r="O732" s="8">
        <v>43525</v>
      </c>
      <c r="P732" s="7">
        <v>43725</v>
      </c>
    </row>
    <row r="733" spans="1:16" x14ac:dyDescent="0.25">
      <c r="A733" s="1" t="s">
        <v>550</v>
      </c>
      <c r="B733" s="1" t="s">
        <v>1852</v>
      </c>
      <c r="C733" s="1" t="s">
        <v>1853</v>
      </c>
      <c r="D733" s="1" t="s">
        <v>1854</v>
      </c>
      <c r="E733" s="3">
        <v>9062.1</v>
      </c>
      <c r="F733" s="26"/>
      <c r="G733" s="3">
        <v>9062.1</v>
      </c>
      <c r="H733" s="26"/>
      <c r="I733" s="4" t="s">
        <v>17</v>
      </c>
      <c r="J733" s="3">
        <v>9062.1000000000022</v>
      </c>
      <c r="K733" s="3">
        <v>17908.350000000002</v>
      </c>
      <c r="L733" s="3">
        <v>-8846.25</v>
      </c>
      <c r="M733" s="8">
        <v>43633.516736111109</v>
      </c>
      <c r="N733" s="8">
        <v>43799</v>
      </c>
      <c r="O733" s="8">
        <v>43617</v>
      </c>
      <c r="P733" s="7">
        <v>43867</v>
      </c>
    </row>
    <row r="734" spans="1:16" x14ac:dyDescent="0.25">
      <c r="A734" s="1" t="s">
        <v>550</v>
      </c>
      <c r="B734" s="1" t="s">
        <v>1855</v>
      </c>
      <c r="C734" s="1" t="s">
        <v>1856</v>
      </c>
      <c r="D734" s="1" t="s">
        <v>1857</v>
      </c>
      <c r="E734" s="3">
        <v>41722.229999999996</v>
      </c>
      <c r="F734" s="26"/>
      <c r="G734" s="3">
        <v>41722.229999999996</v>
      </c>
      <c r="H734" s="26"/>
      <c r="I734" s="4" t="s">
        <v>17</v>
      </c>
      <c r="J734" s="3">
        <v>41722.229999999996</v>
      </c>
      <c r="K734" s="3">
        <v>41235.379999999997</v>
      </c>
      <c r="L734" s="3">
        <v>486.84999999999854</v>
      </c>
      <c r="M734" s="8">
        <v>43434.44935185185</v>
      </c>
      <c r="N734" s="8">
        <v>43465</v>
      </c>
      <c r="O734" s="8">
        <v>43586</v>
      </c>
      <c r="P734" s="7">
        <v>43552</v>
      </c>
    </row>
    <row r="735" spans="1:16" x14ac:dyDescent="0.25">
      <c r="A735" s="1" t="s">
        <v>550</v>
      </c>
      <c r="B735" s="1" t="s">
        <v>1858</v>
      </c>
      <c r="C735" s="1" t="s">
        <v>1859</v>
      </c>
      <c r="D735" s="1" t="s">
        <v>1860</v>
      </c>
      <c r="E735" s="3">
        <v>29607.390000000003</v>
      </c>
      <c r="F735" s="26"/>
      <c r="G735" s="3">
        <v>29607.390000000003</v>
      </c>
      <c r="H735" s="26"/>
      <c r="I735" s="4" t="s">
        <v>17</v>
      </c>
      <c r="J735" s="3">
        <v>29607.39</v>
      </c>
      <c r="K735" s="3">
        <v>32134.65</v>
      </c>
      <c r="L735" s="3">
        <v>-2527.260000000002</v>
      </c>
      <c r="M735" s="8">
        <v>43549.279513888891</v>
      </c>
      <c r="N735" s="8">
        <v>43708</v>
      </c>
      <c r="O735" s="8">
        <v>43586</v>
      </c>
      <c r="P735" s="7">
        <v>43700</v>
      </c>
    </row>
    <row r="736" spans="1:16" x14ac:dyDescent="0.25">
      <c r="A736" s="1" t="s">
        <v>550</v>
      </c>
      <c r="B736" s="1" t="s">
        <v>1861</v>
      </c>
      <c r="C736" s="1" t="s">
        <v>1862</v>
      </c>
      <c r="D736" s="1" t="s">
        <v>1863</v>
      </c>
      <c r="E736" s="3">
        <v>0.52000000000001023</v>
      </c>
      <c r="F736" s="26"/>
      <c r="G736" s="3">
        <v>0.52000000000001023</v>
      </c>
      <c r="H736" s="26"/>
      <c r="I736" s="4" t="s">
        <v>17</v>
      </c>
      <c r="J736" s="3">
        <v>0.52000000000001023</v>
      </c>
      <c r="K736" s="3">
        <v>0</v>
      </c>
      <c r="L736" s="3">
        <v>0.52000000000001023</v>
      </c>
      <c r="M736" s="8">
        <v>43021.503668981481</v>
      </c>
      <c r="N736" s="8">
        <v>43616</v>
      </c>
      <c r="O736" s="8">
        <v>43466</v>
      </c>
      <c r="P736" s="7">
        <v>43645</v>
      </c>
    </row>
    <row r="737" spans="1:16" x14ac:dyDescent="0.25">
      <c r="A737" s="1" t="s">
        <v>550</v>
      </c>
      <c r="B737" s="1" t="s">
        <v>1864</v>
      </c>
      <c r="C737" s="1" t="s">
        <v>1865</v>
      </c>
      <c r="D737" s="1" t="s">
        <v>1866</v>
      </c>
      <c r="E737" s="3">
        <v>11028.8</v>
      </c>
      <c r="F737" s="26"/>
      <c r="G737" s="3">
        <v>11028.8</v>
      </c>
      <c r="H737" s="26"/>
      <c r="I737" s="4" t="s">
        <v>17</v>
      </c>
      <c r="J737" s="3">
        <v>11028.8</v>
      </c>
      <c r="K737" s="3">
        <v>31096.77</v>
      </c>
      <c r="L737" s="3">
        <v>-20067.97</v>
      </c>
      <c r="M737" s="8">
        <v>43693.412118055552</v>
      </c>
      <c r="N737" s="8">
        <v>43861</v>
      </c>
      <c r="O737" s="8">
        <v>43709</v>
      </c>
      <c r="P737" s="7">
        <v>43921</v>
      </c>
    </row>
    <row r="738" spans="1:16" x14ac:dyDescent="0.25">
      <c r="A738" s="1" t="s">
        <v>550</v>
      </c>
      <c r="B738" s="1" t="s">
        <v>1867</v>
      </c>
      <c r="C738" s="1" t="s">
        <v>1868</v>
      </c>
      <c r="D738" s="1" t="s">
        <v>1869</v>
      </c>
      <c r="E738" s="3">
        <v>12459.69</v>
      </c>
      <c r="F738" s="26"/>
      <c r="G738" s="3">
        <v>12459.69</v>
      </c>
      <c r="H738" s="26"/>
      <c r="I738" s="4" t="s">
        <v>17</v>
      </c>
      <c r="J738" s="3">
        <v>12459.69</v>
      </c>
      <c r="K738" s="3">
        <v>0</v>
      </c>
      <c r="L738" s="3">
        <v>12459.69</v>
      </c>
      <c r="M738" s="8">
        <v>42564.713587962964</v>
      </c>
      <c r="N738" s="8">
        <v>45747</v>
      </c>
      <c r="O738" s="8">
        <v>43466</v>
      </c>
      <c r="P738" s="7"/>
    </row>
    <row r="739" spans="1:16" x14ac:dyDescent="0.25">
      <c r="A739" s="1" t="s">
        <v>550</v>
      </c>
      <c r="B739" s="1" t="s">
        <v>1870</v>
      </c>
      <c r="C739" s="1" t="s">
        <v>1871</v>
      </c>
      <c r="D739" s="1" t="s">
        <v>1872</v>
      </c>
      <c r="E739" s="3">
        <v>48336.72</v>
      </c>
      <c r="F739" s="26"/>
      <c r="G739" s="3">
        <v>48336.72</v>
      </c>
      <c r="H739" s="26"/>
      <c r="I739" s="4" t="s">
        <v>17</v>
      </c>
      <c r="J739" s="3">
        <v>48336.72</v>
      </c>
      <c r="K739" s="3">
        <v>66351.87</v>
      </c>
      <c r="L739" s="3">
        <v>-18015.149999999994</v>
      </c>
      <c r="M739" s="8">
        <v>43434.421678240738</v>
      </c>
      <c r="N739" s="8">
        <v>43449</v>
      </c>
      <c r="O739" s="8">
        <v>43586</v>
      </c>
      <c r="P739" s="7">
        <v>43552</v>
      </c>
    </row>
    <row r="740" spans="1:16" x14ac:dyDescent="0.25">
      <c r="A740" s="1" t="s">
        <v>550</v>
      </c>
      <c r="B740" s="1" t="s">
        <v>1873</v>
      </c>
      <c r="C740" s="1" t="s">
        <v>1874</v>
      </c>
      <c r="D740" s="1" t="s">
        <v>1875</v>
      </c>
      <c r="E740" s="3">
        <v>30086.129999999997</v>
      </c>
      <c r="F740" s="26"/>
      <c r="G740" s="3">
        <v>30086.129999999997</v>
      </c>
      <c r="H740" s="26"/>
      <c r="I740" s="4" t="s">
        <v>17</v>
      </c>
      <c r="J740" s="3">
        <v>30086.129999999997</v>
      </c>
      <c r="K740" s="3">
        <v>26904.65</v>
      </c>
      <c r="L740" s="3">
        <v>3181.4799999999959</v>
      </c>
      <c r="M740" s="8">
        <v>43766.447627314818</v>
      </c>
      <c r="N740" s="8">
        <v>43890</v>
      </c>
      <c r="O740" s="8">
        <v>43739</v>
      </c>
      <c r="P740" s="7">
        <v>43858</v>
      </c>
    </row>
    <row r="741" spans="1:16" x14ac:dyDescent="0.25">
      <c r="A741" s="1" t="s">
        <v>550</v>
      </c>
      <c r="B741" s="1" t="s">
        <v>1876</v>
      </c>
      <c r="C741" s="1" t="s">
        <v>1877</v>
      </c>
      <c r="D741" s="1" t="s">
        <v>1878</v>
      </c>
      <c r="E741" s="3">
        <v>2188.2800000000002</v>
      </c>
      <c r="F741" s="26"/>
      <c r="G741" s="3">
        <v>2188.2800000000002</v>
      </c>
      <c r="H741" s="26"/>
      <c r="I741" s="4" t="s">
        <v>17</v>
      </c>
      <c r="J741" s="3">
        <v>2188.2800000000002</v>
      </c>
      <c r="K741" s="3">
        <v>4081.84</v>
      </c>
      <c r="L741" s="3">
        <v>-1893.56</v>
      </c>
      <c r="M741" s="8">
        <v>43805.368287037039</v>
      </c>
      <c r="N741" s="8">
        <v>43890</v>
      </c>
      <c r="O741" s="8">
        <v>43800</v>
      </c>
      <c r="P741" s="7" t="s">
        <v>882</v>
      </c>
    </row>
    <row r="742" spans="1:16" x14ac:dyDescent="0.25">
      <c r="A742" s="1" t="s">
        <v>581</v>
      </c>
      <c r="B742" s="1" t="s">
        <v>1036</v>
      </c>
      <c r="C742" s="1" t="s">
        <v>1080</v>
      </c>
      <c r="D742" s="1" t="s">
        <v>1039</v>
      </c>
      <c r="E742" s="3">
        <v>131666.36000000002</v>
      </c>
      <c r="F742" s="26"/>
      <c r="G742" s="3">
        <v>131666.36000000002</v>
      </c>
      <c r="H742" s="26"/>
      <c r="I742" s="4" t="s">
        <v>17</v>
      </c>
      <c r="J742" s="3">
        <v>143137.44</v>
      </c>
      <c r="K742" s="3">
        <v>68016</v>
      </c>
      <c r="L742" s="3">
        <v>75121.440000000002</v>
      </c>
      <c r="M742" s="8">
        <v>43090.579328703701</v>
      </c>
      <c r="N742" s="8">
        <v>43918</v>
      </c>
      <c r="O742" s="8">
        <v>43101</v>
      </c>
      <c r="P742" s="7">
        <v>44134</v>
      </c>
    </row>
    <row r="743" spans="1:16" x14ac:dyDescent="0.25">
      <c r="A743" s="1" t="s">
        <v>581</v>
      </c>
      <c r="B743" s="1" t="s">
        <v>1036</v>
      </c>
      <c r="C743" s="1">
        <v>307600001</v>
      </c>
      <c r="D743" s="1" t="s">
        <v>1037</v>
      </c>
      <c r="E743" s="3">
        <v>13002.789999999997</v>
      </c>
      <c r="F743" s="26"/>
      <c r="G743" s="3">
        <v>13002.789999999997</v>
      </c>
      <c r="H743" s="26"/>
      <c r="I743" s="4" t="s">
        <v>17</v>
      </c>
      <c r="J743" s="3">
        <v>36292.21</v>
      </c>
      <c r="K743" s="3">
        <v>73111</v>
      </c>
      <c r="L743" s="3">
        <v>-36818.79</v>
      </c>
      <c r="M743" s="8">
        <v>43090.747141203705</v>
      </c>
      <c r="N743" s="8">
        <v>43861</v>
      </c>
      <c r="O743" s="8">
        <v>43101</v>
      </c>
      <c r="P743" s="7">
        <v>43861</v>
      </c>
    </row>
    <row r="744" spans="1:16" x14ac:dyDescent="0.25">
      <c r="A744" s="1" t="s">
        <v>581</v>
      </c>
      <c r="B744" s="1" t="s">
        <v>1036</v>
      </c>
      <c r="C744" s="1" t="s">
        <v>1721</v>
      </c>
      <c r="D744" s="1" t="s">
        <v>1722</v>
      </c>
      <c r="E744" s="3">
        <v>20861.38</v>
      </c>
      <c r="F744" s="26"/>
      <c r="G744" s="3">
        <v>20861.38</v>
      </c>
      <c r="H744" s="26"/>
      <c r="I744" s="4" t="s">
        <v>17</v>
      </c>
      <c r="J744" s="3">
        <v>20861.38</v>
      </c>
      <c r="K744" s="3">
        <v>13734</v>
      </c>
      <c r="L744" s="3">
        <v>7127.380000000001</v>
      </c>
      <c r="M744" s="8">
        <v>43621.591747685183</v>
      </c>
      <c r="N744" s="8">
        <v>43923</v>
      </c>
      <c r="O744" s="8">
        <v>43617</v>
      </c>
      <c r="P744" s="7">
        <v>43922</v>
      </c>
    </row>
    <row r="745" spans="1:16" x14ac:dyDescent="0.25">
      <c r="A745" s="1" t="s">
        <v>581</v>
      </c>
      <c r="B745" s="1" t="s">
        <v>1036</v>
      </c>
      <c r="C745" s="1">
        <v>337767001</v>
      </c>
      <c r="D745" s="1" t="s">
        <v>1040</v>
      </c>
      <c r="E745" s="3">
        <v>-196.59999999999997</v>
      </c>
      <c r="F745" s="26"/>
      <c r="G745" s="3">
        <v>-196.59999999999997</v>
      </c>
      <c r="H745" s="26"/>
      <c r="I745" s="4" t="s">
        <v>17</v>
      </c>
      <c r="J745" s="3">
        <v>2035.9900000000002</v>
      </c>
      <c r="K745" s="3">
        <v>1878</v>
      </c>
      <c r="L745" s="3">
        <v>157.99000000000024</v>
      </c>
      <c r="M745" s="8">
        <v>43368.604444444441</v>
      </c>
      <c r="N745" s="8">
        <v>43892</v>
      </c>
      <c r="O745" s="8">
        <v>43374</v>
      </c>
      <c r="P745" s="7">
        <v>43882</v>
      </c>
    </row>
    <row r="746" spans="1:16" x14ac:dyDescent="0.25">
      <c r="A746" s="1" t="s">
        <v>581</v>
      </c>
      <c r="B746" s="1" t="s">
        <v>1036</v>
      </c>
      <c r="C746" s="1">
        <v>355814013</v>
      </c>
      <c r="D746" s="1" t="s">
        <v>1879</v>
      </c>
      <c r="E746" s="3">
        <v>8379.8399999999983</v>
      </c>
      <c r="F746" s="26"/>
      <c r="G746" s="3">
        <v>8379.8399999999983</v>
      </c>
      <c r="H746" s="26"/>
      <c r="I746" s="4" t="s">
        <v>17</v>
      </c>
      <c r="J746" s="3">
        <v>8379.84</v>
      </c>
      <c r="K746" s="3">
        <v>13210</v>
      </c>
      <c r="L746" s="3">
        <v>-4830.16</v>
      </c>
      <c r="M746" s="8">
        <v>43628.612812500003</v>
      </c>
      <c r="N746" s="8">
        <v>43805</v>
      </c>
      <c r="O746" s="8">
        <v>43647</v>
      </c>
      <c r="P746" s="7">
        <v>43806</v>
      </c>
    </row>
    <row r="747" spans="1:16" x14ac:dyDescent="0.25">
      <c r="A747" s="1" t="s">
        <v>581</v>
      </c>
      <c r="B747" s="1" t="s">
        <v>582</v>
      </c>
      <c r="C747" s="1" t="s">
        <v>1081</v>
      </c>
      <c r="D747" s="1" t="s">
        <v>1082</v>
      </c>
      <c r="E747" s="3">
        <v>281232.89</v>
      </c>
      <c r="F747" s="26"/>
      <c r="G747" s="3">
        <v>281232.89</v>
      </c>
      <c r="H747" s="26"/>
      <c r="I747" s="4" t="s">
        <v>17</v>
      </c>
      <c r="J747" s="3">
        <v>338452.14999999997</v>
      </c>
      <c r="K747" s="3">
        <v>0</v>
      </c>
      <c r="L747" s="3">
        <v>338452.14999999997</v>
      </c>
      <c r="M747" s="8">
        <v>43403.47247685185</v>
      </c>
      <c r="N747" s="8">
        <v>43466</v>
      </c>
      <c r="O747" s="8">
        <v>43405</v>
      </c>
      <c r="P747" s="7"/>
    </row>
    <row r="748" spans="1:16" x14ac:dyDescent="0.25">
      <c r="A748" s="1" t="s">
        <v>581</v>
      </c>
      <c r="B748" s="1" t="s">
        <v>582</v>
      </c>
      <c r="C748" s="1" t="s">
        <v>583</v>
      </c>
      <c r="D748" s="1" t="s">
        <v>584</v>
      </c>
      <c r="E748" s="3">
        <v>-25055.8</v>
      </c>
      <c r="F748" s="26"/>
      <c r="G748" s="3">
        <v>-25055.8</v>
      </c>
      <c r="H748" s="26"/>
      <c r="I748" s="4" t="s">
        <v>17</v>
      </c>
      <c r="J748" s="3">
        <v>-1.1652900866465643E-11</v>
      </c>
      <c r="K748" s="3">
        <v>1</v>
      </c>
      <c r="L748" s="3">
        <v>-1.0000000000116529</v>
      </c>
      <c r="M748" s="8">
        <v>42964.527118055557</v>
      </c>
      <c r="N748" s="8">
        <v>43100</v>
      </c>
      <c r="O748" s="8">
        <v>42948</v>
      </c>
      <c r="P748" s="7">
        <v>43174</v>
      </c>
    </row>
    <row r="749" spans="1:16" x14ac:dyDescent="0.25">
      <c r="A749" s="1" t="s">
        <v>581</v>
      </c>
      <c r="B749" s="1" t="s">
        <v>582</v>
      </c>
      <c r="C749" s="1" t="s">
        <v>585</v>
      </c>
      <c r="D749" s="1" t="s">
        <v>586</v>
      </c>
      <c r="E749" s="3">
        <v>7516.76</v>
      </c>
      <c r="F749" s="26"/>
      <c r="G749" s="3">
        <v>7516.76</v>
      </c>
      <c r="H749" s="26"/>
      <c r="I749" s="4" t="s">
        <v>17</v>
      </c>
      <c r="J749" s="3">
        <v>517163.18999999994</v>
      </c>
      <c r="K749" s="3">
        <v>575893.12</v>
      </c>
      <c r="L749" s="3">
        <v>-58729.930000000051</v>
      </c>
      <c r="M749" s="8">
        <v>42964.527696759258</v>
      </c>
      <c r="N749" s="8">
        <v>43100</v>
      </c>
      <c r="O749" s="8">
        <v>42979</v>
      </c>
      <c r="P749" s="7">
        <v>43174</v>
      </c>
    </row>
    <row r="750" spans="1:16" x14ac:dyDescent="0.25">
      <c r="A750" s="1" t="s">
        <v>581</v>
      </c>
      <c r="B750" s="1" t="s">
        <v>582</v>
      </c>
      <c r="C750" s="1" t="s">
        <v>593</v>
      </c>
      <c r="D750" s="1" t="s">
        <v>594</v>
      </c>
      <c r="E750" s="3">
        <v>7516.76</v>
      </c>
      <c r="F750" s="26"/>
      <c r="G750" s="3">
        <v>7516.76</v>
      </c>
      <c r="H750" s="26"/>
      <c r="I750" s="4" t="s">
        <v>17</v>
      </c>
      <c r="J750" s="3">
        <v>486797.36000000004</v>
      </c>
      <c r="K750" s="3">
        <v>575723.1</v>
      </c>
      <c r="L750" s="3">
        <v>-88925.739999999932</v>
      </c>
      <c r="M750" s="8">
        <v>42964.528124999997</v>
      </c>
      <c r="N750" s="8">
        <v>43100</v>
      </c>
      <c r="O750" s="8">
        <v>42979</v>
      </c>
      <c r="P750" s="7">
        <v>43174</v>
      </c>
    </row>
    <row r="751" spans="1:16" x14ac:dyDescent="0.25">
      <c r="A751" s="1" t="s">
        <v>581</v>
      </c>
      <c r="B751" s="1" t="s">
        <v>582</v>
      </c>
      <c r="C751" s="1" t="s">
        <v>1083</v>
      </c>
      <c r="D751" s="1" t="s">
        <v>1084</v>
      </c>
      <c r="E751" s="3">
        <v>-34041.22</v>
      </c>
      <c r="F751" s="26"/>
      <c r="G751" s="3">
        <v>-34041.22</v>
      </c>
      <c r="H751" s="26"/>
      <c r="I751" s="4" t="s">
        <v>17</v>
      </c>
      <c r="J751" s="3">
        <v>-4.5474735088646412E-13</v>
      </c>
      <c r="K751" s="3">
        <v>0</v>
      </c>
      <c r="L751" s="3">
        <v>-4.5474735088646412E-13</v>
      </c>
      <c r="M751" s="8">
        <v>42964.529143518521</v>
      </c>
      <c r="N751" s="8">
        <v>43100</v>
      </c>
      <c r="O751" s="8">
        <v>43101</v>
      </c>
      <c r="P751" s="7">
        <v>43174</v>
      </c>
    </row>
    <row r="752" spans="1:16" x14ac:dyDescent="0.25">
      <c r="A752" s="1" t="s">
        <v>581</v>
      </c>
      <c r="B752" s="1" t="s">
        <v>582</v>
      </c>
      <c r="C752" s="1" t="s">
        <v>601</v>
      </c>
      <c r="D752" s="1" t="s">
        <v>602</v>
      </c>
      <c r="E752" s="3">
        <v>10022.27</v>
      </c>
      <c r="F752" s="26"/>
      <c r="G752" s="3">
        <v>10022.27</v>
      </c>
      <c r="H752" s="26"/>
      <c r="I752" s="4" t="s">
        <v>17</v>
      </c>
      <c r="J752" s="3">
        <v>805636.58000000007</v>
      </c>
      <c r="K752" s="3">
        <v>767424.88</v>
      </c>
      <c r="L752" s="3">
        <v>38211.70000000007</v>
      </c>
      <c r="M752" s="8">
        <v>42964.528657407405</v>
      </c>
      <c r="N752" s="8">
        <v>43100</v>
      </c>
      <c r="O752" s="8">
        <v>42979</v>
      </c>
      <c r="P752" s="7">
        <v>43174</v>
      </c>
    </row>
    <row r="753" spans="1:16" x14ac:dyDescent="0.25">
      <c r="A753" s="1" t="s">
        <v>581</v>
      </c>
      <c r="B753" s="1" t="s">
        <v>582</v>
      </c>
      <c r="C753" s="1" t="s">
        <v>1085</v>
      </c>
      <c r="D753" s="1" t="s">
        <v>1086</v>
      </c>
      <c r="E753" s="3">
        <v>10212.370000000001</v>
      </c>
      <c r="F753" s="26"/>
      <c r="G753" s="3">
        <v>10212.370000000001</v>
      </c>
      <c r="H753" s="26"/>
      <c r="I753" s="4" t="s">
        <v>17</v>
      </c>
      <c r="J753" s="3">
        <v>12374.480000000001</v>
      </c>
      <c r="K753" s="3">
        <v>23210.84</v>
      </c>
      <c r="L753" s="3">
        <v>-10836.359999999999</v>
      </c>
      <c r="M753" s="8">
        <v>42964.530474537038</v>
      </c>
      <c r="N753" s="8">
        <v>43100</v>
      </c>
      <c r="O753" s="8">
        <v>43221</v>
      </c>
      <c r="P753" s="7">
        <v>43174</v>
      </c>
    </row>
    <row r="754" spans="1:16" x14ac:dyDescent="0.25">
      <c r="A754" s="1" t="s">
        <v>581</v>
      </c>
      <c r="B754" s="1" t="s">
        <v>582</v>
      </c>
      <c r="C754" s="1" t="s">
        <v>1087</v>
      </c>
      <c r="D754" s="1" t="s">
        <v>1088</v>
      </c>
      <c r="E754" s="3">
        <v>10212.370000000001</v>
      </c>
      <c r="F754" s="26"/>
      <c r="G754" s="3">
        <v>10212.370000000001</v>
      </c>
      <c r="H754" s="26"/>
      <c r="I754" s="4" t="s">
        <v>17</v>
      </c>
      <c r="J754" s="3">
        <v>12374.480000000001</v>
      </c>
      <c r="K754" s="3">
        <v>23217.7</v>
      </c>
      <c r="L754" s="3">
        <v>-10843.22</v>
      </c>
      <c r="M754" s="8">
        <v>42964.529780092591</v>
      </c>
      <c r="N754" s="8">
        <v>43100</v>
      </c>
      <c r="O754" s="8">
        <v>43221</v>
      </c>
      <c r="P754" s="7">
        <v>43174</v>
      </c>
    </row>
    <row r="755" spans="1:16" x14ac:dyDescent="0.25">
      <c r="A755" s="1" t="s">
        <v>581</v>
      </c>
      <c r="B755" s="1" t="s">
        <v>582</v>
      </c>
      <c r="C755" s="1" t="s">
        <v>1089</v>
      </c>
      <c r="D755" s="1" t="s">
        <v>1090</v>
      </c>
      <c r="E755" s="3">
        <v>13616.49</v>
      </c>
      <c r="F755" s="26"/>
      <c r="G755" s="3">
        <v>13616.49</v>
      </c>
      <c r="H755" s="26"/>
      <c r="I755" s="4" t="s">
        <v>17</v>
      </c>
      <c r="J755" s="3">
        <v>16499.310000000001</v>
      </c>
      <c r="K755" s="3">
        <v>30939.49</v>
      </c>
      <c r="L755" s="3">
        <v>-14440.18</v>
      </c>
      <c r="M755" s="8">
        <v>42964.531099537038</v>
      </c>
      <c r="N755" s="8">
        <v>43100</v>
      </c>
      <c r="O755" s="8">
        <v>43221</v>
      </c>
      <c r="P755" s="7">
        <v>43174</v>
      </c>
    </row>
    <row r="756" spans="1:16" x14ac:dyDescent="0.25">
      <c r="A756" s="1" t="s">
        <v>581</v>
      </c>
      <c r="B756" s="1" t="s">
        <v>603</v>
      </c>
      <c r="C756" s="1" t="s">
        <v>604</v>
      </c>
      <c r="D756" s="1" t="s">
        <v>605</v>
      </c>
      <c r="E756" s="3">
        <v>-11372110.860000001</v>
      </c>
      <c r="F756" s="26"/>
      <c r="G756" s="3">
        <v>-11372110.860000001</v>
      </c>
      <c r="H756" s="26"/>
      <c r="I756" s="4" t="s">
        <v>17</v>
      </c>
      <c r="J756" s="3">
        <v>27804161.68</v>
      </c>
      <c r="K756" s="3">
        <v>25801931.949999999</v>
      </c>
      <c r="L756" s="3">
        <v>2002229.7300000004</v>
      </c>
      <c r="M756" s="8">
        <v>42604.627997685187</v>
      </c>
      <c r="N756" s="8">
        <v>43647</v>
      </c>
      <c r="O756" s="8">
        <v>42583</v>
      </c>
      <c r="P756" s="7">
        <v>43651</v>
      </c>
    </row>
    <row r="757" spans="1:16" x14ac:dyDescent="0.25">
      <c r="A757" s="1" t="s">
        <v>581</v>
      </c>
      <c r="B757" s="1" t="s">
        <v>603</v>
      </c>
      <c r="C757" s="1" t="s">
        <v>1880</v>
      </c>
      <c r="D757" s="1" t="s">
        <v>1881</v>
      </c>
      <c r="E757" s="3">
        <v>4263438.120000001</v>
      </c>
      <c r="F757" s="26"/>
      <c r="G757" s="3">
        <v>4263438.120000001</v>
      </c>
      <c r="H757" s="26"/>
      <c r="I757" s="4" t="s">
        <v>17</v>
      </c>
      <c r="J757" s="3">
        <v>4263438.12</v>
      </c>
      <c r="K757" s="3">
        <v>4645924.95</v>
      </c>
      <c r="L757" s="3">
        <v>-382486.83000000007</v>
      </c>
      <c r="M757" s="8">
        <v>43553.643877314818</v>
      </c>
      <c r="N757" s="8">
        <v>43704</v>
      </c>
      <c r="O757" s="8">
        <v>43556</v>
      </c>
      <c r="P757" s="7">
        <v>43708</v>
      </c>
    </row>
    <row r="758" spans="1:16" x14ac:dyDescent="0.25">
      <c r="A758" s="1" t="s">
        <v>581</v>
      </c>
      <c r="B758" s="1" t="s">
        <v>603</v>
      </c>
      <c r="C758" s="1" t="s">
        <v>1882</v>
      </c>
      <c r="D758" s="1" t="s">
        <v>1883</v>
      </c>
      <c r="E758" s="3">
        <v>4247858.92</v>
      </c>
      <c r="F758" s="26"/>
      <c r="G758" s="3">
        <v>4247858.92</v>
      </c>
      <c r="H758" s="26"/>
      <c r="I758" s="4" t="s">
        <v>17</v>
      </c>
      <c r="J758" s="3">
        <v>4247858.919999999</v>
      </c>
      <c r="K758" s="3">
        <v>4645892.78</v>
      </c>
      <c r="L758" s="3">
        <v>-398033.86000000127</v>
      </c>
      <c r="M758" s="8">
        <v>43553.650451388887</v>
      </c>
      <c r="N758" s="8">
        <v>43673</v>
      </c>
      <c r="O758" s="8">
        <v>43556</v>
      </c>
      <c r="P758" s="7">
        <v>43677</v>
      </c>
    </row>
    <row r="759" spans="1:16" x14ac:dyDescent="0.25">
      <c r="A759" s="1" t="s">
        <v>581</v>
      </c>
      <c r="B759" s="1" t="s">
        <v>603</v>
      </c>
      <c r="C759" s="1" t="s">
        <v>1884</v>
      </c>
      <c r="D759" s="1" t="s">
        <v>1885</v>
      </c>
      <c r="E759" s="3">
        <v>4247858.830000001</v>
      </c>
      <c r="F759" s="26"/>
      <c r="G759" s="3">
        <v>4247858.830000001</v>
      </c>
      <c r="H759" s="26"/>
      <c r="I759" s="4" t="s">
        <v>17</v>
      </c>
      <c r="J759" s="3">
        <v>4247858.830000001</v>
      </c>
      <c r="K759" s="3">
        <v>4645924.95</v>
      </c>
      <c r="L759" s="3">
        <v>-398066.11999999918</v>
      </c>
      <c r="M759" s="8">
        <v>43553.65425925926</v>
      </c>
      <c r="N759" s="8">
        <v>43704</v>
      </c>
      <c r="O759" s="8">
        <v>43556</v>
      </c>
      <c r="P759" s="7">
        <v>43677</v>
      </c>
    </row>
    <row r="760" spans="1:16" x14ac:dyDescent="0.25">
      <c r="A760" s="1" t="s">
        <v>581</v>
      </c>
      <c r="B760" s="1" t="s">
        <v>603</v>
      </c>
      <c r="C760" s="1" t="s">
        <v>1886</v>
      </c>
      <c r="D760" s="1" t="s">
        <v>1887</v>
      </c>
      <c r="E760" s="3">
        <v>4261397.63</v>
      </c>
      <c r="F760" s="26"/>
      <c r="G760" s="3">
        <v>4261397.63</v>
      </c>
      <c r="H760" s="26"/>
      <c r="I760" s="4" t="s">
        <v>17</v>
      </c>
      <c r="J760" s="3">
        <v>4261397.63</v>
      </c>
      <c r="K760" s="3">
        <v>4645924.95</v>
      </c>
      <c r="L760" s="3">
        <v>-384527.3200000003</v>
      </c>
      <c r="M760" s="8">
        <v>43553.64025462963</v>
      </c>
      <c r="N760" s="8">
        <v>43704</v>
      </c>
      <c r="O760" s="8">
        <v>43556</v>
      </c>
      <c r="P760" s="7">
        <v>43704</v>
      </c>
    </row>
    <row r="761" spans="1:16" x14ac:dyDescent="0.25">
      <c r="A761" s="1" t="s">
        <v>581</v>
      </c>
      <c r="B761" s="1" t="s">
        <v>603</v>
      </c>
      <c r="C761" s="1" t="s">
        <v>1888</v>
      </c>
      <c r="D761" s="1" t="s">
        <v>1889</v>
      </c>
      <c r="E761" s="3">
        <v>4245697.41</v>
      </c>
      <c r="F761" s="26"/>
      <c r="G761" s="3">
        <v>4245697.41</v>
      </c>
      <c r="H761" s="26"/>
      <c r="I761" s="4" t="s">
        <v>17</v>
      </c>
      <c r="J761" s="3">
        <v>4245697.41</v>
      </c>
      <c r="K761" s="3">
        <v>4645423.16</v>
      </c>
      <c r="L761" s="3">
        <v>-399725.75</v>
      </c>
      <c r="M761" s="8">
        <v>43553.609768518516</v>
      </c>
      <c r="N761" s="8">
        <v>43646</v>
      </c>
      <c r="O761" s="8">
        <v>43556</v>
      </c>
      <c r="P761" s="7">
        <v>43651</v>
      </c>
    </row>
    <row r="762" spans="1:16" x14ac:dyDescent="0.25">
      <c r="A762" s="1" t="s">
        <v>581</v>
      </c>
      <c r="B762" s="1" t="s">
        <v>603</v>
      </c>
      <c r="C762" s="1" t="s">
        <v>1890</v>
      </c>
      <c r="D762" s="1" t="s">
        <v>1891</v>
      </c>
      <c r="E762" s="3">
        <v>4264097.8499999996</v>
      </c>
      <c r="F762" s="26"/>
      <c r="G762" s="3">
        <v>4264097.8499999996</v>
      </c>
      <c r="H762" s="26"/>
      <c r="I762" s="4" t="s">
        <v>17</v>
      </c>
      <c r="J762" s="3">
        <v>4264097.8499999996</v>
      </c>
      <c r="K762" s="3">
        <v>4645423.16</v>
      </c>
      <c r="L762" s="3">
        <v>-381325.31000000052</v>
      </c>
      <c r="M762" s="8">
        <v>43553.63553240741</v>
      </c>
      <c r="N762" s="8">
        <v>43668</v>
      </c>
      <c r="O762" s="8">
        <v>43556</v>
      </c>
      <c r="P762" s="7">
        <v>43700</v>
      </c>
    </row>
    <row r="763" spans="1:16" x14ac:dyDescent="0.25">
      <c r="A763" s="1" t="s">
        <v>581</v>
      </c>
      <c r="B763" s="1" t="s">
        <v>1091</v>
      </c>
      <c r="C763" s="1" t="s">
        <v>1092</v>
      </c>
      <c r="D763" s="1" t="s">
        <v>1093</v>
      </c>
      <c r="E763" s="3">
        <v>150816.32000000001</v>
      </c>
      <c r="F763" s="26"/>
      <c r="G763" s="3">
        <v>150816.32000000001</v>
      </c>
      <c r="H763" s="26"/>
      <c r="I763" s="4" t="s">
        <v>17</v>
      </c>
      <c r="J763" s="3">
        <v>188389.63</v>
      </c>
      <c r="K763" s="3">
        <v>175341.82</v>
      </c>
      <c r="L763" s="3">
        <v>13047.809999999998</v>
      </c>
      <c r="M763" s="8">
        <v>43386.475706018522</v>
      </c>
      <c r="N763" s="8">
        <v>43585</v>
      </c>
      <c r="O763" s="8">
        <v>43435</v>
      </c>
      <c r="P763" s="7">
        <v>43641</v>
      </c>
    </row>
    <row r="764" spans="1:16" x14ac:dyDescent="0.25">
      <c r="A764" s="1" t="s">
        <v>581</v>
      </c>
      <c r="B764" s="1" t="s">
        <v>1892</v>
      </c>
      <c r="C764" s="1" t="s">
        <v>1893</v>
      </c>
      <c r="D764" s="1" t="s">
        <v>1894</v>
      </c>
      <c r="E764" s="3">
        <v>1273370.53</v>
      </c>
      <c r="F764" s="26"/>
      <c r="G764" s="3">
        <v>1273370.53</v>
      </c>
      <c r="H764" s="26"/>
      <c r="I764" s="4" t="s">
        <v>17</v>
      </c>
      <c r="J764" s="3">
        <v>1273370.5299999998</v>
      </c>
      <c r="K764" s="3">
        <v>1423897.08</v>
      </c>
      <c r="L764" s="3">
        <v>-150526.55000000028</v>
      </c>
      <c r="M764" s="8">
        <v>43504.561238425929</v>
      </c>
      <c r="N764" s="8">
        <v>43830</v>
      </c>
      <c r="O764" s="8">
        <v>43497</v>
      </c>
      <c r="P764" s="7">
        <v>43876</v>
      </c>
    </row>
    <row r="765" spans="1:16" x14ac:dyDescent="0.25">
      <c r="A765" s="1" t="s">
        <v>581</v>
      </c>
      <c r="B765" s="1" t="s">
        <v>1895</v>
      </c>
      <c r="C765" s="1" t="s">
        <v>1896</v>
      </c>
      <c r="D765" s="1" t="s">
        <v>1897</v>
      </c>
      <c r="E765" s="3">
        <v>1160397.05</v>
      </c>
      <c r="F765" s="26"/>
      <c r="G765" s="3">
        <v>1160397.05</v>
      </c>
      <c r="H765" s="26"/>
      <c r="I765" s="4" t="s">
        <v>17</v>
      </c>
      <c r="J765" s="3">
        <v>1160397.05</v>
      </c>
      <c r="K765" s="3">
        <v>1574479.63</v>
      </c>
      <c r="L765" s="3">
        <v>-414082.57999999984</v>
      </c>
      <c r="M765" s="8">
        <v>43685.345335648148</v>
      </c>
      <c r="N765" s="8">
        <v>43869</v>
      </c>
      <c r="O765" s="8">
        <v>43678</v>
      </c>
      <c r="P765" s="7">
        <v>43881</v>
      </c>
    </row>
    <row r="766" spans="1:16" x14ac:dyDescent="0.25">
      <c r="A766" s="1" t="s">
        <v>581</v>
      </c>
      <c r="B766" s="1" t="s">
        <v>1898</v>
      </c>
      <c r="C766" s="1" t="s">
        <v>1899</v>
      </c>
      <c r="D766" s="1" t="s">
        <v>1900</v>
      </c>
      <c r="E766" s="3">
        <v>1165717.93</v>
      </c>
      <c r="F766" s="26"/>
      <c r="G766" s="3">
        <v>1165717.93</v>
      </c>
      <c r="H766" s="26"/>
      <c r="I766" s="4" t="s">
        <v>17</v>
      </c>
      <c r="J766" s="3">
        <v>1165717.9300000002</v>
      </c>
      <c r="K766" s="3">
        <v>1432798.68</v>
      </c>
      <c r="L766" s="3">
        <v>-267080.74999999977</v>
      </c>
      <c r="M766" s="8">
        <v>43504.58221064815</v>
      </c>
      <c r="N766" s="8">
        <v>43880</v>
      </c>
      <c r="O766" s="8">
        <v>43497</v>
      </c>
      <c r="P766" s="7">
        <v>43845</v>
      </c>
    </row>
    <row r="767" spans="1:16" x14ac:dyDescent="0.25">
      <c r="A767" s="1" t="s">
        <v>581</v>
      </c>
      <c r="B767" s="1" t="s">
        <v>1901</v>
      </c>
      <c r="C767" s="1" t="s">
        <v>1902</v>
      </c>
      <c r="D767" s="1" t="s">
        <v>1903</v>
      </c>
      <c r="E767" s="3">
        <v>2079231.63</v>
      </c>
      <c r="F767" s="26"/>
      <c r="G767" s="3">
        <v>2079231.63</v>
      </c>
      <c r="H767" s="26"/>
      <c r="I767" s="4" t="s">
        <v>17</v>
      </c>
      <c r="J767" s="3">
        <v>2079231.63</v>
      </c>
      <c r="K767" s="3">
        <v>3635292.4699999997</v>
      </c>
      <c r="L767" s="3">
        <v>-1556060.8399999999</v>
      </c>
      <c r="M767" s="8">
        <v>43487.515347222223</v>
      </c>
      <c r="N767" s="8">
        <v>43708</v>
      </c>
      <c r="O767" s="8">
        <v>43497</v>
      </c>
      <c r="P767" s="7">
        <v>43685</v>
      </c>
    </row>
    <row r="768" spans="1:16" x14ac:dyDescent="0.25">
      <c r="A768" s="1" t="s">
        <v>581</v>
      </c>
      <c r="B768" s="1" t="s">
        <v>1901</v>
      </c>
      <c r="C768" s="1" t="s">
        <v>1904</v>
      </c>
      <c r="D768" s="1" t="s">
        <v>1905</v>
      </c>
      <c r="E768" s="3">
        <v>-595543.55000000005</v>
      </c>
      <c r="F768" s="26"/>
      <c r="G768" s="3">
        <v>-595543.55000000005</v>
      </c>
      <c r="H768" s="26"/>
      <c r="I768" s="4" t="s">
        <v>17</v>
      </c>
      <c r="J768" s="3">
        <v>-595543.54999999993</v>
      </c>
      <c r="K768" s="3">
        <v>-489000</v>
      </c>
      <c r="L768" s="3">
        <v>-106543.54999999993</v>
      </c>
      <c r="M768" s="8">
        <v>43581.357175925928</v>
      </c>
      <c r="N768" s="8">
        <v>43708</v>
      </c>
      <c r="O768" s="8">
        <v>43556</v>
      </c>
      <c r="P768" s="7">
        <v>43685</v>
      </c>
    </row>
    <row r="769" spans="1:16" x14ac:dyDescent="0.25">
      <c r="A769" s="1" t="s">
        <v>581</v>
      </c>
      <c r="B769" s="1" t="s">
        <v>1906</v>
      </c>
      <c r="C769" s="1" t="s">
        <v>1907</v>
      </c>
      <c r="D769" s="1" t="s">
        <v>1908</v>
      </c>
      <c r="E769" s="3">
        <v>46960.36</v>
      </c>
      <c r="F769" s="26"/>
      <c r="G769" s="3">
        <v>46960.36</v>
      </c>
      <c r="H769" s="26"/>
      <c r="I769" s="4" t="s">
        <v>17</v>
      </c>
      <c r="J769" s="3">
        <v>46960.36</v>
      </c>
      <c r="K769" s="3">
        <v>44997.46</v>
      </c>
      <c r="L769" s="3">
        <v>1962.9000000000015</v>
      </c>
      <c r="M769" s="8">
        <v>43515.401678240742</v>
      </c>
      <c r="N769" s="8">
        <v>43889</v>
      </c>
      <c r="O769" s="8">
        <v>43678</v>
      </c>
      <c r="P769" s="7">
        <v>43845</v>
      </c>
    </row>
    <row r="770" spans="1:16" x14ac:dyDescent="0.25">
      <c r="A770" s="1" t="s">
        <v>581</v>
      </c>
      <c r="B770" s="1" t="s">
        <v>1909</v>
      </c>
      <c r="C770" s="1" t="s">
        <v>1910</v>
      </c>
      <c r="D770" s="1" t="s">
        <v>1911</v>
      </c>
      <c r="E770" s="3">
        <v>1117993.6599999999</v>
      </c>
      <c r="F770" s="26"/>
      <c r="G770" s="3">
        <v>1117993.6599999999</v>
      </c>
      <c r="H770" s="26"/>
      <c r="I770" s="4" t="s">
        <v>17</v>
      </c>
      <c r="J770" s="3">
        <v>1117993.6599999999</v>
      </c>
      <c r="K770" s="3">
        <v>1423897.08</v>
      </c>
      <c r="L770" s="3">
        <v>-305903.42000000016</v>
      </c>
      <c r="M770" s="8">
        <v>43504.602222222224</v>
      </c>
      <c r="N770" s="8">
        <v>43831</v>
      </c>
      <c r="O770" s="8">
        <v>43497</v>
      </c>
      <c r="P770" s="7">
        <v>43880</v>
      </c>
    </row>
    <row r="771" spans="1:16" x14ac:dyDescent="0.25">
      <c r="A771" s="1" t="s">
        <v>581</v>
      </c>
      <c r="B771" s="1" t="s">
        <v>1912</v>
      </c>
      <c r="C771" s="1" t="s">
        <v>1913</v>
      </c>
      <c r="D771" s="1" t="s">
        <v>1914</v>
      </c>
      <c r="E771" s="3">
        <v>43103.340000000004</v>
      </c>
      <c r="F771" s="26"/>
      <c r="G771" s="3">
        <v>43103.340000000004</v>
      </c>
      <c r="H771" s="26"/>
      <c r="I771" s="4" t="s">
        <v>17</v>
      </c>
      <c r="J771" s="3">
        <v>43103.340000000004</v>
      </c>
      <c r="K771" s="3">
        <v>45681.51</v>
      </c>
      <c r="L771" s="3">
        <v>-2578.1699999999983</v>
      </c>
      <c r="M771" s="8">
        <v>43515.440243055556</v>
      </c>
      <c r="N771" s="8">
        <v>43888</v>
      </c>
      <c r="O771" s="8">
        <v>43678</v>
      </c>
      <c r="P771" s="7">
        <v>43880</v>
      </c>
    </row>
    <row r="772" spans="1:16" x14ac:dyDescent="0.25">
      <c r="A772" s="1" t="s">
        <v>581</v>
      </c>
      <c r="B772" s="1" t="s">
        <v>1915</v>
      </c>
      <c r="C772" s="1" t="s">
        <v>1916</v>
      </c>
      <c r="D772" s="1" t="s">
        <v>1917</v>
      </c>
      <c r="E772" s="3">
        <v>52774.65</v>
      </c>
      <c r="F772" s="26"/>
      <c r="G772" s="3">
        <v>52774.65</v>
      </c>
      <c r="H772" s="26"/>
      <c r="I772" s="4" t="s">
        <v>17</v>
      </c>
      <c r="J772" s="3">
        <v>52774.65</v>
      </c>
      <c r="K772" s="3">
        <v>44620.42</v>
      </c>
      <c r="L772" s="3">
        <v>8154.2300000000032</v>
      </c>
      <c r="M772" s="8">
        <v>43515.380243055559</v>
      </c>
      <c r="N772" s="8">
        <v>43862</v>
      </c>
      <c r="O772" s="8">
        <v>43678</v>
      </c>
      <c r="P772" s="7">
        <v>43845</v>
      </c>
    </row>
    <row r="773" spans="1:16" x14ac:dyDescent="0.25">
      <c r="A773" s="1" t="s">
        <v>581</v>
      </c>
      <c r="B773" s="1" t="s">
        <v>1918</v>
      </c>
      <c r="C773" s="1" t="s">
        <v>1919</v>
      </c>
      <c r="D773" s="1" t="s">
        <v>1920</v>
      </c>
      <c r="E773" s="3">
        <v>27664.519999999997</v>
      </c>
      <c r="F773" s="26"/>
      <c r="G773" s="3">
        <v>27664.519999999997</v>
      </c>
      <c r="H773" s="26"/>
      <c r="I773" s="4" t="s">
        <v>17</v>
      </c>
      <c r="J773" s="3">
        <v>27664.52</v>
      </c>
      <c r="K773" s="3">
        <v>28471.98</v>
      </c>
      <c r="L773" s="3">
        <v>-807.45999999999913</v>
      </c>
      <c r="M773" s="8">
        <v>43515.464155092595</v>
      </c>
      <c r="N773" s="8">
        <v>43676</v>
      </c>
      <c r="O773" s="8">
        <v>43586</v>
      </c>
      <c r="P773" s="7">
        <v>43686</v>
      </c>
    </row>
    <row r="774" spans="1:16" x14ac:dyDescent="0.25">
      <c r="A774" s="1" t="s">
        <v>581</v>
      </c>
      <c r="B774" s="1" t="s">
        <v>1921</v>
      </c>
      <c r="C774" s="1" t="s">
        <v>1922</v>
      </c>
      <c r="D774" s="1" t="s">
        <v>1923</v>
      </c>
      <c r="E774" s="3">
        <v>15853.41</v>
      </c>
      <c r="F774" s="26"/>
      <c r="G774" s="3">
        <v>15853.41</v>
      </c>
      <c r="H774" s="26"/>
      <c r="I774" s="4" t="s">
        <v>17</v>
      </c>
      <c r="J774" s="3">
        <v>15853.41</v>
      </c>
      <c r="K774" s="3">
        <v>28660.13</v>
      </c>
      <c r="L774" s="3">
        <v>-12806.720000000001</v>
      </c>
      <c r="M774" s="8">
        <v>43496.631226851852</v>
      </c>
      <c r="N774" s="8">
        <v>44104</v>
      </c>
      <c r="O774" s="8">
        <v>43586</v>
      </c>
      <c r="P774" s="7">
        <v>43652</v>
      </c>
    </row>
    <row r="775" spans="1:16" x14ac:dyDescent="0.25">
      <c r="A775" s="1" t="s">
        <v>581</v>
      </c>
      <c r="B775" s="1" t="s">
        <v>1924</v>
      </c>
      <c r="C775" s="1" t="s">
        <v>1925</v>
      </c>
      <c r="D775" s="1" t="s">
        <v>1926</v>
      </c>
      <c r="E775" s="3">
        <v>14161.85</v>
      </c>
      <c r="F775" s="26"/>
      <c r="G775" s="3">
        <v>14161.85</v>
      </c>
      <c r="H775" s="26"/>
      <c r="I775" s="4" t="s">
        <v>17</v>
      </c>
      <c r="J775" s="3">
        <v>14161.85</v>
      </c>
      <c r="K775" s="3">
        <v>35857.39</v>
      </c>
      <c r="L775" s="3">
        <v>-21695.54</v>
      </c>
      <c r="M775" s="8">
        <v>43794.556817129633</v>
      </c>
      <c r="N775" s="8">
        <v>44196</v>
      </c>
      <c r="O775" s="8">
        <v>43800</v>
      </c>
      <c r="P775" s="7">
        <v>44258</v>
      </c>
    </row>
    <row r="776" spans="1:16" x14ac:dyDescent="0.25">
      <c r="A776" s="1" t="s">
        <v>581</v>
      </c>
      <c r="B776" s="1" t="s">
        <v>1927</v>
      </c>
      <c r="C776" s="1" t="s">
        <v>1928</v>
      </c>
      <c r="D776" s="1" t="s">
        <v>1929</v>
      </c>
      <c r="E776" s="3">
        <v>374980.31</v>
      </c>
      <c r="F776" s="26"/>
      <c r="G776" s="3">
        <v>374980.31</v>
      </c>
      <c r="H776" s="26"/>
      <c r="I776" s="4" t="s">
        <v>17</v>
      </c>
      <c r="J776" s="3">
        <v>374980.31</v>
      </c>
      <c r="K776" s="3">
        <v>377155.29</v>
      </c>
      <c r="L776" s="3">
        <v>-2174.9799999999814</v>
      </c>
      <c r="M776" s="8">
        <v>43668.403078703705</v>
      </c>
      <c r="N776" s="8">
        <v>43848</v>
      </c>
      <c r="O776" s="8">
        <v>43709</v>
      </c>
      <c r="P776" s="7">
        <v>43879</v>
      </c>
    </row>
    <row r="777" spans="1:16" x14ac:dyDescent="0.25">
      <c r="A777" s="1" t="s">
        <v>581</v>
      </c>
      <c r="B777" s="1" t="s">
        <v>1930</v>
      </c>
      <c r="C777" s="1" t="s">
        <v>1931</v>
      </c>
      <c r="D777" s="1" t="s">
        <v>1932</v>
      </c>
      <c r="E777" s="3">
        <v>1714495.8</v>
      </c>
      <c r="F777" s="26"/>
      <c r="G777" s="3">
        <v>1714495.8</v>
      </c>
      <c r="H777" s="26"/>
      <c r="I777" s="4" t="s">
        <v>17</v>
      </c>
      <c r="J777" s="3">
        <v>1714495.8</v>
      </c>
      <c r="K777" s="3">
        <v>1612021.6600000001</v>
      </c>
      <c r="L777" s="3">
        <v>102474.1399999999</v>
      </c>
      <c r="M777" s="8">
        <v>43479.513043981482</v>
      </c>
      <c r="N777" s="8">
        <v>43676</v>
      </c>
      <c r="O777" s="8">
        <v>43466</v>
      </c>
      <c r="P777" s="7">
        <v>43651</v>
      </c>
    </row>
    <row r="778" spans="1:16" x14ac:dyDescent="0.25">
      <c r="A778" s="1" t="s">
        <v>581</v>
      </c>
      <c r="B778" s="1" t="s">
        <v>1933</v>
      </c>
      <c r="C778" s="1" t="s">
        <v>1934</v>
      </c>
      <c r="D778" s="1" t="s">
        <v>1935</v>
      </c>
      <c r="E778" s="3">
        <v>25307.53</v>
      </c>
      <c r="F778" s="26"/>
      <c r="G778" s="3">
        <v>25307.53</v>
      </c>
      <c r="H778" s="26"/>
      <c r="I778" s="4" t="s">
        <v>17</v>
      </c>
      <c r="J778" s="3">
        <v>25307.53</v>
      </c>
      <c r="K778" s="3">
        <v>30670.190000000002</v>
      </c>
      <c r="L778" s="3">
        <v>-5362.6600000000035</v>
      </c>
      <c r="M778" s="8">
        <v>43441.322928240741</v>
      </c>
      <c r="N778" s="8">
        <v>43921</v>
      </c>
      <c r="O778" s="8">
        <v>43739</v>
      </c>
      <c r="P778" s="7">
        <v>43921</v>
      </c>
    </row>
    <row r="779" spans="1:16" x14ac:dyDescent="0.25">
      <c r="A779" s="1" t="s">
        <v>581</v>
      </c>
      <c r="B779" s="1" t="s">
        <v>1936</v>
      </c>
      <c r="C779" s="1" t="s">
        <v>1937</v>
      </c>
      <c r="D779" s="1" t="s">
        <v>1938</v>
      </c>
      <c r="E779" s="3">
        <v>51215.510000000009</v>
      </c>
      <c r="F779" s="26"/>
      <c r="G779" s="3">
        <v>51215.510000000009</v>
      </c>
      <c r="H779" s="26"/>
      <c r="I779" s="4" t="s">
        <v>17</v>
      </c>
      <c r="J779" s="3">
        <v>51215.51</v>
      </c>
      <c r="K779" s="3">
        <v>45777.4</v>
      </c>
      <c r="L779" s="3">
        <v>5438.1100000000006</v>
      </c>
      <c r="M779" s="8">
        <v>43515.490520833337</v>
      </c>
      <c r="N779" s="8">
        <v>43880</v>
      </c>
      <c r="O779" s="8">
        <v>43678</v>
      </c>
      <c r="P779" s="7">
        <v>43880</v>
      </c>
    </row>
    <row r="780" spans="1:16" x14ac:dyDescent="0.25">
      <c r="A780" s="1" t="s">
        <v>581</v>
      </c>
      <c r="B780" s="1" t="s">
        <v>1939</v>
      </c>
      <c r="C780" s="1" t="s">
        <v>1940</v>
      </c>
      <c r="D780" s="1" t="s">
        <v>1941</v>
      </c>
      <c r="E780" s="3">
        <v>202501.61</v>
      </c>
      <c r="F780" s="26"/>
      <c r="G780" s="3">
        <v>202501.61</v>
      </c>
      <c r="H780" s="26"/>
      <c r="I780" s="4" t="s">
        <v>17</v>
      </c>
      <c r="J780" s="3">
        <v>202501.61</v>
      </c>
      <c r="K780" s="3">
        <v>229689.39</v>
      </c>
      <c r="L780" s="3">
        <v>-27187.780000000028</v>
      </c>
      <c r="M780" s="8">
        <v>43733.385925925926</v>
      </c>
      <c r="N780" s="8">
        <v>43915</v>
      </c>
      <c r="O780" s="8">
        <v>43739</v>
      </c>
      <c r="P780" s="7">
        <v>43903</v>
      </c>
    </row>
    <row r="781" spans="1:16" x14ac:dyDescent="0.25">
      <c r="A781" s="1" t="s">
        <v>581</v>
      </c>
      <c r="B781" s="1" t="s">
        <v>1942</v>
      </c>
      <c r="C781" s="1" t="s">
        <v>1943</v>
      </c>
      <c r="D781" s="1" t="s">
        <v>1944</v>
      </c>
      <c r="E781" s="3">
        <v>47199.91</v>
      </c>
      <c r="F781" s="26"/>
      <c r="G781" s="3">
        <v>47199.91</v>
      </c>
      <c r="H781" s="26"/>
      <c r="I781" s="4" t="s">
        <v>17</v>
      </c>
      <c r="J781" s="3">
        <v>47199.91</v>
      </c>
      <c r="K781" s="3">
        <v>45333.19</v>
      </c>
      <c r="L781" s="3">
        <v>1866.7200000000012</v>
      </c>
      <c r="M781" s="8">
        <v>43515.430555555555</v>
      </c>
      <c r="N781" s="8">
        <v>43862</v>
      </c>
      <c r="O781" s="8">
        <v>43678</v>
      </c>
      <c r="P781" s="7">
        <v>43860</v>
      </c>
    </row>
    <row r="782" spans="1:16" x14ac:dyDescent="0.25">
      <c r="A782" s="1" t="s">
        <v>581</v>
      </c>
      <c r="B782" s="1" t="s">
        <v>1945</v>
      </c>
      <c r="C782" s="1" t="s">
        <v>1946</v>
      </c>
      <c r="D782" s="1" t="s">
        <v>1947</v>
      </c>
      <c r="E782" s="3">
        <v>173924.94999999998</v>
      </c>
      <c r="F782" s="26"/>
      <c r="G782" s="3">
        <v>173924.94999999998</v>
      </c>
      <c r="H782" s="26"/>
      <c r="I782" s="4" t="s">
        <v>17</v>
      </c>
      <c r="J782" s="3">
        <v>173924.94999999998</v>
      </c>
      <c r="K782" s="3">
        <v>217632.82</v>
      </c>
      <c r="L782" s="3">
        <v>-43707.870000000024</v>
      </c>
      <c r="M782" s="8">
        <v>43452.387928240743</v>
      </c>
      <c r="N782" s="8">
        <v>43687</v>
      </c>
      <c r="O782" s="8">
        <v>43525</v>
      </c>
      <c r="P782" s="7">
        <v>43644</v>
      </c>
    </row>
    <row r="783" spans="1:16" x14ac:dyDescent="0.25">
      <c r="A783" s="1" t="s">
        <v>581</v>
      </c>
      <c r="B783" s="1" t="s">
        <v>1948</v>
      </c>
      <c r="C783" s="1" t="s">
        <v>1949</v>
      </c>
      <c r="D783" s="1" t="s">
        <v>1950</v>
      </c>
      <c r="E783" s="3">
        <v>19392.32</v>
      </c>
      <c r="F783" s="26"/>
      <c r="G783" s="3">
        <v>19392.32</v>
      </c>
      <c r="H783" s="26"/>
      <c r="I783" s="4" t="s">
        <v>17</v>
      </c>
      <c r="J783" s="3">
        <v>19392.32</v>
      </c>
      <c r="K783" s="3">
        <v>45353.81</v>
      </c>
      <c r="L783" s="3">
        <v>-25961.489999999998</v>
      </c>
      <c r="M783" s="8">
        <v>43515.423229166663</v>
      </c>
      <c r="N783" s="8">
        <v>43869</v>
      </c>
      <c r="O783" s="8">
        <v>43739</v>
      </c>
      <c r="P783" s="7">
        <v>43876</v>
      </c>
    </row>
    <row r="784" spans="1:16" x14ac:dyDescent="0.25">
      <c r="A784" s="1" t="s">
        <v>581</v>
      </c>
      <c r="B784" s="1" t="s">
        <v>1951</v>
      </c>
      <c r="C784" s="1" t="s">
        <v>1952</v>
      </c>
      <c r="D784" s="1" t="s">
        <v>1775</v>
      </c>
      <c r="E784" s="3">
        <v>9152.91</v>
      </c>
      <c r="F784" s="26"/>
      <c r="G784" s="3">
        <v>9152.91</v>
      </c>
      <c r="H784" s="26"/>
      <c r="I784" s="4" t="s">
        <v>17</v>
      </c>
      <c r="J784" s="3">
        <v>9152.9100000000017</v>
      </c>
      <c r="K784" s="3">
        <v>19947.310000000001</v>
      </c>
      <c r="L784" s="3">
        <v>-10794.4</v>
      </c>
      <c r="M784" s="8">
        <v>43707.425532407404</v>
      </c>
      <c r="N784" s="8">
        <v>43921</v>
      </c>
      <c r="O784" s="8">
        <v>43709</v>
      </c>
      <c r="P784" s="7">
        <v>43861</v>
      </c>
    </row>
    <row r="785" spans="1:16" x14ac:dyDescent="0.25">
      <c r="A785" s="1" t="s">
        <v>581</v>
      </c>
      <c r="B785" s="1" t="s">
        <v>1953</v>
      </c>
      <c r="C785" s="1" t="s">
        <v>1954</v>
      </c>
      <c r="D785" s="1" t="s">
        <v>1955</v>
      </c>
      <c r="E785" s="3">
        <v>15854.74</v>
      </c>
      <c r="F785" s="26"/>
      <c r="G785" s="3">
        <v>15854.74</v>
      </c>
      <c r="H785" s="26"/>
      <c r="I785" s="4" t="s">
        <v>17</v>
      </c>
      <c r="J785" s="3">
        <v>15854.74</v>
      </c>
      <c r="K785" s="3">
        <v>28625.74</v>
      </c>
      <c r="L785" s="3">
        <v>-12771.000000000002</v>
      </c>
      <c r="M785" s="8">
        <v>43515.450983796298</v>
      </c>
      <c r="N785" s="8">
        <v>43768</v>
      </c>
      <c r="O785" s="8">
        <v>43586</v>
      </c>
      <c r="P785" s="7">
        <v>43686</v>
      </c>
    </row>
    <row r="786" spans="1:16" ht="15.75" thickBot="1" x14ac:dyDescent="0.3">
      <c r="A786" s="1" t="s">
        <v>581</v>
      </c>
      <c r="B786" s="1" t="s">
        <v>1956</v>
      </c>
      <c r="C786" s="1" t="s">
        <v>1957</v>
      </c>
      <c r="D786" s="1" t="s">
        <v>1958</v>
      </c>
      <c r="E786" s="12">
        <v>25215.279999999992</v>
      </c>
      <c r="F786" s="27"/>
      <c r="G786" s="12">
        <v>25215.279999999992</v>
      </c>
      <c r="H786" s="28"/>
      <c r="I786" s="13" t="s">
        <v>17</v>
      </c>
      <c r="J786" s="3">
        <v>25215.279999999999</v>
      </c>
      <c r="K786" s="3">
        <v>28632.25</v>
      </c>
      <c r="L786" s="3">
        <v>-3416.97</v>
      </c>
      <c r="M786" s="8">
        <v>43496.604085648149</v>
      </c>
      <c r="N786" s="8">
        <v>43665</v>
      </c>
      <c r="O786" s="8">
        <v>43525</v>
      </c>
      <c r="P786" s="7">
        <v>43652</v>
      </c>
    </row>
    <row r="787" spans="1:16" ht="15.75" thickTop="1" x14ac:dyDescent="0.25">
      <c r="E787" s="15">
        <f>SUM(E4:E786)</f>
        <v>170084618.89000002</v>
      </c>
      <c r="F787" s="15">
        <v>145520280.95099849</v>
      </c>
      <c r="G787" s="15">
        <f>F787-E787</f>
        <v>-24564337.93900153</v>
      </c>
      <c r="H787" s="16">
        <f>G787/F787</f>
        <v>-0.16880353568911236</v>
      </c>
    </row>
  </sheetData>
  <mergeCells count="2">
    <mergeCell ref="A1:P1"/>
    <mergeCell ref="A2:P2"/>
  </mergeCells>
  <pageMargins left="0.7" right="0.7" top="0.75" bottom="0.75" header="0.3" footer="0.3"/>
  <pageSetup scale="30" fitToHeight="50" orientation="landscape" r:id="rId1"/>
  <headerFooter>
    <oddHeader>&amp;R&amp;"Times New Roman,Bold"&amp;10KyPSC Case No. 2024-00354
STAFF-DR-01-027(a) Attachment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36B0-F362-4B1C-B948-74D282393445}">
  <dimension ref="A1:AC938"/>
  <sheetViews>
    <sheetView showGridLines="0" view="pageLayout" topLeftCell="D899" zoomScaleNormal="90" zoomScaleSheetLayoutView="95" workbookViewId="0">
      <selection activeCell="D18" sqref="D18"/>
    </sheetView>
  </sheetViews>
  <sheetFormatPr defaultColWidth="9.140625" defaultRowHeight="15" x14ac:dyDescent="0.25"/>
  <cols>
    <col min="1" max="1" width="13.5703125" style="2" customWidth="1"/>
    <col min="2" max="2" width="15.5703125" style="2" bestFit="1" customWidth="1"/>
    <col min="3" max="3" width="11.42578125" style="2" bestFit="1" customWidth="1"/>
    <col min="4" max="4" width="34.7109375" style="2" customWidth="1"/>
    <col min="5" max="5" width="18.42578125" style="2" customWidth="1"/>
    <col min="6" max="6" width="22.5703125" style="2" customWidth="1"/>
    <col min="7" max="7" width="18.5703125" style="2" customWidth="1"/>
    <col min="8" max="8" width="19.5703125" style="2" customWidth="1"/>
    <col min="9" max="9" width="12" style="15" customWidth="1"/>
    <col min="10" max="10" width="16.140625" style="15" bestFit="1" customWidth="1"/>
    <col min="11" max="11" width="15.85546875" style="15" customWidth="1"/>
    <col min="12" max="12" width="16.85546875" style="17" bestFit="1" customWidth="1"/>
    <col min="13" max="13" width="17.42578125" style="17" customWidth="1"/>
    <col min="14" max="14" width="17.5703125" style="17" customWidth="1"/>
    <col min="15" max="15" width="16.140625" style="17" bestFit="1" customWidth="1"/>
    <col min="16" max="16" width="16.140625" style="18" bestFit="1" customWidth="1"/>
    <col min="17" max="16384" width="9.140625" style="2"/>
  </cols>
  <sheetData>
    <row r="1" spans="1:16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25">
      <c r="A2" s="34" t="s">
        <v>1959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0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7</v>
      </c>
      <c r="M3" s="21" t="s">
        <v>12</v>
      </c>
      <c r="N3" s="21" t="s">
        <v>13</v>
      </c>
      <c r="O3" s="21" t="s">
        <v>14</v>
      </c>
      <c r="P3" s="21" t="s">
        <v>15</v>
      </c>
    </row>
    <row r="4" spans="1:16" x14ac:dyDescent="0.25">
      <c r="A4" s="1" t="s">
        <v>16</v>
      </c>
      <c r="B4" s="1" t="s">
        <v>18</v>
      </c>
      <c r="C4" s="9" t="s">
        <v>19</v>
      </c>
      <c r="D4" s="1" t="s">
        <v>20</v>
      </c>
      <c r="E4" s="3">
        <v>1.31</v>
      </c>
      <c r="F4" s="26"/>
      <c r="G4" s="3">
        <v>1.31</v>
      </c>
      <c r="H4" s="29"/>
      <c r="I4" s="4" t="s">
        <v>17</v>
      </c>
      <c r="J4" s="3">
        <v>3.2741809263825417E-11</v>
      </c>
      <c r="K4" s="3">
        <v>801485.44000000006</v>
      </c>
      <c r="L4" s="3">
        <v>-801485.44000000006</v>
      </c>
      <c r="M4" s="8">
        <v>42136.622731481482</v>
      </c>
      <c r="N4" s="8">
        <v>43374</v>
      </c>
      <c r="O4" s="8">
        <v>42125</v>
      </c>
      <c r="P4" s="7">
        <v>43524</v>
      </c>
    </row>
    <row r="5" spans="1:16" x14ac:dyDescent="0.25">
      <c r="A5" s="1" t="s">
        <v>16</v>
      </c>
      <c r="B5" s="1" t="s">
        <v>18</v>
      </c>
      <c r="C5" s="9" t="s">
        <v>21</v>
      </c>
      <c r="D5" s="1" t="s">
        <v>22</v>
      </c>
      <c r="E5" s="3">
        <v>-5.79</v>
      </c>
      <c r="F5" s="26"/>
      <c r="G5" s="3">
        <v>-5.79</v>
      </c>
      <c r="H5" s="29"/>
      <c r="I5" s="4" t="s">
        <v>17</v>
      </c>
      <c r="J5" s="3">
        <v>883408.6799999997</v>
      </c>
      <c r="K5" s="3">
        <v>932343</v>
      </c>
      <c r="L5" s="3">
        <v>-48934.320000000298</v>
      </c>
      <c r="M5" s="8">
        <v>42093.620844907404</v>
      </c>
      <c r="N5" s="8">
        <v>43039</v>
      </c>
      <c r="O5" s="8">
        <v>42125</v>
      </c>
      <c r="P5" s="7">
        <v>43046</v>
      </c>
    </row>
    <row r="6" spans="1:16" x14ac:dyDescent="0.25">
      <c r="A6" s="1" t="s">
        <v>16</v>
      </c>
      <c r="B6" s="1" t="s">
        <v>525</v>
      </c>
      <c r="C6" s="9">
        <v>338802004</v>
      </c>
      <c r="D6" s="1" t="s">
        <v>613</v>
      </c>
      <c r="E6" s="3">
        <v>13361.130000000001</v>
      </c>
      <c r="F6" s="26"/>
      <c r="G6" s="3">
        <v>13361.130000000001</v>
      </c>
      <c r="H6" s="29"/>
      <c r="I6" s="4" t="s">
        <v>17</v>
      </c>
      <c r="J6" s="3">
        <v>112387.17999999998</v>
      </c>
      <c r="K6" s="3">
        <v>52783</v>
      </c>
      <c r="L6" s="3">
        <v>59604.179999999978</v>
      </c>
      <c r="M6" s="8">
        <v>43360.508344907408</v>
      </c>
      <c r="N6" s="8">
        <v>43979</v>
      </c>
      <c r="O6" s="8">
        <v>43374</v>
      </c>
      <c r="P6" s="7">
        <v>43979</v>
      </c>
    </row>
    <row r="7" spans="1:16" x14ac:dyDescent="0.25">
      <c r="A7" s="1" t="s">
        <v>16</v>
      </c>
      <c r="B7" s="1" t="s">
        <v>525</v>
      </c>
      <c r="C7" s="9" t="s">
        <v>1095</v>
      </c>
      <c r="D7" s="1" t="s">
        <v>1096</v>
      </c>
      <c r="E7" s="3">
        <v>1905.4899999999998</v>
      </c>
      <c r="F7" s="26"/>
      <c r="G7" s="3">
        <v>1905.4899999999998</v>
      </c>
      <c r="H7" s="29"/>
      <c r="I7" s="4" t="s">
        <v>17</v>
      </c>
      <c r="J7" s="3">
        <v>20553.230000000003</v>
      </c>
      <c r="K7" s="3">
        <v>19356</v>
      </c>
      <c r="L7" s="3">
        <v>1197.2300000000032</v>
      </c>
      <c r="M7" s="8">
        <v>43719.31653935185</v>
      </c>
      <c r="N7" s="8">
        <v>44043</v>
      </c>
      <c r="O7" s="8">
        <v>43709</v>
      </c>
      <c r="P7" s="7">
        <v>44035</v>
      </c>
    </row>
    <row r="8" spans="1:16" x14ac:dyDescent="0.25">
      <c r="A8" s="1" t="s">
        <v>16</v>
      </c>
      <c r="B8" s="1" t="s">
        <v>525</v>
      </c>
      <c r="C8" s="9">
        <v>338802003</v>
      </c>
      <c r="D8" s="1" t="s">
        <v>609</v>
      </c>
      <c r="E8" s="3">
        <v>887.89</v>
      </c>
      <c r="F8" s="26"/>
      <c r="G8" s="3">
        <v>887.89</v>
      </c>
      <c r="H8" s="29"/>
      <c r="I8" s="4" t="s">
        <v>17</v>
      </c>
      <c r="J8" s="3">
        <v>73042.67</v>
      </c>
      <c r="K8" s="3">
        <v>147321.01999999999</v>
      </c>
      <c r="L8" s="3">
        <v>-74278.349999999991</v>
      </c>
      <c r="M8" s="8">
        <v>43215.530775462961</v>
      </c>
      <c r="N8" s="8">
        <v>43981</v>
      </c>
      <c r="O8" s="8">
        <v>43252</v>
      </c>
      <c r="P8" s="7">
        <v>43921</v>
      </c>
    </row>
    <row r="9" spans="1:16" x14ac:dyDescent="0.25">
      <c r="A9" s="1" t="s">
        <v>16</v>
      </c>
      <c r="B9" s="1" t="s">
        <v>525</v>
      </c>
      <c r="C9" s="9">
        <v>346954001</v>
      </c>
      <c r="D9" s="1" t="s">
        <v>615</v>
      </c>
      <c r="E9" s="3">
        <v>84689.450000000055</v>
      </c>
      <c r="F9" s="26"/>
      <c r="G9" s="3">
        <v>84689.450000000055</v>
      </c>
      <c r="H9" s="29"/>
      <c r="I9" s="4" t="s">
        <v>17</v>
      </c>
      <c r="J9" s="3">
        <v>180892.43999999997</v>
      </c>
      <c r="K9" s="3">
        <v>139345</v>
      </c>
      <c r="L9" s="3">
        <v>41547.439999999973</v>
      </c>
      <c r="M9" s="8">
        <v>43234.47991898148</v>
      </c>
      <c r="N9" s="8">
        <v>45565</v>
      </c>
      <c r="O9" s="8">
        <v>43221</v>
      </c>
      <c r="P9" s="7"/>
    </row>
    <row r="10" spans="1:16" x14ac:dyDescent="0.25">
      <c r="A10" s="1" t="s">
        <v>16</v>
      </c>
      <c r="B10" s="1" t="s">
        <v>525</v>
      </c>
      <c r="C10" s="9" t="s">
        <v>1960</v>
      </c>
      <c r="D10" s="1" t="s">
        <v>1961</v>
      </c>
      <c r="E10" s="3">
        <v>7813.84</v>
      </c>
      <c r="F10" s="26"/>
      <c r="G10" s="3">
        <v>7813.84</v>
      </c>
      <c r="H10" s="29"/>
      <c r="I10" s="4" t="s">
        <v>17</v>
      </c>
      <c r="J10" s="3">
        <v>7813.84</v>
      </c>
      <c r="K10" s="3">
        <v>96831</v>
      </c>
      <c r="L10" s="3">
        <v>-89017.16</v>
      </c>
      <c r="M10" s="8">
        <v>44040.604131944441</v>
      </c>
      <c r="N10" s="8">
        <v>44925</v>
      </c>
      <c r="O10" s="8">
        <v>44105</v>
      </c>
      <c r="P10" s="7">
        <v>44834</v>
      </c>
    </row>
    <row r="11" spans="1:16" x14ac:dyDescent="0.25">
      <c r="A11" s="1" t="s">
        <v>16</v>
      </c>
      <c r="B11" s="1" t="s">
        <v>525</v>
      </c>
      <c r="C11" s="9" t="s">
        <v>1962</v>
      </c>
      <c r="D11" s="1" t="s">
        <v>1963</v>
      </c>
      <c r="E11" s="3">
        <v>69686.17</v>
      </c>
      <c r="F11" s="26"/>
      <c r="G11" s="3">
        <v>69686.17</v>
      </c>
      <c r="H11" s="29"/>
      <c r="I11" s="4" t="s">
        <v>17</v>
      </c>
      <c r="J11" s="3">
        <v>69686.17</v>
      </c>
      <c r="K11" s="3">
        <v>36572</v>
      </c>
      <c r="L11" s="3">
        <v>33114.17</v>
      </c>
      <c r="M11" s="8">
        <v>43850.357083333336</v>
      </c>
      <c r="N11" s="8">
        <v>44346</v>
      </c>
      <c r="O11" s="8">
        <v>43831</v>
      </c>
      <c r="P11" s="7">
        <v>44355</v>
      </c>
    </row>
    <row r="12" spans="1:16" x14ac:dyDescent="0.25">
      <c r="A12" s="1" t="s">
        <v>16</v>
      </c>
      <c r="B12" s="1" t="s">
        <v>525</v>
      </c>
      <c r="C12" s="9" t="s">
        <v>1964</v>
      </c>
      <c r="D12" s="1" t="s">
        <v>1965</v>
      </c>
      <c r="E12" s="3">
        <v>17546.87</v>
      </c>
      <c r="F12" s="26"/>
      <c r="G12" s="3">
        <v>17546.87</v>
      </c>
      <c r="H12" s="29"/>
      <c r="I12" s="4" t="s">
        <v>17</v>
      </c>
      <c r="J12" s="3">
        <v>17546.87</v>
      </c>
      <c r="K12" s="3">
        <v>36419</v>
      </c>
      <c r="L12" s="3">
        <v>-18872.13</v>
      </c>
      <c r="M12" s="8">
        <v>43896.404629629629</v>
      </c>
      <c r="N12" s="8">
        <v>44164</v>
      </c>
      <c r="O12" s="8">
        <v>43891</v>
      </c>
      <c r="P12" s="7">
        <v>44164</v>
      </c>
    </row>
    <row r="13" spans="1:16" x14ac:dyDescent="0.25">
      <c r="A13" s="1" t="s">
        <v>16</v>
      </c>
      <c r="B13" s="1" t="s">
        <v>525</v>
      </c>
      <c r="C13" s="9">
        <v>338802005</v>
      </c>
      <c r="D13" s="1" t="s">
        <v>612</v>
      </c>
      <c r="E13" s="3">
        <v>2376.0399999999995</v>
      </c>
      <c r="F13" s="26"/>
      <c r="G13" s="3">
        <v>2376.0399999999995</v>
      </c>
      <c r="H13" s="29"/>
      <c r="I13" s="4" t="s">
        <v>17</v>
      </c>
      <c r="J13" s="3">
        <v>156208.38999999998</v>
      </c>
      <c r="K13" s="3">
        <v>33459</v>
      </c>
      <c r="L13" s="3">
        <v>122749.38999999998</v>
      </c>
      <c r="M13" s="8">
        <v>43356.621886574074</v>
      </c>
      <c r="N13" s="8">
        <v>43979</v>
      </c>
      <c r="O13" s="8">
        <v>43374</v>
      </c>
      <c r="P13" s="7">
        <v>43979</v>
      </c>
    </row>
    <row r="14" spans="1:16" x14ac:dyDescent="0.25">
      <c r="A14" s="1" t="s">
        <v>16</v>
      </c>
      <c r="B14" s="1" t="s">
        <v>525</v>
      </c>
      <c r="C14" s="9" t="s">
        <v>1966</v>
      </c>
      <c r="D14" s="1" t="s">
        <v>1967</v>
      </c>
      <c r="E14" s="3">
        <v>29261.449999999997</v>
      </c>
      <c r="F14" s="26"/>
      <c r="G14" s="3">
        <v>29261.449999999997</v>
      </c>
      <c r="H14" s="29"/>
      <c r="I14" s="4" t="s">
        <v>17</v>
      </c>
      <c r="J14" s="3">
        <v>29261.45</v>
      </c>
      <c r="K14" s="3">
        <v>34187</v>
      </c>
      <c r="L14" s="3">
        <v>-4925.5499999999993</v>
      </c>
      <c r="M14" s="8">
        <v>43916.363912037035</v>
      </c>
      <c r="N14" s="8">
        <v>44621</v>
      </c>
      <c r="O14" s="8">
        <v>43891</v>
      </c>
      <c r="P14" s="7">
        <v>44569</v>
      </c>
    </row>
    <row r="15" spans="1:16" x14ac:dyDescent="0.25">
      <c r="A15" s="1" t="s">
        <v>16</v>
      </c>
      <c r="B15" s="1" t="s">
        <v>525</v>
      </c>
      <c r="C15" s="9" t="s">
        <v>1968</v>
      </c>
      <c r="D15" s="1" t="s">
        <v>1969</v>
      </c>
      <c r="E15" s="3">
        <v>41152.429999999993</v>
      </c>
      <c r="F15" s="26"/>
      <c r="G15" s="3">
        <v>41152.429999999993</v>
      </c>
      <c r="H15" s="29"/>
      <c r="I15" s="4" t="s">
        <v>17</v>
      </c>
      <c r="J15" s="3">
        <v>41152.43</v>
      </c>
      <c r="K15" s="3">
        <v>229288</v>
      </c>
      <c r="L15" s="3">
        <v>-188135.57</v>
      </c>
      <c r="M15" s="8">
        <v>43850.449791666666</v>
      </c>
      <c r="N15" s="8">
        <v>44346</v>
      </c>
      <c r="O15" s="8">
        <v>43831</v>
      </c>
      <c r="P15" s="7">
        <v>44355</v>
      </c>
    </row>
    <row r="16" spans="1:16" x14ac:dyDescent="0.25">
      <c r="A16" s="1" t="s">
        <v>16</v>
      </c>
      <c r="B16" s="1" t="s">
        <v>525</v>
      </c>
      <c r="C16" s="9" t="s">
        <v>1970</v>
      </c>
      <c r="D16" s="1" t="s">
        <v>609</v>
      </c>
      <c r="E16" s="3">
        <v>7.3600000000000012</v>
      </c>
      <c r="F16" s="26"/>
      <c r="G16" s="3">
        <v>7.3600000000000012</v>
      </c>
      <c r="H16" s="29"/>
      <c r="I16" s="4" t="s">
        <v>17</v>
      </c>
      <c r="J16" s="3">
        <v>7.3600000000000012</v>
      </c>
      <c r="K16" s="3">
        <v>59872</v>
      </c>
      <c r="L16" s="3">
        <v>-59864.639999999999</v>
      </c>
      <c r="M16" s="8">
        <v>43215.599814814814</v>
      </c>
      <c r="N16" s="8">
        <v>43769</v>
      </c>
      <c r="O16" s="8">
        <v>44013</v>
      </c>
      <c r="P16" s="7">
        <v>43921</v>
      </c>
    </row>
    <row r="17" spans="1:16" x14ac:dyDescent="0.25">
      <c r="A17" s="1" t="s">
        <v>16</v>
      </c>
      <c r="B17" s="1" t="s">
        <v>525</v>
      </c>
      <c r="C17" s="9" t="s">
        <v>1971</v>
      </c>
      <c r="D17" s="1" t="s">
        <v>1972</v>
      </c>
      <c r="E17" s="3">
        <v>13859.63</v>
      </c>
      <c r="F17" s="26"/>
      <c r="G17" s="3">
        <v>13859.63</v>
      </c>
      <c r="H17" s="29"/>
      <c r="I17" s="4" t="s">
        <v>17</v>
      </c>
      <c r="J17" s="3">
        <v>13859.630000000001</v>
      </c>
      <c r="K17" s="3">
        <v>26829</v>
      </c>
      <c r="L17" s="3">
        <v>-12969.369999999999</v>
      </c>
      <c r="M17" s="8">
        <v>43938.441481481481</v>
      </c>
      <c r="N17" s="8">
        <v>44133</v>
      </c>
      <c r="O17" s="8">
        <v>43922</v>
      </c>
      <c r="P17" s="7">
        <v>44135</v>
      </c>
    </row>
    <row r="18" spans="1:16" x14ac:dyDescent="0.25">
      <c r="A18" s="1" t="s">
        <v>16</v>
      </c>
      <c r="B18" s="1" t="s">
        <v>525</v>
      </c>
      <c r="C18" s="9" t="s">
        <v>1097</v>
      </c>
      <c r="D18" s="1" t="s">
        <v>1098</v>
      </c>
      <c r="E18" s="3">
        <v>189.31</v>
      </c>
      <c r="F18" s="26"/>
      <c r="G18" s="3">
        <v>189.31</v>
      </c>
      <c r="H18" s="29"/>
      <c r="I18" s="4" t="s">
        <v>17</v>
      </c>
      <c r="J18" s="3">
        <v>6848.7699999999995</v>
      </c>
      <c r="K18" s="3">
        <v>75989</v>
      </c>
      <c r="L18" s="3">
        <v>-69140.23</v>
      </c>
      <c r="M18" s="8">
        <v>43556.342615740738</v>
      </c>
      <c r="N18" s="8">
        <v>43860</v>
      </c>
      <c r="O18" s="8">
        <v>43556</v>
      </c>
      <c r="P18" s="7">
        <v>43834</v>
      </c>
    </row>
    <row r="19" spans="1:16" x14ac:dyDescent="0.25">
      <c r="A19" s="1" t="s">
        <v>16</v>
      </c>
      <c r="B19" s="1" t="s">
        <v>525</v>
      </c>
      <c r="C19" s="9">
        <v>338802006</v>
      </c>
      <c r="D19" s="1" t="s">
        <v>1099</v>
      </c>
      <c r="E19" s="3">
        <v>-332.62000000000006</v>
      </c>
      <c r="F19" s="26"/>
      <c r="G19" s="3">
        <v>-332.62000000000006</v>
      </c>
      <c r="H19" s="29"/>
      <c r="I19" s="4" t="s">
        <v>17</v>
      </c>
      <c r="J19" s="3">
        <v>10.970000000000045</v>
      </c>
      <c r="K19" s="3">
        <v>48911</v>
      </c>
      <c r="L19" s="3">
        <v>-48900.03</v>
      </c>
      <c r="M19" s="8">
        <v>43349.553923611114</v>
      </c>
      <c r="N19" s="8">
        <v>43979</v>
      </c>
      <c r="O19" s="8">
        <v>43556</v>
      </c>
      <c r="P19" s="7">
        <v>44145</v>
      </c>
    </row>
    <row r="20" spans="1:16" x14ac:dyDescent="0.25">
      <c r="A20" s="1" t="s">
        <v>16</v>
      </c>
      <c r="B20" s="1" t="s">
        <v>525</v>
      </c>
      <c r="C20" s="9" t="s">
        <v>1973</v>
      </c>
      <c r="D20" s="1" t="s">
        <v>1965</v>
      </c>
      <c r="E20" s="3">
        <v>5095.72</v>
      </c>
      <c r="F20" s="26"/>
      <c r="G20" s="3">
        <v>5095.72</v>
      </c>
      <c r="H20" s="29"/>
      <c r="I20" s="4" t="s">
        <v>17</v>
      </c>
      <c r="J20" s="3">
        <v>5095.72</v>
      </c>
      <c r="K20" s="3">
        <v>13125</v>
      </c>
      <c r="L20" s="3">
        <v>-8029.28</v>
      </c>
      <c r="M20" s="8">
        <v>43896.44568287037</v>
      </c>
      <c r="N20" s="8">
        <v>44164</v>
      </c>
      <c r="O20" s="8">
        <v>43891</v>
      </c>
      <c r="P20" s="7">
        <v>44164</v>
      </c>
    </row>
    <row r="21" spans="1:16" x14ac:dyDescent="0.25">
      <c r="A21" s="1" t="s">
        <v>16</v>
      </c>
      <c r="B21" s="1" t="s">
        <v>525</v>
      </c>
      <c r="C21" s="9">
        <v>349472002</v>
      </c>
      <c r="D21" s="1" t="s">
        <v>1974</v>
      </c>
      <c r="E21" s="3">
        <v>1158823.56</v>
      </c>
      <c r="F21" s="26"/>
      <c r="G21" s="3">
        <v>1158823.56</v>
      </c>
      <c r="H21" s="29"/>
      <c r="I21" s="4" t="s">
        <v>17</v>
      </c>
      <c r="J21" s="3">
        <v>1158823.56</v>
      </c>
      <c r="K21" s="3">
        <v>1182335</v>
      </c>
      <c r="L21" s="3">
        <v>-23511.439999999944</v>
      </c>
      <c r="M21" s="8">
        <v>43899.345810185187</v>
      </c>
      <c r="N21" s="8">
        <v>44071</v>
      </c>
      <c r="O21" s="8">
        <v>43891</v>
      </c>
      <c r="P21" s="7">
        <v>43922</v>
      </c>
    </row>
    <row r="22" spans="1:16" s="1" customFormat="1" x14ac:dyDescent="0.25">
      <c r="A22" s="1" t="s">
        <v>16</v>
      </c>
      <c r="B22" s="1" t="s">
        <v>23</v>
      </c>
      <c r="C22" s="9" t="s">
        <v>617</v>
      </c>
      <c r="D22" s="1" t="s">
        <v>618</v>
      </c>
      <c r="E22" s="3">
        <v>-12.67</v>
      </c>
      <c r="F22" s="26"/>
      <c r="G22" s="3">
        <v>-12.67</v>
      </c>
      <c r="H22" s="29"/>
      <c r="I22" s="4" t="s">
        <v>17</v>
      </c>
      <c r="J22" s="3">
        <v>57577.119999999995</v>
      </c>
      <c r="K22" s="3">
        <v>30270.21</v>
      </c>
      <c r="L22" s="3">
        <v>27306.909999999996</v>
      </c>
      <c r="M22" s="8">
        <v>43229.454363425924</v>
      </c>
      <c r="N22" s="8">
        <v>43695</v>
      </c>
      <c r="O22" s="8">
        <v>43221</v>
      </c>
      <c r="P22" s="7">
        <v>43732</v>
      </c>
    </row>
    <row r="23" spans="1:16" x14ac:dyDescent="0.25">
      <c r="A23" s="1" t="s">
        <v>16</v>
      </c>
      <c r="B23" s="1" t="s">
        <v>23</v>
      </c>
      <c r="C23" s="9" t="s">
        <v>1975</v>
      </c>
      <c r="D23" s="1" t="s">
        <v>1976</v>
      </c>
      <c r="E23" s="3">
        <v>1868.2699999999998</v>
      </c>
      <c r="F23" s="26"/>
      <c r="G23" s="3">
        <v>1868.2699999999998</v>
      </c>
      <c r="H23" s="29"/>
      <c r="I23" s="4" t="s">
        <v>17</v>
      </c>
      <c r="J23" s="3">
        <v>1868.2699999999998</v>
      </c>
      <c r="K23" s="3">
        <v>1378</v>
      </c>
      <c r="L23" s="3">
        <v>490.26999999999975</v>
      </c>
      <c r="M23" s="8">
        <v>43937.301793981482</v>
      </c>
      <c r="N23" s="8">
        <v>44074</v>
      </c>
      <c r="O23" s="8">
        <v>43922</v>
      </c>
      <c r="P23" s="7">
        <v>44043</v>
      </c>
    </row>
    <row r="24" spans="1:16" x14ac:dyDescent="0.25">
      <c r="A24" s="1" t="s">
        <v>16</v>
      </c>
      <c r="B24" s="1" t="s">
        <v>23</v>
      </c>
      <c r="C24" s="9" t="s">
        <v>1100</v>
      </c>
      <c r="D24" s="1" t="s">
        <v>1101</v>
      </c>
      <c r="E24" s="3">
        <v>1424.37</v>
      </c>
      <c r="F24" s="26"/>
      <c r="G24" s="3">
        <v>1424.37</v>
      </c>
      <c r="H24" s="29"/>
      <c r="I24" s="4" t="s">
        <v>17</v>
      </c>
      <c r="J24" s="3">
        <v>2557.34</v>
      </c>
      <c r="K24" s="3">
        <v>1504</v>
      </c>
      <c r="L24" s="3">
        <v>1053.3400000000001</v>
      </c>
      <c r="M24" s="8">
        <v>43732.329722222225</v>
      </c>
      <c r="N24" s="8">
        <v>43861</v>
      </c>
      <c r="O24" s="8">
        <v>43770</v>
      </c>
      <c r="P24" s="7">
        <v>43921</v>
      </c>
    </row>
    <row r="25" spans="1:16" x14ac:dyDescent="0.25">
      <c r="A25" s="1" t="s">
        <v>16</v>
      </c>
      <c r="B25" s="1" t="s">
        <v>24</v>
      </c>
      <c r="C25" s="9" t="s">
        <v>25</v>
      </c>
      <c r="D25" s="1" t="s">
        <v>26</v>
      </c>
      <c r="E25" s="3">
        <v>0.09</v>
      </c>
      <c r="F25" s="26"/>
      <c r="G25" s="3">
        <v>0.09</v>
      </c>
      <c r="H25" s="29"/>
      <c r="I25" s="4" t="s">
        <v>17</v>
      </c>
      <c r="J25" s="3">
        <v>42263.149999999987</v>
      </c>
      <c r="K25" s="3">
        <v>44829.46</v>
      </c>
      <c r="L25" s="3">
        <v>-2566.3100000000122</v>
      </c>
      <c r="M25" s="8">
        <v>42849.754641203705</v>
      </c>
      <c r="N25" s="8">
        <v>43465</v>
      </c>
      <c r="O25" s="8">
        <v>42856</v>
      </c>
      <c r="P25" s="7">
        <v>43555</v>
      </c>
    </row>
    <row r="26" spans="1:16" x14ac:dyDescent="0.25">
      <c r="A26" s="1" t="s">
        <v>16</v>
      </c>
      <c r="B26" s="1" t="s">
        <v>24</v>
      </c>
      <c r="C26" s="9" t="s">
        <v>1102</v>
      </c>
      <c r="D26" s="1" t="s">
        <v>1103</v>
      </c>
      <c r="E26" s="3">
        <v>282.69000000000005</v>
      </c>
      <c r="F26" s="26"/>
      <c r="G26" s="3">
        <v>282.69000000000005</v>
      </c>
      <c r="H26" s="29"/>
      <c r="I26" s="4" t="s">
        <v>17</v>
      </c>
      <c r="J26" s="3">
        <v>15648.39</v>
      </c>
      <c r="K26" s="3">
        <v>22338</v>
      </c>
      <c r="L26" s="3">
        <v>-6689.6100000000006</v>
      </c>
      <c r="M26" s="8">
        <v>43487.90215277778</v>
      </c>
      <c r="N26" s="8">
        <v>43921</v>
      </c>
      <c r="O26" s="8">
        <v>43466</v>
      </c>
      <c r="P26" s="7">
        <v>43738</v>
      </c>
    </row>
    <row r="27" spans="1:16" x14ac:dyDescent="0.25">
      <c r="A27" s="1" t="s">
        <v>16</v>
      </c>
      <c r="B27" s="1" t="s">
        <v>24</v>
      </c>
      <c r="C27" s="9" t="s">
        <v>1977</v>
      </c>
      <c r="D27" s="1" t="s">
        <v>1103</v>
      </c>
      <c r="E27" s="3">
        <v>6453.16</v>
      </c>
      <c r="F27" s="26"/>
      <c r="G27" s="3">
        <v>6453.16</v>
      </c>
      <c r="H27" s="29"/>
      <c r="I27" s="4" t="s">
        <v>17</v>
      </c>
      <c r="J27" s="3">
        <v>6453.1600000000008</v>
      </c>
      <c r="K27" s="3">
        <v>2881</v>
      </c>
      <c r="L27" s="3">
        <v>3572.1600000000008</v>
      </c>
      <c r="M27" s="8">
        <v>43864.381041666667</v>
      </c>
      <c r="N27" s="8">
        <v>44135</v>
      </c>
      <c r="O27" s="8">
        <v>43831</v>
      </c>
      <c r="P27" s="7">
        <v>44130</v>
      </c>
    </row>
    <row r="28" spans="1:16" x14ac:dyDescent="0.25">
      <c r="A28" s="1" t="s">
        <v>16</v>
      </c>
      <c r="B28" s="1" t="s">
        <v>24</v>
      </c>
      <c r="C28" s="9" t="s">
        <v>1104</v>
      </c>
      <c r="D28" s="1" t="s">
        <v>1103</v>
      </c>
      <c r="E28" s="3">
        <v>5003.8100000000004</v>
      </c>
      <c r="F28" s="26"/>
      <c r="G28" s="3">
        <v>5003.8100000000004</v>
      </c>
      <c r="H28" s="29"/>
      <c r="I28" s="4" t="s">
        <v>17</v>
      </c>
      <c r="J28" s="3">
        <v>5014.1400000000003</v>
      </c>
      <c r="K28" s="3">
        <v>1707</v>
      </c>
      <c r="L28" s="3">
        <v>3307.1400000000003</v>
      </c>
      <c r="M28" s="8">
        <v>43733.33494212963</v>
      </c>
      <c r="N28" s="8">
        <v>44135</v>
      </c>
      <c r="O28" s="8">
        <v>43739</v>
      </c>
      <c r="P28" s="7">
        <v>44130</v>
      </c>
    </row>
    <row r="29" spans="1:16" x14ac:dyDescent="0.25">
      <c r="A29" s="1" t="s">
        <v>16</v>
      </c>
      <c r="B29" s="1" t="s">
        <v>24</v>
      </c>
      <c r="C29" s="9" t="s">
        <v>1978</v>
      </c>
      <c r="D29" s="1" t="s">
        <v>1103</v>
      </c>
      <c r="E29" s="3">
        <v>5.4499999999999984</v>
      </c>
      <c r="F29" s="26"/>
      <c r="G29" s="3">
        <v>5.4499999999999984</v>
      </c>
      <c r="H29" s="29"/>
      <c r="I29" s="4" t="s">
        <v>17</v>
      </c>
      <c r="J29" s="3">
        <v>5.4499999999999984</v>
      </c>
      <c r="K29" s="3">
        <v>634</v>
      </c>
      <c r="L29" s="3">
        <v>-628.54999999999995</v>
      </c>
      <c r="M29" s="8">
        <v>43859.901724537034</v>
      </c>
      <c r="N29" s="8">
        <v>44135</v>
      </c>
      <c r="O29" s="8">
        <v>43891</v>
      </c>
      <c r="P29" s="7"/>
    </row>
    <row r="30" spans="1:16" x14ac:dyDescent="0.25">
      <c r="A30" s="1" t="s">
        <v>16</v>
      </c>
      <c r="B30" s="1" t="s">
        <v>29</v>
      </c>
      <c r="C30" s="9" t="s">
        <v>30</v>
      </c>
      <c r="D30" s="1" t="s">
        <v>31</v>
      </c>
      <c r="E30" s="3">
        <v>0.03</v>
      </c>
      <c r="F30" s="26"/>
      <c r="G30" s="3">
        <v>0.03</v>
      </c>
      <c r="H30" s="29"/>
      <c r="I30" s="4" t="s">
        <v>17</v>
      </c>
      <c r="J30" s="3">
        <v>5.999999999920419E-2</v>
      </c>
      <c r="K30" s="3">
        <v>109210</v>
      </c>
      <c r="L30" s="3">
        <v>-109209.94</v>
      </c>
      <c r="M30" s="8">
        <v>42838.389351851853</v>
      </c>
      <c r="N30" s="8">
        <v>44182</v>
      </c>
      <c r="O30" s="8">
        <v>42826</v>
      </c>
      <c r="P30" s="7">
        <v>43297</v>
      </c>
    </row>
    <row r="31" spans="1:16" x14ac:dyDescent="0.25">
      <c r="A31" s="1" t="s">
        <v>16</v>
      </c>
      <c r="B31" s="1" t="s">
        <v>29</v>
      </c>
      <c r="C31" s="9" t="s">
        <v>621</v>
      </c>
      <c r="D31" s="1" t="s">
        <v>31</v>
      </c>
      <c r="E31" s="3">
        <v>16365.08</v>
      </c>
      <c r="F31" s="26"/>
      <c r="G31" s="3">
        <v>16365.08</v>
      </c>
      <c r="H31" s="29"/>
      <c r="I31" s="4" t="s">
        <v>17</v>
      </c>
      <c r="J31" s="3">
        <v>121458.39</v>
      </c>
      <c r="K31" s="3">
        <v>273196</v>
      </c>
      <c r="L31" s="3">
        <v>-151737.60999999999</v>
      </c>
      <c r="M31" s="8">
        <v>43202.709363425929</v>
      </c>
      <c r="N31" s="8">
        <v>44182</v>
      </c>
      <c r="O31" s="8">
        <v>43344</v>
      </c>
      <c r="P31" s="7">
        <v>44331</v>
      </c>
    </row>
    <row r="32" spans="1:16" x14ac:dyDescent="0.25">
      <c r="A32" s="1" t="s">
        <v>16</v>
      </c>
      <c r="B32" s="1" t="s">
        <v>32</v>
      </c>
      <c r="C32" s="9" t="s">
        <v>33</v>
      </c>
      <c r="D32" s="1" t="s">
        <v>34</v>
      </c>
      <c r="E32" s="3">
        <v>1534259.5699999998</v>
      </c>
      <c r="F32" s="26"/>
      <c r="G32" s="3">
        <v>1534259.5699999998</v>
      </c>
      <c r="H32" s="29"/>
      <c r="I32" s="4" t="s">
        <v>17</v>
      </c>
      <c r="J32" s="3">
        <v>22855893.969999995</v>
      </c>
      <c r="K32" s="3">
        <v>23298670</v>
      </c>
      <c r="L32" s="3">
        <v>-442776.03000000492</v>
      </c>
      <c r="M32" s="8">
        <v>42893.471041666664</v>
      </c>
      <c r="N32" s="8">
        <v>43524</v>
      </c>
      <c r="O32" s="8">
        <v>42887</v>
      </c>
      <c r="P32" s="7"/>
    </row>
    <row r="33" spans="1:16" x14ac:dyDescent="0.25">
      <c r="A33" s="1" t="s">
        <v>16</v>
      </c>
      <c r="B33" s="1" t="s">
        <v>32</v>
      </c>
      <c r="C33" s="9" t="s">
        <v>35</v>
      </c>
      <c r="D33" s="1" t="s">
        <v>1106</v>
      </c>
      <c r="E33" s="3">
        <v>-1507876.72</v>
      </c>
      <c r="F33" s="26"/>
      <c r="G33" s="3">
        <v>-1507876.72</v>
      </c>
      <c r="H33" s="29"/>
      <c r="I33" s="4" t="s">
        <v>17</v>
      </c>
      <c r="J33" s="3">
        <v>2.0486368157435209E-10</v>
      </c>
      <c r="K33" s="3">
        <v>603878</v>
      </c>
      <c r="L33" s="3">
        <v>-603877.99999999977</v>
      </c>
      <c r="M33" s="8">
        <v>42389.675162037034</v>
      </c>
      <c r="N33" s="8">
        <v>44958</v>
      </c>
      <c r="O33" s="8">
        <v>42370</v>
      </c>
      <c r="P33" s="7"/>
    </row>
    <row r="34" spans="1:16" x14ac:dyDescent="0.25">
      <c r="A34" s="1" t="s">
        <v>16</v>
      </c>
      <c r="B34" s="1" t="s">
        <v>622</v>
      </c>
      <c r="C34" s="9" t="s">
        <v>623</v>
      </c>
      <c r="D34" s="1" t="s">
        <v>624</v>
      </c>
      <c r="E34" s="3">
        <v>-742.15000000000009</v>
      </c>
      <c r="F34" s="26"/>
      <c r="G34" s="3">
        <v>-742.15000000000009</v>
      </c>
      <c r="H34" s="29"/>
      <c r="I34" s="4" t="s">
        <v>17</v>
      </c>
      <c r="J34" s="3">
        <v>111560.07999999999</v>
      </c>
      <c r="K34" s="3">
        <v>110269.74</v>
      </c>
      <c r="L34" s="3">
        <v>1290.339999999982</v>
      </c>
      <c r="M34" s="8">
        <v>43293.380219907405</v>
      </c>
      <c r="N34" s="8">
        <v>44286</v>
      </c>
      <c r="O34" s="8">
        <v>43282</v>
      </c>
      <c r="P34" s="7">
        <v>44286</v>
      </c>
    </row>
    <row r="35" spans="1:16" x14ac:dyDescent="0.25">
      <c r="A35" s="1" t="s">
        <v>16</v>
      </c>
      <c r="B35" s="1" t="s">
        <v>625</v>
      </c>
      <c r="C35" s="9" t="s">
        <v>626</v>
      </c>
      <c r="D35" s="1" t="s">
        <v>627</v>
      </c>
      <c r="E35" s="3">
        <v>-20287.159999999996</v>
      </c>
      <c r="F35" s="26"/>
      <c r="G35" s="3">
        <v>-20287.159999999996</v>
      </c>
      <c r="H35" s="29"/>
      <c r="I35" s="4" t="s">
        <v>17</v>
      </c>
      <c r="J35" s="3">
        <v>247289.27999999994</v>
      </c>
      <c r="K35" s="3">
        <v>87508.08</v>
      </c>
      <c r="L35" s="3">
        <v>159781.19999999995</v>
      </c>
      <c r="M35" s="8">
        <v>43083.471990740742</v>
      </c>
      <c r="N35" s="8">
        <v>43983</v>
      </c>
      <c r="O35" s="8">
        <v>43101</v>
      </c>
      <c r="P35" s="7">
        <v>43952</v>
      </c>
    </row>
    <row r="36" spans="1:16" x14ac:dyDescent="0.25">
      <c r="A36" s="1" t="s">
        <v>16</v>
      </c>
      <c r="B36" s="1" t="s">
        <v>628</v>
      </c>
      <c r="C36" s="9" t="s">
        <v>629</v>
      </c>
      <c r="D36" s="1" t="s">
        <v>630</v>
      </c>
      <c r="E36" s="3">
        <v>0.05</v>
      </c>
      <c r="F36" s="26"/>
      <c r="G36" s="3">
        <v>0.05</v>
      </c>
      <c r="H36" s="29"/>
      <c r="I36" s="4" t="s">
        <v>17</v>
      </c>
      <c r="J36" s="3">
        <v>28994.389999999996</v>
      </c>
      <c r="K36" s="3">
        <v>37300</v>
      </c>
      <c r="L36" s="3">
        <v>-8305.6100000000042</v>
      </c>
      <c r="M36" s="8">
        <v>41263</v>
      </c>
      <c r="N36" s="8">
        <v>42245</v>
      </c>
      <c r="O36" s="8">
        <v>41275</v>
      </c>
      <c r="P36" s="7">
        <v>42750</v>
      </c>
    </row>
    <row r="37" spans="1:16" x14ac:dyDescent="0.25">
      <c r="A37" s="1" t="s">
        <v>16</v>
      </c>
      <c r="B37" s="1" t="s">
        <v>36</v>
      </c>
      <c r="C37" s="9" t="s">
        <v>631</v>
      </c>
      <c r="D37" s="1" t="s">
        <v>632</v>
      </c>
      <c r="E37" s="3">
        <v>1249122.4300000002</v>
      </c>
      <c r="F37" s="26"/>
      <c r="G37" s="3">
        <v>1249122.4300000002</v>
      </c>
      <c r="H37" s="29"/>
      <c r="I37" s="4" t="s">
        <v>17</v>
      </c>
      <c r="J37" s="3">
        <v>2883862.63</v>
      </c>
      <c r="K37" s="3">
        <v>3017877</v>
      </c>
      <c r="L37" s="3">
        <v>-134014.37000000011</v>
      </c>
      <c r="M37" s="8">
        <v>43129.751539351855</v>
      </c>
      <c r="N37" s="8">
        <v>43914</v>
      </c>
      <c r="O37" s="8">
        <v>43191</v>
      </c>
      <c r="P37" s="7">
        <v>43944</v>
      </c>
    </row>
    <row r="38" spans="1:16" x14ac:dyDescent="0.25">
      <c r="A38" s="1" t="s">
        <v>16</v>
      </c>
      <c r="B38" s="1" t="s">
        <v>36</v>
      </c>
      <c r="C38" s="9" t="s">
        <v>39</v>
      </c>
      <c r="D38" s="1" t="s">
        <v>40</v>
      </c>
      <c r="E38" s="3">
        <v>-171540.49000000002</v>
      </c>
      <c r="F38" s="26"/>
      <c r="G38" s="3">
        <v>-171540.49000000002</v>
      </c>
      <c r="H38" s="29"/>
      <c r="I38" s="4" t="s">
        <v>17</v>
      </c>
      <c r="J38" s="3">
        <v>1788271.5399999998</v>
      </c>
      <c r="K38" s="3">
        <v>242159.7</v>
      </c>
      <c r="L38" s="3">
        <v>1546111.8399999999</v>
      </c>
      <c r="M38" s="8">
        <v>43013.417638888888</v>
      </c>
      <c r="N38" s="8">
        <v>44406</v>
      </c>
      <c r="O38" s="8">
        <v>43009</v>
      </c>
      <c r="P38" s="7">
        <v>44224</v>
      </c>
    </row>
    <row r="39" spans="1:16" x14ac:dyDescent="0.25">
      <c r="A39" s="1" t="s">
        <v>16</v>
      </c>
      <c r="B39" s="1" t="s">
        <v>36</v>
      </c>
      <c r="C39" s="9" t="s">
        <v>633</v>
      </c>
      <c r="D39" s="1" t="s">
        <v>1107</v>
      </c>
      <c r="E39" s="3">
        <v>-10093.869999999999</v>
      </c>
      <c r="F39" s="26"/>
      <c r="G39" s="3">
        <v>-10093.869999999999</v>
      </c>
      <c r="H39" s="29"/>
      <c r="I39" s="4" t="s">
        <v>17</v>
      </c>
      <c r="J39" s="3">
        <v>2.0486368157435209E-10</v>
      </c>
      <c r="K39" s="3">
        <v>0</v>
      </c>
      <c r="L39" s="3">
        <v>2.0486368157435209E-10</v>
      </c>
      <c r="M39" s="8">
        <v>43129.751539351855</v>
      </c>
      <c r="N39" s="8">
        <v>44196</v>
      </c>
      <c r="O39" s="8">
        <v>43191</v>
      </c>
      <c r="P39" s="7"/>
    </row>
    <row r="40" spans="1:16" x14ac:dyDescent="0.25">
      <c r="A40" s="1" t="s">
        <v>16</v>
      </c>
      <c r="B40" s="1" t="s">
        <v>36</v>
      </c>
      <c r="C40" s="9" t="s">
        <v>634</v>
      </c>
      <c r="D40" s="1" t="s">
        <v>635</v>
      </c>
      <c r="E40" s="3">
        <v>154301.45000000001</v>
      </c>
      <c r="F40" s="26"/>
      <c r="G40" s="3">
        <v>154301.45000000001</v>
      </c>
      <c r="H40" s="29"/>
      <c r="I40" s="4" t="s">
        <v>17</v>
      </c>
      <c r="J40" s="3">
        <v>360280.30000000005</v>
      </c>
      <c r="K40" s="3">
        <v>357627</v>
      </c>
      <c r="L40" s="3">
        <v>2653.3000000000466</v>
      </c>
      <c r="M40" s="8">
        <v>43397.751828703702</v>
      </c>
      <c r="N40" s="8">
        <v>43970</v>
      </c>
      <c r="O40" s="8">
        <v>43405</v>
      </c>
      <c r="P40" s="7">
        <v>43986</v>
      </c>
    </row>
    <row r="41" spans="1:16" x14ac:dyDescent="0.25">
      <c r="A41" s="1" t="s">
        <v>16</v>
      </c>
      <c r="B41" s="1" t="s">
        <v>36</v>
      </c>
      <c r="C41" s="9" t="s">
        <v>1108</v>
      </c>
      <c r="D41" s="1" t="s">
        <v>1109</v>
      </c>
      <c r="E41" s="3">
        <v>-6633.06</v>
      </c>
      <c r="F41" s="26"/>
      <c r="G41" s="3">
        <v>-6633.06</v>
      </c>
      <c r="H41" s="29"/>
      <c r="I41" s="4" t="s">
        <v>17</v>
      </c>
      <c r="J41" s="3">
        <v>4.5110928881264556E-12</v>
      </c>
      <c r="K41" s="3">
        <v>154917</v>
      </c>
      <c r="L41" s="3">
        <v>-154917</v>
      </c>
      <c r="M41" s="8">
        <v>43529.584062499998</v>
      </c>
      <c r="N41" s="8">
        <v>44196</v>
      </c>
      <c r="O41" s="8">
        <v>43525</v>
      </c>
      <c r="P41" s="7"/>
    </row>
    <row r="42" spans="1:16" x14ac:dyDescent="0.25">
      <c r="A42" s="1" t="s">
        <v>16</v>
      </c>
      <c r="B42" s="1" t="s">
        <v>44</v>
      </c>
      <c r="C42" s="9" t="s">
        <v>636</v>
      </c>
      <c r="D42" s="1" t="s">
        <v>637</v>
      </c>
      <c r="E42" s="3">
        <v>1796.4599999999998</v>
      </c>
      <c r="F42" s="26"/>
      <c r="G42" s="3">
        <v>1796.4599999999998</v>
      </c>
      <c r="H42" s="29"/>
      <c r="I42" s="4" t="s">
        <v>17</v>
      </c>
      <c r="J42" s="3">
        <v>36791.79</v>
      </c>
      <c r="K42" s="3">
        <v>18473.43</v>
      </c>
      <c r="L42" s="3">
        <v>18318.36</v>
      </c>
      <c r="M42" s="8">
        <v>43147.425740740742</v>
      </c>
      <c r="N42" s="8">
        <v>43617</v>
      </c>
      <c r="O42" s="8">
        <v>43252</v>
      </c>
      <c r="P42" s="7">
        <v>43559</v>
      </c>
    </row>
    <row r="43" spans="1:16" x14ac:dyDescent="0.25">
      <c r="A43" s="1" t="s">
        <v>16</v>
      </c>
      <c r="B43" s="1" t="s">
        <v>44</v>
      </c>
      <c r="C43" s="9" t="s">
        <v>638</v>
      </c>
      <c r="D43" s="1" t="s">
        <v>639</v>
      </c>
      <c r="E43" s="3">
        <v>254.99000000000004</v>
      </c>
      <c r="F43" s="26"/>
      <c r="G43" s="3">
        <v>254.99000000000004</v>
      </c>
      <c r="H43" s="29"/>
      <c r="I43" s="4" t="s">
        <v>17</v>
      </c>
      <c r="J43" s="3">
        <v>11502.9</v>
      </c>
      <c r="K43" s="3">
        <v>10915.73</v>
      </c>
      <c r="L43" s="3">
        <v>587.17000000000007</v>
      </c>
      <c r="M43" s="8">
        <v>43157.618344907409</v>
      </c>
      <c r="N43" s="8">
        <v>44286</v>
      </c>
      <c r="O43" s="8">
        <v>43435</v>
      </c>
      <c r="P43" s="7">
        <v>44273</v>
      </c>
    </row>
    <row r="44" spans="1:16" x14ac:dyDescent="0.25">
      <c r="A44" s="1" t="s">
        <v>16</v>
      </c>
      <c r="B44" s="1" t="s">
        <v>44</v>
      </c>
      <c r="C44" s="9" t="s">
        <v>640</v>
      </c>
      <c r="D44" s="1" t="s">
        <v>639</v>
      </c>
      <c r="E44" s="3">
        <v>-2605.04</v>
      </c>
      <c r="F44" s="26"/>
      <c r="G44" s="3">
        <v>-2605.04</v>
      </c>
      <c r="H44" s="29"/>
      <c r="I44" s="4" t="s">
        <v>17</v>
      </c>
      <c r="J44" s="3">
        <v>60921.579999999994</v>
      </c>
      <c r="K44" s="3">
        <v>63063.25</v>
      </c>
      <c r="L44" s="3">
        <v>-2141.6700000000055</v>
      </c>
      <c r="M44" s="8">
        <v>43298.585011574076</v>
      </c>
      <c r="N44" s="8">
        <v>43617</v>
      </c>
      <c r="O44" s="8">
        <v>43313</v>
      </c>
      <c r="P44" s="7">
        <v>43509</v>
      </c>
    </row>
    <row r="45" spans="1:16" x14ac:dyDescent="0.25">
      <c r="A45" s="1" t="s">
        <v>16</v>
      </c>
      <c r="B45" s="1" t="s">
        <v>44</v>
      </c>
      <c r="C45" s="9" t="s">
        <v>641</v>
      </c>
      <c r="D45" s="1" t="s">
        <v>639</v>
      </c>
      <c r="E45" s="3">
        <v>12315.33</v>
      </c>
      <c r="F45" s="26"/>
      <c r="G45" s="3">
        <v>12315.33</v>
      </c>
      <c r="H45" s="29"/>
      <c r="I45" s="4" t="s">
        <v>17</v>
      </c>
      <c r="J45" s="3">
        <v>105350.38000000002</v>
      </c>
      <c r="K45" s="3">
        <v>42589.039999999994</v>
      </c>
      <c r="L45" s="3">
        <v>62761.340000000026</v>
      </c>
      <c r="M45" s="8">
        <v>43293.584826388891</v>
      </c>
      <c r="N45" s="8">
        <v>43617</v>
      </c>
      <c r="O45" s="8">
        <v>43282</v>
      </c>
      <c r="P45" s="7">
        <v>43563</v>
      </c>
    </row>
    <row r="46" spans="1:16" x14ac:dyDescent="0.25">
      <c r="A46" s="1" t="s">
        <v>16</v>
      </c>
      <c r="B46" s="1" t="s">
        <v>44</v>
      </c>
      <c r="C46" s="9" t="s">
        <v>1979</v>
      </c>
      <c r="D46" s="1" t="s">
        <v>1980</v>
      </c>
      <c r="E46" s="3">
        <v>18224.939999999999</v>
      </c>
      <c r="F46" s="26"/>
      <c r="G46" s="3">
        <v>18224.939999999999</v>
      </c>
      <c r="H46" s="29"/>
      <c r="I46" s="4" t="s">
        <v>17</v>
      </c>
      <c r="J46" s="3">
        <v>18224.940000000002</v>
      </c>
      <c r="K46" s="3">
        <v>10353.150000000001</v>
      </c>
      <c r="L46" s="3">
        <v>7871.7900000000009</v>
      </c>
      <c r="M46" s="8">
        <v>43595.58425925926</v>
      </c>
      <c r="N46" s="8">
        <v>44102</v>
      </c>
      <c r="O46" s="8">
        <v>43831</v>
      </c>
      <c r="P46" s="7">
        <v>44069</v>
      </c>
    </row>
    <row r="47" spans="1:16" x14ac:dyDescent="0.25">
      <c r="A47" s="1" t="s">
        <v>16</v>
      </c>
      <c r="B47" s="1" t="s">
        <v>44</v>
      </c>
      <c r="C47" s="9" t="s">
        <v>1111</v>
      </c>
      <c r="D47" s="1" t="s">
        <v>1112</v>
      </c>
      <c r="E47" s="3">
        <v>-89.610000000000014</v>
      </c>
      <c r="F47" s="26"/>
      <c r="G47" s="3">
        <v>-89.610000000000014</v>
      </c>
      <c r="H47" s="29"/>
      <c r="I47" s="4" t="s">
        <v>17</v>
      </c>
      <c r="J47" s="3">
        <v>-1.1379786002407855E-14</v>
      </c>
      <c r="K47" s="3">
        <v>396000</v>
      </c>
      <c r="L47" s="3">
        <v>-396000</v>
      </c>
      <c r="M47" s="8">
        <v>43220.587060185186</v>
      </c>
      <c r="N47" s="8">
        <v>44286</v>
      </c>
      <c r="O47" s="8">
        <v>43770</v>
      </c>
      <c r="P47" s="7"/>
    </row>
    <row r="48" spans="1:16" x14ac:dyDescent="0.25">
      <c r="A48" s="1" t="s">
        <v>16</v>
      </c>
      <c r="B48" s="1" t="s">
        <v>44</v>
      </c>
      <c r="C48" s="9" t="s">
        <v>1981</v>
      </c>
      <c r="D48" s="1" t="s">
        <v>639</v>
      </c>
      <c r="E48" s="3">
        <v>15492.279999999999</v>
      </c>
      <c r="F48" s="26"/>
      <c r="G48" s="3">
        <v>15492.279999999999</v>
      </c>
      <c r="H48" s="29"/>
      <c r="I48" s="4" t="s">
        <v>17</v>
      </c>
      <c r="J48" s="3">
        <v>15492.279999999999</v>
      </c>
      <c r="K48" s="3">
        <v>48380.240000000005</v>
      </c>
      <c r="L48" s="3">
        <v>-32887.960000000006</v>
      </c>
      <c r="M48" s="8">
        <v>43157.568171296298</v>
      </c>
      <c r="N48" s="8">
        <v>44406</v>
      </c>
      <c r="O48" s="8">
        <v>43831</v>
      </c>
      <c r="P48" s="7">
        <v>44397</v>
      </c>
    </row>
    <row r="49" spans="1:16" x14ac:dyDescent="0.25">
      <c r="A49" s="1" t="s">
        <v>16</v>
      </c>
      <c r="B49" s="1" t="s">
        <v>44</v>
      </c>
      <c r="C49" s="9" t="s">
        <v>1113</v>
      </c>
      <c r="D49" s="1" t="s">
        <v>1114</v>
      </c>
      <c r="E49" s="3">
        <v>83095.67</v>
      </c>
      <c r="F49" s="26"/>
      <c r="G49" s="3">
        <v>83095.67</v>
      </c>
      <c r="H49" s="29"/>
      <c r="I49" s="4" t="s">
        <v>17</v>
      </c>
      <c r="J49" s="3">
        <v>87251.91</v>
      </c>
      <c r="K49" s="3">
        <v>86199.78</v>
      </c>
      <c r="L49" s="3">
        <v>1052.1300000000047</v>
      </c>
      <c r="M49" s="8">
        <v>43206.417685185188</v>
      </c>
      <c r="N49" s="8">
        <v>44286</v>
      </c>
      <c r="O49" s="8">
        <v>43647</v>
      </c>
      <c r="P49" s="7">
        <v>44033</v>
      </c>
    </row>
    <row r="50" spans="1:16" x14ac:dyDescent="0.25">
      <c r="A50" s="1" t="s">
        <v>16</v>
      </c>
      <c r="B50" s="1" t="s">
        <v>44</v>
      </c>
      <c r="C50" s="9" t="s">
        <v>1982</v>
      </c>
      <c r="D50" s="1" t="s">
        <v>1983</v>
      </c>
      <c r="E50" s="3">
        <v>15718.609999999999</v>
      </c>
      <c r="F50" s="26"/>
      <c r="G50" s="3">
        <v>15718.609999999999</v>
      </c>
      <c r="H50" s="29"/>
      <c r="I50" s="4" t="s">
        <v>17</v>
      </c>
      <c r="J50" s="3">
        <v>15718.61</v>
      </c>
      <c r="K50" s="3">
        <v>10286.94</v>
      </c>
      <c r="L50" s="3">
        <v>5431.67</v>
      </c>
      <c r="M50" s="8">
        <v>43992.750520833331</v>
      </c>
      <c r="N50" s="8">
        <v>44620</v>
      </c>
      <c r="O50" s="8">
        <v>44013</v>
      </c>
      <c r="P50" s="7">
        <v>44537</v>
      </c>
    </row>
    <row r="51" spans="1:16" x14ac:dyDescent="0.25">
      <c r="A51" s="1" t="s">
        <v>16</v>
      </c>
      <c r="B51" s="1" t="s">
        <v>44</v>
      </c>
      <c r="C51" s="9" t="s">
        <v>1984</v>
      </c>
      <c r="D51" s="1" t="s">
        <v>1985</v>
      </c>
      <c r="E51" s="3">
        <v>21107.759999999995</v>
      </c>
      <c r="F51" s="26"/>
      <c r="G51" s="3">
        <v>21107.759999999995</v>
      </c>
      <c r="H51" s="29"/>
      <c r="I51" s="4" t="s">
        <v>17</v>
      </c>
      <c r="J51" s="3">
        <v>21107.759999999998</v>
      </c>
      <c r="K51" s="3">
        <v>21608</v>
      </c>
      <c r="L51" s="3">
        <v>-500.2400000000016</v>
      </c>
      <c r="M51" s="8">
        <v>43888.750532407408</v>
      </c>
      <c r="N51" s="8">
        <v>44743</v>
      </c>
      <c r="O51" s="8">
        <v>43891</v>
      </c>
      <c r="P51" s="7"/>
    </row>
    <row r="52" spans="1:16" x14ac:dyDescent="0.25">
      <c r="A52" s="1" t="s">
        <v>16</v>
      </c>
      <c r="B52" s="1" t="s">
        <v>44</v>
      </c>
      <c r="C52" s="9" t="s">
        <v>1117</v>
      </c>
      <c r="D52" s="1" t="s">
        <v>1118</v>
      </c>
      <c r="E52" s="3">
        <v>-186.82</v>
      </c>
      <c r="F52" s="26"/>
      <c r="G52" s="3">
        <v>-186.82</v>
      </c>
      <c r="H52" s="29"/>
      <c r="I52" s="4" t="s">
        <v>17</v>
      </c>
      <c r="J52" s="3">
        <v>1.4654943925052066E-14</v>
      </c>
      <c r="K52" s="3">
        <v>108000</v>
      </c>
      <c r="L52" s="3">
        <v>-108000</v>
      </c>
      <c r="M52" s="8">
        <v>43263.417662037034</v>
      </c>
      <c r="N52" s="8">
        <v>44286</v>
      </c>
      <c r="O52" s="8">
        <v>43586</v>
      </c>
      <c r="P52" s="7"/>
    </row>
    <row r="53" spans="1:16" x14ac:dyDescent="0.25">
      <c r="A53" s="1" t="s">
        <v>16</v>
      </c>
      <c r="B53" s="1" t="s">
        <v>44</v>
      </c>
      <c r="C53" s="9" t="s">
        <v>1986</v>
      </c>
      <c r="D53" s="1" t="s">
        <v>1987</v>
      </c>
      <c r="E53" s="3">
        <v>83612.349999999991</v>
      </c>
      <c r="F53" s="26"/>
      <c r="G53" s="3">
        <v>83612.349999999991</v>
      </c>
      <c r="H53" s="29"/>
      <c r="I53" s="4" t="s">
        <v>17</v>
      </c>
      <c r="J53" s="3">
        <v>83612.349999999991</v>
      </c>
      <c r="K53" s="3">
        <v>96243.400000000009</v>
      </c>
      <c r="L53" s="3">
        <v>-12631.050000000017</v>
      </c>
      <c r="M53" s="8">
        <v>43220.587060185186</v>
      </c>
      <c r="N53" s="8">
        <v>44041</v>
      </c>
      <c r="O53" s="8">
        <v>43891</v>
      </c>
      <c r="P53" s="7">
        <v>44019</v>
      </c>
    </row>
    <row r="54" spans="1:16" x14ac:dyDescent="0.25">
      <c r="A54" s="1" t="s">
        <v>16</v>
      </c>
      <c r="B54" s="1" t="s">
        <v>44</v>
      </c>
      <c r="C54" s="9" t="s">
        <v>1119</v>
      </c>
      <c r="D54" s="1" t="s">
        <v>1120</v>
      </c>
      <c r="E54" s="3">
        <v>58.480000000000004</v>
      </c>
      <c r="F54" s="26"/>
      <c r="G54" s="3">
        <v>58.480000000000004</v>
      </c>
      <c r="H54" s="29"/>
      <c r="I54" s="4" t="s">
        <v>17</v>
      </c>
      <c r="J54" s="3">
        <v>9743.69</v>
      </c>
      <c r="K54" s="3">
        <v>76917.349999999991</v>
      </c>
      <c r="L54" s="3">
        <v>-67173.659999999989</v>
      </c>
      <c r="M54" s="8">
        <v>43578.750671296293</v>
      </c>
      <c r="N54" s="8">
        <v>45015</v>
      </c>
      <c r="O54" s="8">
        <v>43647</v>
      </c>
      <c r="P54" s="7"/>
    </row>
    <row r="55" spans="1:16" x14ac:dyDescent="0.25">
      <c r="A55" s="1" t="s">
        <v>16</v>
      </c>
      <c r="B55" s="1" t="s">
        <v>53</v>
      </c>
      <c r="C55" s="9" t="s">
        <v>54</v>
      </c>
      <c r="D55" s="1" t="s">
        <v>55</v>
      </c>
      <c r="E55" s="3">
        <v>4023.4799999999996</v>
      </c>
      <c r="F55" s="26"/>
      <c r="G55" s="3">
        <v>4023.4799999999996</v>
      </c>
      <c r="H55" s="29"/>
      <c r="I55" s="4" t="s">
        <v>17</v>
      </c>
      <c r="J55" s="3">
        <v>406636.18000000005</v>
      </c>
      <c r="K55" s="3">
        <v>10</v>
      </c>
      <c r="L55" s="3">
        <v>406626.18000000005</v>
      </c>
      <c r="M55" s="8">
        <v>42011</v>
      </c>
      <c r="N55" s="8">
        <v>46022</v>
      </c>
      <c r="O55" s="8">
        <v>42095</v>
      </c>
      <c r="P55" s="7"/>
    </row>
    <row r="56" spans="1:16" x14ac:dyDescent="0.25">
      <c r="A56" s="1" t="s">
        <v>16</v>
      </c>
      <c r="B56" s="1" t="s">
        <v>56</v>
      </c>
      <c r="C56" s="9" t="s">
        <v>1988</v>
      </c>
      <c r="D56" s="1" t="s">
        <v>1989</v>
      </c>
      <c r="E56" s="3">
        <v>16329.83</v>
      </c>
      <c r="F56" s="26"/>
      <c r="G56" s="3">
        <v>16329.83</v>
      </c>
      <c r="H56" s="29"/>
      <c r="I56" s="4" t="s">
        <v>17</v>
      </c>
      <c r="J56" s="3">
        <v>16329.83</v>
      </c>
      <c r="K56" s="3">
        <v>13973.460000000001</v>
      </c>
      <c r="L56" s="3">
        <v>2356.369999999999</v>
      </c>
      <c r="M56" s="8">
        <v>44026.704502314817</v>
      </c>
      <c r="N56" s="8">
        <v>44286</v>
      </c>
      <c r="O56" s="8">
        <v>44136</v>
      </c>
      <c r="P56" s="7"/>
    </row>
    <row r="57" spans="1:16" x14ac:dyDescent="0.25">
      <c r="A57" s="1" t="s">
        <v>16</v>
      </c>
      <c r="B57" s="1" t="s">
        <v>56</v>
      </c>
      <c r="C57" s="9" t="s">
        <v>1990</v>
      </c>
      <c r="D57" s="1" t="s">
        <v>1991</v>
      </c>
      <c r="E57" s="3">
        <v>11692.22</v>
      </c>
      <c r="F57" s="26"/>
      <c r="G57" s="3">
        <v>11692.22</v>
      </c>
      <c r="H57" s="29"/>
      <c r="I57" s="4" t="s">
        <v>17</v>
      </c>
      <c r="J57" s="3">
        <v>11692.22</v>
      </c>
      <c r="K57" s="3">
        <v>0</v>
      </c>
      <c r="L57" s="3">
        <v>11692.22</v>
      </c>
      <c r="M57" s="8">
        <v>43592.893680555557</v>
      </c>
      <c r="N57" s="8">
        <v>44196</v>
      </c>
      <c r="O57" s="8">
        <v>43831</v>
      </c>
      <c r="P57" s="7"/>
    </row>
    <row r="58" spans="1:16" x14ac:dyDescent="0.25">
      <c r="A58" s="1" t="s">
        <v>16</v>
      </c>
      <c r="B58" s="1" t="s">
        <v>56</v>
      </c>
      <c r="C58" s="9" t="s">
        <v>1992</v>
      </c>
      <c r="D58" s="1" t="s">
        <v>1993</v>
      </c>
      <c r="E58" s="3">
        <v>5175.3500000000004</v>
      </c>
      <c r="F58" s="26"/>
      <c r="G58" s="3">
        <v>5175.3500000000004</v>
      </c>
      <c r="H58" s="29"/>
      <c r="I58" s="4" t="s">
        <v>17</v>
      </c>
      <c r="J58" s="3">
        <v>5175.3500000000004</v>
      </c>
      <c r="K58" s="3">
        <v>4180.51</v>
      </c>
      <c r="L58" s="3">
        <v>994.84000000000015</v>
      </c>
      <c r="M58" s="8">
        <v>44026.702465277776</v>
      </c>
      <c r="N58" s="8">
        <v>44286</v>
      </c>
      <c r="O58" s="8">
        <v>44044</v>
      </c>
      <c r="P58" s="7"/>
    </row>
    <row r="59" spans="1:16" x14ac:dyDescent="0.25">
      <c r="A59" s="1" t="s">
        <v>16</v>
      </c>
      <c r="B59" s="1" t="s">
        <v>56</v>
      </c>
      <c r="C59" s="9" t="s">
        <v>1123</v>
      </c>
      <c r="D59" s="1" t="s">
        <v>1124</v>
      </c>
      <c r="E59" s="3">
        <v>8185.73</v>
      </c>
      <c r="F59" s="26"/>
      <c r="G59" s="3">
        <v>8185.73</v>
      </c>
      <c r="H59" s="29"/>
      <c r="I59" s="4" t="s">
        <v>17</v>
      </c>
      <c r="J59" s="3">
        <v>8974.42</v>
      </c>
      <c r="K59" s="3">
        <v>0</v>
      </c>
      <c r="L59" s="3">
        <v>8974.42</v>
      </c>
      <c r="M59" s="8">
        <v>43592.881620370368</v>
      </c>
      <c r="N59" s="8">
        <v>43921</v>
      </c>
      <c r="O59" s="8">
        <v>43800</v>
      </c>
      <c r="P59" s="7"/>
    </row>
    <row r="60" spans="1:16" x14ac:dyDescent="0.25">
      <c r="A60" s="1" t="s">
        <v>16</v>
      </c>
      <c r="B60" s="1" t="s">
        <v>56</v>
      </c>
      <c r="C60" s="9" t="s">
        <v>1994</v>
      </c>
      <c r="D60" s="1" t="s">
        <v>1995</v>
      </c>
      <c r="E60" s="3">
        <v>112401.31</v>
      </c>
      <c r="F60" s="26"/>
      <c r="G60" s="3">
        <v>112401.31</v>
      </c>
      <c r="H60" s="29"/>
      <c r="I60" s="4" t="s">
        <v>17</v>
      </c>
      <c r="J60" s="3">
        <v>112401.31</v>
      </c>
      <c r="K60" s="3">
        <v>0</v>
      </c>
      <c r="L60" s="3">
        <v>112401.31</v>
      </c>
      <c r="M60" s="8">
        <v>43592.89508101852</v>
      </c>
      <c r="N60" s="8">
        <v>44196</v>
      </c>
      <c r="O60" s="8">
        <v>43922</v>
      </c>
      <c r="P60" s="7"/>
    </row>
    <row r="61" spans="1:16" x14ac:dyDescent="0.25">
      <c r="A61" s="1" t="s">
        <v>16</v>
      </c>
      <c r="B61" s="1" t="s">
        <v>56</v>
      </c>
      <c r="C61" s="9" t="s">
        <v>1996</v>
      </c>
      <c r="D61" s="1" t="s">
        <v>1997</v>
      </c>
      <c r="E61" s="3">
        <v>15.47</v>
      </c>
      <c r="F61" s="26"/>
      <c r="G61" s="3">
        <v>15.47</v>
      </c>
      <c r="H61" s="29"/>
      <c r="I61" s="4" t="s">
        <v>17</v>
      </c>
      <c r="J61" s="3">
        <v>15.47</v>
      </c>
      <c r="K61" s="3">
        <v>0</v>
      </c>
      <c r="L61" s="3">
        <v>15.47</v>
      </c>
      <c r="M61" s="8">
        <v>43592.883402777778</v>
      </c>
      <c r="N61" s="8">
        <v>43921</v>
      </c>
      <c r="O61" s="8">
        <v>43831</v>
      </c>
      <c r="P61" s="7"/>
    </row>
    <row r="62" spans="1:16" x14ac:dyDescent="0.25">
      <c r="A62" s="1" t="s">
        <v>16</v>
      </c>
      <c r="B62" s="1" t="s">
        <v>56</v>
      </c>
      <c r="C62" s="9" t="s">
        <v>1998</v>
      </c>
      <c r="D62" s="1" t="s">
        <v>1999</v>
      </c>
      <c r="E62" s="3">
        <v>14807.310000000001</v>
      </c>
      <c r="F62" s="26"/>
      <c r="G62" s="3">
        <v>14807.310000000001</v>
      </c>
      <c r="H62" s="29"/>
      <c r="I62" s="4" t="s">
        <v>17</v>
      </c>
      <c r="J62" s="3">
        <v>14807.310000000001</v>
      </c>
      <c r="K62" s="3">
        <v>12207.31</v>
      </c>
      <c r="L62" s="3">
        <v>2600.0000000000018</v>
      </c>
      <c r="M62" s="8">
        <v>43810.703194444446</v>
      </c>
      <c r="N62" s="8">
        <v>44196</v>
      </c>
      <c r="O62" s="8">
        <v>44013</v>
      </c>
      <c r="P62" s="7"/>
    </row>
    <row r="63" spans="1:16" x14ac:dyDescent="0.25">
      <c r="A63" s="1" t="s">
        <v>16</v>
      </c>
      <c r="B63" s="1" t="s">
        <v>56</v>
      </c>
      <c r="C63" s="9" t="s">
        <v>1129</v>
      </c>
      <c r="D63" s="1" t="s">
        <v>1130</v>
      </c>
      <c r="E63" s="3">
        <v>10807.689999999999</v>
      </c>
      <c r="F63" s="26"/>
      <c r="G63" s="3">
        <v>10807.689999999999</v>
      </c>
      <c r="H63" s="29"/>
      <c r="I63" s="4" t="s">
        <v>17</v>
      </c>
      <c r="J63" s="3">
        <v>20949.169999999998</v>
      </c>
      <c r="K63" s="3">
        <v>0</v>
      </c>
      <c r="L63" s="3">
        <v>20949.169999999998</v>
      </c>
      <c r="M63" s="8">
        <v>43592.880393518521</v>
      </c>
      <c r="N63" s="8">
        <v>43921</v>
      </c>
      <c r="O63" s="8">
        <v>43800</v>
      </c>
      <c r="P63" s="7"/>
    </row>
    <row r="64" spans="1:16" x14ac:dyDescent="0.25">
      <c r="A64" s="1" t="s">
        <v>16</v>
      </c>
      <c r="B64" s="1" t="s">
        <v>56</v>
      </c>
      <c r="C64" s="9" t="s">
        <v>2000</v>
      </c>
      <c r="D64" s="1" t="s">
        <v>2001</v>
      </c>
      <c r="E64" s="3">
        <v>27194.149999999998</v>
      </c>
      <c r="F64" s="26"/>
      <c r="G64" s="3">
        <v>27194.149999999998</v>
      </c>
      <c r="H64" s="29"/>
      <c r="I64" s="4" t="s">
        <v>17</v>
      </c>
      <c r="J64" s="3">
        <v>27194.149999999998</v>
      </c>
      <c r="K64" s="3">
        <v>25222.560000000001</v>
      </c>
      <c r="L64" s="3">
        <v>1971.5899999999965</v>
      </c>
      <c r="M64" s="8">
        <v>43812.380787037036</v>
      </c>
      <c r="N64" s="8">
        <v>44196</v>
      </c>
      <c r="O64" s="8">
        <v>44013</v>
      </c>
      <c r="P64" s="7"/>
    </row>
    <row r="65" spans="1:16" x14ac:dyDescent="0.25">
      <c r="A65" s="1" t="s">
        <v>16</v>
      </c>
      <c r="B65" s="1" t="s">
        <v>56</v>
      </c>
      <c r="C65" s="9" t="s">
        <v>2002</v>
      </c>
      <c r="D65" s="1" t="s">
        <v>2003</v>
      </c>
      <c r="E65" s="3">
        <v>2935.3</v>
      </c>
      <c r="F65" s="26"/>
      <c r="G65" s="3">
        <v>2935.3</v>
      </c>
      <c r="H65" s="29"/>
      <c r="I65" s="4" t="s">
        <v>17</v>
      </c>
      <c r="J65" s="3">
        <v>2935.3</v>
      </c>
      <c r="K65" s="3">
        <v>0</v>
      </c>
      <c r="L65" s="3">
        <v>2935.3</v>
      </c>
      <c r="M65" s="8">
        <v>44026.70076388889</v>
      </c>
      <c r="N65" s="8">
        <v>44286</v>
      </c>
      <c r="O65" s="8">
        <v>44044</v>
      </c>
      <c r="P65" s="7"/>
    </row>
    <row r="66" spans="1:16" x14ac:dyDescent="0.25">
      <c r="A66" s="1" t="s">
        <v>16</v>
      </c>
      <c r="B66" s="1" t="s">
        <v>56</v>
      </c>
      <c r="C66" s="9" t="s">
        <v>2004</v>
      </c>
      <c r="D66" s="1" t="s">
        <v>2005</v>
      </c>
      <c r="E66" s="3">
        <v>9267.7099999999991</v>
      </c>
      <c r="F66" s="26"/>
      <c r="G66" s="3">
        <v>9267.7099999999991</v>
      </c>
      <c r="H66" s="29"/>
      <c r="I66" s="4" t="s">
        <v>17</v>
      </c>
      <c r="J66" s="3">
        <v>9267.7099999999991</v>
      </c>
      <c r="K66" s="3">
        <v>0</v>
      </c>
      <c r="L66" s="3">
        <v>9267.7099999999991</v>
      </c>
      <c r="M66" s="8">
        <v>43592.896458333336</v>
      </c>
      <c r="N66" s="8">
        <v>44196</v>
      </c>
      <c r="O66" s="8">
        <v>43983</v>
      </c>
      <c r="P66" s="7"/>
    </row>
    <row r="67" spans="1:16" x14ac:dyDescent="0.25">
      <c r="A67" s="1" t="s">
        <v>16</v>
      </c>
      <c r="B67" s="1" t="s">
        <v>61</v>
      </c>
      <c r="C67" s="9" t="s">
        <v>62</v>
      </c>
      <c r="D67" s="1" t="s">
        <v>63</v>
      </c>
      <c r="E67" s="3">
        <v>939070.98999999987</v>
      </c>
      <c r="F67" s="26"/>
      <c r="G67" s="3">
        <v>939070.98999999987</v>
      </c>
      <c r="H67" s="29"/>
      <c r="I67" s="4" t="s">
        <v>17</v>
      </c>
      <c r="J67" s="3">
        <v>2750009.8699999996</v>
      </c>
      <c r="K67" s="3">
        <v>35000</v>
      </c>
      <c r="L67" s="3">
        <v>2715009.8699999996</v>
      </c>
      <c r="M67" s="8">
        <v>42210.791250000002</v>
      </c>
      <c r="N67" s="8">
        <v>43934</v>
      </c>
      <c r="O67" s="8">
        <v>42248</v>
      </c>
      <c r="P67" s="7">
        <v>43908</v>
      </c>
    </row>
    <row r="68" spans="1:16" x14ac:dyDescent="0.25">
      <c r="A68" s="1" t="s">
        <v>16</v>
      </c>
      <c r="B68" s="1" t="s">
        <v>64</v>
      </c>
      <c r="C68" s="9" t="s">
        <v>65</v>
      </c>
      <c r="D68" s="1" t="s">
        <v>1135</v>
      </c>
      <c r="E68" s="3">
        <v>-121946.45999999999</v>
      </c>
      <c r="F68" s="26"/>
      <c r="G68" s="3">
        <v>-121946.45999999999</v>
      </c>
      <c r="H68" s="29"/>
      <c r="I68" s="4" t="s">
        <v>17</v>
      </c>
      <c r="J68" s="3">
        <v>1.3642420526593924E-12</v>
      </c>
      <c r="K68" s="3">
        <v>205737.82</v>
      </c>
      <c r="L68" s="3">
        <v>-205737.82</v>
      </c>
      <c r="M68" s="8">
        <v>42018</v>
      </c>
      <c r="N68" s="8">
        <v>44196</v>
      </c>
      <c r="O68" s="8">
        <v>42005</v>
      </c>
      <c r="P68" s="7"/>
    </row>
    <row r="69" spans="1:16" x14ac:dyDescent="0.25">
      <c r="A69" s="1" t="s">
        <v>16</v>
      </c>
      <c r="B69" s="1" t="s">
        <v>64</v>
      </c>
      <c r="C69" s="9" t="s">
        <v>66</v>
      </c>
      <c r="D69" s="1" t="s">
        <v>67</v>
      </c>
      <c r="E69" s="3">
        <v>6.58</v>
      </c>
      <c r="F69" s="26"/>
      <c r="G69" s="3">
        <v>6.58</v>
      </c>
      <c r="H69" s="29"/>
      <c r="I69" s="4" t="s">
        <v>17</v>
      </c>
      <c r="J69" s="3">
        <v>133034.72999999998</v>
      </c>
      <c r="K69" s="3">
        <v>88334.91</v>
      </c>
      <c r="L69" s="3">
        <v>44699.819999999978</v>
      </c>
      <c r="M69" s="8">
        <v>42018</v>
      </c>
      <c r="N69" s="8">
        <v>43054</v>
      </c>
      <c r="O69" s="8">
        <v>42005</v>
      </c>
      <c r="P69" s="7">
        <v>43035</v>
      </c>
    </row>
    <row r="70" spans="1:16" x14ac:dyDescent="0.25">
      <c r="A70" s="1" t="s">
        <v>16</v>
      </c>
      <c r="B70" s="1" t="s">
        <v>68</v>
      </c>
      <c r="C70" s="9" t="s">
        <v>69</v>
      </c>
      <c r="D70" s="1" t="s">
        <v>70</v>
      </c>
      <c r="E70" s="3">
        <v>6559.2400000000007</v>
      </c>
      <c r="F70" s="26"/>
      <c r="G70" s="3">
        <v>6559.2400000000007</v>
      </c>
      <c r="H70" s="29"/>
      <c r="I70" s="4" t="s">
        <v>17</v>
      </c>
      <c r="J70" s="3">
        <v>770291.82</v>
      </c>
      <c r="K70" s="3">
        <v>10</v>
      </c>
      <c r="L70" s="3">
        <v>770281.82</v>
      </c>
      <c r="M70" s="8">
        <v>41855</v>
      </c>
      <c r="N70" s="8">
        <v>44196</v>
      </c>
      <c r="O70" s="8">
        <v>42005</v>
      </c>
      <c r="P70" s="7"/>
    </row>
    <row r="71" spans="1:16" x14ac:dyDescent="0.25">
      <c r="A71" s="1" t="s">
        <v>16</v>
      </c>
      <c r="B71" s="1" t="s">
        <v>72</v>
      </c>
      <c r="C71" s="9" t="s">
        <v>73</v>
      </c>
      <c r="D71" s="1" t="s">
        <v>74</v>
      </c>
      <c r="E71" s="3">
        <v>3918.14</v>
      </c>
      <c r="F71" s="26"/>
      <c r="G71" s="3">
        <v>3918.14</v>
      </c>
      <c r="H71" s="29"/>
      <c r="I71" s="4" t="s">
        <v>17</v>
      </c>
      <c r="J71" s="3">
        <v>1449510.4299999995</v>
      </c>
      <c r="K71" s="3">
        <v>0</v>
      </c>
      <c r="L71" s="3">
        <v>1449510.4299999995</v>
      </c>
      <c r="M71" s="8">
        <v>42390.582129629627</v>
      </c>
      <c r="N71" s="8">
        <v>46022</v>
      </c>
      <c r="O71" s="8">
        <v>42401</v>
      </c>
      <c r="P71" s="7"/>
    </row>
    <row r="72" spans="1:16" x14ac:dyDescent="0.25">
      <c r="A72" s="1" t="s">
        <v>16</v>
      </c>
      <c r="B72" s="1" t="s">
        <v>72</v>
      </c>
      <c r="C72" s="9" t="s">
        <v>75</v>
      </c>
      <c r="D72" s="1" t="s">
        <v>76</v>
      </c>
      <c r="E72" s="3">
        <v>-8517.2800000000007</v>
      </c>
      <c r="F72" s="26"/>
      <c r="G72" s="3">
        <v>-8517.2800000000007</v>
      </c>
      <c r="H72" s="29"/>
      <c r="I72" s="4" t="s">
        <v>17</v>
      </c>
      <c r="J72" s="3">
        <v>2272437.2999999993</v>
      </c>
      <c r="K72" s="3">
        <v>0</v>
      </c>
      <c r="L72" s="3">
        <v>2272437.2999999993</v>
      </c>
      <c r="M72" s="8">
        <v>42390.577187499999</v>
      </c>
      <c r="N72" s="8">
        <v>46022</v>
      </c>
      <c r="O72" s="8">
        <v>42401</v>
      </c>
      <c r="P72" s="7"/>
    </row>
    <row r="73" spans="1:16" x14ac:dyDescent="0.25">
      <c r="A73" s="1" t="s">
        <v>16</v>
      </c>
      <c r="B73" s="1" t="s">
        <v>87</v>
      </c>
      <c r="C73" s="9" t="s">
        <v>88</v>
      </c>
      <c r="D73" s="1" t="s">
        <v>89</v>
      </c>
      <c r="E73" s="3">
        <v>22672.880000000001</v>
      </c>
      <c r="F73" s="26"/>
      <c r="G73" s="3">
        <v>22672.880000000001</v>
      </c>
      <c r="H73" s="29"/>
      <c r="I73" s="4" t="s">
        <v>17</v>
      </c>
      <c r="J73" s="3">
        <v>420912.12999999989</v>
      </c>
      <c r="K73" s="3">
        <v>29929</v>
      </c>
      <c r="L73" s="3">
        <v>390983.12999999989</v>
      </c>
      <c r="M73" s="8">
        <v>43056.618356481478</v>
      </c>
      <c r="N73" s="8">
        <v>43921</v>
      </c>
      <c r="O73" s="8">
        <v>43040</v>
      </c>
      <c r="P73" s="7">
        <v>43293</v>
      </c>
    </row>
    <row r="74" spans="1:16" x14ac:dyDescent="0.25">
      <c r="A74" s="1" t="s">
        <v>16</v>
      </c>
      <c r="B74" s="1" t="s">
        <v>107</v>
      </c>
      <c r="C74" s="9" t="s">
        <v>109</v>
      </c>
      <c r="D74" s="1" t="s">
        <v>110</v>
      </c>
      <c r="E74" s="3">
        <v>-2801.41</v>
      </c>
      <c r="F74" s="26"/>
      <c r="G74" s="3">
        <v>-2801.41</v>
      </c>
      <c r="H74" s="29"/>
      <c r="I74" s="4" t="s">
        <v>17</v>
      </c>
      <c r="J74" s="3">
        <v>955513.26</v>
      </c>
      <c r="K74" s="3">
        <v>261996.83</v>
      </c>
      <c r="L74" s="3">
        <v>693516.43</v>
      </c>
      <c r="M74" s="8">
        <v>42723.390972222223</v>
      </c>
      <c r="N74" s="8">
        <v>43342</v>
      </c>
      <c r="O74" s="8">
        <v>42736</v>
      </c>
      <c r="P74" s="7">
        <v>43342</v>
      </c>
    </row>
    <row r="75" spans="1:16" x14ac:dyDescent="0.25">
      <c r="A75" s="1" t="s">
        <v>16</v>
      </c>
      <c r="B75" s="1" t="s">
        <v>111</v>
      </c>
      <c r="C75" s="9" t="s">
        <v>112</v>
      </c>
      <c r="D75" s="1" t="s">
        <v>113</v>
      </c>
      <c r="E75" s="3">
        <v>-8254.16</v>
      </c>
      <c r="F75" s="26"/>
      <c r="G75" s="3">
        <v>-8254.16</v>
      </c>
      <c r="H75" s="29"/>
      <c r="I75" s="4" t="s">
        <v>17</v>
      </c>
      <c r="J75" s="3">
        <v>1122162.1900000002</v>
      </c>
      <c r="K75" s="3">
        <v>400000</v>
      </c>
      <c r="L75" s="3">
        <v>722162.19000000018</v>
      </c>
      <c r="M75" s="8">
        <v>40534</v>
      </c>
      <c r="N75" s="8">
        <v>42369</v>
      </c>
      <c r="O75" s="8">
        <v>40603</v>
      </c>
      <c r="P75" s="7"/>
    </row>
    <row r="76" spans="1:16" x14ac:dyDescent="0.25">
      <c r="A76" s="1" t="s">
        <v>16</v>
      </c>
      <c r="B76" s="1" t="s">
        <v>111</v>
      </c>
      <c r="C76" s="9" t="s">
        <v>114</v>
      </c>
      <c r="D76" s="1" t="s">
        <v>115</v>
      </c>
      <c r="E76" s="3">
        <v>-681.78</v>
      </c>
      <c r="F76" s="26"/>
      <c r="G76" s="3">
        <v>-681.78</v>
      </c>
      <c r="H76" s="29"/>
      <c r="I76" s="4" t="s">
        <v>17</v>
      </c>
      <c r="J76" s="3">
        <v>28856.980000000003</v>
      </c>
      <c r="K76" s="3">
        <v>9</v>
      </c>
      <c r="L76" s="3">
        <v>28847.980000000003</v>
      </c>
      <c r="M76" s="8">
        <v>41855</v>
      </c>
      <c r="N76" s="8">
        <v>44196</v>
      </c>
      <c r="O76" s="8">
        <v>42430</v>
      </c>
      <c r="P76" s="7"/>
    </row>
    <row r="77" spans="1:16" x14ac:dyDescent="0.25">
      <c r="A77" s="1" t="s">
        <v>16</v>
      </c>
      <c r="B77" s="1" t="s">
        <v>111</v>
      </c>
      <c r="C77" s="9" t="s">
        <v>645</v>
      </c>
      <c r="D77" s="1" t="s">
        <v>646</v>
      </c>
      <c r="E77" s="3">
        <v>-20.6</v>
      </c>
      <c r="F77" s="26"/>
      <c r="G77" s="3">
        <v>-20.6</v>
      </c>
      <c r="H77" s="29"/>
      <c r="I77" s="4" t="s">
        <v>17</v>
      </c>
      <c r="J77" s="3">
        <v>18082.52</v>
      </c>
      <c r="K77" s="3">
        <v>100</v>
      </c>
      <c r="L77" s="3">
        <v>17982.52</v>
      </c>
      <c r="M77" s="8">
        <v>42457.450868055559</v>
      </c>
      <c r="N77" s="8">
        <v>47848</v>
      </c>
      <c r="O77" s="8">
        <v>43221</v>
      </c>
      <c r="P77" s="7"/>
    </row>
    <row r="78" spans="1:16" x14ac:dyDescent="0.25">
      <c r="A78" s="1" t="s">
        <v>16</v>
      </c>
      <c r="B78" s="1" t="s">
        <v>116</v>
      </c>
      <c r="C78" s="9" t="s">
        <v>117</v>
      </c>
      <c r="D78" s="1" t="s">
        <v>118</v>
      </c>
      <c r="E78" s="3">
        <v>0.06</v>
      </c>
      <c r="F78" s="26"/>
      <c r="G78" s="3">
        <v>0.06</v>
      </c>
      <c r="H78" s="29"/>
      <c r="I78" s="4" t="s">
        <v>17</v>
      </c>
      <c r="J78" s="3">
        <v>24961.77</v>
      </c>
      <c r="K78" s="3">
        <v>36217</v>
      </c>
      <c r="L78" s="3">
        <v>-11255.23</v>
      </c>
      <c r="M78" s="8">
        <v>42377.423067129632</v>
      </c>
      <c r="N78" s="8">
        <v>42879</v>
      </c>
      <c r="O78" s="8">
        <v>42370</v>
      </c>
      <c r="P78" s="7">
        <v>42801</v>
      </c>
    </row>
    <row r="79" spans="1:16" x14ac:dyDescent="0.25">
      <c r="A79" s="1" t="s">
        <v>16</v>
      </c>
      <c r="B79" s="1" t="s">
        <v>119</v>
      </c>
      <c r="C79" s="9" t="s">
        <v>121</v>
      </c>
      <c r="D79" s="1" t="s">
        <v>122</v>
      </c>
      <c r="E79" s="3">
        <v>-39980.43</v>
      </c>
      <c r="F79" s="26"/>
      <c r="G79" s="3">
        <v>-39980.43</v>
      </c>
      <c r="H79" s="29"/>
      <c r="I79" s="4" t="s">
        <v>17</v>
      </c>
      <c r="J79" s="3">
        <v>752.43999999999699</v>
      </c>
      <c r="K79" s="3">
        <v>220579</v>
      </c>
      <c r="L79" s="3">
        <v>-219826.56</v>
      </c>
      <c r="M79" s="8">
        <v>42688.566863425927</v>
      </c>
      <c r="N79" s="8">
        <v>44377</v>
      </c>
      <c r="O79" s="8">
        <v>42856</v>
      </c>
      <c r="P79" s="7"/>
    </row>
    <row r="80" spans="1:16" x14ac:dyDescent="0.25">
      <c r="A80" s="1" t="s">
        <v>16</v>
      </c>
      <c r="B80" s="1" t="s">
        <v>128</v>
      </c>
      <c r="C80" s="9" t="s">
        <v>129</v>
      </c>
      <c r="D80" s="1" t="s">
        <v>130</v>
      </c>
      <c r="E80" s="3">
        <v>3318.6800000000003</v>
      </c>
      <c r="F80" s="26"/>
      <c r="G80" s="3">
        <v>3318.6800000000003</v>
      </c>
      <c r="H80" s="29"/>
      <c r="I80" s="4" t="s">
        <v>17</v>
      </c>
      <c r="J80" s="3">
        <v>26890.119999999992</v>
      </c>
      <c r="K80" s="3">
        <v>100000</v>
      </c>
      <c r="L80" s="3">
        <v>-73109.88</v>
      </c>
      <c r="M80" s="8">
        <v>40534</v>
      </c>
      <c r="N80" s="8">
        <v>55153</v>
      </c>
      <c r="O80" s="8">
        <v>40756</v>
      </c>
      <c r="P80" s="7"/>
    </row>
    <row r="81" spans="1:16" x14ac:dyDescent="0.25">
      <c r="A81" s="1" t="s">
        <v>16</v>
      </c>
      <c r="B81" s="1" t="s">
        <v>133</v>
      </c>
      <c r="C81" s="9" t="s">
        <v>2006</v>
      </c>
      <c r="D81" s="1" t="s">
        <v>2007</v>
      </c>
      <c r="E81" s="3">
        <v>27251.439999999999</v>
      </c>
      <c r="F81" s="26"/>
      <c r="G81" s="3">
        <v>27251.439999999999</v>
      </c>
      <c r="H81" s="29"/>
      <c r="I81" s="4" t="s">
        <v>17</v>
      </c>
      <c r="J81" s="3">
        <v>27251.440000000002</v>
      </c>
      <c r="K81" s="3">
        <v>2</v>
      </c>
      <c r="L81" s="3">
        <v>27249.440000000002</v>
      </c>
      <c r="M81" s="8">
        <v>43754.638657407406</v>
      </c>
      <c r="N81" s="8">
        <v>55153</v>
      </c>
      <c r="O81" s="8">
        <v>43891</v>
      </c>
      <c r="P81" s="7"/>
    </row>
    <row r="82" spans="1:16" x14ac:dyDescent="0.25">
      <c r="A82" s="1" t="s">
        <v>16</v>
      </c>
      <c r="B82" s="1" t="s">
        <v>133</v>
      </c>
      <c r="C82" s="9" t="s">
        <v>2008</v>
      </c>
      <c r="D82" s="1" t="s">
        <v>2009</v>
      </c>
      <c r="E82" s="3">
        <v>209179.16000000003</v>
      </c>
      <c r="F82" s="26"/>
      <c r="G82" s="3">
        <v>209179.16000000003</v>
      </c>
      <c r="H82" s="29"/>
      <c r="I82" s="4" t="s">
        <v>17</v>
      </c>
      <c r="J82" s="3">
        <v>209179.16000000003</v>
      </c>
      <c r="K82" s="3">
        <v>2</v>
      </c>
      <c r="L82" s="3">
        <v>209177.16000000003</v>
      </c>
      <c r="M82" s="8">
        <v>43754.608495370368</v>
      </c>
      <c r="N82" s="8">
        <v>55153</v>
      </c>
      <c r="O82" s="8">
        <v>43891</v>
      </c>
      <c r="P82" s="7"/>
    </row>
    <row r="83" spans="1:16" x14ac:dyDescent="0.25">
      <c r="A83" s="1" t="s">
        <v>16</v>
      </c>
      <c r="B83" s="1" t="s">
        <v>135</v>
      </c>
      <c r="C83" s="9" t="s">
        <v>137</v>
      </c>
      <c r="D83" s="1" t="s">
        <v>138</v>
      </c>
      <c r="E83" s="3">
        <v>-843</v>
      </c>
      <c r="F83" s="26"/>
      <c r="G83" s="3">
        <v>-843</v>
      </c>
      <c r="H83" s="29"/>
      <c r="I83" s="4" t="s">
        <v>17</v>
      </c>
      <c r="J83" s="3">
        <v>2231479.15</v>
      </c>
      <c r="K83" s="3">
        <v>1</v>
      </c>
      <c r="L83" s="3">
        <v>2231478.15</v>
      </c>
      <c r="M83" s="8">
        <v>40933</v>
      </c>
      <c r="N83" s="8">
        <v>55153</v>
      </c>
      <c r="O83" s="8">
        <v>40940</v>
      </c>
      <c r="P83" s="7"/>
    </row>
    <row r="84" spans="1:16" x14ac:dyDescent="0.25">
      <c r="A84" s="1" t="s">
        <v>16</v>
      </c>
      <c r="B84" s="1" t="s">
        <v>139</v>
      </c>
      <c r="C84" s="9" t="s">
        <v>140</v>
      </c>
      <c r="D84" s="1" t="s">
        <v>141</v>
      </c>
      <c r="E84" s="3">
        <v>-1094.6299999999999</v>
      </c>
      <c r="F84" s="26"/>
      <c r="G84" s="3">
        <v>-1094.6299999999999</v>
      </c>
      <c r="H84" s="29"/>
      <c r="I84" s="4" t="s">
        <v>17</v>
      </c>
      <c r="J84" s="3">
        <v>84090.37999999999</v>
      </c>
      <c r="K84" s="3">
        <v>73774</v>
      </c>
      <c r="L84" s="3">
        <v>10316.37999999999</v>
      </c>
      <c r="M84" s="8">
        <v>42356.600972222222</v>
      </c>
      <c r="N84" s="8">
        <v>43921</v>
      </c>
      <c r="O84" s="8">
        <v>42370</v>
      </c>
      <c r="P84" s="7">
        <v>43830</v>
      </c>
    </row>
    <row r="85" spans="1:16" x14ac:dyDescent="0.25">
      <c r="A85" s="1" t="s">
        <v>16</v>
      </c>
      <c r="B85" s="1" t="s">
        <v>145</v>
      </c>
      <c r="C85" s="9" t="s">
        <v>146</v>
      </c>
      <c r="D85" s="1" t="s">
        <v>147</v>
      </c>
      <c r="E85" s="3">
        <v>177955.02000000002</v>
      </c>
      <c r="F85" s="26"/>
      <c r="G85" s="3">
        <v>177955.02000000002</v>
      </c>
      <c r="H85" s="29"/>
      <c r="I85" s="4" t="s">
        <v>17</v>
      </c>
      <c r="J85" s="3">
        <v>336359.06999999995</v>
      </c>
      <c r="K85" s="3">
        <v>266133.19</v>
      </c>
      <c r="L85" s="3">
        <v>70225.879999999946</v>
      </c>
      <c r="M85" s="8">
        <v>42356.632893518516</v>
      </c>
      <c r="N85" s="8">
        <v>44709</v>
      </c>
      <c r="O85" s="8">
        <v>42370</v>
      </c>
      <c r="P85" s="7">
        <v>44651</v>
      </c>
    </row>
    <row r="86" spans="1:16" x14ac:dyDescent="0.25">
      <c r="A86" s="1" t="s">
        <v>16</v>
      </c>
      <c r="B86" s="1" t="s">
        <v>149</v>
      </c>
      <c r="C86" s="9" t="s">
        <v>150</v>
      </c>
      <c r="D86" s="1" t="s">
        <v>151</v>
      </c>
      <c r="E86" s="3">
        <v>321437.59000000008</v>
      </c>
      <c r="F86" s="26"/>
      <c r="G86" s="3">
        <v>321437.59000000008</v>
      </c>
      <c r="H86" s="29"/>
      <c r="I86" s="4" t="s">
        <v>17</v>
      </c>
      <c r="J86" s="3">
        <v>968917.82</v>
      </c>
      <c r="K86" s="3">
        <v>1049863.3700000001</v>
      </c>
      <c r="L86" s="3">
        <v>-80945.550000000163</v>
      </c>
      <c r="M86" s="8">
        <v>42619.743877314817</v>
      </c>
      <c r="N86" s="8">
        <v>45440</v>
      </c>
      <c r="O86" s="8">
        <v>42614</v>
      </c>
      <c r="P86" s="7"/>
    </row>
    <row r="87" spans="1:16" x14ac:dyDescent="0.25">
      <c r="A87" s="1" t="s">
        <v>16</v>
      </c>
      <c r="B87" s="1" t="s">
        <v>149</v>
      </c>
      <c r="C87" s="9" t="s">
        <v>652</v>
      </c>
      <c r="D87" s="1" t="s">
        <v>653</v>
      </c>
      <c r="E87" s="3">
        <v>31129.69</v>
      </c>
      <c r="F87" s="26"/>
      <c r="G87" s="3">
        <v>31129.69</v>
      </c>
      <c r="H87" s="29"/>
      <c r="I87" s="4" t="s">
        <v>17</v>
      </c>
      <c r="J87" s="3">
        <v>148495.79000000004</v>
      </c>
      <c r="K87" s="3">
        <v>155000</v>
      </c>
      <c r="L87" s="3">
        <v>-6504.2099999999627</v>
      </c>
      <c r="M87" s="8">
        <v>43311.450185185182</v>
      </c>
      <c r="N87" s="8">
        <v>44344</v>
      </c>
      <c r="O87" s="8">
        <v>43313</v>
      </c>
      <c r="P87" s="7">
        <v>44378</v>
      </c>
    </row>
    <row r="88" spans="1:16" x14ac:dyDescent="0.25">
      <c r="A88" s="1" t="s">
        <v>16</v>
      </c>
      <c r="B88" s="1" t="s">
        <v>149</v>
      </c>
      <c r="C88" s="9" t="s">
        <v>1141</v>
      </c>
      <c r="D88" s="1" t="s">
        <v>1142</v>
      </c>
      <c r="E88" s="3">
        <v>26524.98</v>
      </c>
      <c r="F88" s="26"/>
      <c r="G88" s="3">
        <v>26524.98</v>
      </c>
      <c r="H88" s="29"/>
      <c r="I88" s="4" t="s">
        <v>17</v>
      </c>
      <c r="J88" s="3">
        <v>51917.780000000028</v>
      </c>
      <c r="K88" s="3">
        <v>20696</v>
      </c>
      <c r="L88" s="3">
        <v>31221.780000000028</v>
      </c>
      <c r="M88" s="8">
        <v>43326.739236111112</v>
      </c>
      <c r="N88" s="8">
        <v>44012</v>
      </c>
      <c r="O88" s="8">
        <v>43617</v>
      </c>
      <c r="P88" s="7">
        <v>44012</v>
      </c>
    </row>
    <row r="89" spans="1:16" x14ac:dyDescent="0.25">
      <c r="A89" s="1" t="s">
        <v>16</v>
      </c>
      <c r="B89" s="1" t="s">
        <v>155</v>
      </c>
      <c r="C89" s="9" t="s">
        <v>156</v>
      </c>
      <c r="D89" s="1" t="s">
        <v>157</v>
      </c>
      <c r="E89" s="3">
        <v>111659.88</v>
      </c>
      <c r="F89" s="26"/>
      <c r="G89" s="3">
        <v>111659.88</v>
      </c>
      <c r="H89" s="29"/>
      <c r="I89" s="4" t="s">
        <v>17</v>
      </c>
      <c r="J89" s="3">
        <v>192662.12</v>
      </c>
      <c r="K89" s="3">
        <v>42090</v>
      </c>
      <c r="L89" s="3">
        <v>150572.12</v>
      </c>
      <c r="M89" s="8">
        <v>42907.74628472222</v>
      </c>
      <c r="N89" s="8">
        <v>45747</v>
      </c>
      <c r="O89" s="8">
        <v>42887</v>
      </c>
      <c r="P89" s="7"/>
    </row>
    <row r="90" spans="1:16" x14ac:dyDescent="0.25">
      <c r="A90" s="1" t="s">
        <v>16</v>
      </c>
      <c r="B90" s="1" t="s">
        <v>158</v>
      </c>
      <c r="C90" s="9" t="s">
        <v>159</v>
      </c>
      <c r="D90" s="1" t="s">
        <v>160</v>
      </c>
      <c r="E90" s="3">
        <v>-0.21000000000000085</v>
      </c>
      <c r="F90" s="26"/>
      <c r="G90" s="3">
        <v>-0.21000000000000085</v>
      </c>
      <c r="H90" s="29"/>
      <c r="I90" s="4" t="s">
        <v>17</v>
      </c>
      <c r="J90" s="3">
        <v>-0.11999999998858811</v>
      </c>
      <c r="K90" s="3">
        <v>5323.07</v>
      </c>
      <c r="L90" s="3">
        <v>-5323.1899999999887</v>
      </c>
      <c r="M90" s="8">
        <v>42619.496979166666</v>
      </c>
      <c r="N90" s="8">
        <v>44196</v>
      </c>
      <c r="O90" s="8">
        <v>42614</v>
      </c>
      <c r="P90" s="7"/>
    </row>
    <row r="91" spans="1:16" x14ac:dyDescent="0.25">
      <c r="A91" s="1" t="s">
        <v>16</v>
      </c>
      <c r="B91" s="1" t="s">
        <v>158</v>
      </c>
      <c r="C91" s="9" t="s">
        <v>161</v>
      </c>
      <c r="D91" s="1" t="s">
        <v>162</v>
      </c>
      <c r="E91" s="3">
        <v>0.3300000000000054</v>
      </c>
      <c r="F91" s="26"/>
      <c r="G91" s="3">
        <v>0.3300000000000054</v>
      </c>
      <c r="H91" s="29"/>
      <c r="I91" s="4" t="s">
        <v>17</v>
      </c>
      <c r="J91" s="3">
        <v>0.18999999999732609</v>
      </c>
      <c r="K91" s="3">
        <v>189544.12</v>
      </c>
      <c r="L91" s="3">
        <v>-189543.93</v>
      </c>
      <c r="M91" s="8">
        <v>42583.422581018516</v>
      </c>
      <c r="N91" s="8">
        <v>44196</v>
      </c>
      <c r="O91" s="8">
        <v>42583</v>
      </c>
      <c r="P91" s="7"/>
    </row>
    <row r="92" spans="1:16" x14ac:dyDescent="0.25">
      <c r="A92" s="1" t="s">
        <v>16</v>
      </c>
      <c r="B92" s="1" t="s">
        <v>163</v>
      </c>
      <c r="C92" s="9" t="s">
        <v>164</v>
      </c>
      <c r="D92" s="1" t="s">
        <v>165</v>
      </c>
      <c r="E92" s="3">
        <v>138481.72999999998</v>
      </c>
      <c r="F92" s="26"/>
      <c r="G92" s="3">
        <v>138481.72999999998</v>
      </c>
      <c r="H92" s="29"/>
      <c r="I92" s="4" t="s">
        <v>17</v>
      </c>
      <c r="J92" s="3">
        <v>580865.64</v>
      </c>
      <c r="K92" s="3">
        <v>250919.99000000002</v>
      </c>
      <c r="L92" s="3">
        <v>329945.65000000002</v>
      </c>
      <c r="M92" s="8">
        <v>42913.568460648145</v>
      </c>
      <c r="N92" s="8">
        <v>44042</v>
      </c>
      <c r="O92" s="8">
        <v>43040</v>
      </c>
      <c r="P92" s="7">
        <v>44033</v>
      </c>
    </row>
    <row r="93" spans="1:16" x14ac:dyDescent="0.25">
      <c r="A93" s="1" t="s">
        <v>16</v>
      </c>
      <c r="B93" s="1" t="s">
        <v>163</v>
      </c>
      <c r="C93" s="9" t="s">
        <v>166</v>
      </c>
      <c r="D93" s="1" t="s">
        <v>167</v>
      </c>
      <c r="E93" s="3">
        <v>119801.08</v>
      </c>
      <c r="F93" s="26"/>
      <c r="G93" s="3">
        <v>119801.08</v>
      </c>
      <c r="H93" s="29"/>
      <c r="I93" s="4" t="s">
        <v>17</v>
      </c>
      <c r="J93" s="3">
        <v>2085759.86</v>
      </c>
      <c r="K93" s="3">
        <v>238000.64000000001</v>
      </c>
      <c r="L93" s="3">
        <v>1847759.2200000002</v>
      </c>
      <c r="M93" s="8">
        <v>42913.564039351855</v>
      </c>
      <c r="N93" s="8">
        <v>44042</v>
      </c>
      <c r="O93" s="8">
        <v>42917</v>
      </c>
      <c r="P93" s="7">
        <v>44041</v>
      </c>
    </row>
    <row r="94" spans="1:16" x14ac:dyDescent="0.25">
      <c r="A94" s="1" t="s">
        <v>16</v>
      </c>
      <c r="B94" s="1" t="s">
        <v>163</v>
      </c>
      <c r="C94" s="9" t="s">
        <v>654</v>
      </c>
      <c r="D94" s="1" t="s">
        <v>655</v>
      </c>
      <c r="E94" s="3">
        <v>7599.1</v>
      </c>
      <c r="F94" s="26"/>
      <c r="G94" s="3">
        <v>7599.1</v>
      </c>
      <c r="H94" s="29"/>
      <c r="I94" s="4" t="s">
        <v>17</v>
      </c>
      <c r="J94" s="3">
        <v>72285.739999999991</v>
      </c>
      <c r="K94" s="3">
        <v>41400.28</v>
      </c>
      <c r="L94" s="3">
        <v>30885.459999999992</v>
      </c>
      <c r="M94" s="8">
        <v>42913.572372685187</v>
      </c>
      <c r="N94" s="8">
        <v>44042</v>
      </c>
      <c r="O94" s="8">
        <v>43160</v>
      </c>
      <c r="P94" s="7">
        <v>44043</v>
      </c>
    </row>
    <row r="95" spans="1:16" x14ac:dyDescent="0.25">
      <c r="A95" s="1" t="s">
        <v>16</v>
      </c>
      <c r="B95" s="1" t="s">
        <v>163</v>
      </c>
      <c r="C95" s="9" t="s">
        <v>168</v>
      </c>
      <c r="D95" s="1" t="s">
        <v>169</v>
      </c>
      <c r="E95" s="3">
        <v>-17772.440000000002</v>
      </c>
      <c r="F95" s="26"/>
      <c r="G95" s="3">
        <v>-17772.440000000002</v>
      </c>
      <c r="H95" s="29"/>
      <c r="I95" s="4" t="s">
        <v>17</v>
      </c>
      <c r="J95" s="3">
        <v>188287.22999999998</v>
      </c>
      <c r="K95" s="3">
        <v>65607.290000000008</v>
      </c>
      <c r="L95" s="3">
        <v>122679.93999999997</v>
      </c>
      <c r="M95" s="8">
        <v>42913.555752314816</v>
      </c>
      <c r="N95" s="8">
        <v>43770</v>
      </c>
      <c r="O95" s="8">
        <v>43070</v>
      </c>
      <c r="P95" s="7">
        <v>43736</v>
      </c>
    </row>
    <row r="96" spans="1:16" x14ac:dyDescent="0.25">
      <c r="A96" s="1" t="s">
        <v>16</v>
      </c>
      <c r="B96" s="1" t="s">
        <v>170</v>
      </c>
      <c r="C96" s="9" t="s">
        <v>171</v>
      </c>
      <c r="D96" s="1" t="s">
        <v>172</v>
      </c>
      <c r="E96" s="3">
        <v>61964.210000000006</v>
      </c>
      <c r="F96" s="26"/>
      <c r="G96" s="3">
        <v>61964.210000000006</v>
      </c>
      <c r="H96" s="29"/>
      <c r="I96" s="4" t="s">
        <v>17</v>
      </c>
      <c r="J96" s="3">
        <v>5624441.0400000019</v>
      </c>
      <c r="K96" s="3">
        <v>4019811</v>
      </c>
      <c r="L96" s="3">
        <v>1604630.0400000019</v>
      </c>
      <c r="M96" s="8">
        <v>42934.305439814816</v>
      </c>
      <c r="N96" s="8">
        <v>43889</v>
      </c>
      <c r="O96" s="8">
        <v>42948</v>
      </c>
      <c r="P96" s="7">
        <v>43902</v>
      </c>
    </row>
    <row r="97" spans="1:29" x14ac:dyDescent="0.25">
      <c r="A97" s="1" t="s">
        <v>16</v>
      </c>
      <c r="B97" s="1" t="s">
        <v>170</v>
      </c>
      <c r="C97" s="9" t="s">
        <v>173</v>
      </c>
      <c r="D97" s="1" t="s">
        <v>174</v>
      </c>
      <c r="E97" s="3">
        <v>110941.56999999998</v>
      </c>
      <c r="F97" s="26"/>
      <c r="G97" s="3">
        <v>110941.56999999998</v>
      </c>
      <c r="H97" s="29"/>
      <c r="I97" s="4" t="s">
        <v>17</v>
      </c>
      <c r="J97" s="3">
        <v>3616341.4900000012</v>
      </c>
      <c r="K97" s="3">
        <v>3960624</v>
      </c>
      <c r="L97" s="3">
        <v>-344282.50999999885</v>
      </c>
      <c r="M97" s="8">
        <v>42934.313576388886</v>
      </c>
      <c r="N97" s="8">
        <v>43877</v>
      </c>
      <c r="O97" s="8">
        <v>42948</v>
      </c>
      <c r="P97" s="7">
        <v>43902</v>
      </c>
    </row>
    <row r="98" spans="1:29" x14ac:dyDescent="0.25">
      <c r="A98" s="1" t="s">
        <v>16</v>
      </c>
      <c r="B98" s="1" t="s">
        <v>170</v>
      </c>
      <c r="C98" s="9" t="s">
        <v>175</v>
      </c>
      <c r="D98" s="1" t="s">
        <v>176</v>
      </c>
      <c r="E98" s="3">
        <v>-9964.6</v>
      </c>
      <c r="F98" s="26"/>
      <c r="G98" s="3">
        <v>-9964.6</v>
      </c>
      <c r="H98" s="29"/>
      <c r="I98" s="4" t="s">
        <v>17</v>
      </c>
      <c r="J98" s="3">
        <v>730324.04000000027</v>
      </c>
      <c r="K98" s="3">
        <v>162040.89000000001</v>
      </c>
      <c r="L98" s="3">
        <v>568283.15000000026</v>
      </c>
      <c r="M98" s="8">
        <v>43020.499675925923</v>
      </c>
      <c r="N98" s="8">
        <v>44007</v>
      </c>
      <c r="O98" s="8">
        <v>43009</v>
      </c>
      <c r="P98" s="7">
        <v>43944</v>
      </c>
    </row>
    <row r="99" spans="1:29" x14ac:dyDescent="0.25">
      <c r="A99" s="1" t="s">
        <v>16</v>
      </c>
      <c r="B99" s="1" t="s">
        <v>170</v>
      </c>
      <c r="C99" s="9" t="s">
        <v>656</v>
      </c>
      <c r="D99" s="1" t="s">
        <v>657</v>
      </c>
      <c r="E99" s="3">
        <v>2635.11</v>
      </c>
      <c r="F99" s="26"/>
      <c r="G99" s="3">
        <v>2635.11</v>
      </c>
      <c r="H99" s="29"/>
      <c r="I99" s="4" t="s">
        <v>17</v>
      </c>
      <c r="J99" s="3">
        <v>202256.85000000003</v>
      </c>
      <c r="K99" s="3">
        <v>39264.85</v>
      </c>
      <c r="L99" s="3">
        <v>162992.00000000003</v>
      </c>
      <c r="M99" s="8">
        <v>43368.584583333337</v>
      </c>
      <c r="N99" s="8">
        <v>43825</v>
      </c>
      <c r="O99" s="8">
        <v>43405</v>
      </c>
      <c r="P99" s="7">
        <v>43524</v>
      </c>
    </row>
    <row r="100" spans="1:29" s="10" customFormat="1" x14ac:dyDescent="0.25">
      <c r="A100" s="1" t="s">
        <v>16</v>
      </c>
      <c r="B100" s="1" t="s">
        <v>170</v>
      </c>
      <c r="C100" s="9" t="s">
        <v>658</v>
      </c>
      <c r="D100" s="1" t="s">
        <v>1143</v>
      </c>
      <c r="E100" s="3">
        <v>-1240.4999999999998</v>
      </c>
      <c r="F100" s="26"/>
      <c r="G100" s="3">
        <v>-1240.4999999999998</v>
      </c>
      <c r="H100" s="29"/>
      <c r="I100" s="4" t="s">
        <v>17</v>
      </c>
      <c r="J100" s="3">
        <v>2.2737367544323206E-13</v>
      </c>
      <c r="K100" s="3">
        <v>0</v>
      </c>
      <c r="L100" s="3">
        <v>2.2737367544323206E-13</v>
      </c>
      <c r="M100" s="8">
        <v>43413.58452546296</v>
      </c>
      <c r="N100" s="8">
        <v>44196</v>
      </c>
      <c r="O100" s="8">
        <v>43435</v>
      </c>
      <c r="P100" s="7"/>
      <c r="Q100" s="2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s="10" customFormat="1" x14ac:dyDescent="0.25">
      <c r="A101" s="1" t="s">
        <v>16</v>
      </c>
      <c r="B101" s="1" t="s">
        <v>170</v>
      </c>
      <c r="C101" s="9" t="s">
        <v>659</v>
      </c>
      <c r="D101" s="1" t="s">
        <v>660</v>
      </c>
      <c r="E101" s="3">
        <v>-7170.09</v>
      </c>
      <c r="F101" s="26"/>
      <c r="G101" s="3">
        <v>-7170.09</v>
      </c>
      <c r="H101" s="29"/>
      <c r="I101" s="4" t="s">
        <v>17</v>
      </c>
      <c r="J101" s="3">
        <v>99573.04</v>
      </c>
      <c r="K101" s="3">
        <v>147197.24000000002</v>
      </c>
      <c r="L101" s="3">
        <v>-47624.200000000026</v>
      </c>
      <c r="M101" s="8">
        <v>43020.58421296296</v>
      </c>
      <c r="N101" s="8">
        <v>43617</v>
      </c>
      <c r="O101" s="8">
        <v>43282</v>
      </c>
      <c r="P101" s="7">
        <v>43458</v>
      </c>
      <c r="Q101" s="2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s="10" customFormat="1" x14ac:dyDescent="0.25">
      <c r="A102" s="1" t="s">
        <v>16</v>
      </c>
      <c r="B102" s="1" t="s">
        <v>170</v>
      </c>
      <c r="C102" s="9" t="s">
        <v>1144</v>
      </c>
      <c r="D102" s="1" t="s">
        <v>1145</v>
      </c>
      <c r="E102" s="3">
        <v>-6573.42</v>
      </c>
      <c r="F102" s="26"/>
      <c r="G102" s="3">
        <v>-6573.42</v>
      </c>
      <c r="H102" s="29"/>
      <c r="I102" s="4" t="s">
        <v>17</v>
      </c>
      <c r="J102" s="3">
        <v>74180.859999999986</v>
      </c>
      <c r="K102" s="3">
        <v>38743.910000000003</v>
      </c>
      <c r="L102" s="3">
        <v>35436.949999999983</v>
      </c>
      <c r="M102" s="8">
        <v>43368.584583333337</v>
      </c>
      <c r="N102" s="8">
        <v>43797</v>
      </c>
      <c r="O102" s="8">
        <v>43617</v>
      </c>
      <c r="P102" s="7">
        <v>43794</v>
      </c>
      <c r="Q102" s="2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s="10" customFormat="1" x14ac:dyDescent="0.25">
      <c r="A103" s="1" t="s">
        <v>16</v>
      </c>
      <c r="B103" s="1" t="s">
        <v>170</v>
      </c>
      <c r="C103" s="9" t="s">
        <v>1146</v>
      </c>
      <c r="D103" s="1" t="s">
        <v>1147</v>
      </c>
      <c r="E103" s="3">
        <v>25815.439999999999</v>
      </c>
      <c r="F103" s="26"/>
      <c r="G103" s="3">
        <v>25815.439999999999</v>
      </c>
      <c r="H103" s="29"/>
      <c r="I103" s="4" t="s">
        <v>17</v>
      </c>
      <c r="J103" s="3">
        <v>33345.349999999991</v>
      </c>
      <c r="K103" s="3">
        <v>9341.6200000000008</v>
      </c>
      <c r="L103" s="3">
        <v>24003.729999999989</v>
      </c>
      <c r="M103" s="8">
        <v>43614.584432870368</v>
      </c>
      <c r="N103" s="8">
        <v>44133</v>
      </c>
      <c r="O103" s="8">
        <v>43739</v>
      </c>
      <c r="P103" s="7">
        <v>44075</v>
      </c>
      <c r="Q103" s="2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1" t="s">
        <v>16</v>
      </c>
      <c r="B104" s="1" t="s">
        <v>170</v>
      </c>
      <c r="C104" s="9" t="s">
        <v>1148</v>
      </c>
      <c r="D104" s="1" t="s">
        <v>1149</v>
      </c>
      <c r="E104" s="3">
        <v>-13619.390000000001</v>
      </c>
      <c r="F104" s="26"/>
      <c r="G104" s="3">
        <v>-13619.390000000001</v>
      </c>
      <c r="H104" s="29"/>
      <c r="I104" s="4" t="s">
        <v>17</v>
      </c>
      <c r="J104" s="3">
        <v>-6.5369931689929217E-13</v>
      </c>
      <c r="K104" s="3">
        <v>26506.010000000002</v>
      </c>
      <c r="L104" s="3">
        <v>-26506.010000000002</v>
      </c>
      <c r="M104" s="8">
        <v>43629.417696759258</v>
      </c>
      <c r="N104" s="8">
        <v>44256</v>
      </c>
      <c r="O104" s="8">
        <v>43678</v>
      </c>
      <c r="P104" s="7"/>
    </row>
    <row r="105" spans="1:29" x14ac:dyDescent="0.25">
      <c r="A105" s="1" t="s">
        <v>16</v>
      </c>
      <c r="B105" s="1" t="s">
        <v>170</v>
      </c>
      <c r="C105" s="9" t="s">
        <v>1150</v>
      </c>
      <c r="D105" s="1" t="s">
        <v>1151</v>
      </c>
      <c r="E105" s="3">
        <v>-8975.06</v>
      </c>
      <c r="F105" s="26"/>
      <c r="G105" s="3">
        <v>-8975.06</v>
      </c>
      <c r="H105" s="29"/>
      <c r="I105" s="4" t="s">
        <v>17</v>
      </c>
      <c r="J105" s="3">
        <v>68673.789999999994</v>
      </c>
      <c r="K105" s="3">
        <v>33869.480000000003</v>
      </c>
      <c r="L105" s="3">
        <v>34804.30999999999</v>
      </c>
      <c r="M105" s="8">
        <v>43368.584583333337</v>
      </c>
      <c r="N105" s="8">
        <v>43797</v>
      </c>
      <c r="O105" s="8">
        <v>43617</v>
      </c>
      <c r="P105" s="7">
        <v>43794</v>
      </c>
    </row>
    <row r="106" spans="1:29" x14ac:dyDescent="0.25">
      <c r="A106" s="1" t="s">
        <v>16</v>
      </c>
      <c r="B106" s="1" t="s">
        <v>170</v>
      </c>
      <c r="C106" s="9" t="s">
        <v>2010</v>
      </c>
      <c r="D106" s="1" t="s">
        <v>2011</v>
      </c>
      <c r="E106" s="3">
        <v>48358.1</v>
      </c>
      <c r="F106" s="26"/>
      <c r="G106" s="3">
        <v>48358.1</v>
      </c>
      <c r="H106" s="29"/>
      <c r="I106" s="4" t="s">
        <v>17</v>
      </c>
      <c r="J106" s="3">
        <v>48358.1</v>
      </c>
      <c r="K106" s="3">
        <v>52620.61</v>
      </c>
      <c r="L106" s="3">
        <v>-4262.510000000002</v>
      </c>
      <c r="M106" s="8">
        <v>43795.750763888886</v>
      </c>
      <c r="N106" s="8">
        <v>44011</v>
      </c>
      <c r="O106" s="8">
        <v>43831</v>
      </c>
      <c r="P106" s="7">
        <v>43948</v>
      </c>
    </row>
    <row r="107" spans="1:29" x14ac:dyDescent="0.25">
      <c r="A107" s="1" t="s">
        <v>16</v>
      </c>
      <c r="B107" s="1" t="s">
        <v>177</v>
      </c>
      <c r="C107" s="9" t="s">
        <v>178</v>
      </c>
      <c r="D107" s="1" t="s">
        <v>179</v>
      </c>
      <c r="E107" s="3">
        <v>525523.18999999994</v>
      </c>
      <c r="F107" s="26"/>
      <c r="G107" s="3">
        <v>525523.18999999994</v>
      </c>
      <c r="H107" s="29"/>
      <c r="I107" s="4" t="s">
        <v>17</v>
      </c>
      <c r="J107" s="3">
        <v>2399622.7899999996</v>
      </c>
      <c r="K107" s="3">
        <v>93</v>
      </c>
      <c r="L107" s="3">
        <v>2399529.7899999996</v>
      </c>
      <c r="M107" s="8">
        <v>42821.510405092595</v>
      </c>
      <c r="N107" s="8">
        <v>61362</v>
      </c>
      <c r="O107" s="8">
        <v>42948</v>
      </c>
      <c r="P107" s="7"/>
    </row>
    <row r="108" spans="1:29" x14ac:dyDescent="0.25">
      <c r="A108" s="1" t="s">
        <v>16</v>
      </c>
      <c r="B108" s="1" t="s">
        <v>177</v>
      </c>
      <c r="C108" s="9" t="s">
        <v>180</v>
      </c>
      <c r="D108" s="1" t="s">
        <v>181</v>
      </c>
      <c r="E108" s="3">
        <v>355.28</v>
      </c>
      <c r="F108" s="26"/>
      <c r="G108" s="3">
        <v>355.28</v>
      </c>
      <c r="H108" s="29"/>
      <c r="I108" s="4" t="s">
        <v>17</v>
      </c>
      <c r="J108" s="3">
        <v>137594.79999999999</v>
      </c>
      <c r="K108" s="3">
        <v>93</v>
      </c>
      <c r="L108" s="3">
        <v>137501.79999999999</v>
      </c>
      <c r="M108" s="8">
        <v>42821.523923611108</v>
      </c>
      <c r="N108" s="8">
        <v>61362</v>
      </c>
      <c r="O108" s="8">
        <v>43009</v>
      </c>
      <c r="P108" s="7"/>
    </row>
    <row r="109" spans="1:29" x14ac:dyDescent="0.25">
      <c r="A109" s="1" t="s">
        <v>16</v>
      </c>
      <c r="B109" s="1" t="s">
        <v>177</v>
      </c>
      <c r="C109" s="9" t="s">
        <v>182</v>
      </c>
      <c r="D109" s="1" t="s">
        <v>183</v>
      </c>
      <c r="E109" s="3">
        <v>249252.40999999997</v>
      </c>
      <c r="F109" s="26"/>
      <c r="G109" s="3">
        <v>249252.40999999997</v>
      </c>
      <c r="H109" s="29"/>
      <c r="I109" s="4" t="s">
        <v>17</v>
      </c>
      <c r="J109" s="3">
        <v>103573.59</v>
      </c>
      <c r="K109" s="3">
        <v>93</v>
      </c>
      <c r="L109" s="3">
        <v>103480.59</v>
      </c>
      <c r="M109" s="8">
        <v>42818.663321759261</v>
      </c>
      <c r="N109" s="8">
        <v>61362</v>
      </c>
      <c r="O109" s="8">
        <v>43009</v>
      </c>
      <c r="P109" s="7"/>
    </row>
    <row r="110" spans="1:29" x14ac:dyDescent="0.25">
      <c r="A110" s="1" t="s">
        <v>16</v>
      </c>
      <c r="B110" s="1" t="s">
        <v>177</v>
      </c>
      <c r="C110" s="9" t="s">
        <v>184</v>
      </c>
      <c r="D110" s="1" t="s">
        <v>185</v>
      </c>
      <c r="E110" s="3">
        <v>324347.61999999994</v>
      </c>
      <c r="F110" s="26"/>
      <c r="G110" s="3">
        <v>324347.61999999994</v>
      </c>
      <c r="H110" s="29"/>
      <c r="I110" s="4" t="s">
        <v>17</v>
      </c>
      <c r="J110" s="3">
        <v>778735.30999999982</v>
      </c>
      <c r="K110" s="3">
        <v>93</v>
      </c>
      <c r="L110" s="3">
        <v>778642.30999999982</v>
      </c>
      <c r="M110" s="8">
        <v>42818.659444444442</v>
      </c>
      <c r="N110" s="8">
        <v>61362</v>
      </c>
      <c r="O110" s="8">
        <v>43009</v>
      </c>
      <c r="P110" s="7"/>
    </row>
    <row r="111" spans="1:29" x14ac:dyDescent="0.25">
      <c r="A111" s="1" t="s">
        <v>16</v>
      </c>
      <c r="B111" s="1" t="s">
        <v>177</v>
      </c>
      <c r="C111" s="9" t="s">
        <v>186</v>
      </c>
      <c r="D111" s="1" t="s">
        <v>187</v>
      </c>
      <c r="E111" s="3">
        <v>87253.8</v>
      </c>
      <c r="F111" s="26"/>
      <c r="G111" s="3">
        <v>87253.8</v>
      </c>
      <c r="H111" s="29"/>
      <c r="I111" s="4" t="s">
        <v>17</v>
      </c>
      <c r="J111" s="3">
        <v>471584.65999999992</v>
      </c>
      <c r="K111" s="3">
        <v>93</v>
      </c>
      <c r="L111" s="3">
        <v>471491.65999999992</v>
      </c>
      <c r="M111" s="8">
        <v>42821.518993055557</v>
      </c>
      <c r="N111" s="8">
        <v>61362</v>
      </c>
      <c r="O111" s="8">
        <v>42948</v>
      </c>
      <c r="P111" s="7"/>
    </row>
    <row r="112" spans="1:29" x14ac:dyDescent="0.25">
      <c r="A112" s="1" t="s">
        <v>16</v>
      </c>
      <c r="B112" s="1" t="s">
        <v>177</v>
      </c>
      <c r="C112" s="9" t="s">
        <v>188</v>
      </c>
      <c r="D112" s="1" t="s">
        <v>189</v>
      </c>
      <c r="E112" s="3">
        <v>155791.49000000002</v>
      </c>
      <c r="F112" s="26"/>
      <c r="G112" s="3">
        <v>155791.49000000002</v>
      </c>
      <c r="H112" s="29"/>
      <c r="I112" s="4" t="s">
        <v>17</v>
      </c>
      <c r="J112" s="3">
        <v>209774.84</v>
      </c>
      <c r="K112" s="3">
        <v>93</v>
      </c>
      <c r="L112" s="3">
        <v>209681.84</v>
      </c>
      <c r="M112" s="8">
        <v>42821.513796296298</v>
      </c>
      <c r="N112" s="8">
        <v>61362</v>
      </c>
      <c r="O112" s="8">
        <v>42979</v>
      </c>
      <c r="P112" s="7"/>
    </row>
    <row r="113" spans="1:16" x14ac:dyDescent="0.25">
      <c r="A113" s="1" t="s">
        <v>16</v>
      </c>
      <c r="B113" s="1" t="s">
        <v>177</v>
      </c>
      <c r="C113" s="9" t="s">
        <v>190</v>
      </c>
      <c r="D113" s="1" t="s">
        <v>191</v>
      </c>
      <c r="E113" s="3">
        <v>72696.770000000019</v>
      </c>
      <c r="F113" s="26"/>
      <c r="G113" s="3">
        <v>72696.770000000019</v>
      </c>
      <c r="H113" s="29"/>
      <c r="I113" s="4" t="s">
        <v>17</v>
      </c>
      <c r="J113" s="3">
        <v>424748.86000000004</v>
      </c>
      <c r="K113" s="3">
        <v>93</v>
      </c>
      <c r="L113" s="3">
        <v>424655.86000000004</v>
      </c>
      <c r="M113" s="8">
        <v>42821.535567129627</v>
      </c>
      <c r="N113" s="8">
        <v>61362</v>
      </c>
      <c r="O113" s="8">
        <v>42948</v>
      </c>
      <c r="P113" s="7"/>
    </row>
    <row r="114" spans="1:16" x14ac:dyDescent="0.25">
      <c r="A114" s="1" t="s">
        <v>16</v>
      </c>
      <c r="B114" s="1" t="s">
        <v>177</v>
      </c>
      <c r="C114" s="9" t="s">
        <v>192</v>
      </c>
      <c r="D114" s="1" t="s">
        <v>193</v>
      </c>
      <c r="E114" s="3">
        <v>402249.52999999997</v>
      </c>
      <c r="F114" s="26"/>
      <c r="G114" s="3">
        <v>402249.52999999997</v>
      </c>
      <c r="H114" s="29"/>
      <c r="I114" s="4" t="s">
        <v>17</v>
      </c>
      <c r="J114" s="3">
        <v>1269612.3499999999</v>
      </c>
      <c r="K114" s="3">
        <v>93</v>
      </c>
      <c r="L114" s="3">
        <v>1269519.3499999999</v>
      </c>
      <c r="M114" s="8">
        <v>42821.515775462962</v>
      </c>
      <c r="N114" s="8">
        <v>61362</v>
      </c>
      <c r="O114" s="8">
        <v>42979</v>
      </c>
      <c r="P114" s="7"/>
    </row>
    <row r="115" spans="1:16" x14ac:dyDescent="0.25">
      <c r="A115" s="1" t="s">
        <v>16</v>
      </c>
      <c r="B115" s="1" t="s">
        <v>177</v>
      </c>
      <c r="C115" s="9" t="s">
        <v>194</v>
      </c>
      <c r="D115" s="1" t="s">
        <v>195</v>
      </c>
      <c r="E115" s="3">
        <v>9175.49</v>
      </c>
      <c r="F115" s="26"/>
      <c r="G115" s="3">
        <v>9175.49</v>
      </c>
      <c r="H115" s="29"/>
      <c r="I115" s="4" t="s">
        <v>17</v>
      </c>
      <c r="J115" s="3">
        <v>28928.240000000002</v>
      </c>
      <c r="K115" s="3">
        <v>2</v>
      </c>
      <c r="L115" s="3">
        <v>28926.240000000002</v>
      </c>
      <c r="M115" s="8">
        <v>42823.411620370367</v>
      </c>
      <c r="N115" s="8">
        <v>61362</v>
      </c>
      <c r="O115" s="8">
        <v>43070</v>
      </c>
      <c r="P115" s="7"/>
    </row>
    <row r="116" spans="1:16" x14ac:dyDescent="0.25">
      <c r="A116" s="1" t="s">
        <v>16</v>
      </c>
      <c r="B116" s="1" t="s">
        <v>177</v>
      </c>
      <c r="C116" s="9" t="s">
        <v>663</v>
      </c>
      <c r="D116" s="1" t="s">
        <v>664</v>
      </c>
      <c r="E116" s="3">
        <v>197688.53000000006</v>
      </c>
      <c r="F116" s="26"/>
      <c r="G116" s="3">
        <v>197688.53000000006</v>
      </c>
      <c r="H116" s="29"/>
      <c r="I116" s="4" t="s">
        <v>17</v>
      </c>
      <c r="J116" s="3">
        <v>626259.49</v>
      </c>
      <c r="K116" s="3">
        <v>93</v>
      </c>
      <c r="L116" s="3">
        <v>626166.49</v>
      </c>
      <c r="M116" s="8">
        <v>42818.649386574078</v>
      </c>
      <c r="N116" s="8">
        <v>61362</v>
      </c>
      <c r="O116" s="8">
        <v>43101</v>
      </c>
      <c r="P116" s="7"/>
    </row>
    <row r="117" spans="1:16" x14ac:dyDescent="0.25">
      <c r="A117" s="1" t="s">
        <v>16</v>
      </c>
      <c r="B117" s="1" t="s">
        <v>177</v>
      </c>
      <c r="C117" s="9" t="s">
        <v>196</v>
      </c>
      <c r="D117" s="1" t="s">
        <v>197</v>
      </c>
      <c r="E117" s="3">
        <v>157842.93</v>
      </c>
      <c r="F117" s="26"/>
      <c r="G117" s="3">
        <v>157842.93</v>
      </c>
      <c r="H117" s="29"/>
      <c r="I117" s="4" t="s">
        <v>17</v>
      </c>
      <c r="J117" s="3">
        <v>1362630.2299999997</v>
      </c>
      <c r="K117" s="3">
        <v>93</v>
      </c>
      <c r="L117" s="3">
        <v>1362537.2299999997</v>
      </c>
      <c r="M117" s="8">
        <v>42821.504120370373</v>
      </c>
      <c r="N117" s="8">
        <v>61362</v>
      </c>
      <c r="O117" s="8">
        <v>42948</v>
      </c>
      <c r="P117" s="7"/>
    </row>
    <row r="118" spans="1:16" x14ac:dyDescent="0.25">
      <c r="A118" s="1" t="s">
        <v>16</v>
      </c>
      <c r="B118" s="1" t="s">
        <v>177</v>
      </c>
      <c r="C118" s="9" t="s">
        <v>198</v>
      </c>
      <c r="D118" s="1" t="s">
        <v>199</v>
      </c>
      <c r="E118" s="3">
        <v>4083.8</v>
      </c>
      <c r="F118" s="26"/>
      <c r="G118" s="3">
        <v>4083.8</v>
      </c>
      <c r="H118" s="29"/>
      <c r="I118" s="4" t="s">
        <v>17</v>
      </c>
      <c r="J118" s="3">
        <v>50553.65</v>
      </c>
      <c r="K118" s="3">
        <v>93</v>
      </c>
      <c r="L118" s="3">
        <v>50460.65</v>
      </c>
      <c r="M118" s="8">
        <v>42821.557800925926</v>
      </c>
      <c r="N118" s="8">
        <v>61362</v>
      </c>
      <c r="O118" s="8">
        <v>42979</v>
      </c>
      <c r="P118" s="7"/>
    </row>
    <row r="119" spans="1:16" x14ac:dyDescent="0.25">
      <c r="A119" s="1" t="s">
        <v>16</v>
      </c>
      <c r="B119" s="1" t="s">
        <v>177</v>
      </c>
      <c r="C119" s="9" t="s">
        <v>200</v>
      </c>
      <c r="D119" s="1" t="s">
        <v>201</v>
      </c>
      <c r="E119" s="3">
        <v>5340.69</v>
      </c>
      <c r="F119" s="26"/>
      <c r="G119" s="3">
        <v>5340.69</v>
      </c>
      <c r="H119" s="29"/>
      <c r="I119" s="4" t="s">
        <v>17</v>
      </c>
      <c r="J119" s="3">
        <v>321265.82</v>
      </c>
      <c r="K119" s="3">
        <v>93</v>
      </c>
      <c r="L119" s="3">
        <v>321172.82</v>
      </c>
      <c r="M119" s="8">
        <v>42821.598530092589</v>
      </c>
      <c r="N119" s="8">
        <v>61362</v>
      </c>
      <c r="O119" s="8">
        <v>42948</v>
      </c>
      <c r="P119" s="7"/>
    </row>
    <row r="120" spans="1:16" x14ac:dyDescent="0.25">
      <c r="A120" s="1" t="s">
        <v>16</v>
      </c>
      <c r="B120" s="1" t="s">
        <v>177</v>
      </c>
      <c r="C120" s="9" t="s">
        <v>202</v>
      </c>
      <c r="D120" s="1" t="s">
        <v>203</v>
      </c>
      <c r="E120" s="3">
        <v>27639.530000000006</v>
      </c>
      <c r="F120" s="26"/>
      <c r="G120" s="3">
        <v>27639.530000000006</v>
      </c>
      <c r="H120" s="29"/>
      <c r="I120" s="4" t="s">
        <v>17</v>
      </c>
      <c r="J120" s="3">
        <v>101920.99</v>
      </c>
      <c r="K120" s="3">
        <v>93</v>
      </c>
      <c r="L120" s="3">
        <v>101827.99</v>
      </c>
      <c r="M120" s="8">
        <v>42821.49355324074</v>
      </c>
      <c r="N120" s="8">
        <v>61362</v>
      </c>
      <c r="O120" s="8">
        <v>43070</v>
      </c>
      <c r="P120" s="7"/>
    </row>
    <row r="121" spans="1:16" x14ac:dyDescent="0.25">
      <c r="A121" s="1" t="s">
        <v>16</v>
      </c>
      <c r="B121" s="1" t="s">
        <v>177</v>
      </c>
      <c r="C121" s="9" t="s">
        <v>665</v>
      </c>
      <c r="D121" s="1" t="s">
        <v>666</v>
      </c>
      <c r="E121" s="3">
        <v>-543.53</v>
      </c>
      <c r="F121" s="26"/>
      <c r="G121" s="3">
        <v>-543.53</v>
      </c>
      <c r="H121" s="29"/>
      <c r="I121" s="4" t="s">
        <v>17</v>
      </c>
      <c r="J121" s="3">
        <v>7917.4299999999994</v>
      </c>
      <c r="K121" s="3">
        <v>93</v>
      </c>
      <c r="L121" s="3">
        <v>7824.4299999999994</v>
      </c>
      <c r="M121" s="8">
        <v>42821.607685185183</v>
      </c>
      <c r="N121" s="8">
        <v>61362</v>
      </c>
      <c r="O121" s="8">
        <v>43160</v>
      </c>
      <c r="P121" s="7"/>
    </row>
    <row r="122" spans="1:16" x14ac:dyDescent="0.25">
      <c r="A122" s="1" t="s">
        <v>16</v>
      </c>
      <c r="B122" s="1" t="s">
        <v>177</v>
      </c>
      <c r="C122" s="9" t="s">
        <v>667</v>
      </c>
      <c r="D122" s="1" t="s">
        <v>668</v>
      </c>
      <c r="E122" s="3">
        <v>-116.02000000000001</v>
      </c>
      <c r="F122" s="26"/>
      <c r="G122" s="3">
        <v>-116.02000000000001</v>
      </c>
      <c r="H122" s="29"/>
      <c r="I122" s="4" t="s">
        <v>17</v>
      </c>
      <c r="J122" s="3">
        <v>80762.67</v>
      </c>
      <c r="K122" s="3">
        <v>93</v>
      </c>
      <c r="L122" s="3">
        <v>80669.67</v>
      </c>
      <c r="M122" s="8">
        <v>42818.651226851849</v>
      </c>
      <c r="N122" s="8">
        <v>61362</v>
      </c>
      <c r="O122" s="8">
        <v>43374</v>
      </c>
      <c r="P122" s="7"/>
    </row>
    <row r="123" spans="1:16" x14ac:dyDescent="0.25">
      <c r="A123" s="1" t="s">
        <v>16</v>
      </c>
      <c r="B123" s="1" t="s">
        <v>177</v>
      </c>
      <c r="C123" s="9" t="s">
        <v>204</v>
      </c>
      <c r="D123" s="1" t="s">
        <v>205</v>
      </c>
      <c r="E123" s="3">
        <v>46941.74000000002</v>
      </c>
      <c r="F123" s="26"/>
      <c r="G123" s="3">
        <v>46941.74000000002</v>
      </c>
      <c r="H123" s="29"/>
      <c r="I123" s="4" t="s">
        <v>17</v>
      </c>
      <c r="J123" s="3">
        <v>1176188.0299999998</v>
      </c>
      <c r="K123" s="3">
        <v>96</v>
      </c>
      <c r="L123" s="3">
        <v>1176092.0299999998</v>
      </c>
      <c r="M123" s="8">
        <v>42821.548333333332</v>
      </c>
      <c r="N123" s="8">
        <v>61362</v>
      </c>
      <c r="O123" s="8">
        <v>42948</v>
      </c>
      <c r="P123" s="7"/>
    </row>
    <row r="124" spans="1:16" x14ac:dyDescent="0.25">
      <c r="A124" s="1" t="s">
        <v>16</v>
      </c>
      <c r="B124" s="1" t="s">
        <v>177</v>
      </c>
      <c r="C124" s="9" t="s">
        <v>206</v>
      </c>
      <c r="D124" s="1" t="s">
        <v>207</v>
      </c>
      <c r="E124" s="3">
        <v>3202.34</v>
      </c>
      <c r="F124" s="26"/>
      <c r="G124" s="3">
        <v>3202.34</v>
      </c>
      <c r="H124" s="29"/>
      <c r="I124" s="4" t="s">
        <v>17</v>
      </c>
      <c r="J124" s="3">
        <v>54593.02</v>
      </c>
      <c r="K124" s="3">
        <v>93</v>
      </c>
      <c r="L124" s="3">
        <v>54500.02</v>
      </c>
      <c r="M124" s="8">
        <v>42821.537268518521</v>
      </c>
      <c r="N124" s="8">
        <v>61362</v>
      </c>
      <c r="O124" s="8">
        <v>43009</v>
      </c>
      <c r="P124" s="7"/>
    </row>
    <row r="125" spans="1:16" x14ac:dyDescent="0.25">
      <c r="A125" s="1" t="s">
        <v>16</v>
      </c>
      <c r="B125" s="1" t="s">
        <v>177</v>
      </c>
      <c r="C125" s="9" t="s">
        <v>208</v>
      </c>
      <c r="D125" s="1" t="s">
        <v>209</v>
      </c>
      <c r="E125" s="3">
        <v>789258.83000000007</v>
      </c>
      <c r="F125" s="26"/>
      <c r="G125" s="3">
        <v>789258.83000000007</v>
      </c>
      <c r="H125" s="29"/>
      <c r="I125" s="4" t="s">
        <v>17</v>
      </c>
      <c r="J125" s="3">
        <v>4076485.459999999</v>
      </c>
      <c r="K125" s="3">
        <v>93</v>
      </c>
      <c r="L125" s="3">
        <v>4076392.459999999</v>
      </c>
      <c r="M125" s="8">
        <v>42818.652939814812</v>
      </c>
      <c r="N125" s="8">
        <v>61362</v>
      </c>
      <c r="O125" s="8">
        <v>42948</v>
      </c>
      <c r="P125" s="7"/>
    </row>
    <row r="126" spans="1:16" x14ac:dyDescent="0.25">
      <c r="A126" s="1" t="s">
        <v>16</v>
      </c>
      <c r="B126" s="1" t="s">
        <v>177</v>
      </c>
      <c r="C126" s="9" t="s">
        <v>210</v>
      </c>
      <c r="D126" s="1" t="s">
        <v>211</v>
      </c>
      <c r="E126" s="3">
        <v>-604.39</v>
      </c>
      <c r="F126" s="26"/>
      <c r="G126" s="3">
        <v>-604.39</v>
      </c>
      <c r="H126" s="29"/>
      <c r="I126" s="4" t="s">
        <v>17</v>
      </c>
      <c r="J126" s="3">
        <v>29729.3</v>
      </c>
      <c r="K126" s="3">
        <v>93</v>
      </c>
      <c r="L126" s="3">
        <v>29636.3</v>
      </c>
      <c r="M126" s="8">
        <v>42821.517326388886</v>
      </c>
      <c r="N126" s="8">
        <v>61362</v>
      </c>
      <c r="O126" s="8">
        <v>42948</v>
      </c>
      <c r="P126" s="7"/>
    </row>
    <row r="127" spans="1:16" x14ac:dyDescent="0.25">
      <c r="A127" s="1" t="s">
        <v>16</v>
      </c>
      <c r="B127" s="1" t="s">
        <v>177</v>
      </c>
      <c r="C127" s="9" t="s">
        <v>669</v>
      </c>
      <c r="D127" s="1" t="s">
        <v>71</v>
      </c>
      <c r="E127" s="3">
        <v>14178.75</v>
      </c>
      <c r="F127" s="26"/>
      <c r="G127" s="3">
        <v>14178.75</v>
      </c>
      <c r="H127" s="29"/>
      <c r="I127" s="4" t="s">
        <v>17</v>
      </c>
      <c r="J127" s="3">
        <v>375264.12000000005</v>
      </c>
      <c r="K127" s="3">
        <v>84</v>
      </c>
      <c r="L127" s="3">
        <v>375180.12000000005</v>
      </c>
      <c r="M127" s="8">
        <v>42821.60292824074</v>
      </c>
      <c r="N127" s="8">
        <v>61362</v>
      </c>
      <c r="O127" s="8">
        <v>43101</v>
      </c>
      <c r="P127" s="7"/>
    </row>
    <row r="128" spans="1:16" x14ac:dyDescent="0.25">
      <c r="A128" s="1" t="s">
        <v>16</v>
      </c>
      <c r="B128" s="1" t="s">
        <v>177</v>
      </c>
      <c r="C128" s="9" t="s">
        <v>212</v>
      </c>
      <c r="D128" s="1" t="s">
        <v>213</v>
      </c>
      <c r="E128" s="3">
        <v>160904.63</v>
      </c>
      <c r="F128" s="26"/>
      <c r="G128" s="3">
        <v>160904.63</v>
      </c>
      <c r="H128" s="29"/>
      <c r="I128" s="4" t="s">
        <v>17</v>
      </c>
      <c r="J128" s="3">
        <v>383491.29000000004</v>
      </c>
      <c r="K128" s="3">
        <v>93</v>
      </c>
      <c r="L128" s="3">
        <v>383398.29000000004</v>
      </c>
      <c r="M128" s="8">
        <v>42818.661053240743</v>
      </c>
      <c r="N128" s="8">
        <v>61362</v>
      </c>
      <c r="O128" s="8">
        <v>43009</v>
      </c>
      <c r="P128" s="7"/>
    </row>
    <row r="129" spans="1:16" x14ac:dyDescent="0.25">
      <c r="A129" s="1" t="s">
        <v>16</v>
      </c>
      <c r="B129" s="1" t="s">
        <v>177</v>
      </c>
      <c r="C129" s="9" t="s">
        <v>670</v>
      </c>
      <c r="D129" s="1" t="s">
        <v>77</v>
      </c>
      <c r="E129" s="3">
        <v>-14799.73</v>
      </c>
      <c r="F129" s="26"/>
      <c r="G129" s="3">
        <v>-14799.73</v>
      </c>
      <c r="H129" s="29"/>
      <c r="I129" s="4" t="s">
        <v>17</v>
      </c>
      <c r="J129" s="3">
        <v>183048.45</v>
      </c>
      <c r="K129" s="3">
        <v>95</v>
      </c>
      <c r="L129" s="3">
        <v>182953.45</v>
      </c>
      <c r="M129" s="8">
        <v>42821.527175925927</v>
      </c>
      <c r="N129" s="8">
        <v>61362</v>
      </c>
      <c r="O129" s="8">
        <v>43132</v>
      </c>
      <c r="P129" s="7"/>
    </row>
    <row r="130" spans="1:16" x14ac:dyDescent="0.25">
      <c r="A130" s="1" t="s">
        <v>16</v>
      </c>
      <c r="B130" s="1" t="s">
        <v>177</v>
      </c>
      <c r="C130" s="9" t="s">
        <v>671</v>
      </c>
      <c r="D130" s="1" t="s">
        <v>672</v>
      </c>
      <c r="E130" s="3">
        <v>2027.01</v>
      </c>
      <c r="F130" s="26"/>
      <c r="G130" s="3">
        <v>2027.01</v>
      </c>
      <c r="H130" s="29"/>
      <c r="I130" s="4" t="s">
        <v>17</v>
      </c>
      <c r="J130" s="3">
        <v>21977.22</v>
      </c>
      <c r="K130" s="3">
        <v>49876.340000000004</v>
      </c>
      <c r="L130" s="3">
        <v>-27899.120000000003</v>
      </c>
      <c r="M130" s="8">
        <v>43370.58452546296</v>
      </c>
      <c r="N130" s="8">
        <v>44620</v>
      </c>
      <c r="O130" s="8">
        <v>43435</v>
      </c>
      <c r="P130" s="7">
        <v>44495</v>
      </c>
    </row>
    <row r="131" spans="1:16" x14ac:dyDescent="0.25">
      <c r="A131" s="1" t="s">
        <v>16</v>
      </c>
      <c r="B131" s="1" t="s">
        <v>177</v>
      </c>
      <c r="C131" s="9" t="s">
        <v>673</v>
      </c>
      <c r="D131" s="1" t="s">
        <v>674</v>
      </c>
      <c r="E131" s="3">
        <v>23436.000000000004</v>
      </c>
      <c r="F131" s="26"/>
      <c r="G131" s="3">
        <v>23436.000000000004</v>
      </c>
      <c r="H131" s="29"/>
      <c r="I131" s="4" t="s">
        <v>17</v>
      </c>
      <c r="J131" s="3">
        <v>161307.69000000003</v>
      </c>
      <c r="K131" s="3">
        <v>70</v>
      </c>
      <c r="L131" s="3">
        <v>161237.69000000003</v>
      </c>
      <c r="M131" s="8">
        <v>42821.495034722226</v>
      </c>
      <c r="N131" s="8">
        <v>61362</v>
      </c>
      <c r="O131" s="8">
        <v>43132</v>
      </c>
      <c r="P131" s="7"/>
    </row>
    <row r="132" spans="1:16" x14ac:dyDescent="0.25">
      <c r="A132" s="1" t="s">
        <v>16</v>
      </c>
      <c r="B132" s="1" t="s">
        <v>177</v>
      </c>
      <c r="C132" s="9" t="s">
        <v>675</v>
      </c>
      <c r="D132" s="1" t="s">
        <v>676</v>
      </c>
      <c r="E132" s="3">
        <v>-242076.36000000002</v>
      </c>
      <c r="F132" s="26"/>
      <c r="G132" s="3">
        <v>-242076.36000000002</v>
      </c>
      <c r="H132" s="29"/>
      <c r="I132" s="4" t="s">
        <v>17</v>
      </c>
      <c r="J132" s="3">
        <v>371378.20999999996</v>
      </c>
      <c r="K132" s="3">
        <v>118477.7</v>
      </c>
      <c r="L132" s="3">
        <v>252900.50999999995</v>
      </c>
      <c r="M132" s="8">
        <v>43173.75141203704</v>
      </c>
      <c r="N132" s="8">
        <v>44021</v>
      </c>
      <c r="O132" s="8">
        <v>43252</v>
      </c>
      <c r="P132" s="7">
        <v>43829</v>
      </c>
    </row>
    <row r="133" spans="1:16" x14ac:dyDescent="0.25">
      <c r="A133" s="1" t="s">
        <v>16</v>
      </c>
      <c r="B133" s="1" t="s">
        <v>177</v>
      </c>
      <c r="C133" s="9" t="s">
        <v>214</v>
      </c>
      <c r="D133" s="1" t="s">
        <v>215</v>
      </c>
      <c r="E133" s="3">
        <v>1382765.56</v>
      </c>
      <c r="F133" s="26"/>
      <c r="G133" s="3">
        <v>1382765.56</v>
      </c>
      <c r="H133" s="29"/>
      <c r="I133" s="4" t="s">
        <v>17</v>
      </c>
      <c r="J133" s="3">
        <v>3936595.560000001</v>
      </c>
      <c r="K133" s="3">
        <v>93</v>
      </c>
      <c r="L133" s="3">
        <v>3936502.560000001</v>
      </c>
      <c r="M133" s="8">
        <v>42821.551805555559</v>
      </c>
      <c r="N133" s="8">
        <v>61362</v>
      </c>
      <c r="O133" s="8">
        <v>42948</v>
      </c>
      <c r="P133" s="7"/>
    </row>
    <row r="134" spans="1:16" x14ac:dyDescent="0.25">
      <c r="A134" s="1" t="s">
        <v>16</v>
      </c>
      <c r="B134" s="1" t="s">
        <v>177</v>
      </c>
      <c r="C134" s="9" t="s">
        <v>677</v>
      </c>
      <c r="D134" s="1" t="s">
        <v>678</v>
      </c>
      <c r="E134" s="3">
        <v>48401.210000000014</v>
      </c>
      <c r="F134" s="26"/>
      <c r="G134" s="3">
        <v>48401.210000000014</v>
      </c>
      <c r="H134" s="29"/>
      <c r="I134" s="4" t="s">
        <v>17</v>
      </c>
      <c r="J134" s="3">
        <v>56542.79</v>
      </c>
      <c r="K134" s="3">
        <v>93</v>
      </c>
      <c r="L134" s="3">
        <v>56449.79</v>
      </c>
      <c r="M134" s="8">
        <v>42821.55332175926</v>
      </c>
      <c r="N134" s="8">
        <v>61362</v>
      </c>
      <c r="O134" s="8">
        <v>43282</v>
      </c>
      <c r="P134" s="7"/>
    </row>
    <row r="135" spans="1:16" x14ac:dyDescent="0.25">
      <c r="A135" s="1" t="s">
        <v>16</v>
      </c>
      <c r="B135" s="1" t="s">
        <v>177</v>
      </c>
      <c r="C135" s="9" t="s">
        <v>218</v>
      </c>
      <c r="D135" s="1" t="s">
        <v>219</v>
      </c>
      <c r="E135" s="3">
        <v>167491.56</v>
      </c>
      <c r="F135" s="26"/>
      <c r="G135" s="3">
        <v>167491.56</v>
      </c>
      <c r="H135" s="29"/>
      <c r="I135" s="4" t="s">
        <v>17</v>
      </c>
      <c r="J135" s="3">
        <v>594789.72</v>
      </c>
      <c r="K135" s="3">
        <v>80</v>
      </c>
      <c r="L135" s="3">
        <v>594709.72</v>
      </c>
      <c r="M135" s="8">
        <v>42821.512094907404</v>
      </c>
      <c r="N135" s="8">
        <v>61362</v>
      </c>
      <c r="O135" s="8">
        <v>42948</v>
      </c>
      <c r="P135" s="7"/>
    </row>
    <row r="136" spans="1:16" x14ac:dyDescent="0.25">
      <c r="A136" s="1" t="s">
        <v>16</v>
      </c>
      <c r="B136" s="1" t="s">
        <v>177</v>
      </c>
      <c r="C136" s="9" t="s">
        <v>679</v>
      </c>
      <c r="D136" s="1" t="s">
        <v>680</v>
      </c>
      <c r="E136" s="3">
        <v>31334.079999999994</v>
      </c>
      <c r="F136" s="26"/>
      <c r="G136" s="3">
        <v>31334.079999999994</v>
      </c>
      <c r="H136" s="29"/>
      <c r="I136" s="4" t="s">
        <v>17</v>
      </c>
      <c r="J136" s="3">
        <v>74470.110000000015</v>
      </c>
      <c r="K136" s="3">
        <v>93</v>
      </c>
      <c r="L136" s="3">
        <v>74377.110000000015</v>
      </c>
      <c r="M136" s="8">
        <v>42821.507291666669</v>
      </c>
      <c r="N136" s="8">
        <v>61362</v>
      </c>
      <c r="O136" s="8">
        <v>43132</v>
      </c>
      <c r="P136" s="7"/>
    </row>
    <row r="137" spans="1:16" x14ac:dyDescent="0.25">
      <c r="A137" s="1" t="s">
        <v>16</v>
      </c>
      <c r="B137" s="1" t="s">
        <v>177</v>
      </c>
      <c r="C137" s="9" t="s">
        <v>220</v>
      </c>
      <c r="D137" s="1" t="s">
        <v>221</v>
      </c>
      <c r="E137" s="3">
        <v>649203.19000000006</v>
      </c>
      <c r="F137" s="26"/>
      <c r="G137" s="3">
        <v>649203.19000000006</v>
      </c>
      <c r="H137" s="29"/>
      <c r="I137" s="4" t="s">
        <v>17</v>
      </c>
      <c r="J137" s="3">
        <v>1854350.6300000001</v>
      </c>
      <c r="K137" s="3">
        <v>93</v>
      </c>
      <c r="L137" s="3">
        <v>1854257.6300000001</v>
      </c>
      <c r="M137" s="8">
        <v>42821.508738425924</v>
      </c>
      <c r="N137" s="8">
        <v>61362</v>
      </c>
      <c r="O137" s="8">
        <v>42948</v>
      </c>
      <c r="P137" s="7"/>
    </row>
    <row r="138" spans="1:16" x14ac:dyDescent="0.25">
      <c r="A138" s="1" t="s">
        <v>16</v>
      </c>
      <c r="B138" s="1" t="s">
        <v>177</v>
      </c>
      <c r="C138" s="9" t="s">
        <v>681</v>
      </c>
      <c r="D138" s="1" t="s">
        <v>682</v>
      </c>
      <c r="E138" s="3">
        <v>-0.54000000000000026</v>
      </c>
      <c r="F138" s="26"/>
      <c r="G138" s="3">
        <v>-0.54000000000000026</v>
      </c>
      <c r="H138" s="29"/>
      <c r="I138" s="4" t="s">
        <v>17</v>
      </c>
      <c r="J138" s="3">
        <v>1423.1499999999996</v>
      </c>
      <c r="K138" s="3">
        <v>10800.23</v>
      </c>
      <c r="L138" s="3">
        <v>-9377.08</v>
      </c>
      <c r="M138" s="8">
        <v>43084.584247685183</v>
      </c>
      <c r="N138" s="8">
        <v>45106</v>
      </c>
      <c r="O138" s="8">
        <v>43160</v>
      </c>
      <c r="P138" s="7"/>
    </row>
    <row r="139" spans="1:16" x14ac:dyDescent="0.25">
      <c r="A139" s="1" t="s">
        <v>16</v>
      </c>
      <c r="B139" s="1" t="s">
        <v>177</v>
      </c>
      <c r="C139" s="9" t="s">
        <v>683</v>
      </c>
      <c r="D139" s="1" t="s">
        <v>684</v>
      </c>
      <c r="E139" s="3">
        <v>82698.02</v>
      </c>
      <c r="F139" s="26"/>
      <c r="G139" s="3">
        <v>82698.02</v>
      </c>
      <c r="H139" s="29"/>
      <c r="I139" s="4" t="s">
        <v>17</v>
      </c>
      <c r="J139" s="3">
        <v>184913.23000000004</v>
      </c>
      <c r="K139" s="3">
        <v>93</v>
      </c>
      <c r="L139" s="3">
        <v>184820.23000000004</v>
      </c>
      <c r="M139" s="8">
        <v>42821.564756944441</v>
      </c>
      <c r="N139" s="8">
        <v>61362</v>
      </c>
      <c r="O139" s="8">
        <v>43191</v>
      </c>
      <c r="P139" s="7"/>
    </row>
    <row r="140" spans="1:16" x14ac:dyDescent="0.25">
      <c r="A140" s="1" t="s">
        <v>16</v>
      </c>
      <c r="B140" s="1" t="s">
        <v>177</v>
      </c>
      <c r="C140" s="9" t="s">
        <v>222</v>
      </c>
      <c r="D140" s="1" t="s">
        <v>223</v>
      </c>
      <c r="E140" s="3">
        <v>273467.81</v>
      </c>
      <c r="F140" s="26"/>
      <c r="G140" s="3">
        <v>273467.81</v>
      </c>
      <c r="H140" s="29"/>
      <c r="I140" s="4" t="s">
        <v>17</v>
      </c>
      <c r="J140" s="3">
        <v>881749.8</v>
      </c>
      <c r="K140" s="3">
        <v>93</v>
      </c>
      <c r="L140" s="3">
        <v>881656.8</v>
      </c>
      <c r="M140" s="8">
        <v>42821.601215277777</v>
      </c>
      <c r="N140" s="8">
        <v>61362</v>
      </c>
      <c r="O140" s="8">
        <v>43040</v>
      </c>
      <c r="P140" s="7"/>
    </row>
    <row r="141" spans="1:16" x14ac:dyDescent="0.25">
      <c r="A141" s="1" t="s">
        <v>16</v>
      </c>
      <c r="B141" s="1" t="s">
        <v>177</v>
      </c>
      <c r="C141" s="9" t="s">
        <v>224</v>
      </c>
      <c r="D141" s="1" t="s">
        <v>225</v>
      </c>
      <c r="E141" s="3">
        <v>252329.09000000003</v>
      </c>
      <c r="F141" s="26"/>
      <c r="G141" s="3">
        <v>252329.09000000003</v>
      </c>
      <c r="H141" s="29"/>
      <c r="I141" s="4" t="s">
        <v>17</v>
      </c>
      <c r="J141" s="3">
        <v>304260.33</v>
      </c>
      <c r="K141" s="3">
        <v>93</v>
      </c>
      <c r="L141" s="3">
        <v>304167.33</v>
      </c>
      <c r="M141" s="8">
        <v>42818.654432870368</v>
      </c>
      <c r="N141" s="8">
        <v>61362</v>
      </c>
      <c r="O141" s="8">
        <v>43009</v>
      </c>
      <c r="P141" s="7"/>
    </row>
    <row r="142" spans="1:16" x14ac:dyDescent="0.25">
      <c r="A142" s="1" t="s">
        <v>16</v>
      </c>
      <c r="B142" s="1" t="s">
        <v>177</v>
      </c>
      <c r="C142" s="9" t="s">
        <v>685</v>
      </c>
      <c r="D142" s="1" t="s">
        <v>1152</v>
      </c>
      <c r="E142" s="3">
        <v>-16323.710000000001</v>
      </c>
      <c r="F142" s="26"/>
      <c r="G142" s="3">
        <v>-16323.710000000001</v>
      </c>
      <c r="H142" s="29"/>
      <c r="I142" s="4" t="s">
        <v>17</v>
      </c>
      <c r="J142" s="3">
        <v>33190.839999999989</v>
      </c>
      <c r="K142" s="3">
        <v>57824.65</v>
      </c>
      <c r="L142" s="3">
        <v>-24633.810000000012</v>
      </c>
      <c r="M142" s="8">
        <v>43171.584270833337</v>
      </c>
      <c r="N142" s="8">
        <v>44805</v>
      </c>
      <c r="O142" s="8">
        <v>43313</v>
      </c>
      <c r="P142" s="7"/>
    </row>
    <row r="143" spans="1:16" x14ac:dyDescent="0.25">
      <c r="A143" s="1" t="s">
        <v>16</v>
      </c>
      <c r="B143" s="1" t="s">
        <v>177</v>
      </c>
      <c r="C143" s="9" t="s">
        <v>226</v>
      </c>
      <c r="D143" s="1" t="s">
        <v>227</v>
      </c>
      <c r="E143" s="3">
        <v>-39.35</v>
      </c>
      <c r="F143" s="26"/>
      <c r="G143" s="3">
        <v>-39.35</v>
      </c>
      <c r="H143" s="29"/>
      <c r="I143" s="4" t="s">
        <v>17</v>
      </c>
      <c r="J143" s="3">
        <v>26230.760000000002</v>
      </c>
      <c r="K143" s="3">
        <v>93</v>
      </c>
      <c r="L143" s="3">
        <v>26137.760000000002</v>
      </c>
      <c r="M143" s="8">
        <v>42821.546689814815</v>
      </c>
      <c r="N143" s="8">
        <v>61362</v>
      </c>
      <c r="O143" s="8">
        <v>42948</v>
      </c>
      <c r="P143" s="7"/>
    </row>
    <row r="144" spans="1:16" x14ac:dyDescent="0.25">
      <c r="A144" s="1" t="s">
        <v>16</v>
      </c>
      <c r="B144" s="1" t="s">
        <v>177</v>
      </c>
      <c r="C144" s="9" t="s">
        <v>686</v>
      </c>
      <c r="D144" s="1" t="s">
        <v>687</v>
      </c>
      <c r="E144" s="3">
        <v>17.45</v>
      </c>
      <c r="F144" s="26"/>
      <c r="G144" s="3">
        <v>17.45</v>
      </c>
      <c r="H144" s="29"/>
      <c r="I144" s="4" t="s">
        <v>17</v>
      </c>
      <c r="J144" s="3">
        <v>54997.599999999991</v>
      </c>
      <c r="K144" s="3">
        <v>88590.340000000011</v>
      </c>
      <c r="L144" s="3">
        <v>-33592.74000000002</v>
      </c>
      <c r="M144" s="8">
        <v>43298.585011574076</v>
      </c>
      <c r="N144" s="8">
        <v>43749</v>
      </c>
      <c r="O144" s="8">
        <v>43344</v>
      </c>
      <c r="P144" s="7">
        <v>43677</v>
      </c>
    </row>
    <row r="145" spans="1:16" x14ac:dyDescent="0.25">
      <c r="A145" s="1" t="s">
        <v>16</v>
      </c>
      <c r="B145" s="1" t="s">
        <v>177</v>
      </c>
      <c r="C145" s="9" t="s">
        <v>688</v>
      </c>
      <c r="D145" s="1" t="s">
        <v>689</v>
      </c>
      <c r="E145" s="3">
        <v>-943.02</v>
      </c>
      <c r="F145" s="26"/>
      <c r="G145" s="3">
        <v>-943.02</v>
      </c>
      <c r="H145" s="29"/>
      <c r="I145" s="4" t="s">
        <v>17</v>
      </c>
      <c r="J145" s="3">
        <v>-5.4622972811557702E-14</v>
      </c>
      <c r="K145" s="3">
        <v>13028.17</v>
      </c>
      <c r="L145" s="3">
        <v>-13028.17</v>
      </c>
      <c r="M145" s="8">
        <v>43178.417708333334</v>
      </c>
      <c r="N145" s="8">
        <v>44196</v>
      </c>
      <c r="O145" s="8">
        <v>43160</v>
      </c>
      <c r="P145" s="7"/>
    </row>
    <row r="146" spans="1:16" x14ac:dyDescent="0.25">
      <c r="A146" s="1" t="s">
        <v>16</v>
      </c>
      <c r="B146" s="1" t="s">
        <v>177</v>
      </c>
      <c r="C146" s="9" t="s">
        <v>228</v>
      </c>
      <c r="D146" s="1" t="s">
        <v>229</v>
      </c>
      <c r="E146" s="3">
        <v>34729.42</v>
      </c>
      <c r="F146" s="26"/>
      <c r="G146" s="3">
        <v>34729.42</v>
      </c>
      <c r="H146" s="29"/>
      <c r="I146" s="4" t="s">
        <v>17</v>
      </c>
      <c r="J146" s="3">
        <v>76598.73</v>
      </c>
      <c r="K146" s="3">
        <v>93</v>
      </c>
      <c r="L146" s="3">
        <v>76505.73</v>
      </c>
      <c r="M146" s="8">
        <v>42821.561099537037</v>
      </c>
      <c r="N146" s="8">
        <v>61362</v>
      </c>
      <c r="O146" s="8">
        <v>43009</v>
      </c>
      <c r="P146" s="7"/>
    </row>
    <row r="147" spans="1:16" x14ac:dyDescent="0.25">
      <c r="A147" s="1" t="s">
        <v>16</v>
      </c>
      <c r="B147" s="1" t="s">
        <v>177</v>
      </c>
      <c r="C147" s="9" t="s">
        <v>690</v>
      </c>
      <c r="D147" s="1" t="s">
        <v>691</v>
      </c>
      <c r="E147" s="3">
        <v>149674.21</v>
      </c>
      <c r="F147" s="26"/>
      <c r="G147" s="3">
        <v>149674.21</v>
      </c>
      <c r="H147" s="29"/>
      <c r="I147" s="4" t="s">
        <v>17</v>
      </c>
      <c r="J147" s="3">
        <v>220383.91000000003</v>
      </c>
      <c r="K147" s="3">
        <v>93</v>
      </c>
      <c r="L147" s="3">
        <v>220290.91000000003</v>
      </c>
      <c r="M147" s="8">
        <v>42818.657476851855</v>
      </c>
      <c r="N147" s="8">
        <v>61362</v>
      </c>
      <c r="O147" s="8">
        <v>43252</v>
      </c>
      <c r="P147" s="7"/>
    </row>
    <row r="148" spans="1:16" x14ac:dyDescent="0.25">
      <c r="A148" s="1" t="s">
        <v>16</v>
      </c>
      <c r="B148" s="1" t="s">
        <v>177</v>
      </c>
      <c r="C148" s="9" t="s">
        <v>692</v>
      </c>
      <c r="D148" s="1" t="s">
        <v>693</v>
      </c>
      <c r="E148" s="3">
        <v>-3.16</v>
      </c>
      <c r="F148" s="26"/>
      <c r="G148" s="3">
        <v>-3.16</v>
      </c>
      <c r="H148" s="29"/>
      <c r="I148" s="4" t="s">
        <v>17</v>
      </c>
      <c r="J148" s="3">
        <v>1161.6599999999999</v>
      </c>
      <c r="K148" s="3">
        <v>93</v>
      </c>
      <c r="L148" s="3">
        <v>1068.6599999999999</v>
      </c>
      <c r="M148" s="8">
        <v>42818.656064814815</v>
      </c>
      <c r="N148" s="8">
        <v>61362</v>
      </c>
      <c r="O148" s="8">
        <v>43191</v>
      </c>
      <c r="P148" s="7"/>
    </row>
    <row r="149" spans="1:16" x14ac:dyDescent="0.25">
      <c r="A149" s="1" t="s">
        <v>16</v>
      </c>
      <c r="B149" s="1" t="s">
        <v>177</v>
      </c>
      <c r="C149" s="9" t="s">
        <v>230</v>
      </c>
      <c r="D149" s="1" t="s">
        <v>231</v>
      </c>
      <c r="E149" s="3">
        <v>334.52</v>
      </c>
      <c r="F149" s="26"/>
      <c r="G149" s="3">
        <v>334.52</v>
      </c>
      <c r="H149" s="29"/>
      <c r="I149" s="4" t="s">
        <v>17</v>
      </c>
      <c r="J149" s="3">
        <v>244584.51999999996</v>
      </c>
      <c r="K149" s="3">
        <v>95</v>
      </c>
      <c r="L149" s="3">
        <v>244489.51999999996</v>
      </c>
      <c r="M149" s="8">
        <v>42821.6090625</v>
      </c>
      <c r="N149" s="8">
        <v>61362</v>
      </c>
      <c r="O149" s="8">
        <v>42979</v>
      </c>
      <c r="P149" s="7"/>
    </row>
    <row r="150" spans="1:16" x14ac:dyDescent="0.25">
      <c r="A150" s="1" t="s">
        <v>16</v>
      </c>
      <c r="B150" s="1" t="s">
        <v>177</v>
      </c>
      <c r="C150" s="9" t="s">
        <v>694</v>
      </c>
      <c r="D150" s="1" t="s">
        <v>695</v>
      </c>
      <c r="E150" s="3">
        <v>45976.3</v>
      </c>
      <c r="F150" s="26"/>
      <c r="G150" s="3">
        <v>45976.3</v>
      </c>
      <c r="H150" s="29"/>
      <c r="I150" s="4" t="s">
        <v>17</v>
      </c>
      <c r="J150" s="3">
        <v>155191.82999999999</v>
      </c>
      <c r="K150" s="3">
        <v>95</v>
      </c>
      <c r="L150" s="3">
        <v>155096.82999999999</v>
      </c>
      <c r="M150" s="8">
        <v>42821.555</v>
      </c>
      <c r="N150" s="8">
        <v>61362</v>
      </c>
      <c r="O150" s="8">
        <v>43191</v>
      </c>
      <c r="P150" s="7"/>
    </row>
    <row r="151" spans="1:16" x14ac:dyDescent="0.25">
      <c r="A151" s="1" t="s">
        <v>16</v>
      </c>
      <c r="B151" s="1" t="s">
        <v>177</v>
      </c>
      <c r="C151" s="9" t="s">
        <v>696</v>
      </c>
      <c r="D151" s="1" t="s">
        <v>697</v>
      </c>
      <c r="E151" s="3">
        <v>-23865.239999999998</v>
      </c>
      <c r="F151" s="26"/>
      <c r="G151" s="3">
        <v>-23865.239999999998</v>
      </c>
      <c r="H151" s="29"/>
      <c r="I151" s="4" t="s">
        <v>17</v>
      </c>
      <c r="J151" s="3">
        <v>123449.87999999999</v>
      </c>
      <c r="K151" s="3">
        <v>72691.759999999995</v>
      </c>
      <c r="L151" s="3">
        <v>50758.119999999995</v>
      </c>
      <c r="M151" s="8">
        <v>42943.650625000002</v>
      </c>
      <c r="N151" s="8">
        <v>61362</v>
      </c>
      <c r="O151" s="8">
        <v>43374</v>
      </c>
      <c r="P151" s="7"/>
    </row>
    <row r="152" spans="1:16" x14ac:dyDescent="0.25">
      <c r="A152" s="1" t="s">
        <v>16</v>
      </c>
      <c r="B152" s="1" t="s">
        <v>177</v>
      </c>
      <c r="C152" s="9" t="s">
        <v>232</v>
      </c>
      <c r="D152" s="1" t="s">
        <v>233</v>
      </c>
      <c r="E152" s="3">
        <v>1106.02</v>
      </c>
      <c r="F152" s="26"/>
      <c r="G152" s="3">
        <v>1106.02</v>
      </c>
      <c r="H152" s="29"/>
      <c r="I152" s="4" t="s">
        <v>17</v>
      </c>
      <c r="J152" s="3">
        <v>30712.960000000003</v>
      </c>
      <c r="K152" s="3">
        <v>95</v>
      </c>
      <c r="L152" s="3">
        <v>30617.960000000003</v>
      </c>
      <c r="M152" s="8">
        <v>42821.559398148151</v>
      </c>
      <c r="N152" s="8">
        <v>61362</v>
      </c>
      <c r="O152" s="8">
        <v>43009</v>
      </c>
      <c r="P152" s="7"/>
    </row>
    <row r="153" spans="1:16" x14ac:dyDescent="0.25">
      <c r="A153" s="1" t="s">
        <v>16</v>
      </c>
      <c r="B153" s="1" t="s">
        <v>177</v>
      </c>
      <c r="C153" s="9" t="s">
        <v>234</v>
      </c>
      <c r="D153" s="1" t="s">
        <v>235</v>
      </c>
      <c r="E153" s="3">
        <v>114312.79999999999</v>
      </c>
      <c r="F153" s="26"/>
      <c r="G153" s="3">
        <v>114312.79999999999</v>
      </c>
      <c r="H153" s="29"/>
      <c r="I153" s="4" t="s">
        <v>17</v>
      </c>
      <c r="J153" s="3">
        <v>422893.97000000009</v>
      </c>
      <c r="K153" s="3">
        <v>90</v>
      </c>
      <c r="L153" s="3">
        <v>422803.97000000009</v>
      </c>
      <c r="M153" s="8">
        <v>42821.525625000002</v>
      </c>
      <c r="N153" s="8">
        <v>61362</v>
      </c>
      <c r="O153" s="8">
        <v>43009</v>
      </c>
      <c r="P153" s="7"/>
    </row>
    <row r="154" spans="1:16" x14ac:dyDescent="0.25">
      <c r="A154" s="1" t="s">
        <v>16</v>
      </c>
      <c r="B154" s="1" t="s">
        <v>177</v>
      </c>
      <c r="C154" s="9" t="s">
        <v>698</v>
      </c>
      <c r="D154" s="1" t="s">
        <v>699</v>
      </c>
      <c r="E154" s="3">
        <v>6578.6100000000006</v>
      </c>
      <c r="F154" s="26"/>
      <c r="G154" s="3">
        <v>6578.6100000000006</v>
      </c>
      <c r="H154" s="29"/>
      <c r="I154" s="4" t="s">
        <v>17</v>
      </c>
      <c r="J154" s="3">
        <v>12319.81</v>
      </c>
      <c r="K154" s="3">
        <v>93</v>
      </c>
      <c r="L154" s="3">
        <v>12226.81</v>
      </c>
      <c r="M154" s="8">
        <v>42821.491307870368</v>
      </c>
      <c r="N154" s="8">
        <v>61362</v>
      </c>
      <c r="O154" s="8">
        <v>43191</v>
      </c>
      <c r="P154" s="7"/>
    </row>
    <row r="155" spans="1:16" x14ac:dyDescent="0.25">
      <c r="A155" s="1" t="s">
        <v>16</v>
      </c>
      <c r="B155" s="1" t="s">
        <v>177</v>
      </c>
      <c r="C155" s="9" t="s">
        <v>700</v>
      </c>
      <c r="D155" s="1" t="s">
        <v>701</v>
      </c>
      <c r="E155" s="3">
        <v>2776.5599999999995</v>
      </c>
      <c r="F155" s="26"/>
      <c r="G155" s="3">
        <v>2776.5599999999995</v>
      </c>
      <c r="H155" s="29"/>
      <c r="I155" s="4" t="s">
        <v>17</v>
      </c>
      <c r="J155" s="3">
        <v>11372.92</v>
      </c>
      <c r="K155" s="3">
        <v>93</v>
      </c>
      <c r="L155" s="3">
        <v>11279.92</v>
      </c>
      <c r="M155" s="8">
        <v>42821.481342592589</v>
      </c>
      <c r="N155" s="8">
        <v>61362</v>
      </c>
      <c r="O155" s="8">
        <v>43405</v>
      </c>
      <c r="P155" s="7"/>
    </row>
    <row r="156" spans="1:16" x14ac:dyDescent="0.25">
      <c r="A156" s="1" t="s">
        <v>16</v>
      </c>
      <c r="B156" s="1" t="s">
        <v>177</v>
      </c>
      <c r="C156" s="9" t="s">
        <v>702</v>
      </c>
      <c r="D156" s="1" t="s">
        <v>703</v>
      </c>
      <c r="E156" s="3">
        <v>38.27000000000001</v>
      </c>
      <c r="F156" s="26"/>
      <c r="G156" s="3">
        <v>38.27000000000001</v>
      </c>
      <c r="H156" s="29"/>
      <c r="I156" s="4" t="s">
        <v>17</v>
      </c>
      <c r="J156" s="3">
        <v>16435.710000000003</v>
      </c>
      <c r="K156" s="3">
        <v>0</v>
      </c>
      <c r="L156" s="3">
        <v>16435.710000000003</v>
      </c>
      <c r="M156" s="8">
        <v>43217.417615740742</v>
      </c>
      <c r="N156" s="8">
        <v>45136</v>
      </c>
      <c r="O156" s="8">
        <v>43221</v>
      </c>
      <c r="P156" s="7"/>
    </row>
    <row r="157" spans="1:16" x14ac:dyDescent="0.25">
      <c r="A157" s="1" t="s">
        <v>16</v>
      </c>
      <c r="B157" s="1" t="s">
        <v>177</v>
      </c>
      <c r="C157" s="9" t="s">
        <v>236</v>
      </c>
      <c r="D157" s="1" t="s">
        <v>237</v>
      </c>
      <c r="E157" s="3">
        <v>1097.23</v>
      </c>
      <c r="F157" s="26"/>
      <c r="G157" s="3">
        <v>1097.23</v>
      </c>
      <c r="H157" s="29"/>
      <c r="I157" s="4" t="s">
        <v>17</v>
      </c>
      <c r="J157" s="3">
        <v>43244.060000000005</v>
      </c>
      <c r="K157" s="3">
        <v>0</v>
      </c>
      <c r="L157" s="3">
        <v>43244.060000000005</v>
      </c>
      <c r="M157" s="8">
        <v>42943.56040509259</v>
      </c>
      <c r="N157" s="8">
        <v>61362</v>
      </c>
      <c r="O157" s="8">
        <v>43040</v>
      </c>
      <c r="P157" s="7"/>
    </row>
    <row r="158" spans="1:16" x14ac:dyDescent="0.25">
      <c r="A158" s="1" t="s">
        <v>16</v>
      </c>
      <c r="B158" s="1" t="s">
        <v>177</v>
      </c>
      <c r="C158" s="9" t="s">
        <v>707</v>
      </c>
      <c r="D158" s="1" t="s">
        <v>708</v>
      </c>
      <c r="E158" s="3">
        <v>-568.70000000000005</v>
      </c>
      <c r="F158" s="26"/>
      <c r="G158" s="3">
        <v>-568.70000000000005</v>
      </c>
      <c r="H158" s="29"/>
      <c r="I158" s="4" t="s">
        <v>17</v>
      </c>
      <c r="J158" s="3">
        <v>-568.70000000000073</v>
      </c>
      <c r="K158" s="3">
        <v>0</v>
      </c>
      <c r="L158" s="3">
        <v>-568.70000000000073</v>
      </c>
      <c r="M158" s="8">
        <v>43076.486747685187</v>
      </c>
      <c r="N158" s="8">
        <v>61453</v>
      </c>
      <c r="O158" s="8">
        <v>43313</v>
      </c>
      <c r="P158" s="7"/>
    </row>
    <row r="159" spans="1:16" x14ac:dyDescent="0.25">
      <c r="A159" s="1" t="s">
        <v>16</v>
      </c>
      <c r="B159" s="1" t="s">
        <v>177</v>
      </c>
      <c r="C159" s="9" t="s">
        <v>709</v>
      </c>
      <c r="D159" s="1" t="s">
        <v>710</v>
      </c>
      <c r="E159" s="3">
        <v>-6359.9499999999989</v>
      </c>
      <c r="F159" s="26"/>
      <c r="G159" s="3">
        <v>-6359.9499999999989</v>
      </c>
      <c r="H159" s="29"/>
      <c r="I159" s="4" t="s">
        <v>17</v>
      </c>
      <c r="J159" s="3">
        <v>16070.070000000003</v>
      </c>
      <c r="K159" s="3">
        <v>0</v>
      </c>
      <c r="L159" s="3">
        <v>16070.070000000003</v>
      </c>
      <c r="M159" s="8">
        <v>43292.421747685185</v>
      </c>
      <c r="N159" s="8">
        <v>61362</v>
      </c>
      <c r="O159" s="8">
        <v>43405</v>
      </c>
      <c r="P159" s="7"/>
    </row>
    <row r="160" spans="1:16" x14ac:dyDescent="0.25">
      <c r="A160" s="1" t="s">
        <v>16</v>
      </c>
      <c r="B160" s="1" t="s">
        <v>177</v>
      </c>
      <c r="C160" s="9" t="s">
        <v>238</v>
      </c>
      <c r="D160" s="1" t="s">
        <v>239</v>
      </c>
      <c r="E160" s="3">
        <v>111940.17</v>
      </c>
      <c r="F160" s="26"/>
      <c r="G160" s="3">
        <v>111940.17</v>
      </c>
      <c r="H160" s="29"/>
      <c r="I160" s="4" t="s">
        <v>17</v>
      </c>
      <c r="J160" s="3">
        <v>1571876.9199999995</v>
      </c>
      <c r="K160" s="3">
        <v>656630.49</v>
      </c>
      <c r="L160" s="3">
        <v>915246.42999999947</v>
      </c>
      <c r="M160" s="8">
        <v>42681.418935185182</v>
      </c>
      <c r="N160" s="8">
        <v>44102</v>
      </c>
      <c r="O160" s="8">
        <v>42705</v>
      </c>
      <c r="P160" s="7">
        <v>43772</v>
      </c>
    </row>
    <row r="161" spans="1:16" x14ac:dyDescent="0.25">
      <c r="A161" s="1" t="s">
        <v>16</v>
      </c>
      <c r="B161" s="1" t="s">
        <v>177</v>
      </c>
      <c r="C161" s="9" t="s">
        <v>713</v>
      </c>
      <c r="D161" s="1" t="s">
        <v>1154</v>
      </c>
      <c r="E161" s="3">
        <v>-24.75</v>
      </c>
      <c r="F161" s="26"/>
      <c r="G161" s="3">
        <v>-24.75</v>
      </c>
      <c r="H161" s="29"/>
      <c r="I161" s="4" t="s">
        <v>17</v>
      </c>
      <c r="J161" s="3">
        <v>15465.18</v>
      </c>
      <c r="K161" s="3">
        <v>14166.09</v>
      </c>
      <c r="L161" s="3">
        <v>1299.0900000000001</v>
      </c>
      <c r="M161" s="8">
        <v>43229.753657407404</v>
      </c>
      <c r="N161" s="8">
        <v>43617</v>
      </c>
      <c r="O161" s="8">
        <v>43221</v>
      </c>
      <c r="P161" s="7">
        <v>43485</v>
      </c>
    </row>
    <row r="162" spans="1:16" x14ac:dyDescent="0.25">
      <c r="A162" s="1" t="s">
        <v>16</v>
      </c>
      <c r="B162" s="1" t="s">
        <v>177</v>
      </c>
      <c r="C162" s="9" t="s">
        <v>714</v>
      </c>
      <c r="D162" s="1" t="s">
        <v>715</v>
      </c>
      <c r="E162" s="3">
        <v>-911.48</v>
      </c>
      <c r="F162" s="26"/>
      <c r="G162" s="3">
        <v>-911.48</v>
      </c>
      <c r="H162" s="29"/>
      <c r="I162" s="4" t="s">
        <v>17</v>
      </c>
      <c r="J162" s="3">
        <v>23010.400000000001</v>
      </c>
      <c r="K162" s="3">
        <v>63278.29</v>
      </c>
      <c r="L162" s="3">
        <v>-40267.89</v>
      </c>
      <c r="M162" s="8">
        <v>43179.751446759263</v>
      </c>
      <c r="N162" s="8">
        <v>43312</v>
      </c>
      <c r="O162" s="8">
        <v>43252</v>
      </c>
      <c r="P162" s="7">
        <v>43428</v>
      </c>
    </row>
    <row r="163" spans="1:16" x14ac:dyDescent="0.25">
      <c r="A163" s="1" t="s">
        <v>16</v>
      </c>
      <c r="B163" s="1" t="s">
        <v>177</v>
      </c>
      <c r="C163" s="9" t="s">
        <v>716</v>
      </c>
      <c r="D163" s="1" t="s">
        <v>1154</v>
      </c>
      <c r="E163" s="3">
        <v>-8.7600000000000016</v>
      </c>
      <c r="F163" s="26"/>
      <c r="G163" s="3">
        <v>-8.7600000000000016</v>
      </c>
      <c r="H163" s="29"/>
      <c r="I163" s="4" t="s">
        <v>17</v>
      </c>
      <c r="J163" s="3">
        <v>9201.16</v>
      </c>
      <c r="K163" s="3">
        <v>8191.9800000000005</v>
      </c>
      <c r="L163" s="3">
        <v>1009.1799999999994</v>
      </c>
      <c r="M163" s="8">
        <v>43042.58425925926</v>
      </c>
      <c r="N163" s="8">
        <v>43496</v>
      </c>
      <c r="O163" s="8">
        <v>43191</v>
      </c>
      <c r="P163" s="7">
        <v>43453</v>
      </c>
    </row>
    <row r="164" spans="1:16" x14ac:dyDescent="0.25">
      <c r="A164" s="1" t="s">
        <v>16</v>
      </c>
      <c r="B164" s="1" t="s">
        <v>177</v>
      </c>
      <c r="C164" s="9" t="s">
        <v>717</v>
      </c>
      <c r="D164" s="1" t="s">
        <v>718</v>
      </c>
      <c r="E164" s="3">
        <v>-235</v>
      </c>
      <c r="F164" s="26"/>
      <c r="G164" s="3">
        <v>-235</v>
      </c>
      <c r="H164" s="29"/>
      <c r="I164" s="4" t="s">
        <v>17</v>
      </c>
      <c r="J164" s="3">
        <v>32375.260000000002</v>
      </c>
      <c r="K164" s="3">
        <v>42782.63</v>
      </c>
      <c r="L164" s="3">
        <v>-10407.369999999995</v>
      </c>
      <c r="M164" s="8">
        <v>43208.584340277775</v>
      </c>
      <c r="N164" s="8">
        <v>43462</v>
      </c>
      <c r="O164" s="8">
        <v>43252</v>
      </c>
      <c r="P164" s="7">
        <v>43413</v>
      </c>
    </row>
    <row r="165" spans="1:16" x14ac:dyDescent="0.25">
      <c r="A165" s="1" t="s">
        <v>16</v>
      </c>
      <c r="B165" s="1" t="s">
        <v>177</v>
      </c>
      <c r="C165" s="9" t="s">
        <v>719</v>
      </c>
      <c r="D165" s="1" t="s">
        <v>720</v>
      </c>
      <c r="E165" s="3">
        <v>-43.220000000000027</v>
      </c>
      <c r="F165" s="26"/>
      <c r="G165" s="3">
        <v>-43.220000000000027</v>
      </c>
      <c r="H165" s="29"/>
      <c r="I165" s="4" t="s">
        <v>17</v>
      </c>
      <c r="J165" s="3">
        <v>63443.340000000011</v>
      </c>
      <c r="K165" s="3">
        <v>48280.72</v>
      </c>
      <c r="L165" s="3">
        <v>15162.62000000001</v>
      </c>
      <c r="M165" s="8">
        <v>43245.584374999999</v>
      </c>
      <c r="N165" s="8">
        <v>43647</v>
      </c>
      <c r="O165" s="8">
        <v>43252</v>
      </c>
      <c r="P165" s="7">
        <v>43690</v>
      </c>
    </row>
    <row r="166" spans="1:16" x14ac:dyDescent="0.25">
      <c r="A166" s="1" t="s">
        <v>16</v>
      </c>
      <c r="B166" s="1" t="s">
        <v>177</v>
      </c>
      <c r="C166" s="9" t="s">
        <v>721</v>
      </c>
      <c r="D166" s="1" t="s">
        <v>722</v>
      </c>
      <c r="E166" s="3">
        <v>2.35</v>
      </c>
      <c r="F166" s="26"/>
      <c r="G166" s="3">
        <v>2.35</v>
      </c>
      <c r="H166" s="29"/>
      <c r="I166" s="4" t="s">
        <v>17</v>
      </c>
      <c r="J166" s="3">
        <v>10852.92</v>
      </c>
      <c r="K166" s="3">
        <v>12695.07</v>
      </c>
      <c r="L166" s="3">
        <v>-1842.1499999999996</v>
      </c>
      <c r="M166" s="8">
        <v>43336.752569444441</v>
      </c>
      <c r="N166" s="8">
        <v>43707</v>
      </c>
      <c r="O166" s="8">
        <v>43344</v>
      </c>
      <c r="P166" s="7">
        <v>43660</v>
      </c>
    </row>
    <row r="167" spans="1:16" x14ac:dyDescent="0.25">
      <c r="A167" s="1" t="s">
        <v>16</v>
      </c>
      <c r="B167" s="1" t="s">
        <v>177</v>
      </c>
      <c r="C167" s="9" t="s">
        <v>240</v>
      </c>
      <c r="D167" s="1" t="s">
        <v>241</v>
      </c>
      <c r="E167" s="3">
        <v>-90.14</v>
      </c>
      <c r="F167" s="26"/>
      <c r="G167" s="3">
        <v>-90.14</v>
      </c>
      <c r="H167" s="29"/>
      <c r="I167" s="4" t="s">
        <v>17</v>
      </c>
      <c r="J167" s="3">
        <v>46540.619999999995</v>
      </c>
      <c r="K167" s="3">
        <v>213849.76</v>
      </c>
      <c r="L167" s="3">
        <v>-167309.14000000001</v>
      </c>
      <c r="M167" s="8">
        <v>43042.58425925926</v>
      </c>
      <c r="N167" s="8">
        <v>43160</v>
      </c>
      <c r="O167" s="8">
        <v>43040</v>
      </c>
      <c r="P167" s="7">
        <v>43227</v>
      </c>
    </row>
    <row r="168" spans="1:16" x14ac:dyDescent="0.25">
      <c r="A168" s="1" t="s">
        <v>16</v>
      </c>
      <c r="B168" s="1" t="s">
        <v>177</v>
      </c>
      <c r="C168" s="9" t="s">
        <v>723</v>
      </c>
      <c r="D168" s="1" t="s">
        <v>724</v>
      </c>
      <c r="E168" s="3">
        <v>-27.62</v>
      </c>
      <c r="F168" s="26"/>
      <c r="G168" s="3">
        <v>-27.62</v>
      </c>
      <c r="H168" s="29"/>
      <c r="I168" s="4" t="s">
        <v>17</v>
      </c>
      <c r="J168" s="3">
        <v>14007.900000000001</v>
      </c>
      <c r="K168" s="3">
        <v>19174.350000000002</v>
      </c>
      <c r="L168" s="3">
        <v>-5166.4500000000007</v>
      </c>
      <c r="M168" s="8">
        <v>43201.751504629632</v>
      </c>
      <c r="N168" s="8">
        <v>43617</v>
      </c>
      <c r="O168" s="8">
        <v>43191</v>
      </c>
      <c r="P168" s="7">
        <v>43461</v>
      </c>
    </row>
    <row r="169" spans="1:16" x14ac:dyDescent="0.25">
      <c r="A169" s="1" t="s">
        <v>16</v>
      </c>
      <c r="B169" s="1" t="s">
        <v>177</v>
      </c>
      <c r="C169" s="9" t="s">
        <v>727</v>
      </c>
      <c r="D169" s="1" t="s">
        <v>728</v>
      </c>
      <c r="E169" s="3">
        <v>216.4</v>
      </c>
      <c r="F169" s="26"/>
      <c r="G169" s="3">
        <v>216.4</v>
      </c>
      <c r="H169" s="29"/>
      <c r="I169" s="4" t="s">
        <v>17</v>
      </c>
      <c r="J169" s="3">
        <v>39183.26999999999</v>
      </c>
      <c r="K169" s="3">
        <v>44183.81</v>
      </c>
      <c r="L169" s="3">
        <v>-5000.5400000000081</v>
      </c>
      <c r="M169" s="8">
        <v>43277.752106481479</v>
      </c>
      <c r="N169" s="8">
        <v>43676</v>
      </c>
      <c r="O169" s="8">
        <v>43282</v>
      </c>
      <c r="P169" s="7">
        <v>43614</v>
      </c>
    </row>
    <row r="170" spans="1:16" x14ac:dyDescent="0.25">
      <c r="A170" s="1" t="s">
        <v>16</v>
      </c>
      <c r="B170" s="1" t="s">
        <v>177</v>
      </c>
      <c r="C170" s="9" t="s">
        <v>729</v>
      </c>
      <c r="D170" s="1" t="s">
        <v>730</v>
      </c>
      <c r="E170" s="3">
        <v>-179.32</v>
      </c>
      <c r="F170" s="26"/>
      <c r="G170" s="3">
        <v>-179.32</v>
      </c>
      <c r="H170" s="29"/>
      <c r="I170" s="4" t="s">
        <v>17</v>
      </c>
      <c r="J170" s="3">
        <v>26164.49</v>
      </c>
      <c r="K170" s="3">
        <v>52534.55</v>
      </c>
      <c r="L170" s="3">
        <v>-26370.06</v>
      </c>
      <c r="M170" s="8">
        <v>43207.584363425929</v>
      </c>
      <c r="N170" s="8">
        <v>43617</v>
      </c>
      <c r="O170" s="8">
        <v>43252</v>
      </c>
      <c r="P170" s="7">
        <v>43426</v>
      </c>
    </row>
    <row r="171" spans="1:16" x14ac:dyDescent="0.25">
      <c r="A171" s="1" t="s">
        <v>16</v>
      </c>
      <c r="B171" s="1" t="s">
        <v>177</v>
      </c>
      <c r="C171" s="9" t="s">
        <v>731</v>
      </c>
      <c r="D171" s="1" t="s">
        <v>720</v>
      </c>
      <c r="E171" s="3">
        <v>-890.7900000000003</v>
      </c>
      <c r="F171" s="26"/>
      <c r="G171" s="3">
        <v>-890.7900000000003</v>
      </c>
      <c r="H171" s="29"/>
      <c r="I171" s="4" t="s">
        <v>17</v>
      </c>
      <c r="J171" s="3">
        <v>84824.820000000022</v>
      </c>
      <c r="K171" s="3">
        <v>39899.120000000003</v>
      </c>
      <c r="L171" s="3">
        <v>44925.700000000019</v>
      </c>
      <c r="M171" s="8">
        <v>43276.418217592596</v>
      </c>
      <c r="N171" s="8">
        <v>43828</v>
      </c>
      <c r="O171" s="8">
        <v>43282</v>
      </c>
      <c r="P171" s="7">
        <v>43769</v>
      </c>
    </row>
    <row r="172" spans="1:16" x14ac:dyDescent="0.25">
      <c r="A172" s="1" t="s">
        <v>16</v>
      </c>
      <c r="B172" s="1" t="s">
        <v>177</v>
      </c>
      <c r="C172" s="9" t="s">
        <v>242</v>
      </c>
      <c r="D172" s="1" t="s">
        <v>1154</v>
      </c>
      <c r="E172" s="3">
        <v>-102.59</v>
      </c>
      <c r="F172" s="26"/>
      <c r="G172" s="3">
        <v>-102.59</v>
      </c>
      <c r="H172" s="29"/>
      <c r="I172" s="4" t="s">
        <v>17</v>
      </c>
      <c r="J172" s="3">
        <v>46814.040000000008</v>
      </c>
      <c r="K172" s="3">
        <v>30202.98</v>
      </c>
      <c r="L172" s="3">
        <v>16611.060000000009</v>
      </c>
      <c r="M172" s="8">
        <v>43042.58425925926</v>
      </c>
      <c r="N172" s="8">
        <v>43252</v>
      </c>
      <c r="O172" s="8">
        <v>43040</v>
      </c>
      <c r="P172" s="7">
        <v>43293</v>
      </c>
    </row>
    <row r="173" spans="1:16" x14ac:dyDescent="0.25">
      <c r="A173" s="1" t="s">
        <v>16</v>
      </c>
      <c r="B173" s="1" t="s">
        <v>177</v>
      </c>
      <c r="C173" s="9" t="s">
        <v>732</v>
      </c>
      <c r="D173" s="1" t="s">
        <v>1154</v>
      </c>
      <c r="E173" s="3">
        <v>-45.77</v>
      </c>
      <c r="F173" s="26"/>
      <c r="G173" s="3">
        <v>-45.77</v>
      </c>
      <c r="H173" s="29"/>
      <c r="I173" s="4" t="s">
        <v>17</v>
      </c>
      <c r="J173" s="3">
        <v>22570.37</v>
      </c>
      <c r="K173" s="3">
        <v>12941.130000000001</v>
      </c>
      <c r="L173" s="3">
        <v>9629.239999999998</v>
      </c>
      <c r="M173" s="8">
        <v>43042.58425925926</v>
      </c>
      <c r="N173" s="8">
        <v>43238</v>
      </c>
      <c r="O173" s="8">
        <v>43101</v>
      </c>
      <c r="P173" s="7">
        <v>43266</v>
      </c>
    </row>
    <row r="174" spans="1:16" x14ac:dyDescent="0.25">
      <c r="A174" s="1" t="s">
        <v>16</v>
      </c>
      <c r="B174" s="1" t="s">
        <v>177</v>
      </c>
      <c r="C174" s="9" t="s">
        <v>733</v>
      </c>
      <c r="D174" s="1" t="s">
        <v>728</v>
      </c>
      <c r="E174" s="3">
        <v>49.71</v>
      </c>
      <c r="F174" s="26"/>
      <c r="G174" s="3">
        <v>49.71</v>
      </c>
      <c r="H174" s="29"/>
      <c r="I174" s="4" t="s">
        <v>17</v>
      </c>
      <c r="J174" s="3">
        <v>50841.38</v>
      </c>
      <c r="K174" s="3">
        <v>58415</v>
      </c>
      <c r="L174" s="3">
        <v>-7573.6200000000026</v>
      </c>
      <c r="M174" s="8">
        <v>43278.41810185185</v>
      </c>
      <c r="N174" s="8">
        <v>43676</v>
      </c>
      <c r="O174" s="8">
        <v>43282</v>
      </c>
      <c r="P174" s="7">
        <v>43627</v>
      </c>
    </row>
    <row r="175" spans="1:16" x14ac:dyDescent="0.25">
      <c r="A175" s="1" t="s">
        <v>16</v>
      </c>
      <c r="B175" s="1" t="s">
        <v>177</v>
      </c>
      <c r="C175" s="9" t="s">
        <v>735</v>
      </c>
      <c r="D175" s="1" t="s">
        <v>736</v>
      </c>
      <c r="E175" s="3">
        <v>1881.77</v>
      </c>
      <c r="F175" s="26"/>
      <c r="G175" s="3">
        <v>1881.77</v>
      </c>
      <c r="H175" s="29"/>
      <c r="I175" s="4" t="s">
        <v>17</v>
      </c>
      <c r="J175" s="3">
        <v>52721.969999999994</v>
      </c>
      <c r="K175" s="3">
        <v>48785.98</v>
      </c>
      <c r="L175" s="3">
        <v>3935.9899999999907</v>
      </c>
      <c r="M175" s="8">
        <v>43270.417696759258</v>
      </c>
      <c r="N175" s="8">
        <v>43676</v>
      </c>
      <c r="O175" s="8">
        <v>43282</v>
      </c>
      <c r="P175" s="7">
        <v>43695</v>
      </c>
    </row>
    <row r="176" spans="1:16" x14ac:dyDescent="0.25">
      <c r="A176" s="1" t="s">
        <v>16</v>
      </c>
      <c r="B176" s="1" t="s">
        <v>177</v>
      </c>
      <c r="C176" s="9" t="s">
        <v>737</v>
      </c>
      <c r="D176" s="1" t="s">
        <v>728</v>
      </c>
      <c r="E176" s="3">
        <v>19.010000000000019</v>
      </c>
      <c r="F176" s="26"/>
      <c r="G176" s="3">
        <v>19.010000000000019</v>
      </c>
      <c r="H176" s="29"/>
      <c r="I176" s="4" t="s">
        <v>17</v>
      </c>
      <c r="J176" s="3">
        <v>37410.199999999997</v>
      </c>
      <c r="K176" s="3">
        <v>43667.13</v>
      </c>
      <c r="L176" s="3">
        <v>-6256.93</v>
      </c>
      <c r="M176" s="8">
        <v>43280.585081018522</v>
      </c>
      <c r="N176" s="8">
        <v>43691</v>
      </c>
      <c r="O176" s="8">
        <v>43282</v>
      </c>
      <c r="P176" s="7">
        <v>43597</v>
      </c>
    </row>
    <row r="177" spans="1:16" x14ac:dyDescent="0.25">
      <c r="A177" s="1" t="s">
        <v>16</v>
      </c>
      <c r="B177" s="1" t="s">
        <v>177</v>
      </c>
      <c r="C177" s="9" t="s">
        <v>738</v>
      </c>
      <c r="D177" s="1" t="s">
        <v>739</v>
      </c>
      <c r="E177" s="3">
        <v>30.550000000000011</v>
      </c>
      <c r="F177" s="26"/>
      <c r="G177" s="3">
        <v>30.550000000000011</v>
      </c>
      <c r="H177" s="29"/>
      <c r="I177" s="4" t="s">
        <v>17</v>
      </c>
      <c r="J177" s="3">
        <v>23479.219999999998</v>
      </c>
      <c r="K177" s="3">
        <v>8916.15</v>
      </c>
      <c r="L177" s="3">
        <v>14563.069999999998</v>
      </c>
      <c r="M177" s="8">
        <v>43370.58452546296</v>
      </c>
      <c r="N177" s="8">
        <v>43721</v>
      </c>
      <c r="O177" s="8">
        <v>43435</v>
      </c>
      <c r="P177" s="7">
        <v>43612</v>
      </c>
    </row>
    <row r="178" spans="1:16" x14ac:dyDescent="0.25">
      <c r="A178" s="1" t="s">
        <v>16</v>
      </c>
      <c r="B178" s="1" t="s">
        <v>177</v>
      </c>
      <c r="C178" s="9" t="s">
        <v>740</v>
      </c>
      <c r="D178" s="1" t="s">
        <v>741</v>
      </c>
      <c r="E178" s="3">
        <v>-1298.54</v>
      </c>
      <c r="F178" s="26"/>
      <c r="G178" s="3">
        <v>-1298.54</v>
      </c>
      <c r="H178" s="29"/>
      <c r="I178" s="4" t="s">
        <v>17</v>
      </c>
      <c r="J178" s="3">
        <v>26257.510000000002</v>
      </c>
      <c r="K178" s="3">
        <v>100852.40000000001</v>
      </c>
      <c r="L178" s="3">
        <v>-74594.890000000014</v>
      </c>
      <c r="M178" s="8">
        <v>43042.58425925926</v>
      </c>
      <c r="N178" s="8">
        <v>43281</v>
      </c>
      <c r="O178" s="8">
        <v>43160</v>
      </c>
      <c r="P178" s="7">
        <v>43333</v>
      </c>
    </row>
    <row r="179" spans="1:16" x14ac:dyDescent="0.25">
      <c r="A179" s="1" t="s">
        <v>16</v>
      </c>
      <c r="B179" s="1" t="s">
        <v>177</v>
      </c>
      <c r="C179" s="9" t="s">
        <v>742</v>
      </c>
      <c r="D179" s="1" t="s">
        <v>743</v>
      </c>
      <c r="E179" s="3">
        <v>-378.62</v>
      </c>
      <c r="F179" s="26"/>
      <c r="G179" s="3">
        <v>-378.62</v>
      </c>
      <c r="H179" s="29"/>
      <c r="I179" s="4" t="s">
        <v>17</v>
      </c>
      <c r="J179" s="3">
        <v>47099.619999999995</v>
      </c>
      <c r="K179" s="3">
        <v>66741.759999999995</v>
      </c>
      <c r="L179" s="3">
        <v>-19642.14</v>
      </c>
      <c r="M179" s="8">
        <v>43208.41778935185</v>
      </c>
      <c r="N179" s="8">
        <v>43617</v>
      </c>
      <c r="O179" s="8">
        <v>43252</v>
      </c>
      <c r="P179" s="7">
        <v>43486</v>
      </c>
    </row>
    <row r="180" spans="1:16" x14ac:dyDescent="0.25">
      <c r="A180" s="1" t="s">
        <v>16</v>
      </c>
      <c r="B180" s="1" t="s">
        <v>177</v>
      </c>
      <c r="C180" s="9" t="s">
        <v>243</v>
      </c>
      <c r="D180" s="1" t="s">
        <v>244</v>
      </c>
      <c r="E180" s="3">
        <v>-22.43</v>
      </c>
      <c r="F180" s="26"/>
      <c r="G180" s="3">
        <v>-22.43</v>
      </c>
      <c r="H180" s="29"/>
      <c r="I180" s="4" t="s">
        <v>17</v>
      </c>
      <c r="J180" s="3">
        <v>8521.7900000000009</v>
      </c>
      <c r="K180" s="3">
        <v>13650.65</v>
      </c>
      <c r="L180" s="3">
        <v>-5128.8599999999988</v>
      </c>
      <c r="M180" s="8">
        <v>43087.58425925926</v>
      </c>
      <c r="N180" s="8">
        <v>43343</v>
      </c>
      <c r="O180" s="8">
        <v>43070</v>
      </c>
      <c r="P180" s="7">
        <v>43314</v>
      </c>
    </row>
    <row r="181" spans="1:16" x14ac:dyDescent="0.25">
      <c r="A181" s="1" t="s">
        <v>16</v>
      </c>
      <c r="B181" s="1" t="s">
        <v>177</v>
      </c>
      <c r="C181" s="9" t="s">
        <v>744</v>
      </c>
      <c r="D181" s="1" t="s">
        <v>745</v>
      </c>
      <c r="E181" s="3">
        <v>5.46</v>
      </c>
      <c r="F181" s="26"/>
      <c r="G181" s="3">
        <v>5.46</v>
      </c>
      <c r="H181" s="29"/>
      <c r="I181" s="4" t="s">
        <v>17</v>
      </c>
      <c r="J181" s="3">
        <v>28849.069999999996</v>
      </c>
      <c r="K181" s="3">
        <v>24220.880000000001</v>
      </c>
      <c r="L181" s="3">
        <v>4628.1899999999951</v>
      </c>
      <c r="M181" s="8">
        <v>43201.584317129629</v>
      </c>
      <c r="N181" s="8">
        <v>43677</v>
      </c>
      <c r="O181" s="8">
        <v>43252</v>
      </c>
      <c r="P181" s="7">
        <v>43667</v>
      </c>
    </row>
    <row r="182" spans="1:16" x14ac:dyDescent="0.25">
      <c r="A182" s="1" t="s">
        <v>16</v>
      </c>
      <c r="B182" s="1" t="s">
        <v>177</v>
      </c>
      <c r="C182" s="9" t="s">
        <v>746</v>
      </c>
      <c r="D182" s="1" t="s">
        <v>747</v>
      </c>
      <c r="E182" s="3">
        <v>-7521.96</v>
      </c>
      <c r="F182" s="26"/>
      <c r="G182" s="3">
        <v>-7521.96</v>
      </c>
      <c r="H182" s="29"/>
      <c r="I182" s="4" t="s">
        <v>17</v>
      </c>
      <c r="J182" s="3">
        <v>131833.51999999999</v>
      </c>
      <c r="K182" s="3">
        <v>87518.400000000009</v>
      </c>
      <c r="L182" s="3">
        <v>44315.119999999981</v>
      </c>
      <c r="M182" s="8">
        <v>43305.584861111114</v>
      </c>
      <c r="N182" s="8">
        <v>43710</v>
      </c>
      <c r="O182" s="8">
        <v>43313</v>
      </c>
      <c r="P182" s="7">
        <v>43595</v>
      </c>
    </row>
    <row r="183" spans="1:16" x14ac:dyDescent="0.25">
      <c r="A183" s="1" t="s">
        <v>16</v>
      </c>
      <c r="B183" s="1" t="s">
        <v>177</v>
      </c>
      <c r="C183" s="9" t="s">
        <v>245</v>
      </c>
      <c r="D183" s="1" t="s">
        <v>1154</v>
      </c>
      <c r="E183" s="3">
        <v>-61.56</v>
      </c>
      <c r="F183" s="26"/>
      <c r="G183" s="3">
        <v>-61.56</v>
      </c>
      <c r="H183" s="29"/>
      <c r="I183" s="4" t="s">
        <v>17</v>
      </c>
      <c r="J183" s="3">
        <v>25172.190000000002</v>
      </c>
      <c r="K183" s="3">
        <v>28275</v>
      </c>
      <c r="L183" s="3">
        <v>-3102.8099999999977</v>
      </c>
      <c r="M183" s="8">
        <v>43042.58425925926</v>
      </c>
      <c r="N183" s="8">
        <v>43160</v>
      </c>
      <c r="O183" s="8">
        <v>43070</v>
      </c>
      <c r="P183" s="7">
        <v>43263</v>
      </c>
    </row>
    <row r="184" spans="1:16" x14ac:dyDescent="0.25">
      <c r="A184" s="1" t="s">
        <v>16</v>
      </c>
      <c r="B184" s="1" t="s">
        <v>177</v>
      </c>
      <c r="C184" s="9" t="s">
        <v>750</v>
      </c>
      <c r="D184" s="1" t="s">
        <v>751</v>
      </c>
      <c r="E184" s="3">
        <v>-797.67000000000007</v>
      </c>
      <c r="F184" s="26"/>
      <c r="G184" s="3">
        <v>-797.67000000000007</v>
      </c>
      <c r="H184" s="29"/>
      <c r="I184" s="4" t="s">
        <v>17</v>
      </c>
      <c r="J184" s="3">
        <v>37275.679999999993</v>
      </c>
      <c r="K184" s="3">
        <v>14209.12</v>
      </c>
      <c r="L184" s="3">
        <v>23066.55999999999</v>
      </c>
      <c r="M184" s="8">
        <v>43370.58452546296</v>
      </c>
      <c r="N184" s="8">
        <v>43721</v>
      </c>
      <c r="O184" s="8">
        <v>43435</v>
      </c>
      <c r="P184" s="7">
        <v>43725</v>
      </c>
    </row>
    <row r="185" spans="1:16" x14ac:dyDescent="0.25">
      <c r="A185" s="1" t="s">
        <v>16</v>
      </c>
      <c r="B185" s="1" t="s">
        <v>177</v>
      </c>
      <c r="C185" s="9" t="s">
        <v>752</v>
      </c>
      <c r="D185" s="1" t="s">
        <v>1154</v>
      </c>
      <c r="E185" s="3">
        <v>2.6500000000000021</v>
      </c>
      <c r="F185" s="26"/>
      <c r="G185" s="3">
        <v>2.6500000000000021</v>
      </c>
      <c r="H185" s="29"/>
      <c r="I185" s="4" t="s">
        <v>17</v>
      </c>
      <c r="J185" s="3">
        <v>32308.78</v>
      </c>
      <c r="K185" s="3">
        <v>17816</v>
      </c>
      <c r="L185" s="3">
        <v>14492.779999999999</v>
      </c>
      <c r="M185" s="8">
        <v>43104.584293981483</v>
      </c>
      <c r="N185" s="8">
        <v>43638</v>
      </c>
      <c r="O185" s="8">
        <v>43160</v>
      </c>
      <c r="P185" s="7">
        <v>43543</v>
      </c>
    </row>
    <row r="186" spans="1:16" x14ac:dyDescent="0.25">
      <c r="A186" s="1" t="s">
        <v>16</v>
      </c>
      <c r="B186" s="1" t="s">
        <v>177</v>
      </c>
      <c r="C186" s="9" t="s">
        <v>753</v>
      </c>
      <c r="D186" s="1" t="s">
        <v>754</v>
      </c>
      <c r="E186" s="3">
        <v>0.16000000000000014</v>
      </c>
      <c r="F186" s="26"/>
      <c r="G186" s="3">
        <v>0.16000000000000014</v>
      </c>
      <c r="H186" s="29"/>
      <c r="I186" s="4" t="s">
        <v>17</v>
      </c>
      <c r="J186" s="3">
        <v>12362.779999999999</v>
      </c>
      <c r="K186" s="3">
        <v>9052.3900000000012</v>
      </c>
      <c r="L186" s="3">
        <v>3310.3899999999976</v>
      </c>
      <c r="M186" s="8">
        <v>43201.584317129629</v>
      </c>
      <c r="N186" s="8">
        <v>43798</v>
      </c>
      <c r="O186" s="8">
        <v>43252</v>
      </c>
      <c r="P186" s="7">
        <v>43646</v>
      </c>
    </row>
    <row r="187" spans="1:16" x14ac:dyDescent="0.25">
      <c r="A187" s="1" t="s">
        <v>16</v>
      </c>
      <c r="B187" s="1" t="s">
        <v>177</v>
      </c>
      <c r="C187" s="9" t="s">
        <v>757</v>
      </c>
      <c r="D187" s="1" t="s">
        <v>758</v>
      </c>
      <c r="E187" s="3">
        <v>5.42</v>
      </c>
      <c r="F187" s="26"/>
      <c r="G187" s="3">
        <v>5.42</v>
      </c>
      <c r="H187" s="29"/>
      <c r="I187" s="4" t="s">
        <v>17</v>
      </c>
      <c r="J187" s="3">
        <v>18803.43</v>
      </c>
      <c r="K187" s="3">
        <v>22271.65</v>
      </c>
      <c r="L187" s="3">
        <v>-3468.2200000000012</v>
      </c>
      <c r="M187" s="8">
        <v>43315.418252314812</v>
      </c>
      <c r="N187" s="8">
        <v>43573</v>
      </c>
      <c r="O187" s="8">
        <v>43313</v>
      </c>
      <c r="P187" s="7">
        <v>43626</v>
      </c>
    </row>
    <row r="188" spans="1:16" x14ac:dyDescent="0.25">
      <c r="A188" s="1" t="s">
        <v>16</v>
      </c>
      <c r="B188" s="1" t="s">
        <v>177</v>
      </c>
      <c r="C188" s="9" t="s">
        <v>759</v>
      </c>
      <c r="D188" s="1" t="s">
        <v>1155</v>
      </c>
      <c r="E188" s="3">
        <v>-22343.360000000001</v>
      </c>
      <c r="F188" s="26"/>
      <c r="G188" s="3">
        <v>-22343.360000000001</v>
      </c>
      <c r="H188" s="29"/>
      <c r="I188" s="4" t="s">
        <v>17</v>
      </c>
      <c r="J188" s="3">
        <v>1.8189894035458565E-12</v>
      </c>
      <c r="K188" s="3">
        <v>3958.4100000000003</v>
      </c>
      <c r="L188" s="3">
        <v>-3958.4099999999985</v>
      </c>
      <c r="M188" s="8">
        <v>43370.58452546296</v>
      </c>
      <c r="N188" s="8">
        <v>44196</v>
      </c>
      <c r="O188" s="8">
        <v>43435</v>
      </c>
      <c r="P188" s="7"/>
    </row>
    <row r="189" spans="1:16" x14ac:dyDescent="0.25">
      <c r="A189" s="1" t="s">
        <v>16</v>
      </c>
      <c r="B189" s="1" t="s">
        <v>177</v>
      </c>
      <c r="C189" s="9" t="s">
        <v>760</v>
      </c>
      <c r="D189" s="1" t="s">
        <v>761</v>
      </c>
      <c r="E189" s="3">
        <v>-451.64</v>
      </c>
      <c r="F189" s="26"/>
      <c r="G189" s="3">
        <v>-451.64</v>
      </c>
      <c r="H189" s="29"/>
      <c r="I189" s="4" t="s">
        <v>17</v>
      </c>
      <c r="J189" s="3">
        <v>258493.60000000003</v>
      </c>
      <c r="K189" s="3">
        <v>96365.48</v>
      </c>
      <c r="L189" s="3">
        <v>162128.12000000005</v>
      </c>
      <c r="M189" s="8">
        <v>43082.417638888888</v>
      </c>
      <c r="N189" s="8">
        <v>43119</v>
      </c>
      <c r="O189" s="8">
        <v>43132</v>
      </c>
      <c r="P189" s="7">
        <v>43241</v>
      </c>
    </row>
    <row r="190" spans="1:16" x14ac:dyDescent="0.25">
      <c r="A190" s="1" t="s">
        <v>16</v>
      </c>
      <c r="B190" s="1" t="s">
        <v>177</v>
      </c>
      <c r="C190" s="9" t="s">
        <v>246</v>
      </c>
      <c r="D190" s="1" t="s">
        <v>1154</v>
      </c>
      <c r="E190" s="3">
        <v>-26.42</v>
      </c>
      <c r="F190" s="26"/>
      <c r="G190" s="3">
        <v>-26.42</v>
      </c>
      <c r="H190" s="29"/>
      <c r="I190" s="4" t="s">
        <v>17</v>
      </c>
      <c r="J190" s="3">
        <v>11151.380000000001</v>
      </c>
      <c r="K190" s="3">
        <v>12916.080000000002</v>
      </c>
      <c r="L190" s="3">
        <v>-1764.7000000000007</v>
      </c>
      <c r="M190" s="8">
        <v>43042.58425925926</v>
      </c>
      <c r="N190" s="8">
        <v>43283</v>
      </c>
      <c r="O190" s="8">
        <v>43040</v>
      </c>
      <c r="P190" s="7">
        <v>43347</v>
      </c>
    </row>
    <row r="191" spans="1:16" x14ac:dyDescent="0.25">
      <c r="A191" s="1" t="s">
        <v>16</v>
      </c>
      <c r="B191" s="1" t="s">
        <v>177</v>
      </c>
      <c r="C191" s="9" t="s">
        <v>762</v>
      </c>
      <c r="D191" s="1" t="s">
        <v>763</v>
      </c>
      <c r="E191" s="3">
        <v>-328.28</v>
      </c>
      <c r="F191" s="26"/>
      <c r="G191" s="3">
        <v>-328.28</v>
      </c>
      <c r="H191" s="29"/>
      <c r="I191" s="4" t="s">
        <v>17</v>
      </c>
      <c r="J191" s="3">
        <v>48955.090000000004</v>
      </c>
      <c r="K191" s="3">
        <v>120339.21</v>
      </c>
      <c r="L191" s="3">
        <v>-71384.12</v>
      </c>
      <c r="M191" s="8">
        <v>43360.417881944442</v>
      </c>
      <c r="N191" s="8">
        <v>43617</v>
      </c>
      <c r="O191" s="8">
        <v>43344</v>
      </c>
      <c r="P191" s="7">
        <v>43490</v>
      </c>
    </row>
    <row r="192" spans="1:16" x14ac:dyDescent="0.25">
      <c r="A192" s="1" t="s">
        <v>16</v>
      </c>
      <c r="B192" s="1" t="s">
        <v>177</v>
      </c>
      <c r="C192" s="9" t="s">
        <v>766</v>
      </c>
      <c r="D192" s="1" t="s">
        <v>767</v>
      </c>
      <c r="E192" s="3">
        <v>-1429.81</v>
      </c>
      <c r="F192" s="26"/>
      <c r="G192" s="3">
        <v>-1429.81</v>
      </c>
      <c r="H192" s="29"/>
      <c r="I192" s="4" t="s">
        <v>17</v>
      </c>
      <c r="J192" s="3">
        <v>197867.64</v>
      </c>
      <c r="K192" s="3">
        <v>168944.61</v>
      </c>
      <c r="L192" s="3">
        <v>28923.030000000028</v>
      </c>
      <c r="M192" s="8">
        <v>43397.751828703702</v>
      </c>
      <c r="N192" s="8">
        <v>43647</v>
      </c>
      <c r="O192" s="8">
        <v>43405</v>
      </c>
      <c r="P192" s="7">
        <v>43524</v>
      </c>
    </row>
    <row r="193" spans="1:16" x14ac:dyDescent="0.25">
      <c r="A193" s="1" t="s">
        <v>16</v>
      </c>
      <c r="B193" s="1" t="s">
        <v>177</v>
      </c>
      <c r="C193" s="9" t="s">
        <v>771</v>
      </c>
      <c r="D193" s="1" t="s">
        <v>1154</v>
      </c>
      <c r="E193" s="3">
        <v>3.71</v>
      </c>
      <c r="F193" s="26"/>
      <c r="G193" s="3">
        <v>3.71</v>
      </c>
      <c r="H193" s="29"/>
      <c r="I193" s="4" t="s">
        <v>17</v>
      </c>
      <c r="J193" s="3">
        <v>19181.28</v>
      </c>
      <c r="K193" s="3">
        <v>12428.57</v>
      </c>
      <c r="L193" s="3">
        <v>6752.7099999999991</v>
      </c>
      <c r="M193" s="8">
        <v>43369.417893518519</v>
      </c>
      <c r="N193" s="8">
        <v>43708</v>
      </c>
      <c r="O193" s="8">
        <v>43344</v>
      </c>
      <c r="P193" s="7">
        <v>43640</v>
      </c>
    </row>
    <row r="194" spans="1:16" x14ac:dyDescent="0.25">
      <c r="A194" s="1" t="s">
        <v>16</v>
      </c>
      <c r="B194" s="1" t="s">
        <v>177</v>
      </c>
      <c r="C194" s="9" t="s">
        <v>772</v>
      </c>
      <c r="D194" s="1" t="s">
        <v>773</v>
      </c>
      <c r="E194" s="3">
        <v>1260.0500000000002</v>
      </c>
      <c r="F194" s="26"/>
      <c r="G194" s="3">
        <v>1260.0500000000002</v>
      </c>
      <c r="H194" s="29"/>
      <c r="I194" s="4" t="s">
        <v>17</v>
      </c>
      <c r="J194" s="3">
        <v>26678.01</v>
      </c>
      <c r="K194" s="3">
        <v>11313.35</v>
      </c>
      <c r="L194" s="3">
        <v>15364.659999999998</v>
      </c>
      <c r="M194" s="8">
        <v>43370.58452546296</v>
      </c>
      <c r="N194" s="8">
        <v>43721</v>
      </c>
      <c r="O194" s="8">
        <v>43435</v>
      </c>
      <c r="P194" s="7">
        <v>43669</v>
      </c>
    </row>
    <row r="195" spans="1:16" x14ac:dyDescent="0.25">
      <c r="A195" s="1" t="s">
        <v>16</v>
      </c>
      <c r="B195" s="1" t="s">
        <v>177</v>
      </c>
      <c r="C195" s="9" t="s">
        <v>1156</v>
      </c>
      <c r="D195" s="1" t="s">
        <v>1157</v>
      </c>
      <c r="E195" s="3">
        <v>-1032.58</v>
      </c>
      <c r="F195" s="26"/>
      <c r="G195" s="3">
        <v>-1032.58</v>
      </c>
      <c r="H195" s="29"/>
      <c r="I195" s="4" t="s">
        <v>17</v>
      </c>
      <c r="J195" s="3">
        <v>2.5490720645393594E-13</v>
      </c>
      <c r="K195" s="3">
        <v>32098.48</v>
      </c>
      <c r="L195" s="3">
        <v>-32098.48</v>
      </c>
      <c r="M195" s="8">
        <v>43486.75105324074</v>
      </c>
      <c r="N195" s="8">
        <v>44196</v>
      </c>
      <c r="O195" s="8">
        <v>43466</v>
      </c>
      <c r="P195" s="7"/>
    </row>
    <row r="196" spans="1:16" x14ac:dyDescent="0.25">
      <c r="A196" s="1" t="s">
        <v>16</v>
      </c>
      <c r="B196" s="1" t="s">
        <v>177</v>
      </c>
      <c r="C196" s="9" t="s">
        <v>1158</v>
      </c>
      <c r="D196" s="1" t="s">
        <v>1159</v>
      </c>
      <c r="E196" s="3">
        <v>-1021.47</v>
      </c>
      <c r="F196" s="26"/>
      <c r="G196" s="3">
        <v>-1021.47</v>
      </c>
      <c r="H196" s="29"/>
      <c r="I196" s="4" t="s">
        <v>17</v>
      </c>
      <c r="J196" s="3">
        <v>1.7763568394002505E-14</v>
      </c>
      <c r="K196" s="3">
        <v>33590.870000000003</v>
      </c>
      <c r="L196" s="3">
        <v>-33590.870000000003</v>
      </c>
      <c r="M196" s="8">
        <v>43486.75105324074</v>
      </c>
      <c r="N196" s="8">
        <v>44196</v>
      </c>
      <c r="O196" s="8">
        <v>43466</v>
      </c>
      <c r="P196" s="7"/>
    </row>
    <row r="197" spans="1:16" x14ac:dyDescent="0.25">
      <c r="A197" s="1" t="s">
        <v>16</v>
      </c>
      <c r="B197" s="1" t="s">
        <v>177</v>
      </c>
      <c r="C197" s="9" t="s">
        <v>1160</v>
      </c>
      <c r="D197" s="1" t="s">
        <v>1161</v>
      </c>
      <c r="E197" s="3">
        <v>-8263.4700000000012</v>
      </c>
      <c r="F197" s="26"/>
      <c r="G197" s="3">
        <v>-8263.4700000000012</v>
      </c>
      <c r="H197" s="29"/>
      <c r="I197" s="4" t="s">
        <v>17</v>
      </c>
      <c r="J197" s="3">
        <v>-1.4210854715202004E-13</v>
      </c>
      <c r="K197" s="3">
        <v>32769.79</v>
      </c>
      <c r="L197" s="3">
        <v>-32769.79</v>
      </c>
      <c r="M197" s="8">
        <v>43532.750902777778</v>
      </c>
      <c r="N197" s="8">
        <v>44196</v>
      </c>
      <c r="O197" s="8">
        <v>43586</v>
      </c>
      <c r="P197" s="7"/>
    </row>
    <row r="198" spans="1:16" x14ac:dyDescent="0.25">
      <c r="A198" s="1" t="s">
        <v>16</v>
      </c>
      <c r="B198" s="1" t="s">
        <v>177</v>
      </c>
      <c r="C198" s="9" t="s">
        <v>1162</v>
      </c>
      <c r="D198" s="1" t="s">
        <v>1157</v>
      </c>
      <c r="E198" s="3">
        <v>-1997.65</v>
      </c>
      <c r="F198" s="26"/>
      <c r="G198" s="3">
        <v>-1997.65</v>
      </c>
      <c r="H198" s="29"/>
      <c r="I198" s="4" t="s">
        <v>17</v>
      </c>
      <c r="J198" s="3">
        <v>-2.5757174171303632E-14</v>
      </c>
      <c r="K198" s="3">
        <v>33965.740000000005</v>
      </c>
      <c r="L198" s="3">
        <v>-33965.740000000005</v>
      </c>
      <c r="M198" s="8">
        <v>43481.58421296296</v>
      </c>
      <c r="N198" s="8">
        <v>44196</v>
      </c>
      <c r="O198" s="8">
        <v>43466</v>
      </c>
      <c r="P198" s="7"/>
    </row>
    <row r="199" spans="1:16" x14ac:dyDescent="0.25">
      <c r="A199" s="1" t="s">
        <v>16</v>
      </c>
      <c r="B199" s="1" t="s">
        <v>177</v>
      </c>
      <c r="C199" s="9" t="s">
        <v>1163</v>
      </c>
      <c r="D199" s="1" t="s">
        <v>1164</v>
      </c>
      <c r="E199" s="3">
        <v>-567.12</v>
      </c>
      <c r="F199" s="26"/>
      <c r="G199" s="3">
        <v>-567.12</v>
      </c>
      <c r="H199" s="29"/>
      <c r="I199" s="4" t="s">
        <v>17</v>
      </c>
      <c r="J199" s="3">
        <v>-3.6415315207705135E-14</v>
      </c>
      <c r="K199" s="3">
        <v>34181.520000000004</v>
      </c>
      <c r="L199" s="3">
        <v>-34181.520000000004</v>
      </c>
      <c r="M199" s="8">
        <v>43486.75105324074</v>
      </c>
      <c r="N199" s="8">
        <v>44196</v>
      </c>
      <c r="O199" s="8">
        <v>43466</v>
      </c>
      <c r="P199" s="7"/>
    </row>
    <row r="200" spans="1:16" x14ac:dyDescent="0.25">
      <c r="A200" s="1" t="s">
        <v>16</v>
      </c>
      <c r="B200" s="1" t="s">
        <v>177</v>
      </c>
      <c r="C200" s="9" t="s">
        <v>1165</v>
      </c>
      <c r="D200" s="1" t="s">
        <v>1166</v>
      </c>
      <c r="E200" s="3">
        <v>291369.49999999994</v>
      </c>
      <c r="F200" s="26"/>
      <c r="G200" s="3">
        <v>291369.49999999994</v>
      </c>
      <c r="H200" s="29"/>
      <c r="I200" s="4" t="s">
        <v>17</v>
      </c>
      <c r="J200" s="3">
        <v>2133265.6599999997</v>
      </c>
      <c r="K200" s="3">
        <v>712968.4</v>
      </c>
      <c r="L200" s="3">
        <v>1420297.2599999998</v>
      </c>
      <c r="M200" s="8">
        <v>43451.41778935185</v>
      </c>
      <c r="N200" s="8">
        <v>44102</v>
      </c>
      <c r="O200" s="8">
        <v>43466</v>
      </c>
      <c r="P200" s="7">
        <v>44053</v>
      </c>
    </row>
    <row r="201" spans="1:16" x14ac:dyDescent="0.25">
      <c r="A201" s="1" t="s">
        <v>16</v>
      </c>
      <c r="B201" s="1" t="s">
        <v>177</v>
      </c>
      <c r="C201" s="9" t="s">
        <v>1167</v>
      </c>
      <c r="D201" s="1" t="s">
        <v>1168</v>
      </c>
      <c r="E201" s="3">
        <v>-2375.5500000000002</v>
      </c>
      <c r="F201" s="26"/>
      <c r="G201" s="3">
        <v>-2375.5500000000002</v>
      </c>
      <c r="H201" s="29"/>
      <c r="I201" s="4" t="s">
        <v>17</v>
      </c>
      <c r="J201" s="3">
        <v>23614.73</v>
      </c>
      <c r="K201" s="3">
        <v>31214.31</v>
      </c>
      <c r="L201" s="3">
        <v>-7599.5800000000017</v>
      </c>
      <c r="M201" s="8">
        <v>43486.75105324074</v>
      </c>
      <c r="N201" s="8">
        <v>43885</v>
      </c>
      <c r="O201" s="8">
        <v>43556</v>
      </c>
      <c r="P201" s="7">
        <v>43870</v>
      </c>
    </row>
    <row r="202" spans="1:16" x14ac:dyDescent="0.25">
      <c r="A202" s="1" t="s">
        <v>16</v>
      </c>
      <c r="B202" s="1" t="s">
        <v>177</v>
      </c>
      <c r="C202" s="9" t="s">
        <v>1169</v>
      </c>
      <c r="D202" s="1" t="s">
        <v>1154</v>
      </c>
      <c r="E202" s="3">
        <v>-5162.1199999999953</v>
      </c>
      <c r="F202" s="26"/>
      <c r="G202" s="3">
        <v>-5162.1199999999953</v>
      </c>
      <c r="H202" s="29"/>
      <c r="I202" s="4" t="s">
        <v>17</v>
      </c>
      <c r="J202" s="3">
        <v>179372.50000000003</v>
      </c>
      <c r="K202" s="3">
        <v>226516.58000000002</v>
      </c>
      <c r="L202" s="3">
        <v>-47144.079999999987</v>
      </c>
      <c r="M202" s="8">
        <v>43563.750787037039</v>
      </c>
      <c r="N202" s="8">
        <v>43851</v>
      </c>
      <c r="O202" s="8">
        <v>43586</v>
      </c>
      <c r="P202" s="7">
        <v>43810</v>
      </c>
    </row>
    <row r="203" spans="1:16" x14ac:dyDescent="0.25">
      <c r="A203" s="1" t="s">
        <v>16</v>
      </c>
      <c r="B203" s="1" t="s">
        <v>177</v>
      </c>
      <c r="C203" s="9" t="s">
        <v>2012</v>
      </c>
      <c r="D203" s="1" t="s">
        <v>2013</v>
      </c>
      <c r="E203" s="3">
        <v>383.96999999999997</v>
      </c>
      <c r="F203" s="26"/>
      <c r="G203" s="3">
        <v>383.96999999999997</v>
      </c>
      <c r="H203" s="29"/>
      <c r="I203" s="4" t="s">
        <v>17</v>
      </c>
      <c r="J203" s="3">
        <v>383.96999999999997</v>
      </c>
      <c r="K203" s="3">
        <v>8023.1100000000006</v>
      </c>
      <c r="L203" s="3">
        <v>-7639.14</v>
      </c>
      <c r="M203" s="8">
        <v>44083.417314814818</v>
      </c>
      <c r="N203" s="8">
        <v>44894</v>
      </c>
      <c r="O203" s="8">
        <v>44105</v>
      </c>
      <c r="P203" s="7"/>
    </row>
    <row r="204" spans="1:16" x14ac:dyDescent="0.25">
      <c r="A204" s="1" t="s">
        <v>16</v>
      </c>
      <c r="B204" s="1" t="s">
        <v>177</v>
      </c>
      <c r="C204" s="9" t="s">
        <v>1170</v>
      </c>
      <c r="D204" s="1" t="s">
        <v>1171</v>
      </c>
      <c r="E204" s="3">
        <v>1044.05</v>
      </c>
      <c r="F204" s="26"/>
      <c r="G204" s="3">
        <v>1044.05</v>
      </c>
      <c r="H204" s="29"/>
      <c r="I204" s="4" t="s">
        <v>17</v>
      </c>
      <c r="J204" s="3">
        <v>145869.08999999997</v>
      </c>
      <c r="K204" s="3">
        <v>118838.8</v>
      </c>
      <c r="L204" s="3">
        <v>27030.289999999964</v>
      </c>
      <c r="M204" s="8">
        <v>43388.751770833333</v>
      </c>
      <c r="N204" s="8">
        <v>43738</v>
      </c>
      <c r="O204" s="8">
        <v>43466</v>
      </c>
      <c r="P204" s="7">
        <v>43663</v>
      </c>
    </row>
    <row r="205" spans="1:16" x14ac:dyDescent="0.25">
      <c r="A205" s="1" t="s">
        <v>16</v>
      </c>
      <c r="B205" s="1" t="s">
        <v>177</v>
      </c>
      <c r="C205" s="9" t="s">
        <v>1172</v>
      </c>
      <c r="D205" s="1" t="s">
        <v>1173</v>
      </c>
      <c r="E205" s="3">
        <v>50649.340000000004</v>
      </c>
      <c r="F205" s="26"/>
      <c r="G205" s="3">
        <v>50649.340000000004</v>
      </c>
      <c r="H205" s="29"/>
      <c r="I205" s="4" t="s">
        <v>17</v>
      </c>
      <c r="J205" s="3">
        <v>49240.060000000005</v>
      </c>
      <c r="K205" s="3">
        <v>59798.22</v>
      </c>
      <c r="L205" s="3">
        <v>-10558.159999999996</v>
      </c>
      <c r="M205" s="8">
        <v>43677.752164351848</v>
      </c>
      <c r="N205" s="8">
        <v>44012</v>
      </c>
      <c r="O205" s="8">
        <v>43678</v>
      </c>
      <c r="P205" s="7">
        <v>43978</v>
      </c>
    </row>
    <row r="206" spans="1:16" x14ac:dyDescent="0.25">
      <c r="A206" s="1" t="s">
        <v>16</v>
      </c>
      <c r="B206" s="1" t="s">
        <v>177</v>
      </c>
      <c r="C206" s="9" t="s">
        <v>2014</v>
      </c>
      <c r="D206" s="1" t="s">
        <v>2015</v>
      </c>
      <c r="E206" s="3">
        <v>282402.40000000002</v>
      </c>
      <c r="F206" s="26"/>
      <c r="G206" s="3">
        <v>282402.40000000002</v>
      </c>
      <c r="H206" s="29"/>
      <c r="I206" s="4" t="s">
        <v>17</v>
      </c>
      <c r="J206" s="3">
        <v>282402.40000000002</v>
      </c>
      <c r="K206" s="3">
        <v>0</v>
      </c>
      <c r="L206" s="3">
        <v>282402.40000000002</v>
      </c>
      <c r="M206" s="8">
        <v>43734.419861111113</v>
      </c>
      <c r="N206" s="8">
        <v>46844</v>
      </c>
      <c r="O206" s="8">
        <v>43831</v>
      </c>
      <c r="P206" s="7"/>
    </row>
    <row r="207" spans="1:16" x14ac:dyDescent="0.25">
      <c r="A207" s="1" t="s">
        <v>16</v>
      </c>
      <c r="B207" s="1" t="s">
        <v>177</v>
      </c>
      <c r="C207" s="9" t="s">
        <v>1176</v>
      </c>
      <c r="D207" s="1" t="s">
        <v>1177</v>
      </c>
      <c r="E207" s="3">
        <v>42136.829999999994</v>
      </c>
      <c r="F207" s="26"/>
      <c r="G207" s="3">
        <v>42136.829999999994</v>
      </c>
      <c r="H207" s="29"/>
      <c r="I207" s="4" t="s">
        <v>17</v>
      </c>
      <c r="J207" s="3">
        <v>38483.83</v>
      </c>
      <c r="K207" s="3">
        <v>31136.62</v>
      </c>
      <c r="L207" s="3">
        <v>7347.2100000000028</v>
      </c>
      <c r="M207" s="8">
        <v>43759.584016203706</v>
      </c>
      <c r="N207" s="8">
        <v>44089</v>
      </c>
      <c r="O207" s="8">
        <v>43800</v>
      </c>
      <c r="P207" s="7">
        <v>44048</v>
      </c>
    </row>
    <row r="208" spans="1:16" x14ac:dyDescent="0.25">
      <c r="A208" s="1" t="s">
        <v>16</v>
      </c>
      <c r="B208" s="1" t="s">
        <v>177</v>
      </c>
      <c r="C208" s="9" t="s">
        <v>2016</v>
      </c>
      <c r="D208" s="1" t="s">
        <v>2017</v>
      </c>
      <c r="E208" s="3">
        <v>123611.71</v>
      </c>
      <c r="F208" s="26"/>
      <c r="G208" s="3">
        <v>123611.71</v>
      </c>
      <c r="H208" s="29"/>
      <c r="I208" s="4" t="s">
        <v>17</v>
      </c>
      <c r="J208" s="3">
        <v>123611.71</v>
      </c>
      <c r="K208" s="3">
        <v>392484.74000000005</v>
      </c>
      <c r="L208" s="3">
        <v>-268873.03000000003</v>
      </c>
      <c r="M208" s="8">
        <v>43685.417511574073</v>
      </c>
      <c r="N208" s="8">
        <v>44158</v>
      </c>
      <c r="O208" s="8">
        <v>43862</v>
      </c>
      <c r="P208" s="7">
        <v>44151</v>
      </c>
    </row>
    <row r="209" spans="1:16" x14ac:dyDescent="0.25">
      <c r="A209" s="1" t="s">
        <v>16</v>
      </c>
      <c r="B209" s="1" t="s">
        <v>177</v>
      </c>
      <c r="C209" s="9" t="s">
        <v>1178</v>
      </c>
      <c r="D209" s="1" t="s">
        <v>743</v>
      </c>
      <c r="E209" s="3">
        <v>81699.66</v>
      </c>
      <c r="F209" s="26"/>
      <c r="G209" s="3">
        <v>81699.66</v>
      </c>
      <c r="H209" s="29"/>
      <c r="I209" s="4" t="s">
        <v>17</v>
      </c>
      <c r="J209" s="3">
        <v>82291.189999999973</v>
      </c>
      <c r="K209" s="3">
        <v>96102.310000000012</v>
      </c>
      <c r="L209" s="3">
        <v>-13811.120000000039</v>
      </c>
      <c r="M209" s="8">
        <v>43787.751030092593</v>
      </c>
      <c r="N209" s="8">
        <v>44280</v>
      </c>
      <c r="O209" s="8">
        <v>43770</v>
      </c>
      <c r="P209" s="7">
        <v>44250</v>
      </c>
    </row>
    <row r="210" spans="1:16" x14ac:dyDescent="0.25">
      <c r="A210" s="1" t="s">
        <v>16</v>
      </c>
      <c r="B210" s="1" t="s">
        <v>177</v>
      </c>
      <c r="C210" s="9" t="s">
        <v>1179</v>
      </c>
      <c r="D210" s="1" t="s">
        <v>1180</v>
      </c>
      <c r="E210" s="3">
        <v>27971.08</v>
      </c>
      <c r="F210" s="26"/>
      <c r="G210" s="3">
        <v>27971.08</v>
      </c>
      <c r="H210" s="29"/>
      <c r="I210" s="4" t="s">
        <v>17</v>
      </c>
      <c r="J210" s="3">
        <v>54776.090000000011</v>
      </c>
      <c r="K210" s="3">
        <v>42978.64</v>
      </c>
      <c r="L210" s="3">
        <v>11797.450000000012</v>
      </c>
      <c r="M210" s="8">
        <v>43585.584108796298</v>
      </c>
      <c r="N210" s="8">
        <v>44000</v>
      </c>
      <c r="O210" s="8">
        <v>43739</v>
      </c>
      <c r="P210" s="7">
        <v>43991</v>
      </c>
    </row>
    <row r="211" spans="1:16" x14ac:dyDescent="0.25">
      <c r="A211" s="1" t="s">
        <v>16</v>
      </c>
      <c r="B211" s="1" t="s">
        <v>177</v>
      </c>
      <c r="C211" s="9" t="s">
        <v>1181</v>
      </c>
      <c r="D211" s="1" t="s">
        <v>1182</v>
      </c>
      <c r="E211" s="3">
        <v>-3044.6800000000003</v>
      </c>
      <c r="F211" s="26"/>
      <c r="G211" s="3">
        <v>-3044.6800000000003</v>
      </c>
      <c r="H211" s="29"/>
      <c r="I211" s="4" t="s">
        <v>17</v>
      </c>
      <c r="J211" s="3">
        <v>-1.8189894035458565E-12</v>
      </c>
      <c r="K211" s="3">
        <v>35683.15</v>
      </c>
      <c r="L211" s="3">
        <v>-35683.15</v>
      </c>
      <c r="M211" s="8">
        <v>43486.75105324074</v>
      </c>
      <c r="N211" s="8">
        <v>44196</v>
      </c>
      <c r="O211" s="8">
        <v>43466</v>
      </c>
      <c r="P211" s="7"/>
    </row>
    <row r="212" spans="1:16" x14ac:dyDescent="0.25">
      <c r="A212" s="1" t="s">
        <v>16</v>
      </c>
      <c r="B212" s="1" t="s">
        <v>177</v>
      </c>
      <c r="C212" s="9" t="s">
        <v>1183</v>
      </c>
      <c r="D212" s="1" t="s">
        <v>1184</v>
      </c>
      <c r="E212" s="3">
        <v>-1322.84</v>
      </c>
      <c r="F212" s="26"/>
      <c r="G212" s="3">
        <v>-1322.84</v>
      </c>
      <c r="H212" s="29"/>
      <c r="I212" s="4" t="s">
        <v>17</v>
      </c>
      <c r="J212" s="3">
        <v>-4.5297099404706387E-14</v>
      </c>
      <c r="K212" s="3">
        <v>37813.26</v>
      </c>
      <c r="L212" s="3">
        <v>-37813.26</v>
      </c>
      <c r="M212" s="8">
        <v>43486.584074074075</v>
      </c>
      <c r="N212" s="8">
        <v>44196</v>
      </c>
      <c r="O212" s="8">
        <v>43466</v>
      </c>
      <c r="P212" s="7"/>
    </row>
    <row r="213" spans="1:16" x14ac:dyDescent="0.25">
      <c r="A213" s="1" t="s">
        <v>16</v>
      </c>
      <c r="B213" s="1" t="s">
        <v>177</v>
      </c>
      <c r="C213" s="9" t="s">
        <v>2018</v>
      </c>
      <c r="D213" s="1" t="s">
        <v>2019</v>
      </c>
      <c r="E213" s="3">
        <v>585898.31000000006</v>
      </c>
      <c r="F213" s="26"/>
      <c r="G213" s="3">
        <v>585898.31000000006</v>
      </c>
      <c r="H213" s="29"/>
      <c r="I213" s="4" t="s">
        <v>17</v>
      </c>
      <c r="J213" s="3">
        <v>585898.30999999994</v>
      </c>
      <c r="K213" s="3">
        <v>0</v>
      </c>
      <c r="L213" s="3">
        <v>585898.30999999994</v>
      </c>
      <c r="M213" s="8">
        <v>43839.627650462964</v>
      </c>
      <c r="N213" s="8">
        <v>61362</v>
      </c>
      <c r="O213" s="8">
        <v>43862</v>
      </c>
      <c r="P213" s="7"/>
    </row>
    <row r="214" spans="1:16" x14ac:dyDescent="0.25">
      <c r="A214" s="1" t="s">
        <v>16</v>
      </c>
      <c r="B214" s="1" t="s">
        <v>177</v>
      </c>
      <c r="C214" s="9" t="s">
        <v>1189</v>
      </c>
      <c r="D214" s="1" t="s">
        <v>1190</v>
      </c>
      <c r="E214" s="3">
        <v>9.02</v>
      </c>
      <c r="F214" s="26"/>
      <c r="G214" s="3">
        <v>9.02</v>
      </c>
      <c r="H214" s="29"/>
      <c r="I214" s="4" t="s">
        <v>17</v>
      </c>
      <c r="J214" s="3">
        <v>33100.44999999999</v>
      </c>
      <c r="K214" s="3">
        <v>16371.210000000001</v>
      </c>
      <c r="L214" s="3">
        <v>16729.239999999991</v>
      </c>
      <c r="M214" s="8">
        <v>43109.417662037034</v>
      </c>
      <c r="N214" s="8">
        <v>43797</v>
      </c>
      <c r="O214" s="8">
        <v>43586</v>
      </c>
      <c r="P214" s="7">
        <v>43717</v>
      </c>
    </row>
    <row r="215" spans="1:16" x14ac:dyDescent="0.25">
      <c r="A215" s="1" t="s">
        <v>16</v>
      </c>
      <c r="B215" s="1" t="s">
        <v>177</v>
      </c>
      <c r="C215" s="9" t="s">
        <v>1191</v>
      </c>
      <c r="D215" s="1" t="s">
        <v>1157</v>
      </c>
      <c r="E215" s="3">
        <v>-1379.0300000000002</v>
      </c>
      <c r="F215" s="26"/>
      <c r="G215" s="3">
        <v>-1379.0300000000002</v>
      </c>
      <c r="H215" s="29"/>
      <c r="I215" s="4" t="s">
        <v>17</v>
      </c>
      <c r="J215" s="3">
        <v>-1.6431300764452317E-13</v>
      </c>
      <c r="K215" s="3">
        <v>35375.69000000001</v>
      </c>
      <c r="L215" s="3">
        <v>-35375.69000000001</v>
      </c>
      <c r="M215" s="8">
        <v>43486.75105324074</v>
      </c>
      <c r="N215" s="8">
        <v>44196</v>
      </c>
      <c r="O215" s="8">
        <v>43466</v>
      </c>
      <c r="P215" s="7"/>
    </row>
    <row r="216" spans="1:16" x14ac:dyDescent="0.25">
      <c r="A216" s="1" t="s">
        <v>16</v>
      </c>
      <c r="B216" s="1" t="s">
        <v>177</v>
      </c>
      <c r="C216" s="9" t="s">
        <v>1192</v>
      </c>
      <c r="D216" s="1" t="s">
        <v>1193</v>
      </c>
      <c r="E216" s="3">
        <v>-108.85</v>
      </c>
      <c r="F216" s="26"/>
      <c r="G216" s="3">
        <v>-108.85</v>
      </c>
      <c r="H216" s="29"/>
      <c r="I216" s="4" t="s">
        <v>17</v>
      </c>
      <c r="J216" s="3">
        <v>2.2759572004815709E-15</v>
      </c>
      <c r="K216" s="3">
        <v>0</v>
      </c>
      <c r="L216" s="3">
        <v>2.2759572004815709E-15</v>
      </c>
      <c r="M216" s="8">
        <v>43444.750844907408</v>
      </c>
      <c r="N216" s="8">
        <v>44196</v>
      </c>
      <c r="O216" s="8">
        <v>43466</v>
      </c>
      <c r="P216" s="7"/>
    </row>
    <row r="217" spans="1:16" x14ac:dyDescent="0.25">
      <c r="A217" s="1" t="s">
        <v>16</v>
      </c>
      <c r="B217" s="1" t="s">
        <v>177</v>
      </c>
      <c r="C217" s="9" t="s">
        <v>1194</v>
      </c>
      <c r="D217" s="1" t="s">
        <v>1195</v>
      </c>
      <c r="E217" s="3">
        <v>-4130.8500000000004</v>
      </c>
      <c r="F217" s="26"/>
      <c r="G217" s="3">
        <v>-4130.8500000000004</v>
      </c>
      <c r="H217" s="29"/>
      <c r="I217" s="4" t="s">
        <v>17</v>
      </c>
      <c r="J217" s="3">
        <v>37166.83</v>
      </c>
      <c r="K217" s="3">
        <v>40594.49</v>
      </c>
      <c r="L217" s="3">
        <v>-3427.6599999999962</v>
      </c>
      <c r="M217" s="8">
        <v>43578.584050925929</v>
      </c>
      <c r="N217" s="8">
        <v>43843</v>
      </c>
      <c r="O217" s="8">
        <v>43678</v>
      </c>
      <c r="P217" s="7">
        <v>43809</v>
      </c>
    </row>
    <row r="218" spans="1:16" x14ac:dyDescent="0.25">
      <c r="A218" s="1" t="s">
        <v>16</v>
      </c>
      <c r="B218" s="1" t="s">
        <v>177</v>
      </c>
      <c r="C218" s="9" t="s">
        <v>1196</v>
      </c>
      <c r="D218" s="1" t="s">
        <v>1197</v>
      </c>
      <c r="E218" s="3">
        <v>22567.43</v>
      </c>
      <c r="F218" s="26"/>
      <c r="G218" s="3">
        <v>22567.43</v>
      </c>
      <c r="H218" s="29"/>
      <c r="I218" s="4" t="s">
        <v>17</v>
      </c>
      <c r="J218" s="3">
        <v>70440.42</v>
      </c>
      <c r="K218" s="3">
        <v>97</v>
      </c>
      <c r="L218" s="3">
        <v>70343.42</v>
      </c>
      <c r="M218" s="8">
        <v>43545.681180555555</v>
      </c>
      <c r="N218" s="8">
        <v>61453</v>
      </c>
      <c r="O218" s="8">
        <v>43617</v>
      </c>
      <c r="P218" s="7"/>
    </row>
    <row r="219" spans="1:16" x14ac:dyDescent="0.25">
      <c r="A219" s="1" t="s">
        <v>16</v>
      </c>
      <c r="B219" s="1" t="s">
        <v>177</v>
      </c>
      <c r="C219" s="9" t="s">
        <v>2020</v>
      </c>
      <c r="D219" s="1" t="s">
        <v>2021</v>
      </c>
      <c r="E219" s="3">
        <v>444.6</v>
      </c>
      <c r="F219" s="26"/>
      <c r="G219" s="3">
        <v>444.6</v>
      </c>
      <c r="H219" s="29"/>
      <c r="I219" s="4" t="s">
        <v>17</v>
      </c>
      <c r="J219" s="3">
        <v>444.6</v>
      </c>
      <c r="K219" s="3">
        <v>356874.67000000004</v>
      </c>
      <c r="L219" s="3">
        <v>-356430.07000000007</v>
      </c>
      <c r="M219" s="8">
        <v>44175.751527777778</v>
      </c>
      <c r="N219" s="8">
        <v>44955</v>
      </c>
      <c r="O219" s="8">
        <v>44166</v>
      </c>
      <c r="P219" s="7">
        <v>44970</v>
      </c>
    </row>
    <row r="220" spans="1:16" x14ac:dyDescent="0.25">
      <c r="A220" s="1" t="s">
        <v>16</v>
      </c>
      <c r="B220" s="1" t="s">
        <v>177</v>
      </c>
      <c r="C220" s="9" t="s">
        <v>1198</v>
      </c>
      <c r="D220" s="1" t="s">
        <v>1199</v>
      </c>
      <c r="E220" s="3">
        <v>-1127.47</v>
      </c>
      <c r="F220" s="26"/>
      <c r="G220" s="3">
        <v>-1127.47</v>
      </c>
      <c r="H220" s="29"/>
      <c r="I220" s="4" t="s">
        <v>17</v>
      </c>
      <c r="J220" s="3">
        <v>-3825.9000000000015</v>
      </c>
      <c r="K220" s="3">
        <v>109599.01000000001</v>
      </c>
      <c r="L220" s="3">
        <v>-113424.91</v>
      </c>
      <c r="M220" s="8">
        <v>43644.588541666664</v>
      </c>
      <c r="N220" s="8">
        <v>43881</v>
      </c>
      <c r="O220" s="8">
        <v>43647</v>
      </c>
      <c r="P220" s="7">
        <v>43884</v>
      </c>
    </row>
    <row r="221" spans="1:16" x14ac:dyDescent="0.25">
      <c r="A221" s="1" t="s">
        <v>16</v>
      </c>
      <c r="B221" s="1" t="s">
        <v>177</v>
      </c>
      <c r="C221" s="9" t="s">
        <v>2022</v>
      </c>
      <c r="D221" s="1" t="s">
        <v>2023</v>
      </c>
      <c r="E221" s="3">
        <v>250189.97</v>
      </c>
      <c r="F221" s="26"/>
      <c r="G221" s="3">
        <v>250189.97</v>
      </c>
      <c r="H221" s="29"/>
      <c r="I221" s="4" t="s">
        <v>17</v>
      </c>
      <c r="J221" s="3">
        <v>250189.97</v>
      </c>
      <c r="K221" s="3">
        <v>170265.46000000002</v>
      </c>
      <c r="L221" s="3">
        <v>79924.50999999998</v>
      </c>
      <c r="M221" s="8">
        <v>43892.750497685185</v>
      </c>
      <c r="N221" s="8">
        <v>44277</v>
      </c>
      <c r="O221" s="8">
        <v>44013</v>
      </c>
      <c r="P221" s="7">
        <v>44274</v>
      </c>
    </row>
    <row r="222" spans="1:16" x14ac:dyDescent="0.25">
      <c r="A222" s="1" t="s">
        <v>16</v>
      </c>
      <c r="B222" s="1" t="s">
        <v>177</v>
      </c>
      <c r="C222" s="9" t="s">
        <v>2024</v>
      </c>
      <c r="D222" s="1" t="s">
        <v>2025</v>
      </c>
      <c r="E222" s="3">
        <v>36510.01</v>
      </c>
      <c r="F222" s="26"/>
      <c r="G222" s="3">
        <v>36510.01</v>
      </c>
      <c r="H222" s="29"/>
      <c r="I222" s="4" t="s">
        <v>17</v>
      </c>
      <c r="J222" s="3">
        <v>36510.010000000009</v>
      </c>
      <c r="K222" s="3">
        <v>81317.73000000001</v>
      </c>
      <c r="L222" s="3">
        <v>-44807.72</v>
      </c>
      <c r="M222" s="8">
        <v>44090.750763888886</v>
      </c>
      <c r="N222" s="8">
        <v>44924</v>
      </c>
      <c r="O222" s="8">
        <v>44105</v>
      </c>
      <c r="P222" s="7">
        <v>44851</v>
      </c>
    </row>
    <row r="223" spans="1:16" x14ac:dyDescent="0.25">
      <c r="A223" s="1" t="s">
        <v>16</v>
      </c>
      <c r="B223" s="1" t="s">
        <v>177</v>
      </c>
      <c r="C223" s="9" t="s">
        <v>2026</v>
      </c>
      <c r="D223" s="1" t="s">
        <v>2027</v>
      </c>
      <c r="E223" s="3">
        <v>81814.100000000006</v>
      </c>
      <c r="F223" s="26"/>
      <c r="G223" s="3">
        <v>81814.100000000006</v>
      </c>
      <c r="H223" s="29"/>
      <c r="I223" s="4" t="s">
        <v>17</v>
      </c>
      <c r="J223" s="3">
        <v>81814.100000000006</v>
      </c>
      <c r="K223" s="3">
        <v>65923.97</v>
      </c>
      <c r="L223" s="3">
        <v>15890.130000000005</v>
      </c>
      <c r="M223" s="8">
        <v>44109.417384259257</v>
      </c>
      <c r="N223" s="8">
        <v>44262</v>
      </c>
      <c r="O223" s="8">
        <v>44105</v>
      </c>
      <c r="P223" s="7">
        <v>44236</v>
      </c>
    </row>
    <row r="224" spans="1:16" x14ac:dyDescent="0.25">
      <c r="A224" s="1" t="s">
        <v>16</v>
      </c>
      <c r="B224" s="1" t="s">
        <v>177</v>
      </c>
      <c r="C224" s="9" t="s">
        <v>1200</v>
      </c>
      <c r="D224" s="1" t="s">
        <v>1201</v>
      </c>
      <c r="E224" s="3">
        <v>-33281.29</v>
      </c>
      <c r="F224" s="26"/>
      <c r="G224" s="3">
        <v>-33281.29</v>
      </c>
      <c r="H224" s="29"/>
      <c r="I224" s="4" t="s">
        <v>17</v>
      </c>
      <c r="J224" s="3">
        <v>20117.939999999984</v>
      </c>
      <c r="K224" s="3">
        <v>120458.98</v>
      </c>
      <c r="L224" s="3">
        <v>-100341.04000000001</v>
      </c>
      <c r="M224" s="8">
        <v>43609.417719907404</v>
      </c>
      <c r="N224" s="8">
        <v>43800</v>
      </c>
      <c r="O224" s="8">
        <v>43617</v>
      </c>
      <c r="P224" s="7">
        <v>43815</v>
      </c>
    </row>
    <row r="225" spans="1:16" x14ac:dyDescent="0.25">
      <c r="A225" s="1" t="s">
        <v>16</v>
      </c>
      <c r="B225" s="1" t="s">
        <v>177</v>
      </c>
      <c r="C225" s="9" t="s">
        <v>1202</v>
      </c>
      <c r="D225" s="1" t="s">
        <v>1159</v>
      </c>
      <c r="E225" s="3">
        <v>-1190.7</v>
      </c>
      <c r="F225" s="26"/>
      <c r="G225" s="3">
        <v>-1190.7</v>
      </c>
      <c r="H225" s="29"/>
      <c r="I225" s="4" t="s">
        <v>17</v>
      </c>
      <c r="J225" s="3">
        <v>-7.460698725481052E-14</v>
      </c>
      <c r="K225" s="3">
        <v>33531.78</v>
      </c>
      <c r="L225" s="3">
        <v>-33531.78</v>
      </c>
      <c r="M225" s="8">
        <v>43486.75105324074</v>
      </c>
      <c r="N225" s="8">
        <v>44196</v>
      </c>
      <c r="O225" s="8">
        <v>43466</v>
      </c>
      <c r="P225" s="7"/>
    </row>
    <row r="226" spans="1:16" x14ac:dyDescent="0.25">
      <c r="A226" s="1" t="s">
        <v>16</v>
      </c>
      <c r="B226" s="1" t="s">
        <v>177</v>
      </c>
      <c r="C226" s="9" t="s">
        <v>2028</v>
      </c>
      <c r="D226" s="1" t="s">
        <v>2029</v>
      </c>
      <c r="E226" s="3">
        <v>354.32000000000005</v>
      </c>
      <c r="F226" s="26"/>
      <c r="G226" s="3">
        <v>354.32000000000005</v>
      </c>
      <c r="H226" s="29"/>
      <c r="I226" s="4" t="s">
        <v>17</v>
      </c>
      <c r="J226" s="3">
        <v>354.32000000000005</v>
      </c>
      <c r="K226" s="3">
        <v>243913.75</v>
      </c>
      <c r="L226" s="3">
        <v>-243559.43</v>
      </c>
      <c r="M226" s="8">
        <v>44152.417627314811</v>
      </c>
      <c r="N226" s="8">
        <v>44889</v>
      </c>
      <c r="O226" s="8">
        <v>44136</v>
      </c>
      <c r="P226" s="7">
        <v>44864</v>
      </c>
    </row>
    <row r="227" spans="1:16" x14ac:dyDescent="0.25">
      <c r="A227" s="1" t="s">
        <v>16</v>
      </c>
      <c r="B227" s="1" t="s">
        <v>177</v>
      </c>
      <c r="C227" s="9" t="s">
        <v>1203</v>
      </c>
      <c r="D227" s="1" t="s">
        <v>1204</v>
      </c>
      <c r="E227" s="3">
        <v>386.4699999999998</v>
      </c>
      <c r="F227" s="26"/>
      <c r="G227" s="3">
        <v>386.4699999999998</v>
      </c>
      <c r="H227" s="29"/>
      <c r="I227" s="4" t="s">
        <v>17</v>
      </c>
      <c r="J227" s="3">
        <v>5144.6999999999989</v>
      </c>
      <c r="K227" s="3">
        <v>70</v>
      </c>
      <c r="L227" s="3">
        <v>5074.6999999999989</v>
      </c>
      <c r="M227" s="8">
        <v>43545.670752314814</v>
      </c>
      <c r="N227" s="8">
        <v>61453</v>
      </c>
      <c r="O227" s="8">
        <v>43647</v>
      </c>
      <c r="P227" s="7"/>
    </row>
    <row r="228" spans="1:16" x14ac:dyDescent="0.25">
      <c r="A228" s="1" t="s">
        <v>16</v>
      </c>
      <c r="B228" s="1" t="s">
        <v>177</v>
      </c>
      <c r="C228" s="9" t="s">
        <v>1205</v>
      </c>
      <c r="D228" s="1" t="s">
        <v>1206</v>
      </c>
      <c r="E228" s="3">
        <v>-5283.8200000000006</v>
      </c>
      <c r="F228" s="26"/>
      <c r="G228" s="3">
        <v>-5283.8200000000006</v>
      </c>
      <c r="H228" s="29"/>
      <c r="I228" s="4" t="s">
        <v>17</v>
      </c>
      <c r="J228" s="3">
        <v>14056.179999999986</v>
      </c>
      <c r="K228" s="3">
        <v>66211.760000000009</v>
      </c>
      <c r="L228" s="3">
        <v>-52155.580000000024</v>
      </c>
      <c r="M228" s="8">
        <v>43735.602673611109</v>
      </c>
      <c r="N228" s="8">
        <v>43881</v>
      </c>
      <c r="O228" s="8">
        <v>43739</v>
      </c>
      <c r="P228" s="7">
        <v>43881</v>
      </c>
    </row>
    <row r="229" spans="1:16" x14ac:dyDescent="0.25">
      <c r="A229" s="1" t="s">
        <v>16</v>
      </c>
      <c r="B229" s="1" t="s">
        <v>177</v>
      </c>
      <c r="C229" s="9" t="s">
        <v>1207</v>
      </c>
      <c r="D229" s="1" t="s">
        <v>1184</v>
      </c>
      <c r="E229" s="3">
        <v>-1188.58</v>
      </c>
      <c r="F229" s="26"/>
      <c r="G229" s="3">
        <v>-1188.58</v>
      </c>
      <c r="H229" s="29"/>
      <c r="I229" s="4" t="s">
        <v>17</v>
      </c>
      <c r="J229" s="3">
        <v>4.4408920985006262E-15</v>
      </c>
      <c r="K229" s="3">
        <v>35892.399999999994</v>
      </c>
      <c r="L229" s="3">
        <v>-35892.399999999994</v>
      </c>
      <c r="M229" s="8">
        <v>43486.75105324074</v>
      </c>
      <c r="N229" s="8">
        <v>44196</v>
      </c>
      <c r="O229" s="8">
        <v>43466</v>
      </c>
      <c r="P229" s="7"/>
    </row>
    <row r="230" spans="1:16" x14ac:dyDescent="0.25">
      <c r="A230" s="1" t="s">
        <v>16</v>
      </c>
      <c r="B230" s="1" t="s">
        <v>177</v>
      </c>
      <c r="C230" s="9" t="s">
        <v>1208</v>
      </c>
      <c r="D230" s="1" t="s">
        <v>1209</v>
      </c>
      <c r="E230" s="3">
        <v>10001.630000000001</v>
      </c>
      <c r="F230" s="26"/>
      <c r="G230" s="3">
        <v>10001.630000000001</v>
      </c>
      <c r="H230" s="29"/>
      <c r="I230" s="4" t="s">
        <v>17</v>
      </c>
      <c r="J230" s="3">
        <v>46722.590000000004</v>
      </c>
      <c r="K230" s="3">
        <v>52468.31</v>
      </c>
      <c r="L230" s="3">
        <v>-5745.7199999999939</v>
      </c>
      <c r="M230" s="8">
        <v>43714.33390046296</v>
      </c>
      <c r="N230" s="8">
        <v>43909</v>
      </c>
      <c r="O230" s="8">
        <v>43739</v>
      </c>
      <c r="P230" s="7">
        <v>43923</v>
      </c>
    </row>
    <row r="231" spans="1:16" x14ac:dyDescent="0.25">
      <c r="A231" s="1" t="s">
        <v>16</v>
      </c>
      <c r="B231" s="1" t="s">
        <v>177</v>
      </c>
      <c r="C231" s="9" t="s">
        <v>1210</v>
      </c>
      <c r="D231" s="1" t="s">
        <v>1211</v>
      </c>
      <c r="E231" s="3">
        <v>7847.14</v>
      </c>
      <c r="F231" s="26"/>
      <c r="G231" s="3">
        <v>7847.14</v>
      </c>
      <c r="H231" s="29"/>
      <c r="I231" s="4" t="s">
        <v>17</v>
      </c>
      <c r="J231" s="3">
        <v>8878.1699999999983</v>
      </c>
      <c r="K231" s="3">
        <v>3356.67</v>
      </c>
      <c r="L231" s="3">
        <v>5521.4999999999982</v>
      </c>
      <c r="M231" s="8">
        <v>43760.417395833334</v>
      </c>
      <c r="N231" s="8">
        <v>43937</v>
      </c>
      <c r="O231" s="8">
        <v>43800</v>
      </c>
      <c r="P231" s="7">
        <v>43920</v>
      </c>
    </row>
    <row r="232" spans="1:16" x14ac:dyDescent="0.25">
      <c r="A232" s="1" t="s">
        <v>16</v>
      </c>
      <c r="B232" s="1" t="s">
        <v>177</v>
      </c>
      <c r="C232" s="9" t="s">
        <v>1212</v>
      </c>
      <c r="D232" s="1" t="s">
        <v>1213</v>
      </c>
      <c r="E232" s="3">
        <v>-225.90999999999985</v>
      </c>
      <c r="F232" s="26"/>
      <c r="G232" s="3">
        <v>-225.90999999999985</v>
      </c>
      <c r="H232" s="29"/>
      <c r="I232" s="4" t="s">
        <v>17</v>
      </c>
      <c r="J232" s="3">
        <v>32905.96</v>
      </c>
      <c r="K232" s="3">
        <v>31359.329999999998</v>
      </c>
      <c r="L232" s="3">
        <v>1546.630000000001</v>
      </c>
      <c r="M232" s="8">
        <v>43563.750787037039</v>
      </c>
      <c r="N232" s="8">
        <v>43829</v>
      </c>
      <c r="O232" s="8">
        <v>43586</v>
      </c>
      <c r="P232" s="7">
        <v>43815</v>
      </c>
    </row>
    <row r="233" spans="1:16" x14ac:dyDescent="0.25">
      <c r="A233" s="1" t="s">
        <v>16</v>
      </c>
      <c r="B233" s="1" t="s">
        <v>177</v>
      </c>
      <c r="C233" s="9" t="s">
        <v>1214</v>
      </c>
      <c r="D233" s="1" t="s">
        <v>1215</v>
      </c>
      <c r="E233" s="3">
        <v>151.81</v>
      </c>
      <c r="F233" s="26"/>
      <c r="G233" s="3">
        <v>151.81</v>
      </c>
      <c r="H233" s="29"/>
      <c r="I233" s="4" t="s">
        <v>17</v>
      </c>
      <c r="J233" s="3">
        <v>1083.0900000000001</v>
      </c>
      <c r="K233" s="3">
        <v>53872.4</v>
      </c>
      <c r="L233" s="3">
        <v>-52789.31</v>
      </c>
      <c r="M233" s="8">
        <v>43535.417557870373</v>
      </c>
      <c r="N233" s="8">
        <v>44376</v>
      </c>
      <c r="O233" s="8">
        <v>43586</v>
      </c>
      <c r="P233" s="7">
        <v>44375</v>
      </c>
    </row>
    <row r="234" spans="1:16" x14ac:dyDescent="0.25">
      <c r="A234" s="1" t="s">
        <v>16</v>
      </c>
      <c r="B234" s="1" t="s">
        <v>177</v>
      </c>
      <c r="C234" s="9" t="s">
        <v>1216</v>
      </c>
      <c r="D234" s="1" t="s">
        <v>1217</v>
      </c>
      <c r="E234" s="3">
        <v>10929.849999999999</v>
      </c>
      <c r="F234" s="26"/>
      <c r="G234" s="3">
        <v>10929.849999999999</v>
      </c>
      <c r="H234" s="29"/>
      <c r="I234" s="4" t="s">
        <v>17</v>
      </c>
      <c r="J234" s="3">
        <v>19577.37</v>
      </c>
      <c r="K234" s="3">
        <v>13063.75</v>
      </c>
      <c r="L234" s="3">
        <v>6513.619999999999</v>
      </c>
      <c r="M234" s="8">
        <v>43684.584155092591</v>
      </c>
      <c r="N234" s="8">
        <v>43972</v>
      </c>
      <c r="O234" s="8">
        <v>43678</v>
      </c>
      <c r="P234" s="7">
        <v>43919</v>
      </c>
    </row>
    <row r="235" spans="1:16" x14ac:dyDescent="0.25">
      <c r="A235" s="1" t="s">
        <v>16</v>
      </c>
      <c r="B235" s="1" t="s">
        <v>177</v>
      </c>
      <c r="C235" s="9" t="s">
        <v>1218</v>
      </c>
      <c r="D235" s="1" t="s">
        <v>1219</v>
      </c>
      <c r="E235" s="3">
        <v>46428.529999999992</v>
      </c>
      <c r="F235" s="26"/>
      <c r="G235" s="3">
        <v>46428.529999999992</v>
      </c>
      <c r="H235" s="29"/>
      <c r="I235" s="4" t="s">
        <v>17</v>
      </c>
      <c r="J235" s="3">
        <v>150605.01999999999</v>
      </c>
      <c r="K235" s="3">
        <v>95</v>
      </c>
      <c r="L235" s="3">
        <v>150510.01999999999</v>
      </c>
      <c r="M235" s="8">
        <v>43545.650416666664</v>
      </c>
      <c r="N235" s="8">
        <v>61453</v>
      </c>
      <c r="O235" s="8">
        <v>43617</v>
      </c>
      <c r="P235" s="7"/>
    </row>
    <row r="236" spans="1:16" x14ac:dyDescent="0.25">
      <c r="A236" s="1" t="s">
        <v>16</v>
      </c>
      <c r="B236" s="1" t="s">
        <v>177</v>
      </c>
      <c r="C236" s="9" t="s">
        <v>1220</v>
      </c>
      <c r="D236" s="1" t="s">
        <v>1221</v>
      </c>
      <c r="E236" s="3">
        <v>2736.9500000000012</v>
      </c>
      <c r="F236" s="26"/>
      <c r="G236" s="3">
        <v>2736.9500000000012</v>
      </c>
      <c r="H236" s="29"/>
      <c r="I236" s="4" t="s">
        <v>17</v>
      </c>
      <c r="J236" s="3">
        <v>96933.509999999966</v>
      </c>
      <c r="K236" s="3">
        <v>76863.06</v>
      </c>
      <c r="L236" s="3">
        <v>20070.449999999968</v>
      </c>
      <c r="M236" s="8">
        <v>43573.750856481478</v>
      </c>
      <c r="N236" s="8">
        <v>44467</v>
      </c>
      <c r="O236" s="8">
        <v>43556</v>
      </c>
      <c r="P236" s="7">
        <v>44425</v>
      </c>
    </row>
    <row r="237" spans="1:16" x14ac:dyDescent="0.25">
      <c r="A237" s="1" t="s">
        <v>16</v>
      </c>
      <c r="B237" s="1" t="s">
        <v>177</v>
      </c>
      <c r="C237" s="9" t="s">
        <v>2030</v>
      </c>
      <c r="D237" s="1" t="s">
        <v>1292</v>
      </c>
      <c r="E237" s="3">
        <v>888.01</v>
      </c>
      <c r="F237" s="26"/>
      <c r="G237" s="3">
        <v>888.01</v>
      </c>
      <c r="H237" s="29"/>
      <c r="I237" s="4" t="s">
        <v>17</v>
      </c>
      <c r="J237" s="3">
        <v>888.0100000000001</v>
      </c>
      <c r="K237" s="3">
        <v>0</v>
      </c>
      <c r="L237" s="3">
        <v>888.0100000000001</v>
      </c>
      <c r="M237" s="8">
        <v>43082.501030092593</v>
      </c>
      <c r="N237" s="8">
        <v>61453</v>
      </c>
      <c r="O237" s="8">
        <v>44013</v>
      </c>
      <c r="P237" s="7"/>
    </row>
    <row r="238" spans="1:16" x14ac:dyDescent="0.25">
      <c r="A238" s="1" t="s">
        <v>16</v>
      </c>
      <c r="B238" s="1" t="s">
        <v>177</v>
      </c>
      <c r="C238" s="9" t="s">
        <v>1222</v>
      </c>
      <c r="D238" s="1" t="s">
        <v>1223</v>
      </c>
      <c r="E238" s="3">
        <v>3270.37</v>
      </c>
      <c r="F238" s="26"/>
      <c r="G238" s="3">
        <v>3270.37</v>
      </c>
      <c r="H238" s="29"/>
      <c r="I238" s="4" t="s">
        <v>17</v>
      </c>
      <c r="J238" s="3">
        <v>9048.9300000000021</v>
      </c>
      <c r="K238" s="3">
        <v>97</v>
      </c>
      <c r="L238" s="3">
        <v>8951.9300000000021</v>
      </c>
      <c r="M238" s="8">
        <v>43545.686030092591</v>
      </c>
      <c r="N238" s="8">
        <v>61453</v>
      </c>
      <c r="O238" s="8">
        <v>43709</v>
      </c>
      <c r="P238" s="7"/>
    </row>
    <row r="239" spans="1:16" x14ac:dyDescent="0.25">
      <c r="A239" s="1" t="s">
        <v>16</v>
      </c>
      <c r="B239" s="1" t="s">
        <v>177</v>
      </c>
      <c r="C239" s="9" t="s">
        <v>2031</v>
      </c>
      <c r="D239" s="1" t="s">
        <v>2032</v>
      </c>
      <c r="E239" s="3">
        <v>363589.55000000005</v>
      </c>
      <c r="F239" s="26"/>
      <c r="G239" s="3">
        <v>363589.55000000005</v>
      </c>
      <c r="H239" s="29"/>
      <c r="I239" s="4" t="s">
        <v>17</v>
      </c>
      <c r="J239" s="3">
        <v>363589.55000000005</v>
      </c>
      <c r="K239" s="3">
        <v>386380.64</v>
      </c>
      <c r="L239" s="3">
        <v>-22791.089999999967</v>
      </c>
      <c r="M239" s="8">
        <v>43769.750844907408</v>
      </c>
      <c r="N239" s="8">
        <v>44021</v>
      </c>
      <c r="O239" s="8">
        <v>43831</v>
      </c>
      <c r="P239" s="7">
        <v>44012</v>
      </c>
    </row>
    <row r="240" spans="1:16" x14ac:dyDescent="0.25">
      <c r="A240" s="1" t="s">
        <v>16</v>
      </c>
      <c r="B240" s="1" t="s">
        <v>177</v>
      </c>
      <c r="C240" s="9" t="s">
        <v>2033</v>
      </c>
      <c r="D240" s="1" t="s">
        <v>2034</v>
      </c>
      <c r="E240" s="3">
        <v>20219.829999999998</v>
      </c>
      <c r="F240" s="26"/>
      <c r="G240" s="3">
        <v>20219.829999999998</v>
      </c>
      <c r="H240" s="29"/>
      <c r="I240" s="4" t="s">
        <v>17</v>
      </c>
      <c r="J240" s="3">
        <v>20219.830000000002</v>
      </c>
      <c r="K240" s="3">
        <v>7421.26</v>
      </c>
      <c r="L240" s="3">
        <v>12798.570000000002</v>
      </c>
      <c r="M240" s="8">
        <v>43993.417199074072</v>
      </c>
      <c r="N240" s="8">
        <v>44124</v>
      </c>
      <c r="O240" s="8">
        <v>43983</v>
      </c>
      <c r="P240" s="7">
        <v>44115</v>
      </c>
    </row>
    <row r="241" spans="1:16" x14ac:dyDescent="0.25">
      <c r="A241" s="1" t="s">
        <v>16</v>
      </c>
      <c r="B241" s="1" t="s">
        <v>177</v>
      </c>
      <c r="C241" s="9" t="s">
        <v>1224</v>
      </c>
      <c r="D241" s="1" t="s">
        <v>1225</v>
      </c>
      <c r="E241" s="3">
        <v>16704.580000000002</v>
      </c>
      <c r="F241" s="26"/>
      <c r="G241" s="3">
        <v>16704.580000000002</v>
      </c>
      <c r="H241" s="29"/>
      <c r="I241" s="4" t="s">
        <v>17</v>
      </c>
      <c r="J241" s="3">
        <v>85282.239999999962</v>
      </c>
      <c r="K241" s="3">
        <v>139577.82999999999</v>
      </c>
      <c r="L241" s="3">
        <v>-54295.590000000026</v>
      </c>
      <c r="M241" s="8">
        <v>43657.418171296296</v>
      </c>
      <c r="N241" s="8">
        <v>43982</v>
      </c>
      <c r="O241" s="8">
        <v>43678</v>
      </c>
      <c r="P241" s="7">
        <v>43942</v>
      </c>
    </row>
    <row r="242" spans="1:16" x14ac:dyDescent="0.25">
      <c r="A242" s="1" t="s">
        <v>16</v>
      </c>
      <c r="B242" s="1" t="s">
        <v>177</v>
      </c>
      <c r="C242" s="9" t="s">
        <v>1226</v>
      </c>
      <c r="D242" s="1" t="s">
        <v>1227</v>
      </c>
      <c r="E242" s="3">
        <v>170903.96</v>
      </c>
      <c r="F242" s="26"/>
      <c r="G242" s="3">
        <v>170903.96</v>
      </c>
      <c r="H242" s="29"/>
      <c r="I242" s="4" t="s">
        <v>17</v>
      </c>
      <c r="J242" s="3">
        <v>441745.33</v>
      </c>
      <c r="K242" s="3">
        <v>97</v>
      </c>
      <c r="L242" s="3">
        <v>441648.33</v>
      </c>
      <c r="M242" s="8">
        <v>43545.690497685187</v>
      </c>
      <c r="N242" s="8">
        <v>61453</v>
      </c>
      <c r="O242" s="8">
        <v>43617</v>
      </c>
      <c r="P242" s="7"/>
    </row>
    <row r="243" spans="1:16" x14ac:dyDescent="0.25">
      <c r="A243" s="1" t="s">
        <v>16</v>
      </c>
      <c r="B243" s="1" t="s">
        <v>177</v>
      </c>
      <c r="C243" s="9" t="s">
        <v>1228</v>
      </c>
      <c r="D243" s="1" t="s">
        <v>1229</v>
      </c>
      <c r="E243" s="3">
        <v>-29682.449999999997</v>
      </c>
      <c r="F243" s="26"/>
      <c r="G243" s="3">
        <v>-29682.449999999997</v>
      </c>
      <c r="H243" s="29"/>
      <c r="I243" s="4" t="s">
        <v>17</v>
      </c>
      <c r="J243" s="3">
        <v>21719.98</v>
      </c>
      <c r="K243" s="3">
        <v>41789.69</v>
      </c>
      <c r="L243" s="3">
        <v>-20069.710000000003</v>
      </c>
      <c r="M243" s="8">
        <v>43644.584317129629</v>
      </c>
      <c r="N243" s="8">
        <v>43859</v>
      </c>
      <c r="O243" s="8">
        <v>43617</v>
      </c>
      <c r="P243" s="7">
        <v>43843</v>
      </c>
    </row>
    <row r="244" spans="1:16" x14ac:dyDescent="0.25">
      <c r="A244" s="1" t="s">
        <v>16</v>
      </c>
      <c r="B244" s="1" t="s">
        <v>177</v>
      </c>
      <c r="C244" s="9" t="s">
        <v>1230</v>
      </c>
      <c r="D244" s="1" t="s">
        <v>1231</v>
      </c>
      <c r="E244" s="3">
        <v>37396.120000000003</v>
      </c>
      <c r="F244" s="26"/>
      <c r="G244" s="3">
        <v>37396.120000000003</v>
      </c>
      <c r="H244" s="29"/>
      <c r="I244" s="4" t="s">
        <v>17</v>
      </c>
      <c r="J244" s="3">
        <v>55239.200000000004</v>
      </c>
      <c r="K244" s="3">
        <v>60373.53</v>
      </c>
      <c r="L244" s="3">
        <v>-5134.3299999999945</v>
      </c>
      <c r="M244" s="8">
        <v>43563.417430555557</v>
      </c>
      <c r="N244" s="8">
        <v>44041</v>
      </c>
      <c r="O244" s="8">
        <v>43647</v>
      </c>
      <c r="P244" s="7">
        <v>43986</v>
      </c>
    </row>
    <row r="245" spans="1:16" x14ac:dyDescent="0.25">
      <c r="A245" s="1" t="s">
        <v>16</v>
      </c>
      <c r="B245" s="1" t="s">
        <v>177</v>
      </c>
      <c r="C245" s="9" t="s">
        <v>2035</v>
      </c>
      <c r="D245" s="1" t="s">
        <v>2036</v>
      </c>
      <c r="E245" s="3">
        <v>20853.980000000003</v>
      </c>
      <c r="F245" s="26"/>
      <c r="G245" s="3">
        <v>20853.980000000003</v>
      </c>
      <c r="H245" s="29"/>
      <c r="I245" s="4" t="s">
        <v>17</v>
      </c>
      <c r="J245" s="3">
        <v>20853.980000000003</v>
      </c>
      <c r="K245" s="3">
        <v>75386.320000000007</v>
      </c>
      <c r="L245" s="3">
        <v>-54532.340000000004</v>
      </c>
      <c r="M245" s="8">
        <v>44089.583923611113</v>
      </c>
      <c r="N245" s="8">
        <v>44286</v>
      </c>
      <c r="O245" s="8">
        <v>44166</v>
      </c>
      <c r="P245" s="7">
        <v>44291</v>
      </c>
    </row>
    <row r="246" spans="1:16" x14ac:dyDescent="0.25">
      <c r="A246" s="1" t="s">
        <v>16</v>
      </c>
      <c r="B246" s="1" t="s">
        <v>177</v>
      </c>
      <c r="C246" s="9" t="s">
        <v>2037</v>
      </c>
      <c r="D246" s="1" t="s">
        <v>2038</v>
      </c>
      <c r="E246" s="3">
        <v>112658.25</v>
      </c>
      <c r="F246" s="26"/>
      <c r="G246" s="3">
        <v>112658.25</v>
      </c>
      <c r="H246" s="29"/>
      <c r="I246" s="4" t="s">
        <v>17</v>
      </c>
      <c r="J246" s="3">
        <v>112658.25</v>
      </c>
      <c r="K246" s="3">
        <v>65098.740000000005</v>
      </c>
      <c r="L246" s="3">
        <v>47559.509999999995</v>
      </c>
      <c r="M246" s="8">
        <v>43714.33390046296</v>
      </c>
      <c r="N246" s="8">
        <v>44217</v>
      </c>
      <c r="O246" s="8">
        <v>44075</v>
      </c>
      <c r="P246" s="7">
        <v>44208</v>
      </c>
    </row>
    <row r="247" spans="1:16" x14ac:dyDescent="0.25">
      <c r="A247" s="1" t="s">
        <v>16</v>
      </c>
      <c r="B247" s="1" t="s">
        <v>177</v>
      </c>
      <c r="C247" s="9" t="s">
        <v>1232</v>
      </c>
      <c r="D247" s="1" t="s">
        <v>1233</v>
      </c>
      <c r="E247" s="3">
        <v>-2099.64</v>
      </c>
      <c r="F247" s="26"/>
      <c r="G247" s="3">
        <v>-2099.64</v>
      </c>
      <c r="H247" s="29"/>
      <c r="I247" s="4" t="s">
        <v>17</v>
      </c>
      <c r="J247" s="3">
        <v>4.5474735088646412E-13</v>
      </c>
      <c r="K247" s="3">
        <v>28505.75</v>
      </c>
      <c r="L247" s="3">
        <v>-28505.75</v>
      </c>
      <c r="M247" s="8">
        <v>43486.75105324074</v>
      </c>
      <c r="N247" s="8">
        <v>44256</v>
      </c>
      <c r="O247" s="8">
        <v>43466</v>
      </c>
      <c r="P247" s="7"/>
    </row>
    <row r="248" spans="1:16" x14ac:dyDescent="0.25">
      <c r="A248" s="1" t="s">
        <v>16</v>
      </c>
      <c r="B248" s="1" t="s">
        <v>177</v>
      </c>
      <c r="C248" s="9" t="s">
        <v>1234</v>
      </c>
      <c r="D248" s="1" t="s">
        <v>1184</v>
      </c>
      <c r="E248" s="3">
        <v>-887.98</v>
      </c>
      <c r="F248" s="26"/>
      <c r="G248" s="3">
        <v>-887.98</v>
      </c>
      <c r="H248" s="29"/>
      <c r="I248" s="4" t="s">
        <v>17</v>
      </c>
      <c r="J248" s="3">
        <v>3.6415315207705135E-14</v>
      </c>
      <c r="K248" s="3">
        <v>32996.5</v>
      </c>
      <c r="L248" s="3">
        <v>-32996.5</v>
      </c>
      <c r="M248" s="8">
        <v>43486.75105324074</v>
      </c>
      <c r="N248" s="8">
        <v>44196</v>
      </c>
      <c r="O248" s="8">
        <v>43466</v>
      </c>
      <c r="P248" s="7"/>
    </row>
    <row r="249" spans="1:16" x14ac:dyDescent="0.25">
      <c r="A249" s="1" t="s">
        <v>16</v>
      </c>
      <c r="B249" s="1" t="s">
        <v>177</v>
      </c>
      <c r="C249" s="9" t="s">
        <v>2039</v>
      </c>
      <c r="D249" s="1" t="s">
        <v>2040</v>
      </c>
      <c r="E249" s="3">
        <v>17614.449999999997</v>
      </c>
      <c r="F249" s="26"/>
      <c r="G249" s="3">
        <v>17614.449999999997</v>
      </c>
      <c r="H249" s="29"/>
      <c r="I249" s="4" t="s">
        <v>17</v>
      </c>
      <c r="J249" s="3">
        <v>17614.45</v>
      </c>
      <c r="K249" s="3">
        <v>109689.05</v>
      </c>
      <c r="L249" s="3">
        <v>-92074.6</v>
      </c>
      <c r="M249" s="8">
        <v>44099.58390046296</v>
      </c>
      <c r="N249" s="8">
        <v>44467</v>
      </c>
      <c r="O249" s="8">
        <v>44075</v>
      </c>
      <c r="P249" s="7">
        <v>44409</v>
      </c>
    </row>
    <row r="250" spans="1:16" x14ac:dyDescent="0.25">
      <c r="A250" s="1" t="s">
        <v>16</v>
      </c>
      <c r="B250" s="1" t="s">
        <v>177</v>
      </c>
      <c r="C250" s="9" t="s">
        <v>1235</v>
      </c>
      <c r="D250" s="1" t="s">
        <v>1236</v>
      </c>
      <c r="E250" s="3">
        <v>96131.590000000011</v>
      </c>
      <c r="F250" s="26"/>
      <c r="G250" s="3">
        <v>96131.590000000011</v>
      </c>
      <c r="H250" s="29"/>
      <c r="I250" s="4" t="s">
        <v>17</v>
      </c>
      <c r="J250" s="3">
        <v>127281.79000000001</v>
      </c>
      <c r="K250" s="3">
        <v>66711.02</v>
      </c>
      <c r="L250" s="3">
        <v>60570.770000000004</v>
      </c>
      <c r="M250" s="8">
        <v>43804.750833333332</v>
      </c>
      <c r="N250" s="8">
        <v>43907</v>
      </c>
      <c r="O250" s="8">
        <v>43800</v>
      </c>
      <c r="P250" s="7">
        <v>43926</v>
      </c>
    </row>
    <row r="251" spans="1:16" x14ac:dyDescent="0.25">
      <c r="A251" s="1" t="s">
        <v>16</v>
      </c>
      <c r="B251" s="1" t="s">
        <v>177</v>
      </c>
      <c r="C251" s="9" t="s">
        <v>1237</v>
      </c>
      <c r="D251" s="1" t="s">
        <v>767</v>
      </c>
      <c r="E251" s="3">
        <v>21637.38</v>
      </c>
      <c r="F251" s="26"/>
      <c r="G251" s="3">
        <v>21637.38</v>
      </c>
      <c r="H251" s="29"/>
      <c r="I251" s="4" t="s">
        <v>17</v>
      </c>
      <c r="J251" s="3">
        <v>66757.78</v>
      </c>
      <c r="K251" s="3">
        <v>108693.37</v>
      </c>
      <c r="L251" s="3">
        <v>-41935.589999999997</v>
      </c>
      <c r="M251" s="8">
        <v>43794.425011574072</v>
      </c>
      <c r="N251" s="8">
        <v>43944</v>
      </c>
      <c r="O251" s="8">
        <v>43770</v>
      </c>
      <c r="P251" s="7">
        <v>43929</v>
      </c>
    </row>
    <row r="252" spans="1:16" x14ac:dyDescent="0.25">
      <c r="A252" s="1" t="s">
        <v>16</v>
      </c>
      <c r="B252" s="1" t="s">
        <v>177</v>
      </c>
      <c r="C252" s="9" t="s">
        <v>1238</v>
      </c>
      <c r="D252" s="1" t="s">
        <v>1239</v>
      </c>
      <c r="E252" s="3">
        <v>85896.76</v>
      </c>
      <c r="F252" s="26"/>
      <c r="G252" s="3">
        <v>85896.76</v>
      </c>
      <c r="H252" s="29"/>
      <c r="I252" s="4" t="s">
        <v>17</v>
      </c>
      <c r="J252" s="3">
        <v>74373.759999999995</v>
      </c>
      <c r="K252" s="3">
        <v>81367.570000000007</v>
      </c>
      <c r="L252" s="3">
        <v>-6993.8100000000122</v>
      </c>
      <c r="M252" s="8">
        <v>43622.6330787037</v>
      </c>
      <c r="N252" s="8">
        <v>44054</v>
      </c>
      <c r="O252" s="8">
        <v>43647</v>
      </c>
      <c r="P252" s="7">
        <v>44024</v>
      </c>
    </row>
    <row r="253" spans="1:16" x14ac:dyDescent="0.25">
      <c r="A253" s="1" t="s">
        <v>16</v>
      </c>
      <c r="B253" s="1" t="s">
        <v>177</v>
      </c>
      <c r="C253" s="9" t="s">
        <v>1240</v>
      </c>
      <c r="D253" s="1" t="s">
        <v>1184</v>
      </c>
      <c r="E253" s="3">
        <v>-2130.8200000000002</v>
      </c>
      <c r="F253" s="26"/>
      <c r="G253" s="3">
        <v>-2130.8200000000002</v>
      </c>
      <c r="H253" s="29"/>
      <c r="I253" s="4" t="s">
        <v>17</v>
      </c>
      <c r="J253" s="3">
        <v>-8.8817841970012523E-14</v>
      </c>
      <c r="K253" s="3">
        <v>38023.53</v>
      </c>
      <c r="L253" s="3">
        <v>-38023.53</v>
      </c>
      <c r="M253" s="8">
        <v>43482.723726851851</v>
      </c>
      <c r="N253" s="8">
        <v>44196</v>
      </c>
      <c r="O253" s="8">
        <v>43466</v>
      </c>
      <c r="P253" s="7"/>
    </row>
    <row r="254" spans="1:16" x14ac:dyDescent="0.25">
      <c r="A254" s="1" t="s">
        <v>16</v>
      </c>
      <c r="B254" s="1" t="s">
        <v>177</v>
      </c>
      <c r="C254" s="9" t="s">
        <v>1241</v>
      </c>
      <c r="D254" s="1" t="s">
        <v>1242</v>
      </c>
      <c r="E254" s="3">
        <v>-1828.93</v>
      </c>
      <c r="F254" s="26"/>
      <c r="G254" s="3">
        <v>-1828.93</v>
      </c>
      <c r="H254" s="29"/>
      <c r="I254" s="4" t="s">
        <v>17</v>
      </c>
      <c r="J254" s="3">
        <v>14943.689999999999</v>
      </c>
      <c r="K254" s="3">
        <v>25695.51</v>
      </c>
      <c r="L254" s="3">
        <v>-10751.82</v>
      </c>
      <c r="M254" s="8">
        <v>43472.584062499998</v>
      </c>
      <c r="N254" s="8">
        <v>43864</v>
      </c>
      <c r="O254" s="8">
        <v>43466</v>
      </c>
      <c r="P254" s="7">
        <v>43824</v>
      </c>
    </row>
    <row r="255" spans="1:16" x14ac:dyDescent="0.25">
      <c r="A255" s="1" t="s">
        <v>16</v>
      </c>
      <c r="B255" s="1" t="s">
        <v>177</v>
      </c>
      <c r="C255" s="9" t="s">
        <v>1243</v>
      </c>
      <c r="D255" s="1" t="s">
        <v>1159</v>
      </c>
      <c r="E255" s="3">
        <v>-1129.6400000000001</v>
      </c>
      <c r="F255" s="26"/>
      <c r="G255" s="3">
        <v>-1129.6400000000001</v>
      </c>
      <c r="H255" s="29"/>
      <c r="I255" s="4" t="s">
        <v>17</v>
      </c>
      <c r="J255" s="3">
        <v>2.8421709430404007E-14</v>
      </c>
      <c r="K255" s="3">
        <v>31085.43</v>
      </c>
      <c r="L255" s="3">
        <v>-31085.43</v>
      </c>
      <c r="M255" s="8">
        <v>43486.75105324074</v>
      </c>
      <c r="N255" s="8">
        <v>44196</v>
      </c>
      <c r="O255" s="8">
        <v>43466</v>
      </c>
      <c r="P255" s="7"/>
    </row>
    <row r="256" spans="1:16" x14ac:dyDescent="0.25">
      <c r="A256" s="1" t="s">
        <v>16</v>
      </c>
      <c r="B256" s="1" t="s">
        <v>177</v>
      </c>
      <c r="C256" s="9" t="s">
        <v>1244</v>
      </c>
      <c r="D256" s="1" t="s">
        <v>1245</v>
      </c>
      <c r="E256" s="3">
        <v>34970.080000000002</v>
      </c>
      <c r="F256" s="26"/>
      <c r="G256" s="3">
        <v>34970.080000000002</v>
      </c>
      <c r="H256" s="29"/>
      <c r="I256" s="4" t="s">
        <v>17</v>
      </c>
      <c r="J256" s="3">
        <v>29388.079999999998</v>
      </c>
      <c r="K256" s="3">
        <v>39368.300000000003</v>
      </c>
      <c r="L256" s="3">
        <v>-9980.2200000000048</v>
      </c>
      <c r="M256" s="8">
        <v>43623.417708333334</v>
      </c>
      <c r="N256" s="8">
        <v>44081</v>
      </c>
      <c r="O256" s="8">
        <v>43647</v>
      </c>
      <c r="P256" s="7">
        <v>44048</v>
      </c>
    </row>
    <row r="257" spans="1:16" x14ac:dyDescent="0.25">
      <c r="A257" s="1" t="s">
        <v>16</v>
      </c>
      <c r="B257" s="1" t="s">
        <v>177</v>
      </c>
      <c r="C257" s="9" t="s">
        <v>1246</v>
      </c>
      <c r="D257" s="1" t="s">
        <v>1154</v>
      </c>
      <c r="E257" s="3">
        <v>-7678.19</v>
      </c>
      <c r="F257" s="26"/>
      <c r="G257" s="3">
        <v>-7678.19</v>
      </c>
      <c r="H257" s="29"/>
      <c r="I257" s="4" t="s">
        <v>17</v>
      </c>
      <c r="J257" s="3">
        <v>24730.220000000005</v>
      </c>
      <c r="K257" s="3">
        <v>44965.71</v>
      </c>
      <c r="L257" s="3">
        <v>-20235.489999999994</v>
      </c>
      <c r="M257" s="8">
        <v>43581.417500000003</v>
      </c>
      <c r="N257" s="8">
        <v>43845</v>
      </c>
      <c r="O257" s="8">
        <v>43586</v>
      </c>
      <c r="P257" s="7">
        <v>43824</v>
      </c>
    </row>
    <row r="258" spans="1:16" x14ac:dyDescent="0.25">
      <c r="A258" s="1" t="s">
        <v>16</v>
      </c>
      <c r="B258" s="1" t="s">
        <v>177</v>
      </c>
      <c r="C258" s="9" t="s">
        <v>2041</v>
      </c>
      <c r="D258" s="1" t="s">
        <v>2042</v>
      </c>
      <c r="E258" s="3">
        <v>-5598.5</v>
      </c>
      <c r="F258" s="26"/>
      <c r="G258" s="3">
        <v>-5598.5</v>
      </c>
      <c r="H258" s="29"/>
      <c r="I258" s="4" t="s">
        <v>17</v>
      </c>
      <c r="J258" s="3">
        <v>-5598.5</v>
      </c>
      <c r="K258" s="3">
        <v>91842.810000000012</v>
      </c>
      <c r="L258" s="3">
        <v>-97441.310000000012</v>
      </c>
      <c r="M258" s="8">
        <v>44183.584166666667</v>
      </c>
      <c r="N258" s="8">
        <v>44374</v>
      </c>
      <c r="O258" s="8">
        <v>44166</v>
      </c>
      <c r="P258" s="7">
        <v>44347</v>
      </c>
    </row>
    <row r="259" spans="1:16" x14ac:dyDescent="0.25">
      <c r="A259" s="1" t="s">
        <v>16</v>
      </c>
      <c r="B259" s="1" t="s">
        <v>177</v>
      </c>
      <c r="C259" s="9" t="s">
        <v>1247</v>
      </c>
      <c r="D259" s="1" t="s">
        <v>1248</v>
      </c>
      <c r="E259" s="3">
        <v>14250.220000000001</v>
      </c>
      <c r="F259" s="26"/>
      <c r="G259" s="3">
        <v>14250.220000000001</v>
      </c>
      <c r="H259" s="29"/>
      <c r="I259" s="4" t="s">
        <v>17</v>
      </c>
      <c r="J259" s="3">
        <v>98594.290000000037</v>
      </c>
      <c r="K259" s="3">
        <v>289037.3</v>
      </c>
      <c r="L259" s="3">
        <v>-190443.00999999995</v>
      </c>
      <c r="M259" s="8">
        <v>43556.41741898148</v>
      </c>
      <c r="N259" s="8">
        <v>43916</v>
      </c>
      <c r="O259" s="8">
        <v>43586</v>
      </c>
      <c r="P259" s="7">
        <v>43947</v>
      </c>
    </row>
    <row r="260" spans="1:16" x14ac:dyDescent="0.25">
      <c r="A260" s="1" t="s">
        <v>16</v>
      </c>
      <c r="B260" s="1" t="s">
        <v>177</v>
      </c>
      <c r="C260" s="9" t="s">
        <v>1249</v>
      </c>
      <c r="D260" s="1" t="s">
        <v>1250</v>
      </c>
      <c r="E260" s="3">
        <v>-732.81</v>
      </c>
      <c r="F260" s="26"/>
      <c r="G260" s="3">
        <v>-732.81</v>
      </c>
      <c r="H260" s="29"/>
      <c r="I260" s="4" t="s">
        <v>17</v>
      </c>
      <c r="J260" s="3">
        <v>0</v>
      </c>
      <c r="K260" s="3">
        <v>31552.49</v>
      </c>
      <c r="L260" s="3">
        <v>-31552.49</v>
      </c>
      <c r="M260" s="8">
        <v>43481.58421296296</v>
      </c>
      <c r="N260" s="8">
        <v>44196</v>
      </c>
      <c r="O260" s="8">
        <v>43466</v>
      </c>
      <c r="P260" s="7"/>
    </row>
    <row r="261" spans="1:16" x14ac:dyDescent="0.25">
      <c r="A261" s="1" t="s">
        <v>16</v>
      </c>
      <c r="B261" s="1" t="s">
        <v>177</v>
      </c>
      <c r="C261" s="9" t="s">
        <v>2043</v>
      </c>
      <c r="D261" s="1" t="s">
        <v>2044</v>
      </c>
      <c r="E261" s="3">
        <v>27179.579999999998</v>
      </c>
      <c r="F261" s="26"/>
      <c r="G261" s="3">
        <v>27179.579999999998</v>
      </c>
      <c r="H261" s="29"/>
      <c r="I261" s="4" t="s">
        <v>17</v>
      </c>
      <c r="J261" s="3">
        <v>27179.579999999998</v>
      </c>
      <c r="K261" s="3">
        <v>130833.25</v>
      </c>
      <c r="L261" s="3">
        <v>-103653.67</v>
      </c>
      <c r="M261" s="8">
        <v>44048.417337962965</v>
      </c>
      <c r="N261" s="8">
        <v>44511</v>
      </c>
      <c r="O261" s="8">
        <v>44044</v>
      </c>
      <c r="P261" s="7">
        <v>44502</v>
      </c>
    </row>
    <row r="262" spans="1:16" x14ac:dyDescent="0.25">
      <c r="A262" s="1" t="s">
        <v>16</v>
      </c>
      <c r="B262" s="1" t="s">
        <v>177</v>
      </c>
      <c r="C262" s="9" t="s">
        <v>1251</v>
      </c>
      <c r="D262" s="1" t="s">
        <v>1252</v>
      </c>
      <c r="E262" s="3">
        <v>74937.72</v>
      </c>
      <c r="F262" s="26"/>
      <c r="G262" s="3">
        <v>74937.72</v>
      </c>
      <c r="H262" s="29"/>
      <c r="I262" s="4" t="s">
        <v>17</v>
      </c>
      <c r="J262" s="3">
        <v>27187.010000000002</v>
      </c>
      <c r="K262" s="3">
        <v>67513.7</v>
      </c>
      <c r="L262" s="3">
        <v>-40326.689999999995</v>
      </c>
      <c r="M262" s="8">
        <v>43796.417407407411</v>
      </c>
      <c r="N262" s="8">
        <v>43965</v>
      </c>
      <c r="O262" s="8">
        <v>43800</v>
      </c>
      <c r="P262" s="7">
        <v>43948</v>
      </c>
    </row>
    <row r="263" spans="1:16" x14ac:dyDescent="0.25">
      <c r="A263" s="1" t="s">
        <v>16</v>
      </c>
      <c r="B263" s="1" t="s">
        <v>177</v>
      </c>
      <c r="C263" s="9" t="s">
        <v>2045</v>
      </c>
      <c r="D263" s="1" t="s">
        <v>2046</v>
      </c>
      <c r="E263" s="3">
        <v>9283.2899999999918</v>
      </c>
      <c r="F263" s="26"/>
      <c r="G263" s="3">
        <v>9283.2899999999918</v>
      </c>
      <c r="H263" s="29"/>
      <c r="I263" s="4" t="s">
        <v>17</v>
      </c>
      <c r="J263" s="3">
        <v>9283.2899999999954</v>
      </c>
      <c r="K263" s="3">
        <v>76143.899999999994</v>
      </c>
      <c r="L263" s="3">
        <v>-66860.61</v>
      </c>
      <c r="M263" s="8">
        <v>43199.751388888886</v>
      </c>
      <c r="N263" s="8">
        <v>44805</v>
      </c>
      <c r="O263" s="8">
        <v>43922</v>
      </c>
      <c r="P263" s="7"/>
    </row>
    <row r="264" spans="1:16" x14ac:dyDescent="0.25">
      <c r="A264" s="1" t="s">
        <v>16</v>
      </c>
      <c r="B264" s="1" t="s">
        <v>177</v>
      </c>
      <c r="C264" s="9" t="s">
        <v>2047</v>
      </c>
      <c r="D264" s="1" t="s">
        <v>2048</v>
      </c>
      <c r="E264" s="3">
        <v>51817.93</v>
      </c>
      <c r="F264" s="26"/>
      <c r="G264" s="3">
        <v>51817.93</v>
      </c>
      <c r="H264" s="29"/>
      <c r="I264" s="4" t="s">
        <v>17</v>
      </c>
      <c r="J264" s="3">
        <v>51817.93</v>
      </c>
      <c r="K264" s="3">
        <v>50357.01</v>
      </c>
      <c r="L264" s="3">
        <v>1460.9199999999983</v>
      </c>
      <c r="M264" s="8">
        <v>43705.584027777775</v>
      </c>
      <c r="N264" s="8">
        <v>44280</v>
      </c>
      <c r="O264" s="8">
        <v>44075</v>
      </c>
      <c r="P264" s="7">
        <v>44195</v>
      </c>
    </row>
    <row r="265" spans="1:16" x14ac:dyDescent="0.25">
      <c r="A265" s="1" t="s">
        <v>16</v>
      </c>
      <c r="B265" s="1" t="s">
        <v>177</v>
      </c>
      <c r="C265" s="9" t="s">
        <v>2049</v>
      </c>
      <c r="D265" s="1" t="s">
        <v>2050</v>
      </c>
      <c r="E265" s="3">
        <v>55527.87</v>
      </c>
      <c r="F265" s="26"/>
      <c r="G265" s="3">
        <v>55527.87</v>
      </c>
      <c r="H265" s="29"/>
      <c r="I265" s="4" t="s">
        <v>17</v>
      </c>
      <c r="J265" s="3">
        <v>55527.87</v>
      </c>
      <c r="K265" s="3">
        <v>55017.77</v>
      </c>
      <c r="L265" s="3">
        <v>510.10000000000582</v>
      </c>
      <c r="M265" s="8">
        <v>44048.584016203706</v>
      </c>
      <c r="N265" s="8">
        <v>44216</v>
      </c>
      <c r="O265" s="8">
        <v>44075</v>
      </c>
      <c r="P265" s="7">
        <v>44188</v>
      </c>
    </row>
    <row r="266" spans="1:16" x14ac:dyDescent="0.25">
      <c r="A266" s="1" t="s">
        <v>16</v>
      </c>
      <c r="B266" s="1" t="s">
        <v>177</v>
      </c>
      <c r="C266" s="9" t="s">
        <v>1253</v>
      </c>
      <c r="D266" s="1" t="s">
        <v>1254</v>
      </c>
      <c r="E266" s="3">
        <v>14717.879999999997</v>
      </c>
      <c r="F266" s="26"/>
      <c r="G266" s="3">
        <v>14717.879999999997</v>
      </c>
      <c r="H266" s="29"/>
      <c r="I266" s="4" t="s">
        <v>17</v>
      </c>
      <c r="J266" s="3">
        <v>198910.9</v>
      </c>
      <c r="K266" s="3">
        <v>103354.18000000001</v>
      </c>
      <c r="L266" s="3">
        <v>95556.719999999987</v>
      </c>
      <c r="M266" s="8">
        <v>43531.41746527778</v>
      </c>
      <c r="N266" s="8">
        <v>43770</v>
      </c>
      <c r="O266" s="8">
        <v>43525</v>
      </c>
      <c r="P266" s="7">
        <v>43676</v>
      </c>
    </row>
    <row r="267" spans="1:16" x14ac:dyDescent="0.25">
      <c r="A267" s="1" t="s">
        <v>16</v>
      </c>
      <c r="B267" s="1" t="s">
        <v>177</v>
      </c>
      <c r="C267" s="9" t="s">
        <v>1255</v>
      </c>
      <c r="D267" s="1" t="s">
        <v>1256</v>
      </c>
      <c r="E267" s="3">
        <v>8.2899999999999991</v>
      </c>
      <c r="F267" s="26"/>
      <c r="G267" s="3">
        <v>8.2899999999999991</v>
      </c>
      <c r="H267" s="29"/>
      <c r="I267" s="4" t="s">
        <v>17</v>
      </c>
      <c r="J267" s="3">
        <v>745.97</v>
      </c>
      <c r="K267" s="3">
        <v>209984.34</v>
      </c>
      <c r="L267" s="3">
        <v>-209238.37</v>
      </c>
      <c r="M267" s="8">
        <v>43787.751030092593</v>
      </c>
      <c r="N267" s="8">
        <v>44924</v>
      </c>
      <c r="O267" s="8">
        <v>43770</v>
      </c>
      <c r="P267" s="7"/>
    </row>
    <row r="268" spans="1:16" x14ac:dyDescent="0.25">
      <c r="A268" s="1" t="s">
        <v>16</v>
      </c>
      <c r="B268" s="1" t="s">
        <v>177</v>
      </c>
      <c r="C268" s="9" t="s">
        <v>1257</v>
      </c>
      <c r="D268" s="1" t="s">
        <v>1184</v>
      </c>
      <c r="E268" s="3">
        <v>-1839.23</v>
      </c>
      <c r="F268" s="26"/>
      <c r="G268" s="3">
        <v>-1839.23</v>
      </c>
      <c r="H268" s="29"/>
      <c r="I268" s="4" t="s">
        <v>17</v>
      </c>
      <c r="J268" s="3">
        <v>1.1823875212257917E-13</v>
      </c>
      <c r="K268" s="3">
        <v>37951.33</v>
      </c>
      <c r="L268" s="3">
        <v>-37951.33</v>
      </c>
      <c r="M268" s="8">
        <v>43486.75105324074</v>
      </c>
      <c r="N268" s="8">
        <v>44196</v>
      </c>
      <c r="O268" s="8">
        <v>43466</v>
      </c>
      <c r="P268" s="7"/>
    </row>
    <row r="269" spans="1:16" x14ac:dyDescent="0.25">
      <c r="A269" s="1" t="s">
        <v>16</v>
      </c>
      <c r="B269" s="1" t="s">
        <v>177</v>
      </c>
      <c r="C269" s="9" t="s">
        <v>2051</v>
      </c>
      <c r="D269" s="1" t="s">
        <v>2052</v>
      </c>
      <c r="E269" s="3">
        <v>1944.5</v>
      </c>
      <c r="F269" s="26"/>
      <c r="G269" s="3">
        <v>1944.5</v>
      </c>
      <c r="H269" s="29"/>
      <c r="I269" s="4" t="s">
        <v>17</v>
      </c>
      <c r="J269" s="3">
        <v>1944.5</v>
      </c>
      <c r="K269" s="3">
        <v>10533.779999999999</v>
      </c>
      <c r="L269" s="3">
        <v>-8589.2799999999988</v>
      </c>
      <c r="M269" s="8">
        <v>44174.417812500003</v>
      </c>
      <c r="N269" s="8">
        <v>44652</v>
      </c>
      <c r="O269" s="8">
        <v>44166</v>
      </c>
      <c r="P269" s="7"/>
    </row>
    <row r="270" spans="1:16" x14ac:dyDescent="0.25">
      <c r="A270" s="1" t="s">
        <v>16</v>
      </c>
      <c r="B270" s="1" t="s">
        <v>177</v>
      </c>
      <c r="C270" s="9" t="s">
        <v>1258</v>
      </c>
      <c r="D270" s="1" t="s">
        <v>1259</v>
      </c>
      <c r="E270" s="3">
        <v>9350.16</v>
      </c>
      <c r="F270" s="26"/>
      <c r="G270" s="3">
        <v>9350.16</v>
      </c>
      <c r="H270" s="29"/>
      <c r="I270" s="4" t="s">
        <v>17</v>
      </c>
      <c r="J270" s="3">
        <v>197001.78</v>
      </c>
      <c r="K270" s="3">
        <v>158085.63</v>
      </c>
      <c r="L270" s="3">
        <v>38916.149999999994</v>
      </c>
      <c r="M270" s="8">
        <v>43552.41741898148</v>
      </c>
      <c r="N270" s="8">
        <v>43768</v>
      </c>
      <c r="O270" s="8">
        <v>43556</v>
      </c>
      <c r="P270" s="7">
        <v>43723</v>
      </c>
    </row>
    <row r="271" spans="1:16" x14ac:dyDescent="0.25">
      <c r="A271" s="1" t="s">
        <v>16</v>
      </c>
      <c r="B271" s="1" t="s">
        <v>177</v>
      </c>
      <c r="C271" s="9" t="s">
        <v>1260</v>
      </c>
      <c r="D271" s="1" t="s">
        <v>1261</v>
      </c>
      <c r="E271" s="3">
        <v>-6148.6</v>
      </c>
      <c r="F271" s="26"/>
      <c r="G271" s="3">
        <v>-6148.6</v>
      </c>
      <c r="H271" s="29"/>
      <c r="I271" s="4" t="s">
        <v>17</v>
      </c>
      <c r="J271" s="3">
        <v>-1.8118839761882555E-13</v>
      </c>
      <c r="K271" s="3">
        <v>35524.799999999996</v>
      </c>
      <c r="L271" s="3">
        <v>-35524.799999999996</v>
      </c>
      <c r="M271" s="8">
        <v>43570.418113425927</v>
      </c>
      <c r="N271" s="8">
        <v>44256</v>
      </c>
      <c r="O271" s="8">
        <v>43586</v>
      </c>
      <c r="P271" s="7"/>
    </row>
    <row r="272" spans="1:16" x14ac:dyDescent="0.25">
      <c r="A272" s="1" t="s">
        <v>16</v>
      </c>
      <c r="B272" s="1" t="s">
        <v>177</v>
      </c>
      <c r="C272" s="9" t="s">
        <v>2053</v>
      </c>
      <c r="D272" s="1" t="s">
        <v>2054</v>
      </c>
      <c r="E272" s="3">
        <v>131.74</v>
      </c>
      <c r="F272" s="26"/>
      <c r="G272" s="3">
        <v>131.74</v>
      </c>
      <c r="H272" s="29"/>
      <c r="I272" s="4" t="s">
        <v>17</v>
      </c>
      <c r="J272" s="3">
        <v>131.74</v>
      </c>
      <c r="K272" s="3">
        <v>93</v>
      </c>
      <c r="L272" s="3">
        <v>38.740000000000009</v>
      </c>
      <c r="M272" s="8">
        <v>43545.675833333335</v>
      </c>
      <c r="N272" s="8">
        <v>61453</v>
      </c>
      <c r="O272" s="8">
        <v>43952</v>
      </c>
      <c r="P272" s="7"/>
    </row>
    <row r="273" spans="1:16" x14ac:dyDescent="0.25">
      <c r="A273" s="1" t="s">
        <v>16</v>
      </c>
      <c r="B273" s="1" t="s">
        <v>177</v>
      </c>
      <c r="C273" s="9" t="s">
        <v>1262</v>
      </c>
      <c r="D273" s="1" t="s">
        <v>1263</v>
      </c>
      <c r="E273" s="3">
        <v>122027.45</v>
      </c>
      <c r="F273" s="26"/>
      <c r="G273" s="3">
        <v>122027.45</v>
      </c>
      <c r="H273" s="29"/>
      <c r="I273" s="4" t="s">
        <v>17</v>
      </c>
      <c r="J273" s="3">
        <v>124282.17000000001</v>
      </c>
      <c r="K273" s="3">
        <v>63516.299999999996</v>
      </c>
      <c r="L273" s="3">
        <v>60765.870000000017</v>
      </c>
      <c r="M273" s="8">
        <v>43816.750717592593</v>
      </c>
      <c r="N273" s="8">
        <v>44072</v>
      </c>
      <c r="O273" s="8">
        <v>43800</v>
      </c>
      <c r="P273" s="7">
        <v>44063</v>
      </c>
    </row>
    <row r="274" spans="1:16" x14ac:dyDescent="0.25">
      <c r="A274" s="1" t="s">
        <v>16</v>
      </c>
      <c r="B274" s="1" t="s">
        <v>177</v>
      </c>
      <c r="C274" s="9" t="s">
        <v>1264</v>
      </c>
      <c r="D274" s="1" t="s">
        <v>1265</v>
      </c>
      <c r="E274" s="3">
        <v>542.77</v>
      </c>
      <c r="F274" s="26"/>
      <c r="G274" s="3">
        <v>542.77</v>
      </c>
      <c r="H274" s="29"/>
      <c r="I274" s="4" t="s">
        <v>17</v>
      </c>
      <c r="J274" s="3">
        <v>1345.3999999999999</v>
      </c>
      <c r="K274" s="3">
        <v>0</v>
      </c>
      <c r="L274" s="3">
        <v>1345.3999999999999</v>
      </c>
      <c r="M274" s="8">
        <v>42943.62195601852</v>
      </c>
      <c r="N274" s="8">
        <v>61362</v>
      </c>
      <c r="O274" s="8">
        <v>43800</v>
      </c>
      <c r="P274" s="7"/>
    </row>
    <row r="275" spans="1:16" x14ac:dyDescent="0.25">
      <c r="A275" s="1" t="s">
        <v>16</v>
      </c>
      <c r="B275" s="1" t="s">
        <v>177</v>
      </c>
      <c r="C275" s="9" t="s">
        <v>1266</v>
      </c>
      <c r="D275" s="1" t="s">
        <v>1267</v>
      </c>
      <c r="E275" s="3">
        <v>29526.48</v>
      </c>
      <c r="F275" s="26"/>
      <c r="G275" s="3">
        <v>29526.48</v>
      </c>
      <c r="H275" s="29"/>
      <c r="I275" s="4" t="s">
        <v>17</v>
      </c>
      <c r="J275" s="3">
        <v>39478.78</v>
      </c>
      <c r="K275" s="3">
        <v>38855.279999999999</v>
      </c>
      <c r="L275" s="3">
        <v>623.5</v>
      </c>
      <c r="M275" s="8">
        <v>43599.750960648147</v>
      </c>
      <c r="N275" s="8">
        <v>43984</v>
      </c>
      <c r="O275" s="8">
        <v>43647</v>
      </c>
      <c r="P275" s="7">
        <v>43950</v>
      </c>
    </row>
    <row r="276" spans="1:16" x14ac:dyDescent="0.25">
      <c r="A276" s="1" t="s">
        <v>16</v>
      </c>
      <c r="B276" s="1" t="s">
        <v>177</v>
      </c>
      <c r="C276" s="9" t="s">
        <v>2055</v>
      </c>
      <c r="D276" s="1" t="s">
        <v>2056</v>
      </c>
      <c r="E276" s="3">
        <v>45578.39</v>
      </c>
      <c r="F276" s="26"/>
      <c r="G276" s="3">
        <v>45578.39</v>
      </c>
      <c r="H276" s="29"/>
      <c r="I276" s="4" t="s">
        <v>17</v>
      </c>
      <c r="J276" s="3">
        <v>45578.39</v>
      </c>
      <c r="K276" s="3">
        <v>56430.229999999996</v>
      </c>
      <c r="L276" s="3">
        <v>-10851.839999999997</v>
      </c>
      <c r="M276" s="8">
        <v>43867.584178240744</v>
      </c>
      <c r="N276" s="8">
        <v>44164</v>
      </c>
      <c r="O276" s="8">
        <v>43862</v>
      </c>
      <c r="P276" s="7">
        <v>44153</v>
      </c>
    </row>
    <row r="277" spans="1:16" x14ac:dyDescent="0.25">
      <c r="A277" s="1" t="s">
        <v>16</v>
      </c>
      <c r="B277" s="1" t="s">
        <v>177</v>
      </c>
      <c r="C277" s="9" t="s">
        <v>1268</v>
      </c>
      <c r="D277" s="1" t="s">
        <v>1154</v>
      </c>
      <c r="E277" s="3">
        <v>742.54</v>
      </c>
      <c r="F277" s="26"/>
      <c r="G277" s="3">
        <v>742.54</v>
      </c>
      <c r="H277" s="29"/>
      <c r="I277" s="4" t="s">
        <v>17</v>
      </c>
      <c r="J277" s="3">
        <v>45096.570000000007</v>
      </c>
      <c r="K277" s="3">
        <v>37826.78</v>
      </c>
      <c r="L277" s="3">
        <v>7269.7900000000081</v>
      </c>
      <c r="M277" s="8">
        <v>43518.585057870368</v>
      </c>
      <c r="N277" s="8">
        <v>43888</v>
      </c>
      <c r="O277" s="8">
        <v>43497</v>
      </c>
      <c r="P277" s="7">
        <v>43863</v>
      </c>
    </row>
    <row r="278" spans="1:16" x14ac:dyDescent="0.25">
      <c r="A278" s="1" t="s">
        <v>16</v>
      </c>
      <c r="B278" s="1" t="s">
        <v>177</v>
      </c>
      <c r="C278" s="9" t="s">
        <v>2057</v>
      </c>
      <c r="D278" s="1" t="s">
        <v>2058</v>
      </c>
      <c r="E278" s="3">
        <v>30784.100000000002</v>
      </c>
      <c r="F278" s="26"/>
      <c r="G278" s="3">
        <v>30784.100000000002</v>
      </c>
      <c r="H278" s="29"/>
      <c r="I278" s="4" t="s">
        <v>17</v>
      </c>
      <c r="J278" s="3">
        <v>30784.100000000002</v>
      </c>
      <c r="K278" s="3">
        <v>50887.03</v>
      </c>
      <c r="L278" s="3">
        <v>-20102.929999999997</v>
      </c>
      <c r="M278" s="8">
        <v>43910.417962962965</v>
      </c>
      <c r="N278" s="8">
        <v>44285</v>
      </c>
      <c r="O278" s="8">
        <v>44136</v>
      </c>
      <c r="P278" s="7">
        <v>44290</v>
      </c>
    </row>
    <row r="279" spans="1:16" x14ac:dyDescent="0.25">
      <c r="A279" s="1" t="s">
        <v>16</v>
      </c>
      <c r="B279" s="1" t="s">
        <v>177</v>
      </c>
      <c r="C279" s="9" t="s">
        <v>2059</v>
      </c>
      <c r="D279" s="1" t="s">
        <v>2060</v>
      </c>
      <c r="E279" s="3">
        <v>18333.61</v>
      </c>
      <c r="F279" s="26"/>
      <c r="G279" s="3">
        <v>18333.61</v>
      </c>
      <c r="H279" s="29"/>
      <c r="I279" s="4" t="s">
        <v>17</v>
      </c>
      <c r="J279" s="3">
        <v>18333.61</v>
      </c>
      <c r="K279" s="3">
        <v>21317.63</v>
      </c>
      <c r="L279" s="3">
        <v>-2984.0200000000004</v>
      </c>
      <c r="M279" s="8">
        <v>43900.584004629629</v>
      </c>
      <c r="N279" s="8">
        <v>44052</v>
      </c>
      <c r="O279" s="8">
        <v>43891</v>
      </c>
      <c r="P279" s="7">
        <v>44014</v>
      </c>
    </row>
    <row r="280" spans="1:16" x14ac:dyDescent="0.25">
      <c r="A280" s="1" t="s">
        <v>16</v>
      </c>
      <c r="B280" s="1" t="s">
        <v>177</v>
      </c>
      <c r="C280" s="9" t="s">
        <v>2061</v>
      </c>
      <c r="D280" s="1" t="s">
        <v>2062</v>
      </c>
      <c r="E280" s="3">
        <v>1467.02</v>
      </c>
      <c r="F280" s="26"/>
      <c r="G280" s="3">
        <v>1467.02</v>
      </c>
      <c r="H280" s="29"/>
      <c r="I280" s="4" t="s">
        <v>17</v>
      </c>
      <c r="J280" s="3">
        <v>1467.02</v>
      </c>
      <c r="K280" s="3">
        <v>84</v>
      </c>
      <c r="L280" s="3">
        <v>1383.02</v>
      </c>
      <c r="M280" s="8">
        <v>43545.665254629632</v>
      </c>
      <c r="N280" s="8">
        <v>61453</v>
      </c>
      <c r="O280" s="8">
        <v>43831</v>
      </c>
      <c r="P280" s="7"/>
    </row>
    <row r="281" spans="1:16" x14ac:dyDescent="0.25">
      <c r="A281" s="1" t="s">
        <v>16</v>
      </c>
      <c r="B281" s="1" t="s">
        <v>177</v>
      </c>
      <c r="C281" s="9" t="s">
        <v>2063</v>
      </c>
      <c r="D281" s="1" t="s">
        <v>2064</v>
      </c>
      <c r="E281" s="3">
        <v>381897.88</v>
      </c>
      <c r="F281" s="26"/>
      <c r="G281" s="3">
        <v>381897.88</v>
      </c>
      <c r="H281" s="29"/>
      <c r="I281" s="4" t="s">
        <v>17</v>
      </c>
      <c r="J281" s="3">
        <v>381897.88</v>
      </c>
      <c r="K281" s="3">
        <v>391628.46</v>
      </c>
      <c r="L281" s="3">
        <v>-9730.5800000000163</v>
      </c>
      <c r="M281" s="8">
        <v>44061.583912037036</v>
      </c>
      <c r="N281" s="8">
        <v>44467</v>
      </c>
      <c r="O281" s="8">
        <v>44136</v>
      </c>
      <c r="P281" s="7">
        <v>44458</v>
      </c>
    </row>
    <row r="282" spans="1:16" x14ac:dyDescent="0.25">
      <c r="A282" s="1" t="s">
        <v>16</v>
      </c>
      <c r="B282" s="1" t="s">
        <v>177</v>
      </c>
      <c r="C282" s="9" t="s">
        <v>1269</v>
      </c>
      <c r="D282" s="1" t="s">
        <v>1270</v>
      </c>
      <c r="E282" s="3">
        <v>4902.1500000000005</v>
      </c>
      <c r="F282" s="26"/>
      <c r="G282" s="3">
        <v>4902.1500000000005</v>
      </c>
      <c r="H282" s="29"/>
      <c r="I282" s="4" t="s">
        <v>17</v>
      </c>
      <c r="J282" s="3">
        <v>6142.1299999999992</v>
      </c>
      <c r="K282" s="3">
        <v>8730.5</v>
      </c>
      <c r="L282" s="3">
        <v>-2588.3700000000008</v>
      </c>
      <c r="M282" s="8">
        <v>43481.750937500001</v>
      </c>
      <c r="N282" s="8">
        <v>43982</v>
      </c>
      <c r="O282" s="8">
        <v>43497</v>
      </c>
      <c r="P282" s="7">
        <v>43948</v>
      </c>
    </row>
    <row r="283" spans="1:16" x14ac:dyDescent="0.25">
      <c r="A283" s="1" t="s">
        <v>16</v>
      </c>
      <c r="B283" s="1" t="s">
        <v>177</v>
      </c>
      <c r="C283" s="9" t="s">
        <v>2065</v>
      </c>
      <c r="D283" s="1" t="s">
        <v>2066</v>
      </c>
      <c r="E283" s="3">
        <v>27020.510000000002</v>
      </c>
      <c r="F283" s="26"/>
      <c r="G283" s="3">
        <v>27020.510000000002</v>
      </c>
      <c r="H283" s="29"/>
      <c r="I283" s="4" t="s">
        <v>17</v>
      </c>
      <c r="J283" s="3">
        <v>27020.510000000006</v>
      </c>
      <c r="K283" s="3">
        <v>23971.81</v>
      </c>
      <c r="L283" s="3">
        <v>3048.7000000000044</v>
      </c>
      <c r="M283" s="8">
        <v>43725.750763888886</v>
      </c>
      <c r="N283" s="8">
        <v>44129</v>
      </c>
      <c r="O283" s="8">
        <v>43831</v>
      </c>
      <c r="P283" s="7">
        <v>44067</v>
      </c>
    </row>
    <row r="284" spans="1:16" x14ac:dyDescent="0.25">
      <c r="A284" s="1" t="s">
        <v>16</v>
      </c>
      <c r="B284" s="1" t="s">
        <v>177</v>
      </c>
      <c r="C284" s="9" t="s">
        <v>2067</v>
      </c>
      <c r="D284" s="1" t="s">
        <v>2068</v>
      </c>
      <c r="E284" s="3">
        <v>833.68</v>
      </c>
      <c r="F284" s="26"/>
      <c r="G284" s="3">
        <v>833.68</v>
      </c>
      <c r="H284" s="29"/>
      <c r="I284" s="4" t="s">
        <v>17</v>
      </c>
      <c r="J284" s="3">
        <v>833.68</v>
      </c>
      <c r="K284" s="3">
        <v>76145.040000000008</v>
      </c>
      <c r="L284" s="3">
        <v>-75311.360000000015</v>
      </c>
      <c r="M284" s="8">
        <v>43822.750613425924</v>
      </c>
      <c r="N284" s="8">
        <v>44835</v>
      </c>
      <c r="O284" s="8">
        <v>43831</v>
      </c>
      <c r="P284" s="7"/>
    </row>
    <row r="285" spans="1:16" x14ac:dyDescent="0.25">
      <c r="A285" s="1" t="s">
        <v>16</v>
      </c>
      <c r="B285" s="1" t="s">
        <v>177</v>
      </c>
      <c r="C285" s="9" t="s">
        <v>1271</v>
      </c>
      <c r="D285" s="1" t="s">
        <v>1272</v>
      </c>
      <c r="E285" s="3">
        <v>136471.44</v>
      </c>
      <c r="F285" s="26"/>
      <c r="G285" s="3">
        <v>136471.44</v>
      </c>
      <c r="H285" s="29"/>
      <c r="I285" s="4" t="s">
        <v>17</v>
      </c>
      <c r="J285" s="3">
        <v>140640.19999999998</v>
      </c>
      <c r="K285" s="3">
        <v>628843.53</v>
      </c>
      <c r="L285" s="3">
        <v>-488203.33000000007</v>
      </c>
      <c r="M285" s="8">
        <v>43717.584108796298</v>
      </c>
      <c r="N285" s="8">
        <v>47906</v>
      </c>
      <c r="O285" s="8">
        <v>43770</v>
      </c>
      <c r="P285" s="7"/>
    </row>
    <row r="286" spans="1:16" x14ac:dyDescent="0.25">
      <c r="A286" s="1" t="s">
        <v>16</v>
      </c>
      <c r="B286" s="1" t="s">
        <v>177</v>
      </c>
      <c r="C286" s="9" t="s">
        <v>1273</v>
      </c>
      <c r="D286" s="1" t="s">
        <v>1274</v>
      </c>
      <c r="E286" s="3">
        <v>3495.04</v>
      </c>
      <c r="F286" s="26"/>
      <c r="G286" s="3">
        <v>3495.04</v>
      </c>
      <c r="H286" s="29"/>
      <c r="I286" s="4" t="s">
        <v>17</v>
      </c>
      <c r="J286" s="3">
        <v>17690.080000000002</v>
      </c>
      <c r="K286" s="3">
        <v>15882.2</v>
      </c>
      <c r="L286" s="3">
        <v>1807.880000000001</v>
      </c>
      <c r="M286" s="8">
        <v>43591.750868055555</v>
      </c>
      <c r="N286" s="8">
        <v>43947</v>
      </c>
      <c r="O286" s="8">
        <v>43586</v>
      </c>
      <c r="P286" s="7">
        <v>43898</v>
      </c>
    </row>
    <row r="287" spans="1:16" x14ac:dyDescent="0.25">
      <c r="A287" s="1" t="s">
        <v>16</v>
      </c>
      <c r="B287" s="1" t="s">
        <v>177</v>
      </c>
      <c r="C287" s="9" t="s">
        <v>2069</v>
      </c>
      <c r="D287" s="1" t="s">
        <v>2070</v>
      </c>
      <c r="E287" s="3">
        <v>-8520.2800000000007</v>
      </c>
      <c r="F287" s="26"/>
      <c r="G287" s="3">
        <v>-8520.2800000000007</v>
      </c>
      <c r="H287" s="29"/>
      <c r="I287" s="4" t="s">
        <v>17</v>
      </c>
      <c r="J287" s="3">
        <v>-8520.2800000000007</v>
      </c>
      <c r="K287" s="3">
        <v>164587.57</v>
      </c>
      <c r="L287" s="3">
        <v>-173107.85</v>
      </c>
      <c r="M287" s="8">
        <v>43915.58384259259</v>
      </c>
      <c r="N287" s="8">
        <v>44385</v>
      </c>
      <c r="O287" s="8">
        <v>43891</v>
      </c>
      <c r="P287" s="7">
        <v>44374</v>
      </c>
    </row>
    <row r="288" spans="1:16" x14ac:dyDescent="0.25">
      <c r="A288" s="1" t="s">
        <v>16</v>
      </c>
      <c r="B288" s="1" t="s">
        <v>177</v>
      </c>
      <c r="C288" s="9" t="s">
        <v>1275</v>
      </c>
      <c r="D288" s="1" t="s">
        <v>1182</v>
      </c>
      <c r="E288" s="3">
        <v>-2744.5</v>
      </c>
      <c r="F288" s="26"/>
      <c r="G288" s="3">
        <v>-2744.5</v>
      </c>
      <c r="H288" s="29"/>
      <c r="I288" s="4" t="s">
        <v>17</v>
      </c>
      <c r="J288" s="3">
        <v>2.9487523534044158E-13</v>
      </c>
      <c r="K288" s="3">
        <v>31737.33</v>
      </c>
      <c r="L288" s="3">
        <v>-31737.33</v>
      </c>
      <c r="M288" s="8">
        <v>43486.75105324074</v>
      </c>
      <c r="N288" s="8">
        <v>44196</v>
      </c>
      <c r="O288" s="8">
        <v>43466</v>
      </c>
      <c r="P288" s="7"/>
    </row>
    <row r="289" spans="1:16" x14ac:dyDescent="0.25">
      <c r="A289" s="1" t="s">
        <v>16</v>
      </c>
      <c r="B289" s="1" t="s">
        <v>177</v>
      </c>
      <c r="C289" s="9" t="s">
        <v>2071</v>
      </c>
      <c r="D289" s="1" t="s">
        <v>2072</v>
      </c>
      <c r="E289" s="3">
        <v>47507.81</v>
      </c>
      <c r="F289" s="26"/>
      <c r="G289" s="3">
        <v>47507.81</v>
      </c>
      <c r="H289" s="29"/>
      <c r="I289" s="4" t="s">
        <v>17</v>
      </c>
      <c r="J289" s="3">
        <v>47507.81</v>
      </c>
      <c r="K289" s="3">
        <v>53939.54</v>
      </c>
      <c r="L289" s="3">
        <v>-6431.7300000000032</v>
      </c>
      <c r="M289" s="8">
        <v>43705.417372685188</v>
      </c>
      <c r="N289" s="8">
        <v>44077</v>
      </c>
      <c r="O289" s="8">
        <v>43952</v>
      </c>
      <c r="P289" s="7">
        <v>44077</v>
      </c>
    </row>
    <row r="290" spans="1:16" x14ac:dyDescent="0.25">
      <c r="A290" s="1" t="s">
        <v>16</v>
      </c>
      <c r="B290" s="1" t="s">
        <v>177</v>
      </c>
      <c r="C290" s="9" t="s">
        <v>2073</v>
      </c>
      <c r="D290" s="1" t="s">
        <v>2074</v>
      </c>
      <c r="E290" s="3">
        <v>31561.410000000003</v>
      </c>
      <c r="F290" s="26"/>
      <c r="G290" s="3">
        <v>31561.410000000003</v>
      </c>
      <c r="H290" s="29"/>
      <c r="I290" s="4" t="s">
        <v>17</v>
      </c>
      <c r="J290" s="3">
        <v>31561.41</v>
      </c>
      <c r="K290" s="3">
        <v>55117.03</v>
      </c>
      <c r="L290" s="3">
        <v>-23555.62</v>
      </c>
      <c r="M290" s="8">
        <v>44014.417453703703</v>
      </c>
      <c r="N290" s="8">
        <v>44910</v>
      </c>
      <c r="O290" s="8">
        <v>44013</v>
      </c>
      <c r="P290" s="7">
        <v>44888</v>
      </c>
    </row>
    <row r="291" spans="1:16" x14ac:dyDescent="0.25">
      <c r="A291" s="1" t="s">
        <v>16</v>
      </c>
      <c r="B291" s="1" t="s">
        <v>177</v>
      </c>
      <c r="C291" s="9" t="s">
        <v>2075</v>
      </c>
      <c r="D291" s="1" t="s">
        <v>2076</v>
      </c>
      <c r="E291" s="3">
        <v>6885.43</v>
      </c>
      <c r="F291" s="26"/>
      <c r="G291" s="3">
        <v>6885.43</v>
      </c>
      <c r="H291" s="29"/>
      <c r="I291" s="4" t="s">
        <v>17</v>
      </c>
      <c r="J291" s="3">
        <v>6885.43</v>
      </c>
      <c r="K291" s="3">
        <v>100046.32</v>
      </c>
      <c r="L291" s="3">
        <v>-93160.890000000014</v>
      </c>
      <c r="M291" s="8">
        <v>43896.583726851852</v>
      </c>
      <c r="N291" s="8">
        <v>44133</v>
      </c>
      <c r="O291" s="8">
        <v>43983</v>
      </c>
      <c r="P291" s="7">
        <v>44129</v>
      </c>
    </row>
    <row r="292" spans="1:16" x14ac:dyDescent="0.25">
      <c r="A292" s="1" t="s">
        <v>16</v>
      </c>
      <c r="B292" s="1" t="s">
        <v>177</v>
      </c>
      <c r="C292" s="9" t="s">
        <v>2077</v>
      </c>
      <c r="D292" s="1" t="s">
        <v>2078</v>
      </c>
      <c r="E292" s="3">
        <v>14526.24</v>
      </c>
      <c r="F292" s="26"/>
      <c r="G292" s="3">
        <v>14526.24</v>
      </c>
      <c r="H292" s="29"/>
      <c r="I292" s="4" t="s">
        <v>17</v>
      </c>
      <c r="J292" s="3">
        <v>14526.24</v>
      </c>
      <c r="K292" s="3">
        <v>13030.02</v>
      </c>
      <c r="L292" s="3">
        <v>1496.2199999999993</v>
      </c>
      <c r="M292" s="8">
        <v>44078.750706018516</v>
      </c>
      <c r="N292" s="8">
        <v>44376</v>
      </c>
      <c r="O292" s="8">
        <v>44075</v>
      </c>
      <c r="P292" s="7">
        <v>44363</v>
      </c>
    </row>
    <row r="293" spans="1:16" x14ac:dyDescent="0.25">
      <c r="A293" s="1" t="s">
        <v>16</v>
      </c>
      <c r="B293" s="1" t="s">
        <v>177</v>
      </c>
      <c r="C293" s="9" t="s">
        <v>1278</v>
      </c>
      <c r="D293" s="1" t="s">
        <v>1279</v>
      </c>
      <c r="E293" s="3">
        <v>14.08</v>
      </c>
      <c r="F293" s="26"/>
      <c r="G293" s="3">
        <v>14.08</v>
      </c>
      <c r="H293" s="29"/>
      <c r="I293" s="4" t="s">
        <v>17</v>
      </c>
      <c r="J293" s="3">
        <v>-6504.6299999999947</v>
      </c>
      <c r="K293" s="3">
        <v>118358.51000000001</v>
      </c>
      <c r="L293" s="3">
        <v>-124863.14</v>
      </c>
      <c r="M293" s="8">
        <v>43620.417905092596</v>
      </c>
      <c r="N293" s="8">
        <v>43797</v>
      </c>
      <c r="O293" s="8">
        <v>43617</v>
      </c>
      <c r="P293" s="7">
        <v>43783</v>
      </c>
    </row>
    <row r="294" spans="1:16" x14ac:dyDescent="0.25">
      <c r="A294" s="1" t="s">
        <v>16</v>
      </c>
      <c r="B294" s="1" t="s">
        <v>177</v>
      </c>
      <c r="C294" s="9" t="s">
        <v>1280</v>
      </c>
      <c r="D294" s="1" t="s">
        <v>1281</v>
      </c>
      <c r="E294" s="3">
        <v>46644.350000000006</v>
      </c>
      <c r="F294" s="26"/>
      <c r="G294" s="3">
        <v>46644.350000000006</v>
      </c>
      <c r="H294" s="29"/>
      <c r="I294" s="4" t="s">
        <v>17</v>
      </c>
      <c r="J294" s="3">
        <v>29555.199999999997</v>
      </c>
      <c r="K294" s="3">
        <v>50873.740000000005</v>
      </c>
      <c r="L294" s="3">
        <v>-21318.540000000008</v>
      </c>
      <c r="M294" s="8">
        <v>43759.584016203706</v>
      </c>
      <c r="N294" s="8">
        <v>44077</v>
      </c>
      <c r="O294" s="8">
        <v>43739</v>
      </c>
      <c r="P294" s="7">
        <v>44070</v>
      </c>
    </row>
    <row r="295" spans="1:16" x14ac:dyDescent="0.25">
      <c r="A295" s="1" t="s">
        <v>16</v>
      </c>
      <c r="B295" s="1" t="s">
        <v>177</v>
      </c>
      <c r="C295" s="9" t="s">
        <v>1282</v>
      </c>
      <c r="D295" s="1" t="s">
        <v>1154</v>
      </c>
      <c r="E295" s="3">
        <v>20488.47</v>
      </c>
      <c r="F295" s="26"/>
      <c r="G295" s="3">
        <v>20488.47</v>
      </c>
      <c r="H295" s="29"/>
      <c r="I295" s="4" t="s">
        <v>17</v>
      </c>
      <c r="J295" s="3">
        <v>40300</v>
      </c>
      <c r="K295" s="3">
        <v>24386.620000000003</v>
      </c>
      <c r="L295" s="3">
        <v>15913.379999999997</v>
      </c>
      <c r="M295" s="8">
        <v>43453.41747685185</v>
      </c>
      <c r="N295" s="8">
        <v>43905</v>
      </c>
      <c r="O295" s="8">
        <v>43739</v>
      </c>
      <c r="P295" s="7">
        <v>43901</v>
      </c>
    </row>
    <row r="296" spans="1:16" x14ac:dyDescent="0.25">
      <c r="A296" s="1" t="s">
        <v>16</v>
      </c>
      <c r="B296" s="1" t="s">
        <v>177</v>
      </c>
      <c r="C296" s="9" t="s">
        <v>2079</v>
      </c>
      <c r="D296" s="1" t="s">
        <v>2080</v>
      </c>
      <c r="E296" s="3">
        <v>16185.769999999999</v>
      </c>
      <c r="F296" s="26"/>
      <c r="G296" s="3">
        <v>16185.769999999999</v>
      </c>
      <c r="H296" s="29"/>
      <c r="I296" s="4" t="s">
        <v>17</v>
      </c>
      <c r="J296" s="3">
        <v>16185.769999999999</v>
      </c>
      <c r="K296" s="3">
        <v>98761.93</v>
      </c>
      <c r="L296" s="3">
        <v>-82576.159999999989</v>
      </c>
      <c r="M296" s="8">
        <v>43896.583726851852</v>
      </c>
      <c r="N296" s="8">
        <v>44102</v>
      </c>
      <c r="O296" s="8">
        <v>43922</v>
      </c>
      <c r="P296" s="7">
        <v>44080</v>
      </c>
    </row>
    <row r="297" spans="1:16" x14ac:dyDescent="0.25">
      <c r="A297" s="1" t="s">
        <v>16</v>
      </c>
      <c r="B297" s="1" t="s">
        <v>177</v>
      </c>
      <c r="C297" s="9" t="s">
        <v>2081</v>
      </c>
      <c r="D297" s="1" t="s">
        <v>2082</v>
      </c>
      <c r="E297" s="3">
        <v>39240.94</v>
      </c>
      <c r="F297" s="26"/>
      <c r="G297" s="3">
        <v>39240.94</v>
      </c>
      <c r="H297" s="29"/>
      <c r="I297" s="4" t="s">
        <v>17</v>
      </c>
      <c r="J297" s="3">
        <v>39240.94</v>
      </c>
      <c r="K297" s="3">
        <v>91889.279999999999</v>
      </c>
      <c r="L297" s="3">
        <v>-52648.34</v>
      </c>
      <c r="M297" s="8">
        <v>43998.417314814818</v>
      </c>
      <c r="N297" s="8">
        <v>44255</v>
      </c>
      <c r="O297" s="8">
        <v>44044</v>
      </c>
      <c r="P297" s="7">
        <v>44208</v>
      </c>
    </row>
    <row r="298" spans="1:16" x14ac:dyDescent="0.25">
      <c r="A298" s="1" t="s">
        <v>16</v>
      </c>
      <c r="B298" s="1" t="s">
        <v>177</v>
      </c>
      <c r="C298" s="9" t="s">
        <v>2083</v>
      </c>
      <c r="D298" s="1" t="s">
        <v>2046</v>
      </c>
      <c r="E298" s="3">
        <v>3492.66</v>
      </c>
      <c r="F298" s="26"/>
      <c r="G298" s="3">
        <v>3492.66</v>
      </c>
      <c r="H298" s="29"/>
      <c r="I298" s="4" t="s">
        <v>17</v>
      </c>
      <c r="J298" s="3">
        <v>3492.6599999999989</v>
      </c>
      <c r="K298" s="3">
        <v>59525.72</v>
      </c>
      <c r="L298" s="3">
        <v>-56033.060000000005</v>
      </c>
      <c r="M298" s="8">
        <v>43230.417650462965</v>
      </c>
      <c r="N298" s="8">
        <v>44805</v>
      </c>
      <c r="O298" s="8">
        <v>43922</v>
      </c>
      <c r="P298" s="7"/>
    </row>
    <row r="299" spans="1:16" x14ac:dyDescent="0.25">
      <c r="A299" s="1" t="s">
        <v>16</v>
      </c>
      <c r="B299" s="1" t="s">
        <v>177</v>
      </c>
      <c r="C299" s="9" t="s">
        <v>2084</v>
      </c>
      <c r="D299" s="1" t="s">
        <v>2085</v>
      </c>
      <c r="E299" s="3">
        <v>33662.81</v>
      </c>
      <c r="F299" s="26"/>
      <c r="G299" s="3">
        <v>33662.81</v>
      </c>
      <c r="H299" s="29"/>
      <c r="I299" s="4" t="s">
        <v>17</v>
      </c>
      <c r="J299" s="3">
        <v>33662.81</v>
      </c>
      <c r="K299" s="3">
        <v>24189.95</v>
      </c>
      <c r="L299" s="3">
        <v>9472.8599999999969</v>
      </c>
      <c r="M299" s="8">
        <v>43584.598321759258</v>
      </c>
      <c r="N299" s="8">
        <v>44153</v>
      </c>
      <c r="O299" s="8">
        <v>43983</v>
      </c>
      <c r="P299" s="7">
        <v>44151</v>
      </c>
    </row>
    <row r="300" spans="1:16" x14ac:dyDescent="0.25">
      <c r="A300" s="1" t="s">
        <v>16</v>
      </c>
      <c r="B300" s="1" t="s">
        <v>177</v>
      </c>
      <c r="C300" s="9" t="s">
        <v>2086</v>
      </c>
      <c r="D300" s="1" t="s">
        <v>2087</v>
      </c>
      <c r="E300" s="3">
        <v>62056.29</v>
      </c>
      <c r="F300" s="26"/>
      <c r="G300" s="3">
        <v>62056.29</v>
      </c>
      <c r="H300" s="29"/>
      <c r="I300" s="4" t="s">
        <v>17</v>
      </c>
      <c r="J300" s="3">
        <v>62056.290000000008</v>
      </c>
      <c r="K300" s="3">
        <v>63761.47</v>
      </c>
      <c r="L300" s="3">
        <v>-1705.179999999993</v>
      </c>
      <c r="M300" s="8">
        <v>44006.417268518519</v>
      </c>
      <c r="N300" s="8">
        <v>44243</v>
      </c>
      <c r="O300" s="8">
        <v>43983</v>
      </c>
      <c r="P300" s="7">
        <v>44235</v>
      </c>
    </row>
    <row r="301" spans="1:16" x14ac:dyDescent="0.25">
      <c r="A301" s="1" t="s">
        <v>16</v>
      </c>
      <c r="B301" s="1" t="s">
        <v>177</v>
      </c>
      <c r="C301" s="9" t="s">
        <v>1283</v>
      </c>
      <c r="D301" s="1" t="s">
        <v>1284</v>
      </c>
      <c r="E301" s="3">
        <v>-10468.049999999999</v>
      </c>
      <c r="F301" s="26"/>
      <c r="G301" s="3">
        <v>-10468.049999999999</v>
      </c>
      <c r="H301" s="29"/>
      <c r="I301" s="4" t="s">
        <v>17</v>
      </c>
      <c r="J301" s="3">
        <v>133612.63</v>
      </c>
      <c r="K301" s="3">
        <v>110224.02</v>
      </c>
      <c r="L301" s="3">
        <v>23388.61</v>
      </c>
      <c r="M301" s="8">
        <v>43620.417905092596</v>
      </c>
      <c r="N301" s="8">
        <v>43818</v>
      </c>
      <c r="O301" s="8">
        <v>43647</v>
      </c>
      <c r="P301" s="7">
        <v>43818</v>
      </c>
    </row>
    <row r="302" spans="1:16" x14ac:dyDescent="0.25">
      <c r="A302" s="1" t="s">
        <v>16</v>
      </c>
      <c r="B302" s="1" t="s">
        <v>177</v>
      </c>
      <c r="C302" s="9" t="s">
        <v>2088</v>
      </c>
      <c r="D302" s="1" t="s">
        <v>2058</v>
      </c>
      <c r="E302" s="3">
        <v>35314.11</v>
      </c>
      <c r="F302" s="26"/>
      <c r="G302" s="3">
        <v>35314.11</v>
      </c>
      <c r="H302" s="29"/>
      <c r="I302" s="4" t="s">
        <v>17</v>
      </c>
      <c r="J302" s="3">
        <v>35314.11</v>
      </c>
      <c r="K302" s="3">
        <v>50562.79</v>
      </c>
      <c r="L302" s="3">
        <v>-15248.68</v>
      </c>
      <c r="M302" s="8">
        <v>43921.418252314812</v>
      </c>
      <c r="N302" s="8">
        <v>44285</v>
      </c>
      <c r="O302" s="8">
        <v>44166</v>
      </c>
      <c r="P302" s="7">
        <v>44290</v>
      </c>
    </row>
    <row r="303" spans="1:16" x14ac:dyDescent="0.25">
      <c r="A303" s="1" t="s">
        <v>16</v>
      </c>
      <c r="B303" s="1" t="s">
        <v>177</v>
      </c>
      <c r="C303" s="9" t="s">
        <v>2089</v>
      </c>
      <c r="D303" s="1" t="s">
        <v>2090</v>
      </c>
      <c r="E303" s="3">
        <v>-913.75</v>
      </c>
      <c r="F303" s="26"/>
      <c r="G303" s="3">
        <v>-913.75</v>
      </c>
      <c r="H303" s="29"/>
      <c r="I303" s="4" t="s">
        <v>17</v>
      </c>
      <c r="J303" s="3">
        <v>-913.75</v>
      </c>
      <c r="K303" s="3">
        <v>19320.82</v>
      </c>
      <c r="L303" s="3">
        <v>-20234.57</v>
      </c>
      <c r="M303" s="8">
        <v>43753.417685185188</v>
      </c>
      <c r="N303" s="8">
        <v>44411</v>
      </c>
      <c r="O303" s="8">
        <v>43952</v>
      </c>
      <c r="P303" s="7">
        <v>44388</v>
      </c>
    </row>
    <row r="304" spans="1:16" x14ac:dyDescent="0.25">
      <c r="A304" s="1" t="s">
        <v>16</v>
      </c>
      <c r="B304" s="1" t="s">
        <v>177</v>
      </c>
      <c r="C304" s="9" t="s">
        <v>1285</v>
      </c>
      <c r="D304" s="1" t="s">
        <v>1286</v>
      </c>
      <c r="E304" s="3">
        <v>4994.9799999999996</v>
      </c>
      <c r="F304" s="26"/>
      <c r="G304" s="3">
        <v>4994.9799999999996</v>
      </c>
      <c r="H304" s="29"/>
      <c r="I304" s="4" t="s">
        <v>17</v>
      </c>
      <c r="J304" s="3">
        <v>17396.330000000002</v>
      </c>
      <c r="K304" s="3">
        <v>18427.86</v>
      </c>
      <c r="L304" s="3">
        <v>-1031.5299999999988</v>
      </c>
      <c r="M304" s="8">
        <v>43605.417696759258</v>
      </c>
      <c r="N304" s="8">
        <v>43929</v>
      </c>
      <c r="O304" s="8">
        <v>43617</v>
      </c>
      <c r="P304" s="7">
        <v>43929</v>
      </c>
    </row>
    <row r="305" spans="1:16" x14ac:dyDescent="0.25">
      <c r="A305" s="1" t="s">
        <v>16</v>
      </c>
      <c r="B305" s="1" t="s">
        <v>177</v>
      </c>
      <c r="C305" s="9" t="s">
        <v>1287</v>
      </c>
      <c r="D305" s="1" t="s">
        <v>1288</v>
      </c>
      <c r="E305" s="3">
        <v>16347.21</v>
      </c>
      <c r="F305" s="26"/>
      <c r="G305" s="3">
        <v>16347.21</v>
      </c>
      <c r="H305" s="29"/>
      <c r="I305" s="4" t="s">
        <v>17</v>
      </c>
      <c r="J305" s="3">
        <v>75788.929999999993</v>
      </c>
      <c r="K305" s="3">
        <v>59589.569999999992</v>
      </c>
      <c r="L305" s="3">
        <v>16199.36</v>
      </c>
      <c r="M305" s="8">
        <v>43593.750798611109</v>
      </c>
      <c r="N305" s="8">
        <v>43790</v>
      </c>
      <c r="O305" s="8">
        <v>43647</v>
      </c>
      <c r="P305" s="7">
        <v>43786</v>
      </c>
    </row>
    <row r="306" spans="1:16" x14ac:dyDescent="0.25">
      <c r="A306" s="1" t="s">
        <v>16</v>
      </c>
      <c r="B306" s="1" t="s">
        <v>177</v>
      </c>
      <c r="C306" s="9" t="s">
        <v>1289</v>
      </c>
      <c r="D306" s="1" t="s">
        <v>1290</v>
      </c>
      <c r="E306" s="3">
        <v>-2198.8000000000002</v>
      </c>
      <c r="F306" s="26"/>
      <c r="G306" s="3">
        <v>-2198.8000000000002</v>
      </c>
      <c r="H306" s="29"/>
      <c r="I306" s="4" t="s">
        <v>17</v>
      </c>
      <c r="J306" s="3">
        <v>31171.79</v>
      </c>
      <c r="K306" s="3">
        <v>23673.14</v>
      </c>
      <c r="L306" s="3">
        <v>7498.6500000000015</v>
      </c>
      <c r="M306" s="8">
        <v>43490.750949074078</v>
      </c>
      <c r="N306" s="8">
        <v>43824</v>
      </c>
      <c r="O306" s="8">
        <v>43678</v>
      </c>
      <c r="P306" s="7">
        <v>43802</v>
      </c>
    </row>
    <row r="307" spans="1:16" x14ac:dyDescent="0.25">
      <c r="A307" s="1" t="s">
        <v>16</v>
      </c>
      <c r="B307" s="1" t="s">
        <v>177</v>
      </c>
      <c r="C307" s="9" t="s">
        <v>1293</v>
      </c>
      <c r="D307" s="1" t="s">
        <v>1294</v>
      </c>
      <c r="E307" s="3">
        <v>5273.6</v>
      </c>
      <c r="F307" s="26"/>
      <c r="G307" s="3">
        <v>5273.6</v>
      </c>
      <c r="H307" s="29"/>
      <c r="I307" s="4" t="s">
        <v>17</v>
      </c>
      <c r="J307" s="3">
        <v>16332.900000000001</v>
      </c>
      <c r="K307" s="3">
        <v>16781.72</v>
      </c>
      <c r="L307" s="3">
        <v>-448.81999999999971</v>
      </c>
      <c r="M307" s="8">
        <v>43593.584293981483</v>
      </c>
      <c r="N307" s="8">
        <v>43972</v>
      </c>
      <c r="O307" s="8">
        <v>43586</v>
      </c>
      <c r="P307" s="7">
        <v>43919</v>
      </c>
    </row>
    <row r="308" spans="1:16" x14ac:dyDescent="0.25">
      <c r="A308" s="1" t="s">
        <v>16</v>
      </c>
      <c r="B308" s="1" t="s">
        <v>177</v>
      </c>
      <c r="C308" s="9" t="s">
        <v>1295</v>
      </c>
      <c r="D308" s="1" t="s">
        <v>1296</v>
      </c>
      <c r="E308" s="3">
        <v>928.32999999999993</v>
      </c>
      <c r="F308" s="26"/>
      <c r="G308" s="3">
        <v>928.32999999999993</v>
      </c>
      <c r="H308" s="29"/>
      <c r="I308" s="4" t="s">
        <v>17</v>
      </c>
      <c r="J308" s="3">
        <v>5562.14</v>
      </c>
      <c r="K308" s="3">
        <v>33975.33</v>
      </c>
      <c r="L308" s="3">
        <v>-28413.190000000002</v>
      </c>
      <c r="M308" s="8">
        <v>43777.584189814814</v>
      </c>
      <c r="N308" s="8">
        <v>43916</v>
      </c>
      <c r="O308" s="8">
        <v>43800</v>
      </c>
      <c r="P308" s="7">
        <v>43950</v>
      </c>
    </row>
    <row r="309" spans="1:16" x14ac:dyDescent="0.25">
      <c r="A309" s="1" t="s">
        <v>16</v>
      </c>
      <c r="B309" s="1" t="s">
        <v>177</v>
      </c>
      <c r="C309" s="9" t="s">
        <v>1297</v>
      </c>
      <c r="D309" s="1" t="s">
        <v>1298</v>
      </c>
      <c r="E309" s="3">
        <v>7642</v>
      </c>
      <c r="F309" s="26"/>
      <c r="G309" s="3">
        <v>7642</v>
      </c>
      <c r="H309" s="29"/>
      <c r="I309" s="4" t="s">
        <v>17</v>
      </c>
      <c r="J309" s="3">
        <v>0</v>
      </c>
      <c r="K309" s="3">
        <v>75393.149999999994</v>
      </c>
      <c r="L309" s="3">
        <v>-75393.149999999994</v>
      </c>
      <c r="M309" s="8">
        <v>43759.584016203706</v>
      </c>
      <c r="N309" s="8">
        <v>44199</v>
      </c>
      <c r="O309" s="8">
        <v>43770</v>
      </c>
      <c r="P309" s="7"/>
    </row>
    <row r="310" spans="1:16" x14ac:dyDescent="0.25">
      <c r="A310" s="1" t="s">
        <v>16</v>
      </c>
      <c r="B310" s="1" t="s">
        <v>177</v>
      </c>
      <c r="C310" s="9" t="s">
        <v>2091</v>
      </c>
      <c r="D310" s="1" t="s">
        <v>2092</v>
      </c>
      <c r="E310" s="3">
        <v>54853.57</v>
      </c>
      <c r="F310" s="26"/>
      <c r="G310" s="3">
        <v>54853.57</v>
      </c>
      <c r="H310" s="29"/>
      <c r="I310" s="4" t="s">
        <v>17</v>
      </c>
      <c r="J310" s="3">
        <v>54853.57</v>
      </c>
      <c r="K310" s="3">
        <v>46975.83</v>
      </c>
      <c r="L310" s="3">
        <v>7877.739999999998</v>
      </c>
      <c r="M310" s="8">
        <v>43705.584027777775</v>
      </c>
      <c r="N310" s="8">
        <v>44163</v>
      </c>
      <c r="O310" s="8">
        <v>43922</v>
      </c>
      <c r="P310" s="7">
        <v>44117</v>
      </c>
    </row>
    <row r="311" spans="1:16" x14ac:dyDescent="0.25">
      <c r="A311" s="1" t="s">
        <v>16</v>
      </c>
      <c r="B311" s="1" t="s">
        <v>177</v>
      </c>
      <c r="C311" s="9" t="s">
        <v>2093</v>
      </c>
      <c r="D311" s="1" t="s">
        <v>2094</v>
      </c>
      <c r="E311" s="3">
        <v>10746.03</v>
      </c>
      <c r="F311" s="26"/>
      <c r="G311" s="3">
        <v>10746.03</v>
      </c>
      <c r="H311" s="29"/>
      <c r="I311" s="4" t="s">
        <v>17</v>
      </c>
      <c r="J311" s="3">
        <v>10746.03</v>
      </c>
      <c r="K311" s="3">
        <v>93</v>
      </c>
      <c r="L311" s="3">
        <v>10653.03</v>
      </c>
      <c r="M311" s="8">
        <v>42821.52244212963</v>
      </c>
      <c r="N311" s="8">
        <v>61362</v>
      </c>
      <c r="O311" s="8">
        <v>44105</v>
      </c>
      <c r="P311" s="7"/>
    </row>
    <row r="312" spans="1:16" x14ac:dyDescent="0.25">
      <c r="A312" s="1" t="s">
        <v>16</v>
      </c>
      <c r="B312" s="1" t="s">
        <v>247</v>
      </c>
      <c r="C312" s="9" t="s">
        <v>248</v>
      </c>
      <c r="D312" s="1" t="s">
        <v>249</v>
      </c>
      <c r="E312" s="3">
        <v>414.03999999999996</v>
      </c>
      <c r="F312" s="26"/>
      <c r="G312" s="3">
        <v>414.03999999999996</v>
      </c>
      <c r="H312" s="29"/>
      <c r="I312" s="4" t="s">
        <v>17</v>
      </c>
      <c r="J312" s="3">
        <v>72046.550000000017</v>
      </c>
      <c r="K312" s="3">
        <v>83</v>
      </c>
      <c r="L312" s="3">
        <v>71963.550000000017</v>
      </c>
      <c r="M312" s="8">
        <v>42506.432650462964</v>
      </c>
      <c r="N312" s="8">
        <v>46022</v>
      </c>
      <c r="O312" s="8">
        <v>42736</v>
      </c>
      <c r="P312" s="7"/>
    </row>
    <row r="313" spans="1:16" x14ac:dyDescent="0.25">
      <c r="A313" s="1" t="s">
        <v>16</v>
      </c>
      <c r="B313" s="1" t="s">
        <v>250</v>
      </c>
      <c r="C313" s="9" t="s">
        <v>251</v>
      </c>
      <c r="D313" s="1" t="s">
        <v>252</v>
      </c>
      <c r="E313" s="3">
        <v>96351.060000000012</v>
      </c>
      <c r="F313" s="26"/>
      <c r="G313" s="3">
        <v>96351.060000000012</v>
      </c>
      <c r="H313" s="29"/>
      <c r="I313" s="4" t="s">
        <v>17</v>
      </c>
      <c r="J313" s="3">
        <v>99134.24</v>
      </c>
      <c r="K313" s="3">
        <v>12270.869999999999</v>
      </c>
      <c r="L313" s="3">
        <v>86863.37000000001</v>
      </c>
      <c r="M313" s="8">
        <v>42850.478784722225</v>
      </c>
      <c r="N313" s="8">
        <v>45046</v>
      </c>
      <c r="O313" s="8">
        <v>43070</v>
      </c>
      <c r="P313" s="7"/>
    </row>
    <row r="314" spans="1:16" x14ac:dyDescent="0.25">
      <c r="A314" s="1" t="s">
        <v>16</v>
      </c>
      <c r="B314" s="1" t="s">
        <v>250</v>
      </c>
      <c r="C314" s="9" t="s">
        <v>253</v>
      </c>
      <c r="D314" s="1" t="s">
        <v>254</v>
      </c>
      <c r="E314" s="3">
        <v>36854.740000000005</v>
      </c>
      <c r="F314" s="26"/>
      <c r="G314" s="3">
        <v>36854.740000000005</v>
      </c>
      <c r="H314" s="29"/>
      <c r="I314" s="4" t="s">
        <v>17</v>
      </c>
      <c r="J314" s="3">
        <v>179742.69</v>
      </c>
      <c r="K314" s="3">
        <v>204529.80999999997</v>
      </c>
      <c r="L314" s="3">
        <v>-24787.119999999966</v>
      </c>
      <c r="M314" s="8">
        <v>42842.624895833331</v>
      </c>
      <c r="N314" s="8">
        <v>44183</v>
      </c>
      <c r="O314" s="8">
        <v>42917</v>
      </c>
      <c r="P314" s="7">
        <v>44130</v>
      </c>
    </row>
    <row r="315" spans="1:16" x14ac:dyDescent="0.25">
      <c r="A315" s="1" t="s">
        <v>16</v>
      </c>
      <c r="B315" s="1" t="s">
        <v>250</v>
      </c>
      <c r="C315" s="9" t="s">
        <v>255</v>
      </c>
      <c r="D315" s="1" t="s">
        <v>1299</v>
      </c>
      <c r="E315" s="3">
        <v>-2201654.81</v>
      </c>
      <c r="F315" s="26"/>
      <c r="G315" s="3">
        <v>-2201654.81</v>
      </c>
      <c r="H315" s="29"/>
      <c r="I315" s="4" t="s">
        <v>17</v>
      </c>
      <c r="J315" s="3">
        <v>2.2123458620626479E-10</v>
      </c>
      <c r="K315" s="3">
        <v>0</v>
      </c>
      <c r="L315" s="3">
        <v>2.2123458620626479E-10</v>
      </c>
      <c r="M315" s="8">
        <v>42842.614999999998</v>
      </c>
      <c r="N315" s="8">
        <v>44286</v>
      </c>
      <c r="O315" s="8">
        <v>42826</v>
      </c>
      <c r="P315" s="7"/>
    </row>
    <row r="316" spans="1:16" x14ac:dyDescent="0.25">
      <c r="A316" s="1" t="s">
        <v>16</v>
      </c>
      <c r="B316" s="1" t="s">
        <v>250</v>
      </c>
      <c r="C316" s="9" t="s">
        <v>1300</v>
      </c>
      <c r="D316" s="1" t="s">
        <v>1301</v>
      </c>
      <c r="E316" s="3">
        <v>59050.3</v>
      </c>
      <c r="F316" s="26"/>
      <c r="G316" s="3">
        <v>59050.3</v>
      </c>
      <c r="H316" s="29"/>
      <c r="I316" s="4" t="s">
        <v>17</v>
      </c>
      <c r="J316" s="3">
        <v>59133.219999999994</v>
      </c>
      <c r="K316" s="3">
        <v>94106.299999999988</v>
      </c>
      <c r="L316" s="3">
        <v>-34973.079999999994</v>
      </c>
      <c r="M316" s="8">
        <v>42850.459074074075</v>
      </c>
      <c r="N316" s="8">
        <v>44316</v>
      </c>
      <c r="O316" s="8">
        <v>43525</v>
      </c>
      <c r="P316" s="7">
        <v>44326</v>
      </c>
    </row>
    <row r="317" spans="1:16" x14ac:dyDescent="0.25">
      <c r="A317" s="1" t="s">
        <v>16</v>
      </c>
      <c r="B317" s="1" t="s">
        <v>250</v>
      </c>
      <c r="C317" s="9" t="s">
        <v>1302</v>
      </c>
      <c r="D317" s="1" t="s">
        <v>1303</v>
      </c>
      <c r="E317" s="3">
        <v>5823454.7400000002</v>
      </c>
      <c r="F317" s="26"/>
      <c r="G317" s="3">
        <v>5823454.7400000002</v>
      </c>
      <c r="H317" s="29"/>
      <c r="I317" s="4" t="s">
        <v>17</v>
      </c>
      <c r="J317" s="3">
        <v>7948538.8900000006</v>
      </c>
      <c r="K317" s="3">
        <v>2636453.11</v>
      </c>
      <c r="L317" s="3">
        <v>5312085.7800000012</v>
      </c>
      <c r="M317" s="8">
        <v>43413.58452546296</v>
      </c>
      <c r="N317" s="8">
        <v>44102</v>
      </c>
      <c r="O317" s="8">
        <v>43556</v>
      </c>
      <c r="P317" s="7">
        <v>44096</v>
      </c>
    </row>
    <row r="318" spans="1:16" x14ac:dyDescent="0.25">
      <c r="A318" s="1" t="s">
        <v>16</v>
      </c>
      <c r="B318" s="1" t="s">
        <v>250</v>
      </c>
      <c r="C318" s="9" t="s">
        <v>1304</v>
      </c>
      <c r="D318" s="1" t="s">
        <v>1305</v>
      </c>
      <c r="E318" s="3">
        <v>1905124.79</v>
      </c>
      <c r="F318" s="26"/>
      <c r="G318" s="3">
        <v>1905124.79</v>
      </c>
      <c r="H318" s="29"/>
      <c r="I318" s="4" t="s">
        <v>17</v>
      </c>
      <c r="J318" s="3">
        <v>2215270.96</v>
      </c>
      <c r="K318" s="3">
        <v>1304605.52</v>
      </c>
      <c r="L318" s="3">
        <v>910665.44</v>
      </c>
      <c r="M318" s="8">
        <v>43564.583969907406</v>
      </c>
      <c r="N318" s="8">
        <v>44161</v>
      </c>
      <c r="O318" s="8">
        <v>43556</v>
      </c>
      <c r="P318" s="7">
        <v>44123</v>
      </c>
    </row>
    <row r="319" spans="1:16" x14ac:dyDescent="0.25">
      <c r="A319" s="1" t="s">
        <v>16</v>
      </c>
      <c r="B319" s="1" t="s">
        <v>250</v>
      </c>
      <c r="C319" s="9" t="s">
        <v>1306</v>
      </c>
      <c r="D319" s="1" t="s">
        <v>1307</v>
      </c>
      <c r="E319" s="3">
        <v>-664739.54999999993</v>
      </c>
      <c r="F319" s="26"/>
      <c r="G319" s="3">
        <v>-664739.54999999993</v>
      </c>
      <c r="H319" s="29"/>
      <c r="I319" s="4" t="s">
        <v>17</v>
      </c>
      <c r="J319" s="3">
        <v>1.7462298274040222E-10</v>
      </c>
      <c r="K319" s="3">
        <v>0</v>
      </c>
      <c r="L319" s="3">
        <v>1.7462298274040222E-10</v>
      </c>
      <c r="M319" s="8">
        <v>42850.448368055557</v>
      </c>
      <c r="N319" s="8">
        <v>44286</v>
      </c>
      <c r="O319" s="8">
        <v>43770</v>
      </c>
      <c r="P319" s="7"/>
    </row>
    <row r="320" spans="1:16" x14ac:dyDescent="0.25">
      <c r="A320" s="1" t="s">
        <v>16</v>
      </c>
      <c r="B320" s="1" t="s">
        <v>256</v>
      </c>
      <c r="C320" s="9" t="s">
        <v>774</v>
      </c>
      <c r="D320" s="1" t="s">
        <v>775</v>
      </c>
      <c r="E320" s="3">
        <v>355975.8</v>
      </c>
      <c r="F320" s="26"/>
      <c r="G320" s="3">
        <v>355975.8</v>
      </c>
      <c r="H320" s="29"/>
      <c r="I320" s="4" t="s">
        <v>17</v>
      </c>
      <c r="J320" s="3">
        <v>403884.32</v>
      </c>
      <c r="K320" s="3">
        <v>108589.89</v>
      </c>
      <c r="L320" s="3">
        <v>295294.43</v>
      </c>
      <c r="M320" s="8">
        <v>43026.751423611109</v>
      </c>
      <c r="N320" s="8">
        <v>44286</v>
      </c>
      <c r="O320" s="8">
        <v>43101</v>
      </c>
      <c r="P320" s="7">
        <v>44271</v>
      </c>
    </row>
    <row r="321" spans="1:16" x14ac:dyDescent="0.25">
      <c r="A321" s="1" t="s">
        <v>16</v>
      </c>
      <c r="B321" s="1" t="s">
        <v>256</v>
      </c>
      <c r="C321" s="9" t="s">
        <v>776</v>
      </c>
      <c r="D321" s="1" t="s">
        <v>777</v>
      </c>
      <c r="E321" s="3">
        <v>-3828.9700000000003</v>
      </c>
      <c r="F321" s="26"/>
      <c r="G321" s="3">
        <v>-3828.9700000000003</v>
      </c>
      <c r="H321" s="29"/>
      <c r="I321" s="4" t="s">
        <v>17</v>
      </c>
      <c r="J321" s="3">
        <v>143956.13000000003</v>
      </c>
      <c r="K321" s="3">
        <v>84712.23</v>
      </c>
      <c r="L321" s="3">
        <v>59243.900000000038</v>
      </c>
      <c r="M321" s="8">
        <v>43026.751423611109</v>
      </c>
      <c r="N321" s="8">
        <v>43920</v>
      </c>
      <c r="O321" s="8">
        <v>43101</v>
      </c>
      <c r="P321" s="7">
        <v>43927</v>
      </c>
    </row>
    <row r="322" spans="1:16" x14ac:dyDescent="0.25">
      <c r="A322" s="1" t="s">
        <v>16</v>
      </c>
      <c r="B322" s="1" t="s">
        <v>256</v>
      </c>
      <c r="C322" s="9" t="s">
        <v>778</v>
      </c>
      <c r="D322" s="1" t="s">
        <v>1308</v>
      </c>
      <c r="E322" s="3">
        <v>-781.08</v>
      </c>
      <c r="F322" s="26"/>
      <c r="G322" s="3">
        <v>-781.08</v>
      </c>
      <c r="H322" s="29"/>
      <c r="I322" s="4" t="s">
        <v>17</v>
      </c>
      <c r="J322" s="3">
        <v>2.035704937952687E-12</v>
      </c>
      <c r="K322" s="3">
        <v>183148.71000000002</v>
      </c>
      <c r="L322" s="3">
        <v>-183148.71000000002</v>
      </c>
      <c r="M322" s="8">
        <v>43026.751423611109</v>
      </c>
      <c r="N322" s="8">
        <v>44012</v>
      </c>
      <c r="O322" s="8">
        <v>43101</v>
      </c>
      <c r="P322" s="7"/>
    </row>
    <row r="323" spans="1:16" x14ac:dyDescent="0.25">
      <c r="A323" s="1" t="s">
        <v>16</v>
      </c>
      <c r="B323" s="1" t="s">
        <v>256</v>
      </c>
      <c r="C323" s="9" t="s">
        <v>779</v>
      </c>
      <c r="D323" s="1" t="s">
        <v>780</v>
      </c>
      <c r="E323" s="3">
        <v>10118.019999999999</v>
      </c>
      <c r="F323" s="26"/>
      <c r="G323" s="3">
        <v>10118.019999999999</v>
      </c>
      <c r="H323" s="29"/>
      <c r="I323" s="4" t="s">
        <v>17</v>
      </c>
      <c r="J323" s="3">
        <v>53002.17</v>
      </c>
      <c r="K323" s="3">
        <v>145406.88</v>
      </c>
      <c r="L323" s="3">
        <v>-92404.71</v>
      </c>
      <c r="M323" s="8">
        <v>43026.751423611109</v>
      </c>
      <c r="N323" s="8">
        <v>44286</v>
      </c>
      <c r="O323" s="8">
        <v>43101</v>
      </c>
      <c r="P323" s="7">
        <v>44269</v>
      </c>
    </row>
    <row r="324" spans="1:16" x14ac:dyDescent="0.25">
      <c r="A324" s="1" t="s">
        <v>16</v>
      </c>
      <c r="B324" s="1" t="s">
        <v>256</v>
      </c>
      <c r="C324" s="9" t="s">
        <v>781</v>
      </c>
      <c r="D324" s="1" t="s">
        <v>1309</v>
      </c>
      <c r="E324" s="3">
        <v>58551.520000000011</v>
      </c>
      <c r="F324" s="26"/>
      <c r="G324" s="3">
        <v>58551.520000000011</v>
      </c>
      <c r="H324" s="29"/>
      <c r="I324" s="4" t="s">
        <v>17</v>
      </c>
      <c r="J324" s="3">
        <v>77821.980000000025</v>
      </c>
      <c r="K324" s="3">
        <v>20243.509999999998</v>
      </c>
      <c r="L324" s="3">
        <v>57578.47000000003</v>
      </c>
      <c r="M324" s="8">
        <v>43178.584363425929</v>
      </c>
      <c r="N324" s="8">
        <v>44317</v>
      </c>
      <c r="O324" s="8">
        <v>43191</v>
      </c>
      <c r="P324" s="7">
        <v>44284</v>
      </c>
    </row>
    <row r="325" spans="1:16" x14ac:dyDescent="0.25">
      <c r="A325" s="1" t="s">
        <v>16</v>
      </c>
      <c r="B325" s="1" t="s">
        <v>256</v>
      </c>
      <c r="C325" s="9" t="s">
        <v>257</v>
      </c>
      <c r="D325" s="1" t="s">
        <v>1310</v>
      </c>
      <c r="E325" s="3">
        <v>-30355.15</v>
      </c>
      <c r="F325" s="26"/>
      <c r="G325" s="3">
        <v>-30355.15</v>
      </c>
      <c r="H325" s="29"/>
      <c r="I325" s="4" t="s">
        <v>17</v>
      </c>
      <c r="J325" s="3">
        <v>-1.0231815394945443E-12</v>
      </c>
      <c r="K325" s="3">
        <v>0</v>
      </c>
      <c r="L325" s="3">
        <v>-1.0231815394945443E-12</v>
      </c>
      <c r="M325" s="8">
        <v>42864.407129629632</v>
      </c>
      <c r="N325" s="8">
        <v>44196</v>
      </c>
      <c r="O325" s="8">
        <v>42856</v>
      </c>
      <c r="P325" s="7"/>
    </row>
    <row r="326" spans="1:16" x14ac:dyDescent="0.25">
      <c r="A326" s="1" t="s">
        <v>16</v>
      </c>
      <c r="B326" s="1" t="s">
        <v>256</v>
      </c>
      <c r="C326" s="9" t="s">
        <v>258</v>
      </c>
      <c r="D326" s="1" t="s">
        <v>1311</v>
      </c>
      <c r="E326" s="3">
        <v>-13223.560000000001</v>
      </c>
      <c r="F326" s="26"/>
      <c r="G326" s="3">
        <v>-13223.560000000001</v>
      </c>
      <c r="H326" s="29"/>
      <c r="I326" s="4" t="s">
        <v>17</v>
      </c>
      <c r="J326" s="3">
        <v>-1.1368683772161603E-13</v>
      </c>
      <c r="K326" s="3">
        <v>0</v>
      </c>
      <c r="L326" s="3">
        <v>-1.1368683772161603E-13</v>
      </c>
      <c r="M326" s="8">
        <v>42864.41034722222</v>
      </c>
      <c r="N326" s="8">
        <v>44196</v>
      </c>
      <c r="O326" s="8">
        <v>42917</v>
      </c>
      <c r="P326" s="7"/>
    </row>
    <row r="327" spans="1:16" x14ac:dyDescent="0.25">
      <c r="A327" s="1" t="s">
        <v>16</v>
      </c>
      <c r="B327" s="1" t="s">
        <v>256</v>
      </c>
      <c r="C327" s="9" t="s">
        <v>782</v>
      </c>
      <c r="D327" s="1" t="s">
        <v>783</v>
      </c>
      <c r="E327" s="3">
        <v>217694.71</v>
      </c>
      <c r="F327" s="26"/>
      <c r="G327" s="3">
        <v>217694.71</v>
      </c>
      <c r="H327" s="29"/>
      <c r="I327" s="4" t="s">
        <v>17</v>
      </c>
      <c r="J327" s="3">
        <v>243424.33000000002</v>
      </c>
      <c r="K327" s="3">
        <v>11669.98</v>
      </c>
      <c r="L327" s="3">
        <v>231754.35</v>
      </c>
      <c r="M327" s="8">
        <v>43026.751423611109</v>
      </c>
      <c r="N327" s="8">
        <v>44133</v>
      </c>
      <c r="O327" s="8">
        <v>43101</v>
      </c>
      <c r="P327" s="7">
        <v>44123</v>
      </c>
    </row>
    <row r="328" spans="1:16" x14ac:dyDescent="0.25">
      <c r="A328" s="1" t="s">
        <v>16</v>
      </c>
      <c r="B328" s="1" t="s">
        <v>256</v>
      </c>
      <c r="C328" s="9" t="s">
        <v>259</v>
      </c>
      <c r="D328" s="1" t="s">
        <v>260</v>
      </c>
      <c r="E328" s="3">
        <v>-45203.7</v>
      </c>
      <c r="F328" s="26"/>
      <c r="G328" s="3">
        <v>-45203.7</v>
      </c>
      <c r="H328" s="29"/>
      <c r="I328" s="4" t="s">
        <v>17</v>
      </c>
      <c r="J328" s="3">
        <v>352672.37</v>
      </c>
      <c r="K328" s="3">
        <v>263109.52</v>
      </c>
      <c r="L328" s="3">
        <v>89562.849999999977</v>
      </c>
      <c r="M328" s="8">
        <v>42864.403668981482</v>
      </c>
      <c r="N328" s="8">
        <v>43798</v>
      </c>
      <c r="O328" s="8">
        <v>42917</v>
      </c>
      <c r="P328" s="7">
        <v>43741</v>
      </c>
    </row>
    <row r="329" spans="1:16" x14ac:dyDescent="0.25">
      <c r="A329" s="1" t="s">
        <v>16</v>
      </c>
      <c r="B329" s="1" t="s">
        <v>256</v>
      </c>
      <c r="C329" s="9" t="s">
        <v>1312</v>
      </c>
      <c r="D329" s="1" t="s">
        <v>1313</v>
      </c>
      <c r="E329" s="3">
        <v>-2216.04</v>
      </c>
      <c r="F329" s="26"/>
      <c r="G329" s="3">
        <v>-2216.04</v>
      </c>
      <c r="H329" s="29"/>
      <c r="I329" s="4" t="s">
        <v>17</v>
      </c>
      <c r="J329" s="3">
        <v>74750.320000000007</v>
      </c>
      <c r="K329" s="3">
        <v>38462.25</v>
      </c>
      <c r="L329" s="3">
        <v>36288.070000000007</v>
      </c>
      <c r="M329" s="8">
        <v>43546.417372685188</v>
      </c>
      <c r="N329" s="8">
        <v>43828</v>
      </c>
      <c r="O329" s="8">
        <v>43617</v>
      </c>
      <c r="P329" s="7">
        <v>43821</v>
      </c>
    </row>
    <row r="330" spans="1:16" x14ac:dyDescent="0.25">
      <c r="A330" s="1" t="s">
        <v>16</v>
      </c>
      <c r="B330" s="1" t="s">
        <v>256</v>
      </c>
      <c r="C330" s="9" t="s">
        <v>1314</v>
      </c>
      <c r="D330" s="1" t="s">
        <v>1315</v>
      </c>
      <c r="E330" s="3">
        <v>1918.2700000000041</v>
      </c>
      <c r="F330" s="26"/>
      <c r="G330" s="3">
        <v>1918.2700000000041</v>
      </c>
      <c r="H330" s="29"/>
      <c r="I330" s="4" t="s">
        <v>17</v>
      </c>
      <c r="J330" s="3">
        <v>474560.70999999996</v>
      </c>
      <c r="K330" s="3">
        <v>299781.46000000002</v>
      </c>
      <c r="L330" s="3">
        <v>174779.24999999994</v>
      </c>
      <c r="M330" s="8">
        <v>43545.584062499998</v>
      </c>
      <c r="N330" s="8">
        <v>43920</v>
      </c>
      <c r="O330" s="8">
        <v>43647</v>
      </c>
      <c r="P330" s="7">
        <v>43873</v>
      </c>
    </row>
    <row r="331" spans="1:16" x14ac:dyDescent="0.25">
      <c r="A331" s="1" t="s">
        <v>16</v>
      </c>
      <c r="B331" s="1" t="s">
        <v>261</v>
      </c>
      <c r="C331" s="9" t="s">
        <v>262</v>
      </c>
      <c r="D331" s="1" t="s">
        <v>263</v>
      </c>
      <c r="E331" s="3">
        <v>124487.45999999999</v>
      </c>
      <c r="F331" s="26"/>
      <c r="G331" s="3">
        <v>124487.45999999999</v>
      </c>
      <c r="H331" s="29"/>
      <c r="I331" s="4" t="s">
        <v>17</v>
      </c>
      <c r="J331" s="3">
        <v>765133.4</v>
      </c>
      <c r="K331" s="3">
        <v>807940.13</v>
      </c>
      <c r="L331" s="3">
        <v>-42806.729999999981</v>
      </c>
      <c r="M331" s="8">
        <v>42929.584398148145</v>
      </c>
      <c r="N331" s="8">
        <v>44012</v>
      </c>
      <c r="O331" s="8">
        <v>43040</v>
      </c>
      <c r="P331" s="7">
        <v>44014</v>
      </c>
    </row>
    <row r="332" spans="1:16" x14ac:dyDescent="0.25">
      <c r="A332" s="1" t="s">
        <v>16</v>
      </c>
      <c r="B332" s="1" t="s">
        <v>264</v>
      </c>
      <c r="C332" s="9" t="s">
        <v>265</v>
      </c>
      <c r="D332" s="1" t="s">
        <v>266</v>
      </c>
      <c r="E332" s="3">
        <v>230794.36000000002</v>
      </c>
      <c r="F332" s="26"/>
      <c r="G332" s="3">
        <v>230794.36000000002</v>
      </c>
      <c r="H332" s="29"/>
      <c r="I332" s="4" t="s">
        <v>17</v>
      </c>
      <c r="J332" s="3">
        <v>387727.01000000007</v>
      </c>
      <c r="K332" s="3">
        <v>352819</v>
      </c>
      <c r="L332" s="3">
        <v>34908.010000000068</v>
      </c>
      <c r="M332" s="8">
        <v>42650.752384259256</v>
      </c>
      <c r="N332" s="8">
        <v>44242</v>
      </c>
      <c r="O332" s="8">
        <v>42705</v>
      </c>
      <c r="P332" s="7">
        <v>44272</v>
      </c>
    </row>
    <row r="333" spans="1:16" x14ac:dyDescent="0.25">
      <c r="A333" s="1" t="s">
        <v>16</v>
      </c>
      <c r="B333" s="1" t="s">
        <v>264</v>
      </c>
      <c r="C333" s="9" t="s">
        <v>267</v>
      </c>
      <c r="D333" s="1" t="s">
        <v>268</v>
      </c>
      <c r="E333" s="3">
        <v>598227.1100000001</v>
      </c>
      <c r="F333" s="26"/>
      <c r="G333" s="3">
        <v>598227.1100000001</v>
      </c>
      <c r="H333" s="29"/>
      <c r="I333" s="4" t="s">
        <v>17</v>
      </c>
      <c r="J333" s="3">
        <v>2757833.2000000007</v>
      </c>
      <c r="K333" s="3">
        <v>1153424</v>
      </c>
      <c r="L333" s="3">
        <v>1604409.2000000007</v>
      </c>
      <c r="M333" s="8">
        <v>42650.752384259256</v>
      </c>
      <c r="N333" s="8">
        <v>43926</v>
      </c>
      <c r="O333" s="8">
        <v>42644</v>
      </c>
      <c r="P333" s="7">
        <v>43917</v>
      </c>
    </row>
    <row r="334" spans="1:16" x14ac:dyDescent="0.25">
      <c r="A334" s="1" t="s">
        <v>16</v>
      </c>
      <c r="B334" s="1" t="s">
        <v>264</v>
      </c>
      <c r="C334" s="9" t="s">
        <v>269</v>
      </c>
      <c r="D334" s="1" t="s">
        <v>270</v>
      </c>
      <c r="E334" s="3">
        <v>3509.82</v>
      </c>
      <c r="F334" s="26"/>
      <c r="G334" s="3">
        <v>3509.82</v>
      </c>
      <c r="H334" s="29"/>
      <c r="I334" s="4" t="s">
        <v>17</v>
      </c>
      <c r="J334" s="3">
        <v>2.9103830456733704E-11</v>
      </c>
      <c r="K334" s="3">
        <v>356799</v>
      </c>
      <c r="L334" s="3">
        <v>-356799</v>
      </c>
      <c r="M334" s="8">
        <v>42650.752384259256</v>
      </c>
      <c r="N334" s="8">
        <v>44196</v>
      </c>
      <c r="O334" s="8">
        <v>42705</v>
      </c>
      <c r="P334" s="7"/>
    </row>
    <row r="335" spans="1:16" x14ac:dyDescent="0.25">
      <c r="A335" s="1" t="s">
        <v>16</v>
      </c>
      <c r="B335" s="1" t="s">
        <v>271</v>
      </c>
      <c r="C335" s="9" t="s">
        <v>272</v>
      </c>
      <c r="D335" s="1" t="s">
        <v>2095</v>
      </c>
      <c r="E335" s="3">
        <v>31.77</v>
      </c>
      <c r="F335" s="26"/>
      <c r="G335" s="3">
        <v>31.77</v>
      </c>
      <c r="H335" s="29"/>
      <c r="I335" s="4" t="s">
        <v>17</v>
      </c>
      <c r="J335" s="3">
        <v>1783.0200000000002</v>
      </c>
      <c r="K335" s="3">
        <v>131529.73000000001</v>
      </c>
      <c r="L335" s="3">
        <v>-129746.71</v>
      </c>
      <c r="M335" s="8">
        <v>42836.585324074076</v>
      </c>
      <c r="N335" s="8">
        <v>44378</v>
      </c>
      <c r="O335" s="8">
        <v>42887</v>
      </c>
      <c r="P335" s="7"/>
    </row>
    <row r="336" spans="1:16" x14ac:dyDescent="0.25">
      <c r="A336" s="1" t="s">
        <v>16</v>
      </c>
      <c r="B336" s="1" t="s">
        <v>784</v>
      </c>
      <c r="C336" s="9" t="s">
        <v>785</v>
      </c>
      <c r="D336" s="1" t="s">
        <v>786</v>
      </c>
      <c r="E336" s="3">
        <v>1207.3899999999999</v>
      </c>
      <c r="F336" s="26"/>
      <c r="G336" s="3">
        <v>1207.3899999999999</v>
      </c>
      <c r="H336" s="29"/>
      <c r="I336" s="4" t="s">
        <v>17</v>
      </c>
      <c r="J336" s="3">
        <v>23641.45</v>
      </c>
      <c r="K336" s="3">
        <v>37132</v>
      </c>
      <c r="L336" s="3">
        <v>-13490.55</v>
      </c>
      <c r="M336" s="8">
        <v>43139.699178240742</v>
      </c>
      <c r="N336" s="8">
        <v>44986</v>
      </c>
      <c r="O336" s="8">
        <v>43132</v>
      </c>
      <c r="P336" s="7"/>
    </row>
    <row r="337" spans="1:16" x14ac:dyDescent="0.25">
      <c r="A337" s="1" t="s">
        <v>16</v>
      </c>
      <c r="B337" s="1" t="s">
        <v>784</v>
      </c>
      <c r="C337" s="9" t="s">
        <v>787</v>
      </c>
      <c r="D337" s="1" t="s">
        <v>786</v>
      </c>
      <c r="E337" s="3">
        <v>1066.4499999999998</v>
      </c>
      <c r="F337" s="26"/>
      <c r="G337" s="3">
        <v>1066.4499999999998</v>
      </c>
      <c r="H337" s="29"/>
      <c r="I337" s="4" t="s">
        <v>17</v>
      </c>
      <c r="J337" s="3">
        <v>8069.0700000000006</v>
      </c>
      <c r="K337" s="3">
        <v>37132</v>
      </c>
      <c r="L337" s="3">
        <v>-29062.93</v>
      </c>
      <c r="M337" s="8">
        <v>43139.705995370372</v>
      </c>
      <c r="N337" s="8">
        <v>44986</v>
      </c>
      <c r="O337" s="8">
        <v>43132</v>
      </c>
      <c r="P337" s="7"/>
    </row>
    <row r="338" spans="1:16" x14ac:dyDescent="0.25">
      <c r="A338" s="1" t="s">
        <v>16</v>
      </c>
      <c r="B338" s="1" t="s">
        <v>784</v>
      </c>
      <c r="C338" s="9" t="s">
        <v>1316</v>
      </c>
      <c r="D338" s="1" t="s">
        <v>1317</v>
      </c>
      <c r="E338" s="3">
        <v>127859.49</v>
      </c>
      <c r="F338" s="26"/>
      <c r="G338" s="3">
        <v>127859.49</v>
      </c>
      <c r="H338" s="29"/>
      <c r="I338" s="4" t="s">
        <v>17</v>
      </c>
      <c r="J338" s="3">
        <v>3062536.0599999996</v>
      </c>
      <c r="K338" s="3">
        <v>2073294.06</v>
      </c>
      <c r="L338" s="3">
        <v>989241.99999999953</v>
      </c>
      <c r="M338" s="8">
        <v>43524.594363425924</v>
      </c>
      <c r="N338" s="8">
        <v>44042</v>
      </c>
      <c r="O338" s="8">
        <v>43556</v>
      </c>
      <c r="P338" s="7">
        <v>44009</v>
      </c>
    </row>
    <row r="339" spans="1:16" x14ac:dyDescent="0.25">
      <c r="A339" s="1" t="s">
        <v>16</v>
      </c>
      <c r="B339" s="1" t="s">
        <v>273</v>
      </c>
      <c r="C339" s="9" t="s">
        <v>274</v>
      </c>
      <c r="D339" s="1" t="s">
        <v>275</v>
      </c>
      <c r="E339" s="3">
        <v>96880.6</v>
      </c>
      <c r="F339" s="26"/>
      <c r="G339" s="3">
        <v>96880.6</v>
      </c>
      <c r="H339" s="29"/>
      <c r="I339" s="4" t="s">
        <v>17</v>
      </c>
      <c r="J339" s="3">
        <v>521775.45</v>
      </c>
      <c r="K339" s="3">
        <v>1016639</v>
      </c>
      <c r="L339" s="3">
        <v>-494863.55</v>
      </c>
      <c r="M339" s="8">
        <v>42838.435613425929</v>
      </c>
      <c r="N339" s="8">
        <v>44985</v>
      </c>
      <c r="O339" s="8">
        <v>42856</v>
      </c>
      <c r="P339" s="7"/>
    </row>
    <row r="340" spans="1:16" x14ac:dyDescent="0.25">
      <c r="A340" s="1" t="s">
        <v>16</v>
      </c>
      <c r="B340" s="1" t="s">
        <v>788</v>
      </c>
      <c r="C340" s="9" t="s">
        <v>789</v>
      </c>
      <c r="D340" s="1" t="s">
        <v>790</v>
      </c>
      <c r="E340" s="3">
        <v>-1176.29</v>
      </c>
      <c r="F340" s="26"/>
      <c r="G340" s="3">
        <v>-1176.29</v>
      </c>
      <c r="H340" s="29"/>
      <c r="I340" s="4" t="s">
        <v>17</v>
      </c>
      <c r="J340" s="3">
        <v>75426.490000000005</v>
      </c>
      <c r="K340" s="3">
        <v>33850</v>
      </c>
      <c r="L340" s="3">
        <v>41576.490000000005</v>
      </c>
      <c r="M340" s="8">
        <v>43019.652291666665</v>
      </c>
      <c r="N340" s="8">
        <v>46112</v>
      </c>
      <c r="O340" s="8">
        <v>43132</v>
      </c>
      <c r="P340" s="7"/>
    </row>
    <row r="341" spans="1:16" x14ac:dyDescent="0.25">
      <c r="A341" s="1" t="s">
        <v>16</v>
      </c>
      <c r="B341" s="1" t="s">
        <v>788</v>
      </c>
      <c r="C341" s="9" t="s">
        <v>791</v>
      </c>
      <c r="D341" s="1" t="s">
        <v>792</v>
      </c>
      <c r="E341" s="3">
        <v>1289424.4099999999</v>
      </c>
      <c r="F341" s="26"/>
      <c r="G341" s="3">
        <v>1289424.4099999999</v>
      </c>
      <c r="H341" s="29"/>
      <c r="I341" s="4" t="s">
        <v>17</v>
      </c>
      <c r="J341" s="3">
        <v>1325747.93</v>
      </c>
      <c r="K341" s="3">
        <v>968336.20000000007</v>
      </c>
      <c r="L341" s="3">
        <v>357411.72999999986</v>
      </c>
      <c r="M341" s="8">
        <v>43354.6247337963</v>
      </c>
      <c r="N341" s="8">
        <v>44469</v>
      </c>
      <c r="O341" s="8">
        <v>43344</v>
      </c>
      <c r="P341" s="7">
        <v>44301</v>
      </c>
    </row>
    <row r="342" spans="1:16" x14ac:dyDescent="0.25">
      <c r="A342" s="1" t="s">
        <v>16</v>
      </c>
      <c r="B342" s="1" t="s">
        <v>788</v>
      </c>
      <c r="C342" s="9" t="s">
        <v>1318</v>
      </c>
      <c r="D342" s="1" t="s">
        <v>1319</v>
      </c>
      <c r="E342" s="3">
        <v>10951.359999999999</v>
      </c>
      <c r="F342" s="26"/>
      <c r="G342" s="3">
        <v>10951.359999999999</v>
      </c>
      <c r="H342" s="29"/>
      <c r="I342" s="4" t="s">
        <v>17</v>
      </c>
      <c r="J342" s="3">
        <v>15658.390000000003</v>
      </c>
      <c r="K342" s="3">
        <v>968336</v>
      </c>
      <c r="L342" s="3">
        <v>-952677.61</v>
      </c>
      <c r="M342" s="8">
        <v>43488.461736111109</v>
      </c>
      <c r="N342" s="8">
        <v>44651</v>
      </c>
      <c r="O342" s="8">
        <v>43497</v>
      </c>
      <c r="P342" s="7"/>
    </row>
    <row r="343" spans="1:16" x14ac:dyDescent="0.25">
      <c r="A343" s="1" t="s">
        <v>16</v>
      </c>
      <c r="B343" s="1" t="s">
        <v>788</v>
      </c>
      <c r="C343" s="9" t="s">
        <v>2096</v>
      </c>
      <c r="D343" s="1" t="s">
        <v>2097</v>
      </c>
      <c r="E343" s="3">
        <v>500.71</v>
      </c>
      <c r="F343" s="26"/>
      <c r="G343" s="3">
        <v>500.71</v>
      </c>
      <c r="H343" s="29"/>
      <c r="I343" s="4" t="s">
        <v>17</v>
      </c>
      <c r="J343" s="3">
        <v>500.71</v>
      </c>
      <c r="K343" s="3">
        <v>1519055</v>
      </c>
      <c r="L343" s="3">
        <v>-1518554.29</v>
      </c>
      <c r="M343" s="8">
        <v>44134.443032407406</v>
      </c>
      <c r="N343" s="8">
        <v>45016</v>
      </c>
      <c r="O343" s="8">
        <v>44166</v>
      </c>
      <c r="P343" s="7"/>
    </row>
    <row r="344" spans="1:16" x14ac:dyDescent="0.25">
      <c r="A344" s="1" t="s">
        <v>16</v>
      </c>
      <c r="B344" s="1" t="s">
        <v>793</v>
      </c>
      <c r="C344" s="9" t="s">
        <v>794</v>
      </c>
      <c r="D344" s="1" t="s">
        <v>1320</v>
      </c>
      <c r="E344" s="3">
        <v>-2003.81</v>
      </c>
      <c r="F344" s="26"/>
      <c r="G344" s="3">
        <v>-2003.81</v>
      </c>
      <c r="H344" s="29"/>
      <c r="I344" s="4" t="s">
        <v>17</v>
      </c>
      <c r="J344" s="3">
        <v>42034.34</v>
      </c>
      <c r="K344" s="3">
        <v>371480</v>
      </c>
      <c r="L344" s="3">
        <v>-329445.66000000003</v>
      </c>
      <c r="M344" s="8">
        <v>43145.526238425926</v>
      </c>
      <c r="N344" s="8">
        <v>45016</v>
      </c>
      <c r="O344" s="8">
        <v>43160</v>
      </c>
      <c r="P344" s="7"/>
    </row>
    <row r="345" spans="1:16" x14ac:dyDescent="0.25">
      <c r="A345" s="1" t="s">
        <v>16</v>
      </c>
      <c r="B345" s="1" t="s">
        <v>793</v>
      </c>
      <c r="C345" s="9" t="s">
        <v>795</v>
      </c>
      <c r="D345" s="1" t="s">
        <v>1320</v>
      </c>
      <c r="E345" s="3">
        <v>-19682.84</v>
      </c>
      <c r="F345" s="26"/>
      <c r="G345" s="3">
        <v>-19682.84</v>
      </c>
      <c r="H345" s="29"/>
      <c r="I345" s="4" t="s">
        <v>17</v>
      </c>
      <c r="J345" s="3">
        <v>326096.58999999997</v>
      </c>
      <c r="K345" s="3">
        <v>1</v>
      </c>
      <c r="L345" s="3">
        <v>326095.58999999997</v>
      </c>
      <c r="M345" s="8">
        <v>43146.409988425927</v>
      </c>
      <c r="N345" s="8">
        <v>46843</v>
      </c>
      <c r="O345" s="8">
        <v>43160</v>
      </c>
      <c r="P345" s="7"/>
    </row>
    <row r="346" spans="1:16" x14ac:dyDescent="0.25">
      <c r="A346" s="1" t="s">
        <v>16</v>
      </c>
      <c r="B346" s="1" t="s">
        <v>276</v>
      </c>
      <c r="C346" s="9" t="s">
        <v>277</v>
      </c>
      <c r="D346" s="1" t="s">
        <v>278</v>
      </c>
      <c r="E346" s="3">
        <v>707898.1</v>
      </c>
      <c r="F346" s="26"/>
      <c r="G346" s="3">
        <v>707898.1</v>
      </c>
      <c r="H346" s="29"/>
      <c r="I346" s="4" t="s">
        <v>17</v>
      </c>
      <c r="J346" s="3">
        <v>1052954.7799999998</v>
      </c>
      <c r="K346" s="3">
        <v>1</v>
      </c>
      <c r="L346" s="3">
        <v>1052953.7799999998</v>
      </c>
      <c r="M346" s="8">
        <v>43066.612083333333</v>
      </c>
      <c r="N346" s="8">
        <v>46022</v>
      </c>
      <c r="O346" s="8">
        <v>43070</v>
      </c>
      <c r="P346" s="7"/>
    </row>
    <row r="347" spans="1:16" x14ac:dyDescent="0.25">
      <c r="A347" s="1" t="s">
        <v>16</v>
      </c>
      <c r="B347" s="1" t="s">
        <v>276</v>
      </c>
      <c r="C347" s="9" t="s">
        <v>796</v>
      </c>
      <c r="D347" s="1" t="s">
        <v>797</v>
      </c>
      <c r="E347" s="3">
        <v>7316.5999999999995</v>
      </c>
      <c r="F347" s="26"/>
      <c r="G347" s="3">
        <v>7316.5999999999995</v>
      </c>
      <c r="H347" s="29"/>
      <c r="I347" s="4" t="s">
        <v>17</v>
      </c>
      <c r="J347" s="3">
        <v>110977.90000000001</v>
      </c>
      <c r="K347" s="3">
        <v>8250</v>
      </c>
      <c r="L347" s="3">
        <v>102727.90000000001</v>
      </c>
      <c r="M347" s="8">
        <v>43262.45417824074</v>
      </c>
      <c r="N347" s="8">
        <v>43921</v>
      </c>
      <c r="O347" s="8">
        <v>43282</v>
      </c>
      <c r="P347" s="7">
        <v>44012</v>
      </c>
    </row>
    <row r="348" spans="1:16" x14ac:dyDescent="0.25">
      <c r="A348" s="1" t="s">
        <v>16</v>
      </c>
      <c r="B348" s="1" t="s">
        <v>276</v>
      </c>
      <c r="C348" s="9" t="s">
        <v>1321</v>
      </c>
      <c r="D348" s="1" t="s">
        <v>1322</v>
      </c>
      <c r="E348" s="3">
        <v>10043.080000000002</v>
      </c>
      <c r="F348" s="26"/>
      <c r="G348" s="3">
        <v>10043.080000000002</v>
      </c>
      <c r="H348" s="29"/>
      <c r="I348" s="4" t="s">
        <v>17</v>
      </c>
      <c r="J348" s="3">
        <v>16175.089999999998</v>
      </c>
      <c r="K348" s="3">
        <v>1</v>
      </c>
      <c r="L348" s="3">
        <v>16174.089999999998</v>
      </c>
      <c r="M348" s="8">
        <v>43769.677071759259</v>
      </c>
      <c r="N348" s="8">
        <v>44469</v>
      </c>
      <c r="O348" s="8">
        <v>43739</v>
      </c>
      <c r="P348" s="7">
        <v>44651</v>
      </c>
    </row>
    <row r="349" spans="1:16" x14ac:dyDescent="0.25">
      <c r="A349" s="1" t="s">
        <v>16</v>
      </c>
      <c r="B349" s="1" t="s">
        <v>279</v>
      </c>
      <c r="C349" s="9" t="s">
        <v>280</v>
      </c>
      <c r="D349" s="1" t="s">
        <v>281</v>
      </c>
      <c r="E349" s="3">
        <v>-1027.0200000000023</v>
      </c>
      <c r="F349" s="26"/>
      <c r="G349" s="3">
        <v>-1027.0200000000023</v>
      </c>
      <c r="H349" s="29"/>
      <c r="I349" s="4" t="s">
        <v>17</v>
      </c>
      <c r="J349" s="3">
        <v>89106.499999999985</v>
      </c>
      <c r="K349" s="3">
        <v>80</v>
      </c>
      <c r="L349" s="3">
        <v>89026.499999999985</v>
      </c>
      <c r="M349" s="8">
        <v>42818.644490740742</v>
      </c>
      <c r="N349" s="8">
        <v>61362</v>
      </c>
      <c r="O349" s="8">
        <v>42948</v>
      </c>
      <c r="P349" s="7"/>
    </row>
    <row r="350" spans="1:16" x14ac:dyDescent="0.25">
      <c r="A350" s="1" t="s">
        <v>16</v>
      </c>
      <c r="B350" s="1" t="s">
        <v>279</v>
      </c>
      <c r="C350" s="9" t="s">
        <v>798</v>
      </c>
      <c r="D350" s="1" t="s">
        <v>799</v>
      </c>
      <c r="E350" s="3">
        <v>107193.93000000005</v>
      </c>
      <c r="F350" s="26"/>
      <c r="G350" s="3">
        <v>107193.93000000005</v>
      </c>
      <c r="H350" s="29"/>
      <c r="I350" s="4" t="s">
        <v>17</v>
      </c>
      <c r="J350" s="3">
        <v>109834.34999999999</v>
      </c>
      <c r="K350" s="3">
        <v>142487.26</v>
      </c>
      <c r="L350" s="3">
        <v>-32652.910000000018</v>
      </c>
      <c r="M350" s="8">
        <v>43349.58457175926</v>
      </c>
      <c r="N350" s="8">
        <v>44210</v>
      </c>
      <c r="O350" s="8">
        <v>43344</v>
      </c>
      <c r="P350" s="7">
        <v>44215</v>
      </c>
    </row>
    <row r="351" spans="1:16" x14ac:dyDescent="0.25">
      <c r="A351" s="1" t="s">
        <v>16</v>
      </c>
      <c r="B351" s="1" t="s">
        <v>279</v>
      </c>
      <c r="C351" s="9" t="s">
        <v>282</v>
      </c>
      <c r="D351" s="1" t="s">
        <v>283</v>
      </c>
      <c r="E351" s="3">
        <v>-366682.01</v>
      </c>
      <c r="F351" s="26"/>
      <c r="G351" s="3">
        <v>-366682.01</v>
      </c>
      <c r="H351" s="29"/>
      <c r="I351" s="4" t="s">
        <v>17</v>
      </c>
      <c r="J351" s="3">
        <v>220923.82999999987</v>
      </c>
      <c r="K351" s="3">
        <v>91</v>
      </c>
      <c r="L351" s="3">
        <v>220832.82999999987</v>
      </c>
      <c r="M351" s="8">
        <v>42818.634421296294</v>
      </c>
      <c r="N351" s="8">
        <v>61362</v>
      </c>
      <c r="O351" s="8">
        <v>42948</v>
      </c>
      <c r="P351" s="7"/>
    </row>
    <row r="352" spans="1:16" x14ac:dyDescent="0.25">
      <c r="A352" s="1" t="s">
        <v>16</v>
      </c>
      <c r="B352" s="1" t="s">
        <v>279</v>
      </c>
      <c r="C352" s="9" t="s">
        <v>800</v>
      </c>
      <c r="D352" s="1" t="s">
        <v>801</v>
      </c>
      <c r="E352" s="3">
        <v>55797.88</v>
      </c>
      <c r="F352" s="26"/>
      <c r="G352" s="3">
        <v>55797.88</v>
      </c>
      <c r="H352" s="29"/>
      <c r="I352" s="4" t="s">
        <v>17</v>
      </c>
      <c r="J352" s="3">
        <v>133391.32999999999</v>
      </c>
      <c r="K352" s="3">
        <v>80</v>
      </c>
      <c r="L352" s="3">
        <v>133311.32999999999</v>
      </c>
      <c r="M352" s="8">
        <v>42818.638298611113</v>
      </c>
      <c r="N352" s="8">
        <v>61362</v>
      </c>
      <c r="O352" s="8">
        <v>43252</v>
      </c>
      <c r="P352" s="7"/>
    </row>
    <row r="353" spans="1:16" x14ac:dyDescent="0.25">
      <c r="A353" s="1" t="s">
        <v>16</v>
      </c>
      <c r="B353" s="1" t="s">
        <v>279</v>
      </c>
      <c r="C353" s="9" t="s">
        <v>284</v>
      </c>
      <c r="D353" s="1" t="s">
        <v>285</v>
      </c>
      <c r="E353" s="3">
        <v>13530.669999999998</v>
      </c>
      <c r="F353" s="26"/>
      <c r="G353" s="3">
        <v>13530.669999999998</v>
      </c>
      <c r="H353" s="29"/>
      <c r="I353" s="4" t="s">
        <v>17</v>
      </c>
      <c r="J353" s="3">
        <v>-28345.409999999963</v>
      </c>
      <c r="K353" s="3">
        <v>98</v>
      </c>
      <c r="L353" s="3">
        <v>-28443.409999999963</v>
      </c>
      <c r="M353" s="8">
        <v>42818.639733796299</v>
      </c>
      <c r="N353" s="8">
        <v>61362</v>
      </c>
      <c r="O353" s="8">
        <v>43040</v>
      </c>
      <c r="P353" s="7"/>
    </row>
    <row r="354" spans="1:16" x14ac:dyDescent="0.25">
      <c r="A354" s="1" t="s">
        <v>16</v>
      </c>
      <c r="B354" s="1" t="s">
        <v>279</v>
      </c>
      <c r="C354" s="9" t="s">
        <v>286</v>
      </c>
      <c r="D354" s="1" t="s">
        <v>287</v>
      </c>
      <c r="E354" s="3">
        <v>155546.03999999998</v>
      </c>
      <c r="F354" s="26"/>
      <c r="G354" s="3">
        <v>155546.03999999998</v>
      </c>
      <c r="H354" s="29"/>
      <c r="I354" s="4" t="s">
        <v>17</v>
      </c>
      <c r="J354" s="3">
        <v>584038.64000000013</v>
      </c>
      <c r="K354" s="3">
        <v>80</v>
      </c>
      <c r="L354" s="3">
        <v>583958.64000000013</v>
      </c>
      <c r="M354" s="8">
        <v>42818.642592592594</v>
      </c>
      <c r="N354" s="8">
        <v>61362</v>
      </c>
      <c r="O354" s="8">
        <v>43009</v>
      </c>
      <c r="P354" s="7"/>
    </row>
    <row r="355" spans="1:16" x14ac:dyDescent="0.25">
      <c r="A355" s="1" t="s">
        <v>16</v>
      </c>
      <c r="B355" s="1" t="s">
        <v>279</v>
      </c>
      <c r="C355" s="9" t="s">
        <v>802</v>
      </c>
      <c r="D355" s="1" t="s">
        <v>289</v>
      </c>
      <c r="E355" s="3">
        <v>113755.66</v>
      </c>
      <c r="F355" s="26"/>
      <c r="G355" s="3">
        <v>113755.66</v>
      </c>
      <c r="H355" s="29"/>
      <c r="I355" s="4" t="s">
        <v>17</v>
      </c>
      <c r="J355" s="3">
        <v>119587.45000000004</v>
      </c>
      <c r="K355" s="3">
        <v>132976.53</v>
      </c>
      <c r="L355" s="3">
        <v>-13389.079999999958</v>
      </c>
      <c r="M355" s="8">
        <v>43340.418090277781</v>
      </c>
      <c r="N355" s="8">
        <v>44226</v>
      </c>
      <c r="O355" s="8">
        <v>43344</v>
      </c>
      <c r="P355" s="7">
        <v>44223</v>
      </c>
    </row>
    <row r="356" spans="1:16" x14ac:dyDescent="0.25">
      <c r="A356" s="1" t="s">
        <v>16</v>
      </c>
      <c r="B356" s="1" t="s">
        <v>279</v>
      </c>
      <c r="C356" s="9" t="s">
        <v>288</v>
      </c>
      <c r="D356" s="1" t="s">
        <v>289</v>
      </c>
      <c r="E356" s="3">
        <v>418688.44999999995</v>
      </c>
      <c r="F356" s="26"/>
      <c r="G356" s="3">
        <v>418688.44999999995</v>
      </c>
      <c r="H356" s="29"/>
      <c r="I356" s="4" t="s">
        <v>17</v>
      </c>
      <c r="J356" s="3">
        <v>1170145.0099999995</v>
      </c>
      <c r="K356" s="3">
        <v>228.31</v>
      </c>
      <c r="L356" s="3">
        <v>1169916.6999999995</v>
      </c>
      <c r="M356" s="8">
        <v>43067.58425925926</v>
      </c>
      <c r="N356" s="8">
        <v>44273</v>
      </c>
      <c r="O356" s="8">
        <v>43070</v>
      </c>
      <c r="P356" s="7">
        <v>44248</v>
      </c>
    </row>
    <row r="357" spans="1:16" x14ac:dyDescent="0.25">
      <c r="A357" s="1" t="s">
        <v>16</v>
      </c>
      <c r="B357" s="1" t="s">
        <v>279</v>
      </c>
      <c r="C357" s="9" t="s">
        <v>803</v>
      </c>
      <c r="D357" s="1" t="s">
        <v>804</v>
      </c>
      <c r="E357" s="3">
        <v>213438.26</v>
      </c>
      <c r="F357" s="26"/>
      <c r="G357" s="3">
        <v>213438.26</v>
      </c>
      <c r="H357" s="29"/>
      <c r="I357" s="4" t="s">
        <v>17</v>
      </c>
      <c r="J357" s="3">
        <v>224564.59</v>
      </c>
      <c r="K357" s="3">
        <v>150507.84000000003</v>
      </c>
      <c r="L357" s="3">
        <v>74056.749999999971</v>
      </c>
      <c r="M357" s="8">
        <v>43200.417650462965</v>
      </c>
      <c r="N357" s="8">
        <v>44651</v>
      </c>
      <c r="O357" s="8">
        <v>43191</v>
      </c>
      <c r="P357" s="7">
        <v>44703</v>
      </c>
    </row>
    <row r="358" spans="1:16" x14ac:dyDescent="0.25">
      <c r="A358" s="1" t="s">
        <v>16</v>
      </c>
      <c r="B358" s="1" t="s">
        <v>279</v>
      </c>
      <c r="C358" s="9" t="s">
        <v>806</v>
      </c>
      <c r="D358" s="1" t="s">
        <v>807</v>
      </c>
      <c r="E358" s="3">
        <v>145602.91999999998</v>
      </c>
      <c r="F358" s="26"/>
      <c r="G358" s="3">
        <v>145602.91999999998</v>
      </c>
      <c r="H358" s="29"/>
      <c r="I358" s="4" t="s">
        <v>17</v>
      </c>
      <c r="J358" s="3">
        <v>202245.44999999998</v>
      </c>
      <c r="K358" s="3">
        <v>155930.40000000002</v>
      </c>
      <c r="L358" s="3">
        <v>46315.049999999959</v>
      </c>
      <c r="M358" s="8">
        <v>43200.417650462965</v>
      </c>
      <c r="N358" s="8">
        <v>44651</v>
      </c>
      <c r="O358" s="8">
        <v>43191</v>
      </c>
      <c r="P358" s="7">
        <v>44629</v>
      </c>
    </row>
    <row r="359" spans="1:16" x14ac:dyDescent="0.25">
      <c r="A359" s="1" t="s">
        <v>16</v>
      </c>
      <c r="B359" s="1" t="s">
        <v>279</v>
      </c>
      <c r="C359" s="9" t="s">
        <v>808</v>
      </c>
      <c r="D359" s="1" t="s">
        <v>1323</v>
      </c>
      <c r="E359" s="3">
        <v>26062.799999999999</v>
      </c>
      <c r="F359" s="26"/>
      <c r="G359" s="3">
        <v>26062.799999999999</v>
      </c>
      <c r="H359" s="29"/>
      <c r="I359" s="4" t="s">
        <v>17</v>
      </c>
      <c r="J359" s="3">
        <v>60619.659999999996</v>
      </c>
      <c r="K359" s="3">
        <v>68431.55</v>
      </c>
      <c r="L359" s="3">
        <v>-7811.8900000000067</v>
      </c>
      <c r="M359" s="8">
        <v>43293.584826388891</v>
      </c>
      <c r="N359" s="8">
        <v>44104</v>
      </c>
      <c r="O359" s="8">
        <v>43282</v>
      </c>
      <c r="P359" s="7">
        <v>44038</v>
      </c>
    </row>
    <row r="360" spans="1:16" x14ac:dyDescent="0.25">
      <c r="A360" s="1" t="s">
        <v>16</v>
      </c>
      <c r="B360" s="1" t="s">
        <v>279</v>
      </c>
      <c r="C360" s="9" t="s">
        <v>809</v>
      </c>
      <c r="D360" s="1" t="s">
        <v>810</v>
      </c>
      <c r="E360" s="3">
        <v>68593.75</v>
      </c>
      <c r="F360" s="26"/>
      <c r="G360" s="3">
        <v>68593.75</v>
      </c>
      <c r="H360" s="29"/>
      <c r="I360" s="4" t="s">
        <v>17</v>
      </c>
      <c r="J360" s="3">
        <v>119491.54000000001</v>
      </c>
      <c r="K360" s="3">
        <v>80</v>
      </c>
      <c r="L360" s="3">
        <v>119411.54000000001</v>
      </c>
      <c r="M360" s="8">
        <v>42818.648009259261</v>
      </c>
      <c r="N360" s="8">
        <v>61362</v>
      </c>
      <c r="O360" s="8">
        <v>43282</v>
      </c>
      <c r="P360" s="7"/>
    </row>
    <row r="361" spans="1:16" x14ac:dyDescent="0.25">
      <c r="A361" s="1" t="s">
        <v>16</v>
      </c>
      <c r="B361" s="1" t="s">
        <v>279</v>
      </c>
      <c r="C361" s="9" t="s">
        <v>811</v>
      </c>
      <c r="D361" s="1" t="s">
        <v>812</v>
      </c>
      <c r="E361" s="3">
        <v>-314.39999999999998</v>
      </c>
      <c r="F361" s="26"/>
      <c r="G361" s="3">
        <v>-314.39999999999998</v>
      </c>
      <c r="H361" s="29"/>
      <c r="I361" s="4" t="s">
        <v>17</v>
      </c>
      <c r="J361" s="3">
        <v>87457.37000000001</v>
      </c>
      <c r="K361" s="3">
        <v>62118.25</v>
      </c>
      <c r="L361" s="3">
        <v>25339.12000000001</v>
      </c>
      <c r="M361" s="8">
        <v>43140.584328703706</v>
      </c>
      <c r="N361" s="8">
        <v>43182</v>
      </c>
      <c r="O361" s="8">
        <v>43132</v>
      </c>
      <c r="P361" s="7">
        <v>43275</v>
      </c>
    </row>
    <row r="362" spans="1:16" x14ac:dyDescent="0.25">
      <c r="A362" s="1" t="s">
        <v>16</v>
      </c>
      <c r="B362" s="1" t="s">
        <v>279</v>
      </c>
      <c r="C362" s="9" t="s">
        <v>813</v>
      </c>
      <c r="D362" s="1" t="s">
        <v>814</v>
      </c>
      <c r="E362" s="3">
        <v>-1377.1099999999933</v>
      </c>
      <c r="F362" s="26"/>
      <c r="G362" s="3">
        <v>-1377.1099999999933</v>
      </c>
      <c r="H362" s="29"/>
      <c r="I362" s="4" t="s">
        <v>17</v>
      </c>
      <c r="J362" s="3">
        <v>-11065.999999999982</v>
      </c>
      <c r="K362" s="3">
        <v>59842.81</v>
      </c>
      <c r="L362" s="3">
        <v>-70908.809999999983</v>
      </c>
      <c r="M362" s="8">
        <v>43227.751307870371</v>
      </c>
      <c r="N362" s="8">
        <v>43617</v>
      </c>
      <c r="O362" s="8">
        <v>43221</v>
      </c>
      <c r="P362" s="7">
        <v>43481</v>
      </c>
    </row>
    <row r="363" spans="1:16" x14ac:dyDescent="0.25">
      <c r="A363" s="1" t="s">
        <v>16</v>
      </c>
      <c r="B363" s="1" t="s">
        <v>279</v>
      </c>
      <c r="C363" s="9" t="s">
        <v>290</v>
      </c>
      <c r="D363" s="1" t="s">
        <v>289</v>
      </c>
      <c r="E363" s="3">
        <v>4744</v>
      </c>
      <c r="F363" s="26"/>
      <c r="G363" s="3">
        <v>4744</v>
      </c>
      <c r="H363" s="29"/>
      <c r="I363" s="4" t="s">
        <v>17</v>
      </c>
      <c r="J363" s="3">
        <v>176960.46</v>
      </c>
      <c r="K363" s="3">
        <v>83155.240000000005</v>
      </c>
      <c r="L363" s="3">
        <v>93805.219999999987</v>
      </c>
      <c r="M363" s="8">
        <v>43069.751388888886</v>
      </c>
      <c r="N363" s="8">
        <v>43617</v>
      </c>
      <c r="O363" s="8">
        <v>43070</v>
      </c>
      <c r="P363" s="7">
        <v>43606</v>
      </c>
    </row>
    <row r="364" spans="1:16" x14ac:dyDescent="0.25">
      <c r="A364" s="1" t="s">
        <v>16</v>
      </c>
      <c r="B364" s="1" t="s">
        <v>279</v>
      </c>
      <c r="C364" s="9" t="s">
        <v>291</v>
      </c>
      <c r="D364" s="1" t="s">
        <v>289</v>
      </c>
      <c r="E364" s="3">
        <v>-519.71</v>
      </c>
      <c r="F364" s="26"/>
      <c r="G364" s="3">
        <v>-519.71</v>
      </c>
      <c r="H364" s="29"/>
      <c r="I364" s="4" t="s">
        <v>17</v>
      </c>
      <c r="J364" s="3">
        <v>143198.41</v>
      </c>
      <c r="K364" s="3">
        <v>109582.18</v>
      </c>
      <c r="L364" s="3">
        <v>33616.23000000001</v>
      </c>
      <c r="M364" s="8">
        <v>43067.58425925926</v>
      </c>
      <c r="N364" s="8">
        <v>43282</v>
      </c>
      <c r="O364" s="8">
        <v>43070</v>
      </c>
      <c r="P364" s="7">
        <v>43306</v>
      </c>
    </row>
    <row r="365" spans="1:16" x14ac:dyDescent="0.25">
      <c r="A365" s="1" t="s">
        <v>16</v>
      </c>
      <c r="B365" s="1" t="s">
        <v>279</v>
      </c>
      <c r="C365" s="9" t="s">
        <v>815</v>
      </c>
      <c r="D365" s="1" t="s">
        <v>816</v>
      </c>
      <c r="E365" s="3">
        <v>423.46999999999997</v>
      </c>
      <c r="F365" s="26"/>
      <c r="G365" s="3">
        <v>423.46999999999997</v>
      </c>
      <c r="H365" s="29"/>
      <c r="I365" s="4" t="s">
        <v>17</v>
      </c>
      <c r="J365" s="3">
        <v>400299.94000000006</v>
      </c>
      <c r="K365" s="3">
        <v>163902.06</v>
      </c>
      <c r="L365" s="3">
        <v>236397.88000000006</v>
      </c>
      <c r="M365" s="8">
        <v>43410.584664351853</v>
      </c>
      <c r="N365" s="8">
        <v>43710</v>
      </c>
      <c r="O365" s="8">
        <v>43405</v>
      </c>
      <c r="P365" s="7">
        <v>43674</v>
      </c>
    </row>
    <row r="366" spans="1:16" x14ac:dyDescent="0.25">
      <c r="A366" s="1" t="s">
        <v>16</v>
      </c>
      <c r="B366" s="1" t="s">
        <v>279</v>
      </c>
      <c r="C366" s="9" t="s">
        <v>1324</v>
      </c>
      <c r="D366" s="1" t="s">
        <v>1325</v>
      </c>
      <c r="E366" s="3">
        <v>-6963.2400000000007</v>
      </c>
      <c r="F366" s="26"/>
      <c r="G366" s="3">
        <v>-6963.2400000000007</v>
      </c>
      <c r="H366" s="29"/>
      <c r="I366" s="4" t="s">
        <v>17</v>
      </c>
      <c r="J366" s="3">
        <v>11745.010000000006</v>
      </c>
      <c r="K366" s="3">
        <v>44193.760000000002</v>
      </c>
      <c r="L366" s="3">
        <v>-32448.749999999996</v>
      </c>
      <c r="M366" s="8">
        <v>43551.584062499998</v>
      </c>
      <c r="N366" s="8">
        <v>43797</v>
      </c>
      <c r="O366" s="8">
        <v>43556</v>
      </c>
      <c r="P366" s="7">
        <v>43829</v>
      </c>
    </row>
    <row r="367" spans="1:16" x14ac:dyDescent="0.25">
      <c r="A367" s="1" t="s">
        <v>16</v>
      </c>
      <c r="B367" s="1" t="s">
        <v>279</v>
      </c>
      <c r="C367" s="9" t="s">
        <v>2098</v>
      </c>
      <c r="D367" s="1" t="s">
        <v>289</v>
      </c>
      <c r="E367" s="3">
        <v>5102.3899999999994</v>
      </c>
      <c r="F367" s="26"/>
      <c r="G367" s="3">
        <v>5102.3899999999994</v>
      </c>
      <c r="H367" s="29"/>
      <c r="I367" s="4" t="s">
        <v>17</v>
      </c>
      <c r="J367" s="3">
        <v>5102.3900000000003</v>
      </c>
      <c r="K367" s="3">
        <v>0</v>
      </c>
      <c r="L367" s="3">
        <v>5102.3900000000003</v>
      </c>
      <c r="M367" s="8">
        <v>43923.750578703701</v>
      </c>
      <c r="N367" s="8">
        <v>45172</v>
      </c>
      <c r="O367" s="8">
        <v>43922</v>
      </c>
      <c r="P367" s="7"/>
    </row>
    <row r="368" spans="1:16" x14ac:dyDescent="0.25">
      <c r="A368" s="1" t="s">
        <v>16</v>
      </c>
      <c r="B368" s="1" t="s">
        <v>279</v>
      </c>
      <c r="C368" s="9" t="s">
        <v>1326</v>
      </c>
      <c r="D368" s="1" t="s">
        <v>1327</v>
      </c>
      <c r="E368" s="3">
        <v>262609.62</v>
      </c>
      <c r="F368" s="26"/>
      <c r="G368" s="3">
        <v>262609.62</v>
      </c>
      <c r="H368" s="29"/>
      <c r="I368" s="4" t="s">
        <v>17</v>
      </c>
      <c r="J368" s="3">
        <v>477256.28000000009</v>
      </c>
      <c r="K368" s="3">
        <v>429103.61</v>
      </c>
      <c r="L368" s="3">
        <v>48152.6700000001</v>
      </c>
      <c r="M368" s="8">
        <v>43675.584467592591</v>
      </c>
      <c r="N368" s="8">
        <v>44286</v>
      </c>
      <c r="O368" s="8">
        <v>43678</v>
      </c>
      <c r="P368" s="7">
        <v>44258</v>
      </c>
    </row>
    <row r="369" spans="1:16" x14ac:dyDescent="0.25">
      <c r="A369" s="1" t="s">
        <v>16</v>
      </c>
      <c r="B369" s="1" t="s">
        <v>279</v>
      </c>
      <c r="C369" s="9" t="s">
        <v>1328</v>
      </c>
      <c r="D369" s="1" t="s">
        <v>1329</v>
      </c>
      <c r="E369" s="3">
        <v>592870.05999999994</v>
      </c>
      <c r="F369" s="26"/>
      <c r="G369" s="3">
        <v>592870.05999999994</v>
      </c>
      <c r="H369" s="29"/>
      <c r="I369" s="4" t="s">
        <v>17</v>
      </c>
      <c r="J369" s="3">
        <v>695697.91999999981</v>
      </c>
      <c r="K369" s="3">
        <v>383026.87</v>
      </c>
      <c r="L369" s="3">
        <v>312671.04999999981</v>
      </c>
      <c r="M369" s="8">
        <v>43591.42800925926</v>
      </c>
      <c r="N369" s="8">
        <v>44364</v>
      </c>
      <c r="O369" s="8">
        <v>43586</v>
      </c>
      <c r="P369" s="7">
        <v>44361</v>
      </c>
    </row>
    <row r="370" spans="1:16" x14ac:dyDescent="0.25">
      <c r="A370" s="1" t="s">
        <v>16</v>
      </c>
      <c r="B370" s="1" t="s">
        <v>279</v>
      </c>
      <c r="C370" s="9" t="s">
        <v>2099</v>
      </c>
      <c r="D370" s="1" t="s">
        <v>2100</v>
      </c>
      <c r="E370" s="3">
        <v>47578.64</v>
      </c>
      <c r="F370" s="26"/>
      <c r="G370" s="3">
        <v>47578.64</v>
      </c>
      <c r="H370" s="29"/>
      <c r="I370" s="4" t="s">
        <v>17</v>
      </c>
      <c r="J370" s="3">
        <v>47578.64</v>
      </c>
      <c r="K370" s="3">
        <v>42074.83</v>
      </c>
      <c r="L370" s="3">
        <v>5503.8099999999977</v>
      </c>
      <c r="M370" s="8">
        <v>44105.584050925929</v>
      </c>
      <c r="N370" s="8">
        <v>44329</v>
      </c>
      <c r="O370" s="8">
        <v>44105</v>
      </c>
      <c r="P370" s="7">
        <v>44314</v>
      </c>
    </row>
    <row r="371" spans="1:16" x14ac:dyDescent="0.25">
      <c r="A371" s="1" t="s">
        <v>16</v>
      </c>
      <c r="B371" s="1" t="s">
        <v>279</v>
      </c>
      <c r="C371" s="9" t="s">
        <v>2101</v>
      </c>
      <c r="D371" s="1" t="s">
        <v>2102</v>
      </c>
      <c r="E371" s="3">
        <v>148301.69</v>
      </c>
      <c r="F371" s="26"/>
      <c r="G371" s="3">
        <v>148301.69</v>
      </c>
      <c r="H371" s="29"/>
      <c r="I371" s="4" t="s">
        <v>17</v>
      </c>
      <c r="J371" s="3">
        <v>148301.68999999997</v>
      </c>
      <c r="K371" s="3">
        <v>174958.54</v>
      </c>
      <c r="L371" s="3">
        <v>-26656.850000000035</v>
      </c>
      <c r="M371" s="8">
        <v>44020.750740740739</v>
      </c>
      <c r="N371" s="8">
        <v>44320</v>
      </c>
      <c r="O371" s="8">
        <v>44013</v>
      </c>
      <c r="P371" s="7">
        <v>44314</v>
      </c>
    </row>
    <row r="372" spans="1:16" x14ac:dyDescent="0.25">
      <c r="A372" s="1" t="s">
        <v>16</v>
      </c>
      <c r="B372" s="1" t="s">
        <v>279</v>
      </c>
      <c r="C372" s="9" t="s">
        <v>1330</v>
      </c>
      <c r="D372" s="1" t="s">
        <v>1331</v>
      </c>
      <c r="E372" s="3">
        <v>284064.30999999994</v>
      </c>
      <c r="F372" s="26"/>
      <c r="G372" s="3">
        <v>284064.30999999994</v>
      </c>
      <c r="H372" s="29"/>
      <c r="I372" s="4" t="s">
        <v>17</v>
      </c>
      <c r="J372" s="3">
        <v>174041.59</v>
      </c>
      <c r="K372" s="3">
        <v>144128.97</v>
      </c>
      <c r="L372" s="3">
        <v>29912.619999999995</v>
      </c>
      <c r="M372" s="8">
        <v>43502.750983796293</v>
      </c>
      <c r="N372" s="8">
        <v>43784</v>
      </c>
      <c r="O372" s="8">
        <v>43586</v>
      </c>
      <c r="P372" s="7">
        <v>43747</v>
      </c>
    </row>
    <row r="373" spans="1:16" x14ac:dyDescent="0.25">
      <c r="A373" s="1" t="s">
        <v>16</v>
      </c>
      <c r="B373" s="1" t="s">
        <v>279</v>
      </c>
      <c r="C373" s="9" t="s">
        <v>1332</v>
      </c>
      <c r="D373" s="1" t="s">
        <v>1333</v>
      </c>
      <c r="E373" s="3">
        <v>22105.339999999997</v>
      </c>
      <c r="F373" s="26"/>
      <c r="G373" s="3">
        <v>22105.339999999997</v>
      </c>
      <c r="H373" s="29"/>
      <c r="I373" s="4" t="s">
        <v>17</v>
      </c>
      <c r="J373" s="3">
        <v>232873.04</v>
      </c>
      <c r="K373" s="3">
        <v>81750.880000000005</v>
      </c>
      <c r="L373" s="3">
        <v>151122.16</v>
      </c>
      <c r="M373" s="8">
        <v>43669.58421296296</v>
      </c>
      <c r="N373" s="8">
        <v>43874</v>
      </c>
      <c r="O373" s="8">
        <v>43678</v>
      </c>
      <c r="P373" s="7">
        <v>43916</v>
      </c>
    </row>
    <row r="374" spans="1:16" x14ac:dyDescent="0.25">
      <c r="A374" s="1" t="s">
        <v>16</v>
      </c>
      <c r="B374" s="1" t="s">
        <v>279</v>
      </c>
      <c r="C374" s="9" t="s">
        <v>2103</v>
      </c>
      <c r="D374" s="1" t="s">
        <v>2104</v>
      </c>
      <c r="E374" s="3">
        <v>23679.699999999997</v>
      </c>
      <c r="F374" s="26"/>
      <c r="G374" s="3">
        <v>23679.699999999997</v>
      </c>
      <c r="H374" s="29"/>
      <c r="I374" s="4" t="s">
        <v>17</v>
      </c>
      <c r="J374" s="3">
        <v>23679.7</v>
      </c>
      <c r="K374" s="3">
        <v>104635.29000000001</v>
      </c>
      <c r="L374" s="3">
        <v>-80955.590000000011</v>
      </c>
      <c r="M374" s="8">
        <v>43923.750578703701</v>
      </c>
      <c r="N374" s="8">
        <v>44469</v>
      </c>
      <c r="O374" s="8">
        <v>43922</v>
      </c>
      <c r="P374" s="7">
        <v>44426</v>
      </c>
    </row>
    <row r="375" spans="1:16" x14ac:dyDescent="0.25">
      <c r="A375" s="1" t="s">
        <v>16</v>
      </c>
      <c r="B375" s="1" t="s">
        <v>279</v>
      </c>
      <c r="C375" s="9" t="s">
        <v>2105</v>
      </c>
      <c r="D375" s="1" t="s">
        <v>289</v>
      </c>
      <c r="E375" s="3">
        <v>180.74</v>
      </c>
      <c r="F375" s="26"/>
      <c r="G375" s="3">
        <v>180.74</v>
      </c>
      <c r="H375" s="29"/>
      <c r="I375" s="4" t="s">
        <v>17</v>
      </c>
      <c r="J375" s="3">
        <v>180.74</v>
      </c>
      <c r="K375" s="3">
        <v>77608.13</v>
      </c>
      <c r="L375" s="3">
        <v>-77427.39</v>
      </c>
      <c r="M375" s="8">
        <v>43923.750578703701</v>
      </c>
      <c r="N375" s="8">
        <v>44924</v>
      </c>
      <c r="O375" s="8">
        <v>44075</v>
      </c>
      <c r="P375" s="7"/>
    </row>
    <row r="376" spans="1:16" x14ac:dyDescent="0.25">
      <c r="A376" s="1" t="s">
        <v>16</v>
      </c>
      <c r="B376" s="1" t="s">
        <v>279</v>
      </c>
      <c r="C376" s="9" t="s">
        <v>1334</v>
      </c>
      <c r="D376" s="1" t="s">
        <v>1335</v>
      </c>
      <c r="E376" s="3">
        <v>417845.2</v>
      </c>
      <c r="F376" s="26"/>
      <c r="G376" s="3">
        <v>417845.2</v>
      </c>
      <c r="H376" s="29"/>
      <c r="I376" s="4" t="s">
        <v>17</v>
      </c>
      <c r="J376" s="3">
        <v>647246.47</v>
      </c>
      <c r="K376" s="3">
        <v>343628.23</v>
      </c>
      <c r="L376" s="3">
        <v>303618.24</v>
      </c>
      <c r="M376" s="8">
        <v>43591.584085648145</v>
      </c>
      <c r="N376" s="8">
        <v>44252</v>
      </c>
      <c r="O376" s="8">
        <v>43586</v>
      </c>
      <c r="P376" s="7">
        <v>44229</v>
      </c>
    </row>
    <row r="377" spans="1:16" x14ac:dyDescent="0.25">
      <c r="A377" s="1" t="s">
        <v>16</v>
      </c>
      <c r="B377" s="1" t="s">
        <v>279</v>
      </c>
      <c r="C377" s="9" t="s">
        <v>2106</v>
      </c>
      <c r="D377" s="1" t="s">
        <v>289</v>
      </c>
      <c r="E377" s="3">
        <v>400883.06000000006</v>
      </c>
      <c r="F377" s="26"/>
      <c r="G377" s="3">
        <v>400883.06000000006</v>
      </c>
      <c r="H377" s="29"/>
      <c r="I377" s="4" t="s">
        <v>17</v>
      </c>
      <c r="J377" s="3">
        <v>400883.05999999994</v>
      </c>
      <c r="K377" s="3">
        <v>295758.93</v>
      </c>
      <c r="L377" s="3">
        <v>105124.12999999995</v>
      </c>
      <c r="M377" s="8">
        <v>43759.750717592593</v>
      </c>
      <c r="N377" s="8">
        <v>44413</v>
      </c>
      <c r="O377" s="8">
        <v>43922</v>
      </c>
      <c r="P377" s="7">
        <v>44413</v>
      </c>
    </row>
    <row r="378" spans="1:16" x14ac:dyDescent="0.25">
      <c r="A378" s="1" t="s">
        <v>16</v>
      </c>
      <c r="B378" s="1" t="s">
        <v>279</v>
      </c>
      <c r="C378" s="9" t="s">
        <v>1336</v>
      </c>
      <c r="D378" s="1" t="s">
        <v>1337</v>
      </c>
      <c r="E378" s="3">
        <v>577054.81999999995</v>
      </c>
      <c r="F378" s="26"/>
      <c r="G378" s="3">
        <v>577054.81999999995</v>
      </c>
      <c r="H378" s="29"/>
      <c r="I378" s="4" t="s">
        <v>17</v>
      </c>
      <c r="J378" s="3">
        <v>592858.56000000006</v>
      </c>
      <c r="K378" s="3">
        <v>522132.65</v>
      </c>
      <c r="L378" s="3">
        <v>70725.910000000033</v>
      </c>
      <c r="M378" s="8">
        <v>43591.584085648145</v>
      </c>
      <c r="N378" s="8">
        <v>44252</v>
      </c>
      <c r="O378" s="8">
        <v>43617</v>
      </c>
      <c r="P378" s="7">
        <v>44223</v>
      </c>
    </row>
    <row r="379" spans="1:16" x14ac:dyDescent="0.25">
      <c r="A379" s="1" t="s">
        <v>16</v>
      </c>
      <c r="B379" s="1" t="s">
        <v>279</v>
      </c>
      <c r="C379" s="9" t="s">
        <v>2107</v>
      </c>
      <c r="D379" s="1" t="s">
        <v>289</v>
      </c>
      <c r="E379" s="3">
        <v>276003.95999999996</v>
      </c>
      <c r="F379" s="26"/>
      <c r="G379" s="3">
        <v>276003.95999999996</v>
      </c>
      <c r="H379" s="29"/>
      <c r="I379" s="4" t="s">
        <v>17</v>
      </c>
      <c r="J379" s="3">
        <v>276003.96000000002</v>
      </c>
      <c r="K379" s="3">
        <v>199520.97</v>
      </c>
      <c r="L379" s="3">
        <v>76482.99000000002</v>
      </c>
      <c r="M379" s="8">
        <v>43923.750578703701</v>
      </c>
      <c r="N379" s="8">
        <v>44371</v>
      </c>
      <c r="O379" s="8">
        <v>43922</v>
      </c>
      <c r="P379" s="7">
        <v>44325</v>
      </c>
    </row>
    <row r="380" spans="1:16" x14ac:dyDescent="0.25">
      <c r="A380" s="1" t="s">
        <v>16</v>
      </c>
      <c r="B380" s="1" t="s">
        <v>279</v>
      </c>
      <c r="C380" s="9" t="s">
        <v>2108</v>
      </c>
      <c r="D380" s="1" t="s">
        <v>289</v>
      </c>
      <c r="E380" s="3">
        <v>14.01</v>
      </c>
      <c r="F380" s="26"/>
      <c r="G380" s="3">
        <v>14.01</v>
      </c>
      <c r="H380" s="29"/>
      <c r="I380" s="4" t="s">
        <v>17</v>
      </c>
      <c r="J380" s="3">
        <v>14.01</v>
      </c>
      <c r="K380" s="3">
        <v>0</v>
      </c>
      <c r="L380" s="3">
        <v>14.01</v>
      </c>
      <c r="M380" s="8">
        <v>43686.417523148149</v>
      </c>
      <c r="N380" s="8">
        <v>44226</v>
      </c>
      <c r="O380" s="8">
        <v>44075</v>
      </c>
      <c r="P380" s="7">
        <v>44223</v>
      </c>
    </row>
    <row r="381" spans="1:16" x14ac:dyDescent="0.25">
      <c r="A381" s="1" t="s">
        <v>16</v>
      </c>
      <c r="B381" s="1" t="s">
        <v>279</v>
      </c>
      <c r="C381" s="9" t="s">
        <v>1338</v>
      </c>
      <c r="D381" s="1" t="s">
        <v>1339</v>
      </c>
      <c r="E381" s="3">
        <v>-7087.2300000000005</v>
      </c>
      <c r="F381" s="26"/>
      <c r="G381" s="3">
        <v>-7087.2300000000005</v>
      </c>
      <c r="H381" s="29"/>
      <c r="I381" s="4" t="s">
        <v>17</v>
      </c>
      <c r="J381" s="3">
        <v>44377.63</v>
      </c>
      <c r="K381" s="3">
        <v>174890.1</v>
      </c>
      <c r="L381" s="3">
        <v>-130512.47</v>
      </c>
      <c r="M381" s="8">
        <v>43507.750752314816</v>
      </c>
      <c r="N381" s="8">
        <v>43888</v>
      </c>
      <c r="O381" s="8">
        <v>43497</v>
      </c>
      <c r="P381" s="7">
        <v>43884</v>
      </c>
    </row>
    <row r="382" spans="1:16" x14ac:dyDescent="0.25">
      <c r="A382" s="1" t="s">
        <v>16</v>
      </c>
      <c r="B382" s="1" t="s">
        <v>279</v>
      </c>
      <c r="C382" s="9" t="s">
        <v>2109</v>
      </c>
      <c r="D382" s="1" t="s">
        <v>2110</v>
      </c>
      <c r="E382" s="3">
        <v>16581.510000000002</v>
      </c>
      <c r="F382" s="26"/>
      <c r="G382" s="3">
        <v>16581.510000000002</v>
      </c>
      <c r="H382" s="29"/>
      <c r="I382" s="4" t="s">
        <v>17</v>
      </c>
      <c r="J382" s="3">
        <v>16581.510000000002</v>
      </c>
      <c r="K382" s="3">
        <v>67088.95</v>
      </c>
      <c r="L382" s="3">
        <v>-50507.439999999995</v>
      </c>
      <c r="M382" s="8">
        <v>43896.583726851852</v>
      </c>
      <c r="N382" s="8">
        <v>44098</v>
      </c>
      <c r="O382" s="8">
        <v>43952</v>
      </c>
      <c r="P382" s="7">
        <v>44077</v>
      </c>
    </row>
    <row r="383" spans="1:16" x14ac:dyDescent="0.25">
      <c r="A383" s="1" t="s">
        <v>16</v>
      </c>
      <c r="B383" s="1" t="s">
        <v>279</v>
      </c>
      <c r="C383" s="9" t="s">
        <v>1340</v>
      </c>
      <c r="D383" s="1" t="s">
        <v>1325</v>
      </c>
      <c r="E383" s="3">
        <v>203567.16</v>
      </c>
      <c r="F383" s="26"/>
      <c r="G383" s="3">
        <v>203567.16</v>
      </c>
      <c r="H383" s="29"/>
      <c r="I383" s="4" t="s">
        <v>17</v>
      </c>
      <c r="J383" s="3">
        <v>31019.409999999982</v>
      </c>
      <c r="K383" s="3">
        <v>83683.41</v>
      </c>
      <c r="L383" s="3">
        <v>-52664.000000000022</v>
      </c>
      <c r="M383" s="8">
        <v>43726.417511574073</v>
      </c>
      <c r="N383" s="8">
        <v>43920</v>
      </c>
      <c r="O383" s="8">
        <v>43800</v>
      </c>
      <c r="P383" s="7">
        <v>44063</v>
      </c>
    </row>
    <row r="384" spans="1:16" x14ac:dyDescent="0.25">
      <c r="A384" s="1" t="s">
        <v>16</v>
      </c>
      <c r="B384" s="1" t="s">
        <v>279</v>
      </c>
      <c r="C384" s="9" t="s">
        <v>1341</v>
      </c>
      <c r="D384" s="1" t="s">
        <v>1342</v>
      </c>
      <c r="E384" s="3">
        <v>35681.109999999993</v>
      </c>
      <c r="F384" s="26"/>
      <c r="G384" s="3">
        <v>35681.109999999993</v>
      </c>
      <c r="H384" s="29"/>
      <c r="I384" s="4" t="s">
        <v>17</v>
      </c>
      <c r="J384" s="3">
        <v>38705.670000000006</v>
      </c>
      <c r="K384" s="3">
        <v>57085.100000000006</v>
      </c>
      <c r="L384" s="3">
        <v>-18379.43</v>
      </c>
      <c r="M384" s="8">
        <v>43640.750972222224</v>
      </c>
      <c r="N384" s="8">
        <v>43982</v>
      </c>
      <c r="O384" s="8">
        <v>43770</v>
      </c>
      <c r="P384" s="7">
        <v>43942</v>
      </c>
    </row>
    <row r="385" spans="1:16" x14ac:dyDescent="0.25">
      <c r="A385" s="1" t="s">
        <v>16</v>
      </c>
      <c r="B385" s="1" t="s">
        <v>279</v>
      </c>
      <c r="C385" s="9" t="s">
        <v>2111</v>
      </c>
      <c r="D385" s="1" t="s">
        <v>2112</v>
      </c>
      <c r="E385" s="3">
        <v>-82822.559999999998</v>
      </c>
      <c r="F385" s="26"/>
      <c r="G385" s="3">
        <v>-82822.559999999998</v>
      </c>
      <c r="H385" s="29"/>
      <c r="I385" s="4" t="s">
        <v>17</v>
      </c>
      <c r="J385" s="3">
        <v>-82822.559999999998</v>
      </c>
      <c r="K385" s="3">
        <v>67158.37000000001</v>
      </c>
      <c r="L385" s="3">
        <v>-149980.93</v>
      </c>
      <c r="M385" s="8">
        <v>44039.417280092595</v>
      </c>
      <c r="N385" s="8">
        <v>44437</v>
      </c>
      <c r="O385" s="8">
        <v>44044</v>
      </c>
      <c r="P385" s="7">
        <v>44398</v>
      </c>
    </row>
    <row r="386" spans="1:16" x14ac:dyDescent="0.25">
      <c r="A386" s="1" t="s">
        <v>16</v>
      </c>
      <c r="B386" s="1" t="s">
        <v>279</v>
      </c>
      <c r="C386" s="9" t="s">
        <v>2113</v>
      </c>
      <c r="D386" s="1" t="s">
        <v>289</v>
      </c>
      <c r="E386" s="3">
        <v>175429.94</v>
      </c>
      <c r="F386" s="26"/>
      <c r="G386" s="3">
        <v>175429.94</v>
      </c>
      <c r="H386" s="29"/>
      <c r="I386" s="4" t="s">
        <v>17</v>
      </c>
      <c r="J386" s="3">
        <v>175429.93999999997</v>
      </c>
      <c r="K386" s="3">
        <v>361208.66000000003</v>
      </c>
      <c r="L386" s="3">
        <v>-185778.72000000006</v>
      </c>
      <c r="M386" s="8">
        <v>44060.58384259259</v>
      </c>
      <c r="N386" s="8">
        <v>44413</v>
      </c>
      <c r="O386" s="8">
        <v>44075</v>
      </c>
      <c r="P386" s="7">
        <v>44376</v>
      </c>
    </row>
    <row r="387" spans="1:16" x14ac:dyDescent="0.25">
      <c r="A387" s="1" t="s">
        <v>16</v>
      </c>
      <c r="B387" s="1" t="s">
        <v>279</v>
      </c>
      <c r="C387" s="9" t="s">
        <v>2114</v>
      </c>
      <c r="D387" s="1" t="s">
        <v>289</v>
      </c>
      <c r="E387" s="3">
        <v>418.39000000000004</v>
      </c>
      <c r="F387" s="26"/>
      <c r="G387" s="3">
        <v>418.39000000000004</v>
      </c>
      <c r="H387" s="29"/>
      <c r="I387" s="4" t="s">
        <v>17</v>
      </c>
      <c r="J387" s="3">
        <v>418.39000000000004</v>
      </c>
      <c r="K387" s="3">
        <v>1044.9100000000001</v>
      </c>
      <c r="L387" s="3">
        <v>-626.52</v>
      </c>
      <c r="M387" s="8">
        <v>43579.583969907406</v>
      </c>
      <c r="N387" s="8">
        <v>44651</v>
      </c>
      <c r="O387" s="8">
        <v>44105</v>
      </c>
      <c r="P387" s="7">
        <v>44629</v>
      </c>
    </row>
    <row r="388" spans="1:16" x14ac:dyDescent="0.25">
      <c r="A388" s="1" t="s">
        <v>16</v>
      </c>
      <c r="B388" s="1" t="s">
        <v>279</v>
      </c>
      <c r="C388" s="9" t="s">
        <v>1343</v>
      </c>
      <c r="D388" s="1" t="s">
        <v>1344</v>
      </c>
      <c r="E388" s="3">
        <v>-3165.31</v>
      </c>
      <c r="F388" s="26"/>
      <c r="G388" s="3">
        <v>-3165.31</v>
      </c>
      <c r="H388" s="29"/>
      <c r="I388" s="4" t="s">
        <v>17</v>
      </c>
      <c r="J388" s="3">
        <v>18530.000000000004</v>
      </c>
      <c r="K388" s="3">
        <v>62826.310000000005</v>
      </c>
      <c r="L388" s="3">
        <v>-44296.31</v>
      </c>
      <c r="M388" s="8">
        <v>43657.418171296296</v>
      </c>
      <c r="N388" s="8">
        <v>43774</v>
      </c>
      <c r="O388" s="8">
        <v>43647</v>
      </c>
      <c r="P388" s="7">
        <v>43786</v>
      </c>
    </row>
    <row r="389" spans="1:16" x14ac:dyDescent="0.25">
      <c r="A389" s="1" t="s">
        <v>16</v>
      </c>
      <c r="B389" s="1" t="s">
        <v>279</v>
      </c>
      <c r="C389" s="9" t="s">
        <v>1345</v>
      </c>
      <c r="D389" s="1" t="s">
        <v>1346</v>
      </c>
      <c r="E389" s="3">
        <v>-68.5</v>
      </c>
      <c r="F389" s="26"/>
      <c r="G389" s="3">
        <v>-68.5</v>
      </c>
      <c r="H389" s="29"/>
      <c r="I389" s="4" t="s">
        <v>17</v>
      </c>
      <c r="J389" s="3">
        <v>-21788.93</v>
      </c>
      <c r="K389" s="3">
        <v>49290.400000000001</v>
      </c>
      <c r="L389" s="3">
        <v>-71079.33</v>
      </c>
      <c r="M389" s="8">
        <v>43700.584027777775</v>
      </c>
      <c r="N389" s="8">
        <v>43884</v>
      </c>
      <c r="O389" s="8">
        <v>43678</v>
      </c>
      <c r="P389" s="7">
        <v>43856</v>
      </c>
    </row>
    <row r="390" spans="1:16" x14ac:dyDescent="0.25">
      <c r="A390" s="1" t="s">
        <v>16</v>
      </c>
      <c r="B390" s="1" t="s">
        <v>279</v>
      </c>
      <c r="C390" s="9" t="s">
        <v>2115</v>
      </c>
      <c r="D390" s="1" t="s">
        <v>289</v>
      </c>
      <c r="E390" s="3">
        <v>48644.06</v>
      </c>
      <c r="F390" s="26"/>
      <c r="G390" s="3">
        <v>48644.06</v>
      </c>
      <c r="H390" s="29"/>
      <c r="I390" s="4" t="s">
        <v>17</v>
      </c>
      <c r="J390" s="3">
        <v>48644.06</v>
      </c>
      <c r="K390" s="3">
        <v>244472.15999999997</v>
      </c>
      <c r="L390" s="3">
        <v>-195828.09999999998</v>
      </c>
      <c r="M390" s="8">
        <v>43846.41746527778</v>
      </c>
      <c r="N390" s="8">
        <v>44526</v>
      </c>
      <c r="O390" s="8">
        <v>43862</v>
      </c>
      <c r="P390" s="7">
        <v>44459</v>
      </c>
    </row>
    <row r="391" spans="1:16" x14ac:dyDescent="0.25">
      <c r="A391" s="1" t="s">
        <v>16</v>
      </c>
      <c r="B391" s="1" t="s">
        <v>279</v>
      </c>
      <c r="C391" s="9" t="s">
        <v>2116</v>
      </c>
      <c r="D391" s="1" t="s">
        <v>289</v>
      </c>
      <c r="E391" s="3">
        <v>19421.300000000003</v>
      </c>
      <c r="F391" s="26"/>
      <c r="G391" s="3">
        <v>19421.300000000003</v>
      </c>
      <c r="H391" s="29"/>
      <c r="I391" s="4" t="s">
        <v>17</v>
      </c>
      <c r="J391" s="3">
        <v>19421.300000000003</v>
      </c>
      <c r="K391" s="3">
        <v>18714.91</v>
      </c>
      <c r="L391" s="3">
        <v>706.39000000000306</v>
      </c>
      <c r="M391" s="8">
        <v>43909.584050925929</v>
      </c>
      <c r="N391" s="8">
        <v>44056</v>
      </c>
      <c r="O391" s="8">
        <v>43891</v>
      </c>
      <c r="P391" s="7">
        <v>44047</v>
      </c>
    </row>
    <row r="392" spans="1:16" x14ac:dyDescent="0.25">
      <c r="A392" s="1" t="s">
        <v>16</v>
      </c>
      <c r="B392" s="1" t="s">
        <v>279</v>
      </c>
      <c r="C392" s="9" t="s">
        <v>1347</v>
      </c>
      <c r="D392" s="1" t="s">
        <v>1348</v>
      </c>
      <c r="E392" s="3">
        <v>175322.58999999997</v>
      </c>
      <c r="F392" s="26"/>
      <c r="G392" s="3">
        <v>175322.58999999997</v>
      </c>
      <c r="H392" s="29"/>
      <c r="I392" s="4" t="s">
        <v>17</v>
      </c>
      <c r="J392" s="3">
        <v>175327.05000000005</v>
      </c>
      <c r="K392" s="3">
        <v>159886.57999999999</v>
      </c>
      <c r="L392" s="3">
        <v>15440.470000000059</v>
      </c>
      <c r="M392" s="8">
        <v>43741.584143518521</v>
      </c>
      <c r="N392" s="8">
        <v>44116</v>
      </c>
      <c r="O392" s="8">
        <v>43739</v>
      </c>
      <c r="P392" s="7">
        <v>44055</v>
      </c>
    </row>
    <row r="393" spans="1:16" x14ac:dyDescent="0.25">
      <c r="A393" s="1" t="s">
        <v>16</v>
      </c>
      <c r="B393" s="1" t="s">
        <v>279</v>
      </c>
      <c r="C393" s="9" t="s">
        <v>2117</v>
      </c>
      <c r="D393" s="1" t="s">
        <v>2118</v>
      </c>
      <c r="E393" s="3">
        <v>-3075.0300000000061</v>
      </c>
      <c r="F393" s="26"/>
      <c r="G393" s="3">
        <v>-3075.0300000000061</v>
      </c>
      <c r="H393" s="29"/>
      <c r="I393" s="4" t="s">
        <v>17</v>
      </c>
      <c r="J393" s="3">
        <v>-3075.0300000000134</v>
      </c>
      <c r="K393" s="3">
        <v>53974.14</v>
      </c>
      <c r="L393" s="3">
        <v>-57049.170000000013</v>
      </c>
      <c r="M393" s="8">
        <v>43955.417210648149</v>
      </c>
      <c r="N393" s="8">
        <v>44224</v>
      </c>
      <c r="O393" s="8">
        <v>43983</v>
      </c>
      <c r="P393" s="7">
        <v>44207</v>
      </c>
    </row>
    <row r="394" spans="1:16" x14ac:dyDescent="0.25">
      <c r="A394" s="1" t="s">
        <v>16</v>
      </c>
      <c r="B394" s="1" t="s">
        <v>279</v>
      </c>
      <c r="C394" s="9" t="s">
        <v>1349</v>
      </c>
      <c r="D394" s="1" t="s">
        <v>1350</v>
      </c>
      <c r="E394" s="3">
        <v>102234.67000000001</v>
      </c>
      <c r="F394" s="26"/>
      <c r="G394" s="3">
        <v>102234.67000000001</v>
      </c>
      <c r="H394" s="29"/>
      <c r="I394" s="4" t="s">
        <v>17</v>
      </c>
      <c r="J394" s="3">
        <v>106428.94999999998</v>
      </c>
      <c r="K394" s="3">
        <v>225364.83000000002</v>
      </c>
      <c r="L394" s="3">
        <v>-118935.88000000003</v>
      </c>
      <c r="M394" s="8">
        <v>43500.417743055557</v>
      </c>
      <c r="N394" s="8">
        <v>44189</v>
      </c>
      <c r="O394" s="8">
        <v>43497</v>
      </c>
      <c r="P394" s="7">
        <v>44132</v>
      </c>
    </row>
    <row r="395" spans="1:16" x14ac:dyDescent="0.25">
      <c r="A395" s="1" t="s">
        <v>16</v>
      </c>
      <c r="B395" s="1" t="s">
        <v>279</v>
      </c>
      <c r="C395" s="9" t="s">
        <v>2119</v>
      </c>
      <c r="D395" s="1" t="s">
        <v>289</v>
      </c>
      <c r="E395" s="3">
        <v>728.11</v>
      </c>
      <c r="F395" s="26"/>
      <c r="G395" s="3">
        <v>728.11</v>
      </c>
      <c r="H395" s="29"/>
      <c r="I395" s="4" t="s">
        <v>17</v>
      </c>
      <c r="J395" s="3">
        <v>728.11000000000013</v>
      </c>
      <c r="K395" s="3">
        <v>160184.27000000002</v>
      </c>
      <c r="L395" s="3">
        <v>-159456.16000000003</v>
      </c>
      <c r="M395" s="8">
        <v>43923.750578703701</v>
      </c>
      <c r="N395" s="8">
        <v>44742</v>
      </c>
      <c r="O395" s="8">
        <v>43922</v>
      </c>
      <c r="P395" s="7">
        <v>44760</v>
      </c>
    </row>
    <row r="396" spans="1:16" x14ac:dyDescent="0.25">
      <c r="A396" s="1" t="s">
        <v>16</v>
      </c>
      <c r="B396" s="1" t="s">
        <v>279</v>
      </c>
      <c r="C396" s="9" t="s">
        <v>2120</v>
      </c>
      <c r="D396" s="1" t="s">
        <v>1329</v>
      </c>
      <c r="E396" s="3">
        <v>80808.12000000001</v>
      </c>
      <c r="F396" s="26"/>
      <c r="G396" s="3">
        <v>80808.12000000001</v>
      </c>
      <c r="H396" s="29"/>
      <c r="I396" s="4" t="s">
        <v>17</v>
      </c>
      <c r="J396" s="3">
        <v>80808.12000000001</v>
      </c>
      <c r="K396" s="3">
        <v>66415.039999999994</v>
      </c>
      <c r="L396" s="3">
        <v>14393.080000000016</v>
      </c>
      <c r="M396" s="8">
        <v>43901.417847222219</v>
      </c>
      <c r="N396" s="8">
        <v>44102</v>
      </c>
      <c r="O396" s="8">
        <v>43922</v>
      </c>
      <c r="P396" s="7">
        <v>44075</v>
      </c>
    </row>
    <row r="397" spans="1:16" x14ac:dyDescent="0.25">
      <c r="A397" s="1" t="s">
        <v>16</v>
      </c>
      <c r="B397" s="1" t="s">
        <v>279</v>
      </c>
      <c r="C397" s="9" t="s">
        <v>1351</v>
      </c>
      <c r="D397" s="1" t="s">
        <v>1352</v>
      </c>
      <c r="E397" s="3">
        <v>-68.66</v>
      </c>
      <c r="F397" s="26"/>
      <c r="G397" s="3">
        <v>-68.66</v>
      </c>
      <c r="H397" s="29"/>
      <c r="I397" s="4" t="s">
        <v>17</v>
      </c>
      <c r="J397" s="3">
        <v>-1.0000000000006216E-2</v>
      </c>
      <c r="K397" s="3">
        <v>436.56</v>
      </c>
      <c r="L397" s="3">
        <v>-436.57</v>
      </c>
      <c r="M397" s="8">
        <v>43642.584282407406</v>
      </c>
      <c r="N397" s="8">
        <v>44044</v>
      </c>
      <c r="O397" s="8">
        <v>43678</v>
      </c>
      <c r="P397" s="7">
        <v>44110</v>
      </c>
    </row>
    <row r="398" spans="1:16" x14ac:dyDescent="0.25">
      <c r="A398" s="1" t="s">
        <v>16</v>
      </c>
      <c r="B398" s="1" t="s">
        <v>279</v>
      </c>
      <c r="C398" s="9" t="s">
        <v>1353</v>
      </c>
      <c r="D398" s="1" t="s">
        <v>1354</v>
      </c>
      <c r="E398" s="3">
        <v>13824.11</v>
      </c>
      <c r="F398" s="26"/>
      <c r="G398" s="3">
        <v>13824.11</v>
      </c>
      <c r="H398" s="29"/>
      <c r="I398" s="4" t="s">
        <v>17</v>
      </c>
      <c r="J398" s="3">
        <v>17665.490000000002</v>
      </c>
      <c r="K398" s="3">
        <v>132813.99</v>
      </c>
      <c r="L398" s="3">
        <v>-115148.49999999999</v>
      </c>
      <c r="M398" s="8">
        <v>43500.417743055557</v>
      </c>
      <c r="N398" s="8">
        <v>44147</v>
      </c>
      <c r="O398" s="8">
        <v>43497</v>
      </c>
      <c r="P398" s="7">
        <v>44136</v>
      </c>
    </row>
    <row r="399" spans="1:16" x14ac:dyDescent="0.25">
      <c r="A399" s="1" t="s">
        <v>16</v>
      </c>
      <c r="B399" s="1" t="s">
        <v>279</v>
      </c>
      <c r="C399" s="9" t="s">
        <v>1355</v>
      </c>
      <c r="D399" s="1" t="s">
        <v>1356</v>
      </c>
      <c r="E399" s="3">
        <v>-3747.56</v>
      </c>
      <c r="F399" s="26"/>
      <c r="G399" s="3">
        <v>-3747.56</v>
      </c>
      <c r="H399" s="29"/>
      <c r="I399" s="4" t="s">
        <v>17</v>
      </c>
      <c r="J399" s="3">
        <v>102978.35</v>
      </c>
      <c r="K399" s="3">
        <v>90074.95</v>
      </c>
      <c r="L399" s="3">
        <v>12903.400000000009</v>
      </c>
      <c r="M399" s="8">
        <v>43740.750925925924</v>
      </c>
      <c r="N399" s="8">
        <v>43906</v>
      </c>
      <c r="O399" s="8">
        <v>43739</v>
      </c>
      <c r="P399" s="7">
        <v>43922</v>
      </c>
    </row>
    <row r="400" spans="1:16" x14ac:dyDescent="0.25">
      <c r="A400" s="1" t="s">
        <v>16</v>
      </c>
      <c r="B400" s="1" t="s">
        <v>279</v>
      </c>
      <c r="C400" s="9" t="s">
        <v>2121</v>
      </c>
      <c r="D400" s="1" t="s">
        <v>2122</v>
      </c>
      <c r="E400" s="3">
        <v>7834.1400000000012</v>
      </c>
      <c r="F400" s="26"/>
      <c r="G400" s="3">
        <v>7834.1400000000012</v>
      </c>
      <c r="H400" s="29"/>
      <c r="I400" s="4" t="s">
        <v>17</v>
      </c>
      <c r="J400" s="3">
        <v>7834.14</v>
      </c>
      <c r="K400" s="3">
        <v>21429.18</v>
      </c>
      <c r="L400" s="3">
        <v>-13595.04</v>
      </c>
      <c r="M400" s="8">
        <v>43854.583935185183</v>
      </c>
      <c r="N400" s="8">
        <v>43986</v>
      </c>
      <c r="O400" s="8">
        <v>43862</v>
      </c>
      <c r="P400" s="7">
        <v>43970</v>
      </c>
    </row>
    <row r="401" spans="1:16" x14ac:dyDescent="0.25">
      <c r="A401" s="1" t="s">
        <v>16</v>
      </c>
      <c r="B401" s="1" t="s">
        <v>279</v>
      </c>
      <c r="C401" s="9" t="s">
        <v>1357</v>
      </c>
      <c r="D401" s="1" t="s">
        <v>1358</v>
      </c>
      <c r="E401" s="3">
        <v>-23796.280000000002</v>
      </c>
      <c r="F401" s="26"/>
      <c r="G401" s="3">
        <v>-23796.280000000002</v>
      </c>
      <c r="H401" s="29"/>
      <c r="I401" s="4" t="s">
        <v>17</v>
      </c>
      <c r="J401" s="3">
        <v>151888.79</v>
      </c>
      <c r="K401" s="3">
        <v>137747.11000000002</v>
      </c>
      <c r="L401" s="3">
        <v>14141.679999999993</v>
      </c>
      <c r="M401" s="8">
        <v>43500.417743055557</v>
      </c>
      <c r="N401" s="8">
        <v>44226</v>
      </c>
      <c r="O401" s="8">
        <v>43497</v>
      </c>
      <c r="P401" s="7">
        <v>44223</v>
      </c>
    </row>
    <row r="402" spans="1:16" x14ac:dyDescent="0.25">
      <c r="A402" s="1" t="s">
        <v>16</v>
      </c>
      <c r="B402" s="1" t="s">
        <v>279</v>
      </c>
      <c r="C402" s="9" t="s">
        <v>2123</v>
      </c>
      <c r="D402" s="1" t="s">
        <v>2124</v>
      </c>
      <c r="E402" s="3">
        <v>16894.68</v>
      </c>
      <c r="F402" s="26"/>
      <c r="G402" s="3">
        <v>16894.68</v>
      </c>
      <c r="H402" s="29"/>
      <c r="I402" s="4" t="s">
        <v>17</v>
      </c>
      <c r="J402" s="3">
        <v>16894.68</v>
      </c>
      <c r="K402" s="3">
        <v>44173.09</v>
      </c>
      <c r="L402" s="3">
        <v>-27278.409999999996</v>
      </c>
      <c r="M402" s="8">
        <v>43774.417372685188</v>
      </c>
      <c r="N402" s="8">
        <v>43982</v>
      </c>
      <c r="O402" s="8">
        <v>43770</v>
      </c>
      <c r="P402" s="7">
        <v>43971</v>
      </c>
    </row>
    <row r="403" spans="1:16" x14ac:dyDescent="0.25">
      <c r="A403" s="1" t="s">
        <v>16</v>
      </c>
      <c r="B403" s="1" t="s">
        <v>279</v>
      </c>
      <c r="C403" s="9" t="s">
        <v>2125</v>
      </c>
      <c r="D403" s="1" t="s">
        <v>289</v>
      </c>
      <c r="E403" s="3">
        <v>40898.079999999994</v>
      </c>
      <c r="F403" s="26"/>
      <c r="G403" s="3">
        <v>40898.079999999994</v>
      </c>
      <c r="H403" s="29"/>
      <c r="I403" s="4" t="s">
        <v>17</v>
      </c>
      <c r="J403" s="3">
        <v>40898.080000000002</v>
      </c>
      <c r="K403" s="3">
        <v>24806.400000000001</v>
      </c>
      <c r="L403" s="3">
        <v>16091.68</v>
      </c>
      <c r="M403" s="8">
        <v>43958.583796296298</v>
      </c>
      <c r="N403" s="8">
        <v>44256</v>
      </c>
      <c r="O403" s="8">
        <v>43983</v>
      </c>
      <c r="P403" s="7">
        <v>44215</v>
      </c>
    </row>
    <row r="404" spans="1:16" x14ac:dyDescent="0.25">
      <c r="A404" s="1" t="s">
        <v>16</v>
      </c>
      <c r="B404" s="1" t="s">
        <v>279</v>
      </c>
      <c r="C404" s="9" t="s">
        <v>2126</v>
      </c>
      <c r="D404" s="1" t="s">
        <v>2127</v>
      </c>
      <c r="E404" s="3">
        <v>22560.37</v>
      </c>
      <c r="F404" s="26"/>
      <c r="G404" s="3">
        <v>22560.37</v>
      </c>
      <c r="H404" s="29"/>
      <c r="I404" s="4" t="s">
        <v>17</v>
      </c>
      <c r="J404" s="3">
        <v>22560.369999999995</v>
      </c>
      <c r="K404" s="3">
        <v>30819.59</v>
      </c>
      <c r="L404" s="3">
        <v>-8259.2200000000048</v>
      </c>
      <c r="M404" s="8">
        <v>44011.417222222219</v>
      </c>
      <c r="N404" s="8">
        <v>44168</v>
      </c>
      <c r="O404" s="8">
        <v>44013</v>
      </c>
      <c r="P404" s="7">
        <v>44161</v>
      </c>
    </row>
    <row r="405" spans="1:16" x14ac:dyDescent="0.25">
      <c r="A405" s="1" t="s">
        <v>16</v>
      </c>
      <c r="B405" s="1" t="s">
        <v>279</v>
      </c>
      <c r="C405" s="9" t="s">
        <v>2128</v>
      </c>
      <c r="D405" s="1" t="s">
        <v>2129</v>
      </c>
      <c r="E405" s="3">
        <v>7855.1900000000005</v>
      </c>
      <c r="F405" s="26"/>
      <c r="G405" s="3">
        <v>7855.1900000000005</v>
      </c>
      <c r="H405" s="29"/>
      <c r="I405" s="4" t="s">
        <v>17</v>
      </c>
      <c r="J405" s="3">
        <v>7855.1900000000005</v>
      </c>
      <c r="K405" s="3">
        <v>16753.810000000001</v>
      </c>
      <c r="L405" s="3">
        <v>-8898.6200000000008</v>
      </c>
      <c r="M405" s="8">
        <v>43839.583958333336</v>
      </c>
      <c r="N405" s="8">
        <v>44014</v>
      </c>
      <c r="O405" s="8">
        <v>43891</v>
      </c>
      <c r="P405" s="7">
        <v>43997</v>
      </c>
    </row>
    <row r="406" spans="1:16" x14ac:dyDescent="0.25">
      <c r="A406" s="1" t="s">
        <v>16</v>
      </c>
      <c r="B406" s="1" t="s">
        <v>279</v>
      </c>
      <c r="C406" s="9" t="s">
        <v>2130</v>
      </c>
      <c r="D406" s="1" t="s">
        <v>2131</v>
      </c>
      <c r="E406" s="3">
        <v>-50251.14</v>
      </c>
      <c r="F406" s="26"/>
      <c r="G406" s="3">
        <v>-50251.14</v>
      </c>
      <c r="H406" s="29"/>
      <c r="I406" s="4" t="s">
        <v>17</v>
      </c>
      <c r="J406" s="3">
        <v>-50251.14</v>
      </c>
      <c r="K406" s="3">
        <v>39389.699999999997</v>
      </c>
      <c r="L406" s="3">
        <v>-89640.84</v>
      </c>
      <c r="M406" s="8">
        <v>44166.751157407409</v>
      </c>
      <c r="N406" s="8">
        <v>44391</v>
      </c>
      <c r="O406" s="8">
        <v>44166</v>
      </c>
      <c r="P406" s="7">
        <v>44391</v>
      </c>
    </row>
    <row r="407" spans="1:16" x14ac:dyDescent="0.25">
      <c r="A407" s="1" t="s">
        <v>16</v>
      </c>
      <c r="B407" s="1" t="s">
        <v>279</v>
      </c>
      <c r="C407" s="9" t="s">
        <v>2132</v>
      </c>
      <c r="D407" s="1" t="s">
        <v>2133</v>
      </c>
      <c r="E407" s="3">
        <v>11976.6</v>
      </c>
      <c r="F407" s="26"/>
      <c r="G407" s="3">
        <v>11976.6</v>
      </c>
      <c r="H407" s="29"/>
      <c r="I407" s="4" t="s">
        <v>17</v>
      </c>
      <c r="J407" s="3">
        <v>11976.599999999999</v>
      </c>
      <c r="K407" s="3">
        <v>22151.379999999997</v>
      </c>
      <c r="L407" s="3">
        <v>-10174.779999999999</v>
      </c>
      <c r="M407" s="8">
        <v>43935.583738425928</v>
      </c>
      <c r="N407" s="8">
        <v>44087</v>
      </c>
      <c r="O407" s="8">
        <v>43922</v>
      </c>
      <c r="P407" s="7">
        <v>44034</v>
      </c>
    </row>
    <row r="408" spans="1:16" x14ac:dyDescent="0.25">
      <c r="A408" s="1" t="s">
        <v>16</v>
      </c>
      <c r="B408" s="1" t="s">
        <v>279</v>
      </c>
      <c r="C408" s="9" t="s">
        <v>2134</v>
      </c>
      <c r="D408" s="1" t="s">
        <v>2135</v>
      </c>
      <c r="E408" s="3">
        <v>30161.49</v>
      </c>
      <c r="F408" s="26"/>
      <c r="G408" s="3">
        <v>30161.49</v>
      </c>
      <c r="H408" s="29"/>
      <c r="I408" s="4" t="s">
        <v>17</v>
      </c>
      <c r="J408" s="3">
        <v>30161.489999999998</v>
      </c>
      <c r="K408" s="3">
        <v>109410.30000000002</v>
      </c>
      <c r="L408" s="3">
        <v>-79248.810000000027</v>
      </c>
      <c r="M408" s="8">
        <v>43896.583726851852</v>
      </c>
      <c r="N408" s="8">
        <v>44185</v>
      </c>
      <c r="O408" s="8">
        <v>44013</v>
      </c>
      <c r="P408" s="7">
        <v>44165</v>
      </c>
    </row>
    <row r="409" spans="1:16" x14ac:dyDescent="0.25">
      <c r="A409" s="1" t="s">
        <v>16</v>
      </c>
      <c r="B409" s="1" t="s">
        <v>295</v>
      </c>
      <c r="C409" s="9" t="s">
        <v>296</v>
      </c>
      <c r="D409" s="1" t="s">
        <v>297</v>
      </c>
      <c r="E409" s="3">
        <v>-507.46</v>
      </c>
      <c r="F409" s="26"/>
      <c r="G409" s="3">
        <v>-507.46</v>
      </c>
      <c r="H409" s="29"/>
      <c r="I409" s="4" t="s">
        <v>17</v>
      </c>
      <c r="J409" s="3">
        <v>3.2969182939268649E-12</v>
      </c>
      <c r="K409" s="3">
        <v>150467.62</v>
      </c>
      <c r="L409" s="3">
        <v>-150467.62</v>
      </c>
      <c r="M409" s="8">
        <v>42300.420324074075</v>
      </c>
      <c r="N409" s="8">
        <v>44196</v>
      </c>
      <c r="O409" s="8">
        <v>42614</v>
      </c>
      <c r="P409" s="7"/>
    </row>
    <row r="410" spans="1:16" x14ac:dyDescent="0.25">
      <c r="A410" s="1" t="s">
        <v>16</v>
      </c>
      <c r="B410" s="1" t="s">
        <v>817</v>
      </c>
      <c r="C410" s="9" t="s">
        <v>820</v>
      </c>
      <c r="D410" s="1" t="s">
        <v>821</v>
      </c>
      <c r="E410" s="3">
        <v>4990.3900000000003</v>
      </c>
      <c r="F410" s="26"/>
      <c r="G410" s="3">
        <v>4990.3900000000003</v>
      </c>
      <c r="H410" s="29"/>
      <c r="I410" s="4" t="s">
        <v>17</v>
      </c>
      <c r="J410" s="3">
        <v>12471.71</v>
      </c>
      <c r="K410" s="3">
        <v>9907.33</v>
      </c>
      <c r="L410" s="3">
        <v>2564.3799999999992</v>
      </c>
      <c r="M410" s="8">
        <v>43259.417708333334</v>
      </c>
      <c r="N410" s="8">
        <v>44286</v>
      </c>
      <c r="O410" s="8">
        <v>43374</v>
      </c>
      <c r="P410" s="7">
        <v>44059</v>
      </c>
    </row>
    <row r="411" spans="1:16" x14ac:dyDescent="0.25">
      <c r="A411" s="1" t="s">
        <v>16</v>
      </c>
      <c r="B411" s="1" t="s">
        <v>817</v>
      </c>
      <c r="C411" s="9" t="s">
        <v>822</v>
      </c>
      <c r="D411" s="1" t="s">
        <v>823</v>
      </c>
      <c r="E411" s="3">
        <v>2392.8100000000004</v>
      </c>
      <c r="F411" s="26"/>
      <c r="G411" s="3">
        <v>2392.8100000000004</v>
      </c>
      <c r="H411" s="29"/>
      <c r="I411" s="4" t="s">
        <v>17</v>
      </c>
      <c r="J411" s="3">
        <v>8780.6999999999989</v>
      </c>
      <c r="K411" s="3">
        <v>3280.81</v>
      </c>
      <c r="L411" s="3">
        <v>5499.8899999999994</v>
      </c>
      <c r="M411" s="8">
        <v>43259.417708333334</v>
      </c>
      <c r="N411" s="8">
        <v>44651</v>
      </c>
      <c r="O411" s="8">
        <v>43374</v>
      </c>
      <c r="P411" s="7">
        <v>44804</v>
      </c>
    </row>
    <row r="412" spans="1:16" x14ac:dyDescent="0.25">
      <c r="A412" s="1" t="s">
        <v>16</v>
      </c>
      <c r="B412" s="1" t="s">
        <v>817</v>
      </c>
      <c r="C412" s="9" t="s">
        <v>1363</v>
      </c>
      <c r="D412" s="1" t="s">
        <v>1364</v>
      </c>
      <c r="E412" s="3">
        <v>7045.97</v>
      </c>
      <c r="F412" s="26"/>
      <c r="G412" s="3">
        <v>7045.97</v>
      </c>
      <c r="H412" s="29"/>
      <c r="I412" s="4" t="s">
        <v>17</v>
      </c>
      <c r="J412" s="3">
        <v>9031.1299999999992</v>
      </c>
      <c r="K412" s="3">
        <v>3468.26</v>
      </c>
      <c r="L412" s="3">
        <v>5562.869999999999</v>
      </c>
      <c r="M412" s="8">
        <v>43508.584085648145</v>
      </c>
      <c r="N412" s="8">
        <v>44286</v>
      </c>
      <c r="O412" s="8">
        <v>43525</v>
      </c>
      <c r="P412" s="7">
        <v>44059</v>
      </c>
    </row>
    <row r="413" spans="1:16" x14ac:dyDescent="0.25">
      <c r="A413" s="1" t="s">
        <v>16</v>
      </c>
      <c r="B413" s="1" t="s">
        <v>817</v>
      </c>
      <c r="C413" s="9" t="s">
        <v>1365</v>
      </c>
      <c r="D413" s="1" t="s">
        <v>1366</v>
      </c>
      <c r="E413" s="3">
        <v>3904.44</v>
      </c>
      <c r="F413" s="26"/>
      <c r="G413" s="3">
        <v>3904.44</v>
      </c>
      <c r="H413" s="29"/>
      <c r="I413" s="4" t="s">
        <v>17</v>
      </c>
      <c r="J413" s="3">
        <v>21719.870000000003</v>
      </c>
      <c r="K413" s="3">
        <v>17460.920000000002</v>
      </c>
      <c r="L413" s="3">
        <v>4258.9500000000007</v>
      </c>
      <c r="M413" s="8">
        <v>43508.584085648145</v>
      </c>
      <c r="N413" s="8">
        <v>44651</v>
      </c>
      <c r="O413" s="8">
        <v>43525</v>
      </c>
      <c r="P413" s="7"/>
    </row>
    <row r="414" spans="1:16" x14ac:dyDescent="0.25">
      <c r="A414" s="1" t="s">
        <v>16</v>
      </c>
      <c r="B414" s="1" t="s">
        <v>817</v>
      </c>
      <c r="C414" s="9" t="s">
        <v>1367</v>
      </c>
      <c r="D414" s="1" t="s">
        <v>1368</v>
      </c>
      <c r="E414" s="3">
        <v>4250.8799999999992</v>
      </c>
      <c r="F414" s="26"/>
      <c r="G414" s="3">
        <v>4250.8799999999992</v>
      </c>
      <c r="H414" s="29"/>
      <c r="I414" s="4" t="s">
        <v>17</v>
      </c>
      <c r="J414" s="3">
        <v>6657.87</v>
      </c>
      <c r="K414" s="3">
        <v>2618.11</v>
      </c>
      <c r="L414" s="3">
        <v>4039.7599999999998</v>
      </c>
      <c r="M414" s="8">
        <v>43508.584085648145</v>
      </c>
      <c r="N414" s="8">
        <v>44286</v>
      </c>
      <c r="O414" s="8">
        <v>43556</v>
      </c>
      <c r="P414" s="7">
        <v>44027</v>
      </c>
    </row>
    <row r="415" spans="1:16" x14ac:dyDescent="0.25">
      <c r="A415" s="1" t="s">
        <v>16</v>
      </c>
      <c r="B415" s="1" t="s">
        <v>817</v>
      </c>
      <c r="C415" s="9" t="s">
        <v>1371</v>
      </c>
      <c r="D415" s="1" t="s">
        <v>1372</v>
      </c>
      <c r="E415" s="3">
        <v>28981.759999999998</v>
      </c>
      <c r="F415" s="26"/>
      <c r="G415" s="3">
        <v>28981.759999999998</v>
      </c>
      <c r="H415" s="29"/>
      <c r="I415" s="4" t="s">
        <v>17</v>
      </c>
      <c r="J415" s="3">
        <v>50298.32</v>
      </c>
      <c r="K415" s="3">
        <v>20594.560000000001</v>
      </c>
      <c r="L415" s="3">
        <v>29703.759999999998</v>
      </c>
      <c r="M415" s="8">
        <v>43510.750740740739</v>
      </c>
      <c r="N415" s="8">
        <v>44286</v>
      </c>
      <c r="O415" s="8">
        <v>43709</v>
      </c>
      <c r="P415" s="7">
        <v>44269</v>
      </c>
    </row>
    <row r="416" spans="1:16" x14ac:dyDescent="0.25">
      <c r="A416" s="1" t="s">
        <v>16</v>
      </c>
      <c r="B416" s="1" t="s">
        <v>817</v>
      </c>
      <c r="C416" s="9" t="s">
        <v>1373</v>
      </c>
      <c r="D416" s="1" t="s">
        <v>1374</v>
      </c>
      <c r="E416" s="3">
        <v>3144.37</v>
      </c>
      <c r="F416" s="26"/>
      <c r="G416" s="3">
        <v>3144.37</v>
      </c>
      <c r="H416" s="29"/>
      <c r="I416" s="4" t="s">
        <v>17</v>
      </c>
      <c r="J416" s="3">
        <v>9197.85</v>
      </c>
      <c r="K416" s="3">
        <v>5761.61</v>
      </c>
      <c r="L416" s="3">
        <v>3436.2400000000007</v>
      </c>
      <c r="M416" s="8">
        <v>43508.584085648145</v>
      </c>
      <c r="N416" s="8">
        <v>44286</v>
      </c>
      <c r="O416" s="8">
        <v>43525</v>
      </c>
      <c r="P416" s="7">
        <v>44269</v>
      </c>
    </row>
    <row r="417" spans="1:16" x14ac:dyDescent="0.25">
      <c r="A417" s="1" t="s">
        <v>16</v>
      </c>
      <c r="B417" s="1" t="s">
        <v>840</v>
      </c>
      <c r="C417" s="9" t="s">
        <v>841</v>
      </c>
      <c r="D417" s="1" t="s">
        <v>842</v>
      </c>
      <c r="E417" s="3">
        <v>1348213.95</v>
      </c>
      <c r="F417" s="26"/>
      <c r="G417" s="3">
        <v>1348213.95</v>
      </c>
      <c r="H417" s="29"/>
      <c r="I417" s="4" t="s">
        <v>17</v>
      </c>
      <c r="J417" s="3">
        <v>2298641.84</v>
      </c>
      <c r="K417" s="3">
        <v>2109259</v>
      </c>
      <c r="L417" s="3">
        <v>189382.83999999985</v>
      </c>
      <c r="M417" s="8">
        <v>43222.417638888888</v>
      </c>
      <c r="N417" s="8">
        <v>44247</v>
      </c>
      <c r="O417" s="8">
        <v>43252</v>
      </c>
      <c r="P417" s="7">
        <v>44285</v>
      </c>
    </row>
    <row r="418" spans="1:16" x14ac:dyDescent="0.25">
      <c r="A418" s="1" t="s">
        <v>16</v>
      </c>
      <c r="B418" s="1" t="s">
        <v>840</v>
      </c>
      <c r="C418" s="9" t="s">
        <v>2136</v>
      </c>
      <c r="D418" s="1" t="s">
        <v>2137</v>
      </c>
      <c r="E418" s="3">
        <v>17942.369999999995</v>
      </c>
      <c r="F418" s="26"/>
      <c r="G418" s="3">
        <v>17942.369999999995</v>
      </c>
      <c r="H418" s="29"/>
      <c r="I418" s="4" t="s">
        <v>17</v>
      </c>
      <c r="J418" s="3">
        <v>17942.37</v>
      </c>
      <c r="K418" s="3">
        <v>904.80000000000007</v>
      </c>
      <c r="L418" s="3">
        <v>17037.57</v>
      </c>
      <c r="M418" s="8">
        <v>44117.417268518519</v>
      </c>
      <c r="N418" s="8">
        <v>44317</v>
      </c>
      <c r="O418" s="8">
        <v>44105</v>
      </c>
      <c r="P418" s="7">
        <v>44256</v>
      </c>
    </row>
    <row r="419" spans="1:16" x14ac:dyDescent="0.25">
      <c r="A419" s="1" t="s">
        <v>16</v>
      </c>
      <c r="B419" s="1" t="s">
        <v>840</v>
      </c>
      <c r="C419" s="9" t="s">
        <v>2138</v>
      </c>
      <c r="D419" s="1" t="s">
        <v>2139</v>
      </c>
      <c r="E419" s="3">
        <v>128266.48</v>
      </c>
      <c r="F419" s="26"/>
      <c r="G419" s="3">
        <v>128266.48</v>
      </c>
      <c r="H419" s="29"/>
      <c r="I419" s="4" t="s">
        <v>17</v>
      </c>
      <c r="J419" s="3">
        <v>128266.48</v>
      </c>
      <c r="K419" s="3">
        <v>47097.51</v>
      </c>
      <c r="L419" s="3">
        <v>81168.97</v>
      </c>
      <c r="M419" s="8">
        <v>44117.417268518519</v>
      </c>
      <c r="N419" s="8">
        <v>44259</v>
      </c>
      <c r="O419" s="8">
        <v>44136</v>
      </c>
      <c r="P419" s="7">
        <v>44256</v>
      </c>
    </row>
    <row r="420" spans="1:16" x14ac:dyDescent="0.25">
      <c r="A420" s="1" t="s">
        <v>16</v>
      </c>
      <c r="B420" s="1" t="s">
        <v>298</v>
      </c>
      <c r="C420" s="9" t="s">
        <v>299</v>
      </c>
      <c r="D420" s="1" t="s">
        <v>300</v>
      </c>
      <c r="E420" s="3">
        <v>123157.29000000001</v>
      </c>
      <c r="F420" s="26"/>
      <c r="G420" s="3">
        <v>123157.29000000001</v>
      </c>
      <c r="H420" s="29"/>
      <c r="I420" s="4" t="s">
        <v>17</v>
      </c>
      <c r="J420" s="3">
        <v>1040784.8600000001</v>
      </c>
      <c r="K420" s="3">
        <v>313344.88</v>
      </c>
      <c r="L420" s="3">
        <v>727439.9800000001</v>
      </c>
      <c r="M420" s="8">
        <v>42577.585590277777</v>
      </c>
      <c r="N420" s="8">
        <v>43921</v>
      </c>
      <c r="O420" s="8">
        <v>42614</v>
      </c>
      <c r="P420" s="7">
        <v>43816</v>
      </c>
    </row>
    <row r="421" spans="1:16" x14ac:dyDescent="0.25">
      <c r="A421" s="1" t="s">
        <v>16</v>
      </c>
      <c r="B421" s="1" t="s">
        <v>302</v>
      </c>
      <c r="C421" s="9" t="s">
        <v>303</v>
      </c>
      <c r="D421" s="1" t="s">
        <v>304</v>
      </c>
      <c r="E421" s="3">
        <v>1256046.0299999998</v>
      </c>
      <c r="F421" s="26"/>
      <c r="G421" s="3">
        <v>1256046.0299999998</v>
      </c>
      <c r="H421" s="29"/>
      <c r="I421" s="4" t="s">
        <v>17</v>
      </c>
      <c r="J421" s="3">
        <v>2210954.31</v>
      </c>
      <c r="K421" s="3">
        <v>2193964.25</v>
      </c>
      <c r="L421" s="3">
        <v>16990.060000000056</v>
      </c>
      <c r="M421" s="8">
        <v>42872.585092592592</v>
      </c>
      <c r="N421" s="8">
        <v>44026</v>
      </c>
      <c r="O421" s="8">
        <v>42917</v>
      </c>
      <c r="P421" s="7">
        <v>44067</v>
      </c>
    </row>
    <row r="422" spans="1:16" x14ac:dyDescent="0.25">
      <c r="A422" s="1" t="s">
        <v>16</v>
      </c>
      <c r="B422" s="1" t="s">
        <v>302</v>
      </c>
      <c r="C422" s="9" t="s">
        <v>305</v>
      </c>
      <c r="D422" s="1" t="s">
        <v>306</v>
      </c>
      <c r="E422" s="3">
        <v>-584506.99000000011</v>
      </c>
      <c r="F422" s="26"/>
      <c r="G422" s="3">
        <v>-584506.99000000011</v>
      </c>
      <c r="H422" s="29"/>
      <c r="I422" s="4" t="s">
        <v>17</v>
      </c>
      <c r="J422" s="3">
        <v>825651.19</v>
      </c>
      <c r="K422" s="3">
        <v>814297.47</v>
      </c>
      <c r="L422" s="3">
        <v>11353.719999999972</v>
      </c>
      <c r="M422" s="8">
        <v>42872.585092592592</v>
      </c>
      <c r="N422" s="8">
        <v>44037</v>
      </c>
      <c r="O422" s="8">
        <v>42948</v>
      </c>
      <c r="P422" s="7">
        <v>44067</v>
      </c>
    </row>
    <row r="423" spans="1:16" x14ac:dyDescent="0.25">
      <c r="A423" s="1" t="s">
        <v>16</v>
      </c>
      <c r="B423" s="1" t="s">
        <v>302</v>
      </c>
      <c r="C423" s="9" t="s">
        <v>2140</v>
      </c>
      <c r="D423" s="1" t="s">
        <v>2141</v>
      </c>
      <c r="E423" s="3">
        <v>157451.25</v>
      </c>
      <c r="F423" s="26"/>
      <c r="G423" s="3">
        <v>157451.25</v>
      </c>
      <c r="H423" s="29"/>
      <c r="I423" s="4" t="s">
        <v>17</v>
      </c>
      <c r="J423" s="3">
        <v>157451.25</v>
      </c>
      <c r="K423" s="3">
        <v>112128.90000000001</v>
      </c>
      <c r="L423" s="3">
        <v>45322.349999999991</v>
      </c>
      <c r="M423" s="8">
        <v>43041.601423611108</v>
      </c>
      <c r="N423" s="8">
        <v>44074</v>
      </c>
      <c r="O423" s="8">
        <v>43891</v>
      </c>
      <c r="P423" s="7">
        <v>44063</v>
      </c>
    </row>
    <row r="424" spans="1:16" x14ac:dyDescent="0.25">
      <c r="A424" s="1" t="s">
        <v>16</v>
      </c>
      <c r="B424" s="1" t="s">
        <v>302</v>
      </c>
      <c r="C424" s="9" t="s">
        <v>1377</v>
      </c>
      <c r="D424" s="1" t="s">
        <v>1378</v>
      </c>
      <c r="E424" s="3">
        <v>316.19</v>
      </c>
      <c r="F424" s="26"/>
      <c r="G424" s="3">
        <v>316.19</v>
      </c>
      <c r="H424" s="29"/>
      <c r="I424" s="4" t="s">
        <v>17</v>
      </c>
      <c r="J424" s="3">
        <v>17238.810000000001</v>
      </c>
      <c r="K424" s="3">
        <v>4514.62</v>
      </c>
      <c r="L424" s="3">
        <v>12724.190000000002</v>
      </c>
      <c r="M424" s="8">
        <v>43754.417673611111</v>
      </c>
      <c r="N424" s="8">
        <v>43874</v>
      </c>
      <c r="O424" s="8">
        <v>43770</v>
      </c>
      <c r="P424" s="7">
        <v>43885</v>
      </c>
    </row>
    <row r="425" spans="1:16" x14ac:dyDescent="0.25">
      <c r="A425" s="1" t="s">
        <v>16</v>
      </c>
      <c r="B425" s="1" t="s">
        <v>302</v>
      </c>
      <c r="C425" s="9" t="s">
        <v>2142</v>
      </c>
      <c r="D425" s="1" t="s">
        <v>2143</v>
      </c>
      <c r="E425" s="3">
        <v>-59.260000000000026</v>
      </c>
      <c r="F425" s="26"/>
      <c r="G425" s="3">
        <v>-59.260000000000026</v>
      </c>
      <c r="H425" s="29"/>
      <c r="I425" s="4" t="s">
        <v>17</v>
      </c>
      <c r="J425" s="3">
        <v>-59.259999999999991</v>
      </c>
      <c r="K425" s="3">
        <v>0</v>
      </c>
      <c r="L425" s="3">
        <v>-59.259999999999991</v>
      </c>
      <c r="M425" s="8">
        <v>43041.604490740741</v>
      </c>
      <c r="N425" s="8">
        <v>44074</v>
      </c>
      <c r="O425" s="8">
        <v>43831</v>
      </c>
      <c r="P425" s="7">
        <v>43991</v>
      </c>
    </row>
    <row r="426" spans="1:16" x14ac:dyDescent="0.25">
      <c r="A426" s="1" t="s">
        <v>16</v>
      </c>
      <c r="B426" s="1" t="s">
        <v>307</v>
      </c>
      <c r="C426" s="9" t="s">
        <v>843</v>
      </c>
      <c r="D426" s="1" t="s">
        <v>844</v>
      </c>
      <c r="E426" s="3">
        <v>47154.879999999997</v>
      </c>
      <c r="F426" s="26"/>
      <c r="G426" s="3">
        <v>47154.879999999997</v>
      </c>
      <c r="H426" s="29"/>
      <c r="I426" s="4" t="s">
        <v>17</v>
      </c>
      <c r="J426" s="3">
        <v>180852.93000000005</v>
      </c>
      <c r="K426" s="3">
        <v>167889.26</v>
      </c>
      <c r="L426" s="3">
        <v>12963.670000000042</v>
      </c>
      <c r="M426" s="8">
        <v>42885.585775462961</v>
      </c>
      <c r="N426" s="8">
        <v>44029</v>
      </c>
      <c r="O426" s="8">
        <v>43132</v>
      </c>
      <c r="P426" s="7">
        <v>44053</v>
      </c>
    </row>
    <row r="427" spans="1:16" x14ac:dyDescent="0.25">
      <c r="A427" s="1" t="s">
        <v>16</v>
      </c>
      <c r="B427" s="1" t="s">
        <v>307</v>
      </c>
      <c r="C427" s="9" t="s">
        <v>308</v>
      </c>
      <c r="D427" s="1" t="s">
        <v>309</v>
      </c>
      <c r="E427" s="3">
        <v>1242918.0900000001</v>
      </c>
      <c r="F427" s="26"/>
      <c r="G427" s="3">
        <v>1242918.0900000001</v>
      </c>
      <c r="H427" s="29"/>
      <c r="I427" s="4" t="s">
        <v>17</v>
      </c>
      <c r="J427" s="3">
        <v>4362563.6399999987</v>
      </c>
      <c r="K427" s="3">
        <v>4352926.57</v>
      </c>
      <c r="L427" s="3">
        <v>9637.0699999984354</v>
      </c>
      <c r="M427" s="8">
        <v>42885.585775462961</v>
      </c>
      <c r="N427" s="8">
        <v>44029</v>
      </c>
      <c r="O427" s="8">
        <v>42948</v>
      </c>
      <c r="P427" s="7">
        <v>44053</v>
      </c>
    </row>
    <row r="428" spans="1:16" x14ac:dyDescent="0.25">
      <c r="A428" s="1" t="s">
        <v>16</v>
      </c>
      <c r="B428" s="1" t="s">
        <v>310</v>
      </c>
      <c r="C428" s="9" t="s">
        <v>845</v>
      </c>
      <c r="D428" s="1" t="s">
        <v>846</v>
      </c>
      <c r="E428" s="3">
        <v>5416.78</v>
      </c>
      <c r="F428" s="26"/>
      <c r="G428" s="3">
        <v>5416.78</v>
      </c>
      <c r="H428" s="29"/>
      <c r="I428" s="4" t="s">
        <v>17</v>
      </c>
      <c r="J428" s="3">
        <v>44717.579999999994</v>
      </c>
      <c r="K428" s="3">
        <v>58</v>
      </c>
      <c r="L428" s="3">
        <v>44659.579999999994</v>
      </c>
      <c r="M428" s="8">
        <v>42822.403564814813</v>
      </c>
      <c r="N428" s="8">
        <v>61088</v>
      </c>
      <c r="O428" s="8">
        <v>43132</v>
      </c>
      <c r="P428" s="7"/>
    </row>
    <row r="429" spans="1:16" x14ac:dyDescent="0.25">
      <c r="A429" s="1" t="s">
        <v>16</v>
      </c>
      <c r="B429" s="1" t="s">
        <v>310</v>
      </c>
      <c r="C429" s="9" t="s">
        <v>311</v>
      </c>
      <c r="D429" s="1" t="s">
        <v>312</v>
      </c>
      <c r="E429" s="3">
        <v>291553.49999999994</v>
      </c>
      <c r="F429" s="26"/>
      <c r="G429" s="3">
        <v>291553.49999999994</v>
      </c>
      <c r="H429" s="29"/>
      <c r="I429" s="4" t="s">
        <v>17</v>
      </c>
      <c r="J429" s="3">
        <v>567152.51</v>
      </c>
      <c r="K429" s="3">
        <v>98</v>
      </c>
      <c r="L429" s="3">
        <v>567054.51</v>
      </c>
      <c r="M429" s="8">
        <v>42822.396018518521</v>
      </c>
      <c r="N429" s="8">
        <v>61088</v>
      </c>
      <c r="O429" s="8">
        <v>42948</v>
      </c>
      <c r="P429" s="7"/>
    </row>
    <row r="430" spans="1:16" x14ac:dyDescent="0.25">
      <c r="A430" s="1" t="s">
        <v>16</v>
      </c>
      <c r="B430" s="1" t="s">
        <v>310</v>
      </c>
      <c r="C430" s="9" t="s">
        <v>313</v>
      </c>
      <c r="D430" s="1" t="s">
        <v>314</v>
      </c>
      <c r="E430" s="3">
        <v>3655.3400000000024</v>
      </c>
      <c r="F430" s="26"/>
      <c r="G430" s="3">
        <v>3655.3400000000024</v>
      </c>
      <c r="H430" s="29"/>
      <c r="I430" s="4" t="s">
        <v>17</v>
      </c>
      <c r="J430" s="3">
        <v>236982</v>
      </c>
      <c r="K430" s="3">
        <v>58</v>
      </c>
      <c r="L430" s="3">
        <v>236924</v>
      </c>
      <c r="M430" s="8">
        <v>42822.400636574072</v>
      </c>
      <c r="N430" s="8">
        <v>61088</v>
      </c>
      <c r="O430" s="8">
        <v>43070</v>
      </c>
      <c r="P430" s="7"/>
    </row>
    <row r="431" spans="1:16" x14ac:dyDescent="0.25">
      <c r="A431" s="1" t="s">
        <v>16</v>
      </c>
      <c r="B431" s="1" t="s">
        <v>310</v>
      </c>
      <c r="C431" s="9" t="s">
        <v>315</v>
      </c>
      <c r="D431" s="1" t="s">
        <v>316</v>
      </c>
      <c r="E431" s="3">
        <v>167073.90999999997</v>
      </c>
      <c r="F431" s="26"/>
      <c r="G431" s="3">
        <v>167073.90999999997</v>
      </c>
      <c r="H431" s="29"/>
      <c r="I431" s="4" t="s">
        <v>17</v>
      </c>
      <c r="J431" s="3">
        <v>363822.15999999986</v>
      </c>
      <c r="K431" s="3">
        <v>58</v>
      </c>
      <c r="L431" s="3">
        <v>363764.15999999986</v>
      </c>
      <c r="M431" s="8">
        <v>42822.404907407406</v>
      </c>
      <c r="N431" s="8">
        <v>61088</v>
      </c>
      <c r="O431" s="8">
        <v>42948</v>
      </c>
      <c r="P431" s="7"/>
    </row>
    <row r="432" spans="1:16" x14ac:dyDescent="0.25">
      <c r="A432" s="1" t="s">
        <v>16</v>
      </c>
      <c r="B432" s="1" t="s">
        <v>310</v>
      </c>
      <c r="C432" s="9" t="s">
        <v>317</v>
      </c>
      <c r="D432" s="1" t="s">
        <v>318</v>
      </c>
      <c r="E432" s="3">
        <v>58599.710000000006</v>
      </c>
      <c r="F432" s="26"/>
      <c r="G432" s="3">
        <v>58599.710000000006</v>
      </c>
      <c r="H432" s="29"/>
      <c r="I432" s="4" t="s">
        <v>17</v>
      </c>
      <c r="J432" s="3">
        <v>98795.81</v>
      </c>
      <c r="K432" s="3">
        <v>58</v>
      </c>
      <c r="L432" s="3">
        <v>98737.81</v>
      </c>
      <c r="M432" s="8">
        <v>42822.391134259262</v>
      </c>
      <c r="N432" s="8">
        <v>61088</v>
      </c>
      <c r="O432" s="8">
        <v>43009</v>
      </c>
      <c r="P432" s="7"/>
    </row>
    <row r="433" spans="1:16" x14ac:dyDescent="0.25">
      <c r="A433" s="1" t="s">
        <v>16</v>
      </c>
      <c r="B433" s="1" t="s">
        <v>310</v>
      </c>
      <c r="C433" s="9" t="s">
        <v>847</v>
      </c>
      <c r="D433" s="1" t="s">
        <v>848</v>
      </c>
      <c r="E433" s="3">
        <v>3394.99</v>
      </c>
      <c r="F433" s="26"/>
      <c r="G433" s="3">
        <v>3394.99</v>
      </c>
      <c r="H433" s="29"/>
      <c r="I433" s="4" t="s">
        <v>17</v>
      </c>
      <c r="J433" s="3">
        <v>5676.7199999999993</v>
      </c>
      <c r="K433" s="3">
        <v>91</v>
      </c>
      <c r="L433" s="3">
        <v>5585.7199999999993</v>
      </c>
      <c r="M433" s="8">
        <v>42822.402118055557</v>
      </c>
      <c r="N433" s="8">
        <v>61088</v>
      </c>
      <c r="O433" s="8">
        <v>43221</v>
      </c>
      <c r="P433" s="7"/>
    </row>
    <row r="434" spans="1:16" x14ac:dyDescent="0.25">
      <c r="A434" s="1" t="s">
        <v>16</v>
      </c>
      <c r="B434" s="1" t="s">
        <v>310</v>
      </c>
      <c r="C434" s="9" t="s">
        <v>319</v>
      </c>
      <c r="D434" s="1" t="s">
        <v>1381</v>
      </c>
      <c r="E434" s="3">
        <v>76113.049999999988</v>
      </c>
      <c r="F434" s="26"/>
      <c r="G434" s="3">
        <v>76113.049999999988</v>
      </c>
      <c r="H434" s="29"/>
      <c r="I434" s="4" t="s">
        <v>17</v>
      </c>
      <c r="J434" s="3">
        <v>163253.76999999996</v>
      </c>
      <c r="K434" s="3">
        <v>61644.58</v>
      </c>
      <c r="L434" s="3">
        <v>101609.18999999996</v>
      </c>
      <c r="M434" s="8">
        <v>43054.584293981483</v>
      </c>
      <c r="N434" s="8">
        <v>43193</v>
      </c>
      <c r="O434" s="8">
        <v>43070</v>
      </c>
      <c r="P434" s="7">
        <v>43254</v>
      </c>
    </row>
    <row r="435" spans="1:16" x14ac:dyDescent="0.25">
      <c r="A435" s="1" t="s">
        <v>16</v>
      </c>
      <c r="B435" s="1" t="s">
        <v>310</v>
      </c>
      <c r="C435" s="9" t="s">
        <v>1383</v>
      </c>
      <c r="D435" s="1" t="s">
        <v>1384</v>
      </c>
      <c r="E435" s="3">
        <v>1711.6299999999999</v>
      </c>
      <c r="F435" s="26"/>
      <c r="G435" s="3">
        <v>1711.6299999999999</v>
      </c>
      <c r="H435" s="29"/>
      <c r="I435" s="4" t="s">
        <v>17</v>
      </c>
      <c r="J435" s="3">
        <v>12716.94</v>
      </c>
      <c r="K435" s="3">
        <v>0</v>
      </c>
      <c r="L435" s="3">
        <v>12716.94</v>
      </c>
      <c r="M435" s="8">
        <v>42998.624791666669</v>
      </c>
      <c r="N435" s="8">
        <v>61088</v>
      </c>
      <c r="O435" s="8">
        <v>43525</v>
      </c>
      <c r="P435" s="7"/>
    </row>
    <row r="436" spans="1:16" x14ac:dyDescent="0.25">
      <c r="A436" s="1" t="s">
        <v>16</v>
      </c>
      <c r="B436" s="1" t="s">
        <v>310</v>
      </c>
      <c r="C436" s="9" t="s">
        <v>1385</v>
      </c>
      <c r="D436" s="1" t="s">
        <v>1386</v>
      </c>
      <c r="E436" s="3">
        <v>629.85</v>
      </c>
      <c r="F436" s="26"/>
      <c r="G436" s="3">
        <v>629.85</v>
      </c>
      <c r="H436" s="29"/>
      <c r="I436" s="4" t="s">
        <v>17</v>
      </c>
      <c r="J436" s="3">
        <v>2006.5899999999997</v>
      </c>
      <c r="K436" s="3">
        <v>0</v>
      </c>
      <c r="L436" s="3">
        <v>2006.5899999999997</v>
      </c>
      <c r="M436" s="8">
        <v>42998.620057870372</v>
      </c>
      <c r="N436" s="8">
        <v>61088</v>
      </c>
      <c r="O436" s="8">
        <v>43709</v>
      </c>
      <c r="P436" s="7"/>
    </row>
    <row r="437" spans="1:16" x14ac:dyDescent="0.25">
      <c r="A437" s="1" t="s">
        <v>16</v>
      </c>
      <c r="B437" s="1" t="s">
        <v>310</v>
      </c>
      <c r="C437" s="9" t="s">
        <v>2144</v>
      </c>
      <c r="D437" s="1" t="s">
        <v>2145</v>
      </c>
      <c r="E437" s="3">
        <v>19163.830000000016</v>
      </c>
      <c r="F437" s="26"/>
      <c r="G437" s="3">
        <v>19163.830000000016</v>
      </c>
      <c r="H437" s="29"/>
      <c r="I437" s="4" t="s">
        <v>17</v>
      </c>
      <c r="J437" s="3">
        <v>19163.830000000009</v>
      </c>
      <c r="K437" s="3">
        <v>98655.86</v>
      </c>
      <c r="L437" s="3">
        <v>-79492.03</v>
      </c>
      <c r="M437" s="8">
        <v>43865.750752314816</v>
      </c>
      <c r="N437" s="8">
        <v>44147</v>
      </c>
      <c r="O437" s="8">
        <v>43952</v>
      </c>
      <c r="P437" s="7">
        <v>44131</v>
      </c>
    </row>
    <row r="438" spans="1:16" x14ac:dyDescent="0.25">
      <c r="A438" s="1" t="s">
        <v>16</v>
      </c>
      <c r="B438" s="1" t="s">
        <v>310</v>
      </c>
      <c r="C438" s="9" t="s">
        <v>1387</v>
      </c>
      <c r="D438" s="1" t="s">
        <v>1388</v>
      </c>
      <c r="E438" s="3">
        <v>42288.93</v>
      </c>
      <c r="F438" s="26"/>
      <c r="G438" s="3">
        <v>42288.93</v>
      </c>
      <c r="H438" s="29"/>
      <c r="I438" s="4" t="s">
        <v>17</v>
      </c>
      <c r="J438" s="3">
        <v>51130.37000000001</v>
      </c>
      <c r="K438" s="3">
        <v>36637.07</v>
      </c>
      <c r="L438" s="3">
        <v>14493.30000000001</v>
      </c>
      <c r="M438" s="8">
        <v>43567.417453703703</v>
      </c>
      <c r="N438" s="8">
        <v>43920</v>
      </c>
      <c r="O438" s="8">
        <v>43556</v>
      </c>
      <c r="P438" s="7">
        <v>43926</v>
      </c>
    </row>
    <row r="439" spans="1:16" x14ac:dyDescent="0.25">
      <c r="A439" s="1" t="s">
        <v>16</v>
      </c>
      <c r="B439" s="1" t="s">
        <v>310</v>
      </c>
      <c r="C439" s="9" t="s">
        <v>2146</v>
      </c>
      <c r="D439" s="1" t="s">
        <v>2147</v>
      </c>
      <c r="E439" s="3">
        <v>155416.06000000003</v>
      </c>
      <c r="F439" s="26"/>
      <c r="G439" s="3">
        <v>155416.06000000003</v>
      </c>
      <c r="H439" s="29"/>
      <c r="I439" s="4" t="s">
        <v>17</v>
      </c>
      <c r="J439" s="3">
        <v>155416.06</v>
      </c>
      <c r="K439" s="3">
        <v>106128.95000000001</v>
      </c>
      <c r="L439" s="3">
        <v>49287.109999999986</v>
      </c>
      <c r="M439" s="8">
        <v>43998.750555555554</v>
      </c>
      <c r="N439" s="8">
        <v>44285</v>
      </c>
      <c r="O439" s="8">
        <v>44105</v>
      </c>
      <c r="P439" s="7">
        <v>44271</v>
      </c>
    </row>
    <row r="440" spans="1:16" x14ac:dyDescent="0.25">
      <c r="A440" s="1" t="s">
        <v>16</v>
      </c>
      <c r="B440" s="1" t="s">
        <v>310</v>
      </c>
      <c r="C440" s="9" t="s">
        <v>2148</v>
      </c>
      <c r="D440" s="1" t="s">
        <v>2149</v>
      </c>
      <c r="E440" s="3">
        <v>55554.859999999993</v>
      </c>
      <c r="F440" s="26"/>
      <c r="G440" s="3">
        <v>55554.859999999993</v>
      </c>
      <c r="H440" s="29"/>
      <c r="I440" s="4" t="s">
        <v>17</v>
      </c>
      <c r="J440" s="3">
        <v>55554.860000000008</v>
      </c>
      <c r="K440" s="3">
        <v>51273.61</v>
      </c>
      <c r="L440" s="3">
        <v>4281.2500000000073</v>
      </c>
      <c r="M440" s="8">
        <v>43963.417175925926</v>
      </c>
      <c r="N440" s="8">
        <v>44252</v>
      </c>
      <c r="O440" s="8">
        <v>43952</v>
      </c>
      <c r="P440" s="7">
        <v>44249</v>
      </c>
    </row>
    <row r="441" spans="1:16" x14ac:dyDescent="0.25">
      <c r="A441" s="1" t="s">
        <v>16</v>
      </c>
      <c r="B441" s="1" t="s">
        <v>310</v>
      </c>
      <c r="C441" s="9" t="s">
        <v>2150</v>
      </c>
      <c r="D441" s="1" t="s">
        <v>2151</v>
      </c>
      <c r="E441" s="3">
        <v>-23667.650000000009</v>
      </c>
      <c r="F441" s="26"/>
      <c r="G441" s="3">
        <v>-23667.650000000009</v>
      </c>
      <c r="H441" s="29"/>
      <c r="I441" s="4" t="s">
        <v>17</v>
      </c>
      <c r="J441" s="3">
        <v>-23667.65</v>
      </c>
      <c r="K441" s="3">
        <v>58074.51</v>
      </c>
      <c r="L441" s="3">
        <v>-81742.16</v>
      </c>
      <c r="M441" s="8">
        <v>43881.417210648149</v>
      </c>
      <c r="N441" s="8">
        <v>44049</v>
      </c>
      <c r="O441" s="8">
        <v>43862</v>
      </c>
      <c r="P441" s="7">
        <v>44010</v>
      </c>
    </row>
    <row r="442" spans="1:16" x14ac:dyDescent="0.25">
      <c r="A442" s="1" t="s">
        <v>16</v>
      </c>
      <c r="B442" s="1" t="s">
        <v>310</v>
      </c>
      <c r="C442" s="9" t="s">
        <v>1389</v>
      </c>
      <c r="D442" s="1" t="s">
        <v>1390</v>
      </c>
      <c r="E442" s="3">
        <v>86393.56</v>
      </c>
      <c r="F442" s="26"/>
      <c r="G442" s="3">
        <v>86393.56</v>
      </c>
      <c r="H442" s="29"/>
      <c r="I442" s="4" t="s">
        <v>17</v>
      </c>
      <c r="J442" s="3">
        <v>0</v>
      </c>
      <c r="K442" s="3">
        <v>49935.780000000006</v>
      </c>
      <c r="L442" s="3">
        <v>-49935.780000000006</v>
      </c>
      <c r="M442" s="8">
        <v>43622.6330787037</v>
      </c>
      <c r="N442" s="8">
        <v>44286</v>
      </c>
      <c r="O442" s="8">
        <v>43617</v>
      </c>
      <c r="P442" s="7"/>
    </row>
    <row r="443" spans="1:16" x14ac:dyDescent="0.25">
      <c r="A443" s="1" t="s">
        <v>16</v>
      </c>
      <c r="B443" s="1" t="s">
        <v>310</v>
      </c>
      <c r="C443" s="9" t="s">
        <v>1391</v>
      </c>
      <c r="D443" s="1" t="s">
        <v>1392</v>
      </c>
      <c r="E443" s="3">
        <v>42.78</v>
      </c>
      <c r="F443" s="26"/>
      <c r="G443" s="3">
        <v>42.78</v>
      </c>
      <c r="H443" s="29"/>
      <c r="I443" s="4" t="s">
        <v>17</v>
      </c>
      <c r="J443" s="3">
        <v>224624.43</v>
      </c>
      <c r="K443" s="3">
        <v>141991.5</v>
      </c>
      <c r="L443" s="3">
        <v>82632.929999999993</v>
      </c>
      <c r="M443" s="8">
        <v>43410.418020833335</v>
      </c>
      <c r="N443" s="8">
        <v>43828</v>
      </c>
      <c r="O443" s="8">
        <v>43466</v>
      </c>
      <c r="P443" s="7">
        <v>43810</v>
      </c>
    </row>
    <row r="444" spans="1:16" x14ac:dyDescent="0.25">
      <c r="A444" s="1" t="s">
        <v>16</v>
      </c>
      <c r="B444" s="1" t="s">
        <v>310</v>
      </c>
      <c r="C444" s="9" t="s">
        <v>1393</v>
      </c>
      <c r="D444" s="1" t="s">
        <v>1394</v>
      </c>
      <c r="E444" s="3">
        <v>176804.99</v>
      </c>
      <c r="F444" s="26"/>
      <c r="G444" s="3">
        <v>176804.99</v>
      </c>
      <c r="H444" s="29"/>
      <c r="I444" s="4" t="s">
        <v>17</v>
      </c>
      <c r="J444" s="3">
        <v>215447.2</v>
      </c>
      <c r="K444" s="3">
        <v>142289.25</v>
      </c>
      <c r="L444" s="3">
        <v>73157.950000000012</v>
      </c>
      <c r="M444" s="8">
        <v>43549.583993055552</v>
      </c>
      <c r="N444" s="8">
        <v>43738</v>
      </c>
      <c r="O444" s="8">
        <v>43556</v>
      </c>
      <c r="P444" s="7">
        <v>43737</v>
      </c>
    </row>
    <row r="445" spans="1:16" x14ac:dyDescent="0.25">
      <c r="A445" s="1" t="s">
        <v>16</v>
      </c>
      <c r="B445" s="1" t="s">
        <v>310</v>
      </c>
      <c r="C445" s="9" t="s">
        <v>2152</v>
      </c>
      <c r="D445" s="1" t="s">
        <v>2153</v>
      </c>
      <c r="E445" s="3">
        <v>22.28</v>
      </c>
      <c r="F445" s="26"/>
      <c r="G445" s="3">
        <v>22.28</v>
      </c>
      <c r="H445" s="29"/>
      <c r="I445" s="4" t="s">
        <v>17</v>
      </c>
      <c r="J445" s="3">
        <v>22.28</v>
      </c>
      <c r="K445" s="3">
        <v>58</v>
      </c>
      <c r="L445" s="3">
        <v>-35.72</v>
      </c>
      <c r="M445" s="8">
        <v>42822.399282407408</v>
      </c>
      <c r="N445" s="8">
        <v>61088</v>
      </c>
      <c r="O445" s="8">
        <v>43922</v>
      </c>
      <c r="P445" s="7"/>
    </row>
    <row r="446" spans="1:16" x14ac:dyDescent="0.25">
      <c r="A446" s="1" t="s">
        <v>16</v>
      </c>
      <c r="B446" s="1" t="s">
        <v>310</v>
      </c>
      <c r="C446" s="9" t="s">
        <v>2154</v>
      </c>
      <c r="D446" s="1" t="s">
        <v>2155</v>
      </c>
      <c r="E446" s="3">
        <v>-4011.8999999999978</v>
      </c>
      <c r="F446" s="26"/>
      <c r="G446" s="3">
        <v>-4011.8999999999978</v>
      </c>
      <c r="H446" s="29"/>
      <c r="I446" s="4" t="s">
        <v>17</v>
      </c>
      <c r="J446" s="3">
        <v>-4011.8999999999996</v>
      </c>
      <c r="K446" s="3">
        <v>40107.760000000002</v>
      </c>
      <c r="L446" s="3">
        <v>-44119.66</v>
      </c>
      <c r="M446" s="8">
        <v>44070.583912037036</v>
      </c>
      <c r="N446" s="8">
        <v>44273</v>
      </c>
      <c r="O446" s="8">
        <v>44105</v>
      </c>
      <c r="P446" s="7">
        <v>44256</v>
      </c>
    </row>
    <row r="447" spans="1:16" x14ac:dyDescent="0.25">
      <c r="A447" s="1" t="s">
        <v>16</v>
      </c>
      <c r="B447" s="1" t="s">
        <v>310</v>
      </c>
      <c r="C447" s="9" t="s">
        <v>1395</v>
      </c>
      <c r="D447" s="1" t="s">
        <v>1396</v>
      </c>
      <c r="E447" s="3">
        <v>-341.2700000000001</v>
      </c>
      <c r="F447" s="26"/>
      <c r="G447" s="3">
        <v>-341.2700000000001</v>
      </c>
      <c r="H447" s="29"/>
      <c r="I447" s="4" t="s">
        <v>17</v>
      </c>
      <c r="J447" s="3">
        <v>127970.66</v>
      </c>
      <c r="K447" s="3">
        <v>109328.27000000002</v>
      </c>
      <c r="L447" s="3">
        <v>18642.389999999985</v>
      </c>
      <c r="M447" s="8">
        <v>43637.417685185188</v>
      </c>
      <c r="N447" s="8">
        <v>43874</v>
      </c>
      <c r="O447" s="8">
        <v>43647</v>
      </c>
      <c r="P447" s="7">
        <v>43844</v>
      </c>
    </row>
    <row r="448" spans="1:16" x14ac:dyDescent="0.25">
      <c r="A448" s="1" t="s">
        <v>16</v>
      </c>
      <c r="B448" s="1" t="s">
        <v>854</v>
      </c>
      <c r="C448" s="9" t="s">
        <v>855</v>
      </c>
      <c r="D448" s="1" t="s">
        <v>856</v>
      </c>
      <c r="E448" s="3">
        <v>316417.14</v>
      </c>
      <c r="F448" s="26"/>
      <c r="G448" s="3">
        <v>316417.14</v>
      </c>
      <c r="H448" s="29"/>
      <c r="I448" s="4" t="s">
        <v>17</v>
      </c>
      <c r="J448" s="3">
        <v>745988.03999999992</v>
      </c>
      <c r="K448" s="3">
        <v>1684462.49</v>
      </c>
      <c r="L448" s="3">
        <v>-938474.45000000007</v>
      </c>
      <c r="M448" s="8">
        <v>43018.532858796294</v>
      </c>
      <c r="N448" s="8">
        <v>46112</v>
      </c>
      <c r="O448" s="8">
        <v>43101</v>
      </c>
      <c r="P448" s="7">
        <v>44797</v>
      </c>
    </row>
    <row r="449" spans="1:16" x14ac:dyDescent="0.25">
      <c r="A449" s="1" t="s">
        <v>16</v>
      </c>
      <c r="B449" s="1" t="s">
        <v>320</v>
      </c>
      <c r="C449" s="9" t="s">
        <v>321</v>
      </c>
      <c r="D449" s="1" t="s">
        <v>322</v>
      </c>
      <c r="E449" s="3">
        <v>-46.53</v>
      </c>
      <c r="F449" s="26"/>
      <c r="G449" s="3">
        <v>-46.53</v>
      </c>
      <c r="H449" s="29"/>
      <c r="I449" s="4" t="s">
        <v>17</v>
      </c>
      <c r="J449" s="3">
        <v>5851.55</v>
      </c>
      <c r="K449" s="3">
        <v>53637.18</v>
      </c>
      <c r="L449" s="3">
        <v>-47785.63</v>
      </c>
      <c r="M449" s="8">
        <v>42739.419236111113</v>
      </c>
      <c r="N449" s="8">
        <v>43525</v>
      </c>
      <c r="O449" s="8">
        <v>42826</v>
      </c>
      <c r="P449" s="7">
        <v>43473</v>
      </c>
    </row>
    <row r="450" spans="1:16" x14ac:dyDescent="0.25">
      <c r="A450" s="1" t="s">
        <v>16</v>
      </c>
      <c r="B450" s="1" t="s">
        <v>323</v>
      </c>
      <c r="C450" s="9" t="s">
        <v>324</v>
      </c>
      <c r="D450" s="1" t="s">
        <v>325</v>
      </c>
      <c r="E450" s="3">
        <v>343795.16</v>
      </c>
      <c r="F450" s="26"/>
      <c r="G450" s="3">
        <v>343795.16</v>
      </c>
      <c r="H450" s="29"/>
      <c r="I450" s="4" t="s">
        <v>17</v>
      </c>
      <c r="J450" s="3">
        <v>713719.77999999991</v>
      </c>
      <c r="K450" s="3">
        <v>298274.18</v>
      </c>
      <c r="L450" s="3">
        <v>415445.59999999992</v>
      </c>
      <c r="M450" s="8">
        <v>42300.420324074075</v>
      </c>
      <c r="N450" s="8">
        <v>43921</v>
      </c>
      <c r="O450" s="8">
        <v>42614</v>
      </c>
      <c r="P450" s="7">
        <v>43837</v>
      </c>
    </row>
    <row r="451" spans="1:16" x14ac:dyDescent="0.25">
      <c r="A451" s="1" t="s">
        <v>16</v>
      </c>
      <c r="B451" s="1" t="s">
        <v>857</v>
      </c>
      <c r="C451" s="9" t="s">
        <v>858</v>
      </c>
      <c r="D451" s="1" t="s">
        <v>858</v>
      </c>
      <c r="E451" s="3">
        <v>245435.63000000003</v>
      </c>
      <c r="F451" s="26"/>
      <c r="G451" s="3">
        <v>245435.63000000003</v>
      </c>
      <c r="H451" s="29"/>
      <c r="I451" s="4" t="s">
        <v>17</v>
      </c>
      <c r="J451" s="3">
        <v>924215.08000000019</v>
      </c>
      <c r="K451" s="3">
        <v>1</v>
      </c>
      <c r="L451" s="3">
        <v>924214.08000000019</v>
      </c>
      <c r="M451" s="8">
        <v>42880.647048611114</v>
      </c>
      <c r="N451" s="8">
        <v>55153</v>
      </c>
      <c r="O451" s="8">
        <v>43101</v>
      </c>
      <c r="P451" s="7"/>
    </row>
    <row r="452" spans="1:16" x14ac:dyDescent="0.25">
      <c r="A452" s="1" t="s">
        <v>16</v>
      </c>
      <c r="B452" s="1" t="s">
        <v>857</v>
      </c>
      <c r="C452" s="9" t="s">
        <v>859</v>
      </c>
      <c r="D452" s="1" t="s">
        <v>859</v>
      </c>
      <c r="E452" s="3">
        <v>251171.75999999998</v>
      </c>
      <c r="F452" s="26"/>
      <c r="G452" s="3">
        <v>251171.75999999998</v>
      </c>
      <c r="H452" s="29"/>
      <c r="I452" s="4" t="s">
        <v>17</v>
      </c>
      <c r="J452" s="3">
        <v>1170904.3399999996</v>
      </c>
      <c r="K452" s="3">
        <v>1</v>
      </c>
      <c r="L452" s="3">
        <v>1170903.3399999996</v>
      </c>
      <c r="M452" s="8">
        <v>42880.49428240741</v>
      </c>
      <c r="N452" s="8">
        <v>55152</v>
      </c>
      <c r="O452" s="8">
        <v>43101</v>
      </c>
      <c r="P452" s="7"/>
    </row>
    <row r="453" spans="1:16" x14ac:dyDescent="0.25">
      <c r="A453" s="1" t="s">
        <v>16</v>
      </c>
      <c r="B453" s="1" t="s">
        <v>326</v>
      </c>
      <c r="C453" s="9" t="s">
        <v>327</v>
      </c>
      <c r="D453" s="1" t="s">
        <v>328</v>
      </c>
      <c r="E453" s="3">
        <v>-7889.4599999999973</v>
      </c>
      <c r="F453" s="26"/>
      <c r="G453" s="3">
        <v>-7889.4599999999973</v>
      </c>
      <c r="H453" s="29"/>
      <c r="I453" s="4" t="s">
        <v>17</v>
      </c>
      <c r="J453" s="3">
        <v>264412.19000000006</v>
      </c>
      <c r="K453" s="3">
        <v>94.000000000000014</v>
      </c>
      <c r="L453" s="3">
        <v>264318.19000000006</v>
      </c>
      <c r="M453" s="8">
        <v>42723.474062499998</v>
      </c>
      <c r="N453" s="8">
        <v>46022</v>
      </c>
      <c r="O453" s="8">
        <v>42856</v>
      </c>
      <c r="P453" s="7"/>
    </row>
    <row r="454" spans="1:16" x14ac:dyDescent="0.25">
      <c r="A454" s="1" t="s">
        <v>16</v>
      </c>
      <c r="B454" s="1" t="s">
        <v>860</v>
      </c>
      <c r="C454" s="9" t="s">
        <v>861</v>
      </c>
      <c r="D454" s="1" t="s">
        <v>862</v>
      </c>
      <c r="E454" s="3">
        <v>300701.66000000003</v>
      </c>
      <c r="F454" s="26"/>
      <c r="G454" s="3">
        <v>300701.66000000003</v>
      </c>
      <c r="H454" s="29"/>
      <c r="I454" s="4" t="s">
        <v>17</v>
      </c>
      <c r="J454" s="3">
        <v>2107481.62</v>
      </c>
      <c r="K454" s="3">
        <v>529469.63</v>
      </c>
      <c r="L454" s="3">
        <v>1578011.9900000002</v>
      </c>
      <c r="M454" s="8">
        <v>42941.597268518519</v>
      </c>
      <c r="N454" s="8">
        <v>43830</v>
      </c>
      <c r="O454" s="8">
        <v>43160</v>
      </c>
      <c r="P454" s="7">
        <v>43909</v>
      </c>
    </row>
    <row r="455" spans="1:16" x14ac:dyDescent="0.25">
      <c r="A455" s="1" t="s">
        <v>16</v>
      </c>
      <c r="B455" s="1" t="s">
        <v>863</v>
      </c>
      <c r="C455" s="9" t="s">
        <v>864</v>
      </c>
      <c r="D455" s="1" t="s">
        <v>865</v>
      </c>
      <c r="E455" s="3">
        <v>29489.710000000003</v>
      </c>
      <c r="F455" s="26"/>
      <c r="G455" s="3">
        <v>29489.710000000003</v>
      </c>
      <c r="H455" s="29"/>
      <c r="I455" s="4" t="s">
        <v>17</v>
      </c>
      <c r="J455" s="3">
        <v>30722.319999999811</v>
      </c>
      <c r="K455" s="3">
        <v>154508.56</v>
      </c>
      <c r="L455" s="3">
        <v>-123786.24000000019</v>
      </c>
      <c r="M455" s="8">
        <v>43266.555127314816</v>
      </c>
      <c r="N455" s="8">
        <v>45717</v>
      </c>
      <c r="O455" s="8">
        <v>43252</v>
      </c>
      <c r="P455" s="7">
        <v>44255</v>
      </c>
    </row>
    <row r="456" spans="1:16" x14ac:dyDescent="0.25">
      <c r="A456" s="1" t="s">
        <v>16</v>
      </c>
      <c r="B456" s="1" t="s">
        <v>329</v>
      </c>
      <c r="C456" s="9" t="s">
        <v>330</v>
      </c>
      <c r="D456" s="1" t="s">
        <v>331</v>
      </c>
      <c r="E456" s="3">
        <v>1395.51</v>
      </c>
      <c r="F456" s="26"/>
      <c r="G456" s="3">
        <v>1395.51</v>
      </c>
      <c r="H456" s="29"/>
      <c r="I456" s="4" t="s">
        <v>17</v>
      </c>
      <c r="J456" s="3">
        <v>82934.600000000006</v>
      </c>
      <c r="K456" s="3">
        <v>83</v>
      </c>
      <c r="L456" s="3">
        <v>82851.600000000006</v>
      </c>
      <c r="M456" s="8">
        <v>42506.427199074074</v>
      </c>
      <c r="N456" s="8">
        <v>46022</v>
      </c>
      <c r="O456" s="8">
        <v>42736</v>
      </c>
      <c r="P456" s="7"/>
    </row>
    <row r="457" spans="1:16" x14ac:dyDescent="0.25">
      <c r="A457" s="1" t="s">
        <v>16</v>
      </c>
      <c r="B457" s="1" t="s">
        <v>332</v>
      </c>
      <c r="C457" s="9" t="s">
        <v>333</v>
      </c>
      <c r="D457" s="1" t="s">
        <v>334</v>
      </c>
      <c r="E457" s="3">
        <v>888.41</v>
      </c>
      <c r="F457" s="26"/>
      <c r="G457" s="3">
        <v>888.41</v>
      </c>
      <c r="H457" s="29"/>
      <c r="I457" s="4" t="s">
        <v>17</v>
      </c>
      <c r="J457" s="3">
        <v>13501.73</v>
      </c>
      <c r="K457" s="3">
        <v>83</v>
      </c>
      <c r="L457" s="3">
        <v>13418.73</v>
      </c>
      <c r="M457" s="8">
        <v>42506.431620370371</v>
      </c>
      <c r="N457" s="8">
        <v>46022</v>
      </c>
      <c r="O457" s="8">
        <v>42736</v>
      </c>
      <c r="P457" s="7"/>
    </row>
    <row r="458" spans="1:16" x14ac:dyDescent="0.25">
      <c r="A458" s="1" t="s">
        <v>16</v>
      </c>
      <c r="B458" s="1" t="s">
        <v>332</v>
      </c>
      <c r="C458" s="9" t="s">
        <v>2156</v>
      </c>
      <c r="D458" s="1" t="s">
        <v>2157</v>
      </c>
      <c r="E458" s="3">
        <v>2546.91</v>
      </c>
      <c r="F458" s="26"/>
      <c r="G458" s="3">
        <v>2546.91</v>
      </c>
      <c r="H458" s="29"/>
      <c r="I458" s="4" t="s">
        <v>17</v>
      </c>
      <c r="J458" s="3">
        <v>2546.91</v>
      </c>
      <c r="K458" s="3">
        <v>103867.86</v>
      </c>
      <c r="L458" s="3">
        <v>-101320.95</v>
      </c>
      <c r="M458" s="8">
        <v>43812.417511574073</v>
      </c>
      <c r="N458" s="8">
        <v>44589</v>
      </c>
      <c r="O458" s="8">
        <v>44013</v>
      </c>
      <c r="P458" s="7">
        <v>44572</v>
      </c>
    </row>
    <row r="459" spans="1:16" x14ac:dyDescent="0.25">
      <c r="A459" s="1" t="s">
        <v>16</v>
      </c>
      <c r="B459" s="1" t="s">
        <v>332</v>
      </c>
      <c r="C459" s="9" t="s">
        <v>2158</v>
      </c>
      <c r="D459" s="1" t="s">
        <v>2159</v>
      </c>
      <c r="E459" s="3">
        <v>43510.670000000006</v>
      </c>
      <c r="F459" s="26"/>
      <c r="G459" s="3">
        <v>43510.670000000006</v>
      </c>
      <c r="H459" s="29"/>
      <c r="I459" s="4" t="s">
        <v>17</v>
      </c>
      <c r="J459" s="3">
        <v>43510.670000000006</v>
      </c>
      <c r="K459" s="3">
        <v>123669.03</v>
      </c>
      <c r="L459" s="3">
        <v>-80158.359999999986</v>
      </c>
      <c r="M459" s="8">
        <v>43812.417511574073</v>
      </c>
      <c r="N459" s="8">
        <v>44225</v>
      </c>
      <c r="O459" s="8">
        <v>44075</v>
      </c>
      <c r="P459" s="7">
        <v>44206</v>
      </c>
    </row>
    <row r="460" spans="1:16" x14ac:dyDescent="0.25">
      <c r="A460" s="1" t="s">
        <v>16</v>
      </c>
      <c r="B460" s="1" t="s">
        <v>866</v>
      </c>
      <c r="C460" s="9" t="s">
        <v>867</v>
      </c>
      <c r="D460" s="1" t="s">
        <v>868</v>
      </c>
      <c r="E460" s="3">
        <v>648.36999999999898</v>
      </c>
      <c r="F460" s="26"/>
      <c r="G460" s="3">
        <v>648.36999999999898</v>
      </c>
      <c r="H460" s="29"/>
      <c r="I460" s="4" t="s">
        <v>17</v>
      </c>
      <c r="J460" s="3">
        <v>11808.989999999994</v>
      </c>
      <c r="K460" s="3">
        <v>248821.93</v>
      </c>
      <c r="L460" s="3">
        <v>-237012.94</v>
      </c>
      <c r="M460" s="8">
        <v>43245.56082175926</v>
      </c>
      <c r="N460" s="8">
        <v>44561</v>
      </c>
      <c r="O460" s="8">
        <v>43282</v>
      </c>
      <c r="P460" s="7"/>
    </row>
    <row r="461" spans="1:16" x14ac:dyDescent="0.25">
      <c r="A461" s="1" t="s">
        <v>16</v>
      </c>
      <c r="B461" s="1" t="s">
        <v>866</v>
      </c>
      <c r="C461" s="9" t="s">
        <v>869</v>
      </c>
      <c r="D461" s="1" t="s">
        <v>868</v>
      </c>
      <c r="E461" s="3">
        <v>50457.19</v>
      </c>
      <c r="F461" s="26"/>
      <c r="G461" s="3">
        <v>50457.19</v>
      </c>
      <c r="H461" s="29"/>
      <c r="I461" s="4" t="s">
        <v>17</v>
      </c>
      <c r="J461" s="3">
        <v>165347.68999999997</v>
      </c>
      <c r="K461" s="3">
        <v>248821.93</v>
      </c>
      <c r="L461" s="3">
        <v>-83474.24000000002</v>
      </c>
      <c r="M461" s="8">
        <v>43245.579456018517</v>
      </c>
      <c r="N461" s="8">
        <v>47938</v>
      </c>
      <c r="O461" s="8">
        <v>43405</v>
      </c>
      <c r="P461" s="7"/>
    </row>
    <row r="462" spans="1:16" x14ac:dyDescent="0.25">
      <c r="A462" s="1" t="s">
        <v>16</v>
      </c>
      <c r="B462" s="1" t="s">
        <v>870</v>
      </c>
      <c r="C462" s="9" t="s">
        <v>871</v>
      </c>
      <c r="D462" s="1" t="s">
        <v>872</v>
      </c>
      <c r="E462" s="3">
        <v>9031.09</v>
      </c>
      <c r="F462" s="26"/>
      <c r="G462" s="3">
        <v>9031.09</v>
      </c>
      <c r="H462" s="29"/>
      <c r="I462" s="4" t="s">
        <v>17</v>
      </c>
      <c r="J462" s="3">
        <v>139926.34999999995</v>
      </c>
      <c r="K462" s="3">
        <v>129249</v>
      </c>
      <c r="L462" s="3">
        <v>10677.349999999948</v>
      </c>
      <c r="M462" s="8">
        <v>43261.881643518522</v>
      </c>
      <c r="N462" s="8">
        <v>44651</v>
      </c>
      <c r="O462" s="8">
        <v>43282</v>
      </c>
      <c r="P462" s="7">
        <v>44651</v>
      </c>
    </row>
    <row r="463" spans="1:16" x14ac:dyDescent="0.25">
      <c r="A463" s="1" t="s">
        <v>16</v>
      </c>
      <c r="B463" s="1" t="s">
        <v>870</v>
      </c>
      <c r="C463" s="9" t="s">
        <v>2160</v>
      </c>
      <c r="D463" s="1" t="s">
        <v>2161</v>
      </c>
      <c r="E463" s="3">
        <v>118653.62</v>
      </c>
      <c r="F463" s="26"/>
      <c r="G463" s="3">
        <v>118653.62</v>
      </c>
      <c r="H463" s="29"/>
      <c r="I463" s="4" t="s">
        <v>17</v>
      </c>
      <c r="J463" s="3">
        <v>118653.62</v>
      </c>
      <c r="K463" s="3">
        <v>118654</v>
      </c>
      <c r="L463" s="3">
        <v>-0.38000000000465661</v>
      </c>
      <c r="M463" s="8">
        <v>44181.903379629628</v>
      </c>
      <c r="N463" s="8">
        <v>44469</v>
      </c>
      <c r="O463" s="8">
        <v>44166</v>
      </c>
      <c r="P463" s="7">
        <v>44311</v>
      </c>
    </row>
    <row r="464" spans="1:16" x14ac:dyDescent="0.25">
      <c r="A464" s="1" t="s">
        <v>16</v>
      </c>
      <c r="B464" s="1" t="s">
        <v>335</v>
      </c>
      <c r="C464" s="9" t="s">
        <v>336</v>
      </c>
      <c r="D464" s="1" t="s">
        <v>337</v>
      </c>
      <c r="E464" s="3">
        <v>82539.429999999993</v>
      </c>
      <c r="F464" s="26"/>
      <c r="G464" s="3">
        <v>82539.429999999993</v>
      </c>
      <c r="H464" s="29"/>
      <c r="I464" s="4" t="s">
        <v>17</v>
      </c>
      <c r="J464" s="3">
        <v>164142.37999999998</v>
      </c>
      <c r="K464" s="3">
        <v>6</v>
      </c>
      <c r="L464" s="3">
        <v>164136.37999999998</v>
      </c>
      <c r="M464" s="8">
        <v>42752.432430555556</v>
      </c>
      <c r="N464" s="8">
        <v>55153</v>
      </c>
      <c r="O464" s="8">
        <v>42736</v>
      </c>
      <c r="P464" s="7"/>
    </row>
    <row r="465" spans="1:16" x14ac:dyDescent="0.25">
      <c r="A465" s="1" t="s">
        <v>16</v>
      </c>
      <c r="B465" s="1" t="s">
        <v>335</v>
      </c>
      <c r="C465" s="9" t="s">
        <v>873</v>
      </c>
      <c r="D465" s="1" t="s">
        <v>874</v>
      </c>
      <c r="E465" s="3">
        <v>970036.04000000015</v>
      </c>
      <c r="F465" s="26"/>
      <c r="G465" s="3">
        <v>970036.04000000015</v>
      </c>
      <c r="H465" s="29"/>
      <c r="I465" s="4" t="s">
        <v>17</v>
      </c>
      <c r="J465" s="3">
        <v>1186762.7000000004</v>
      </c>
      <c r="K465" s="3">
        <v>18000</v>
      </c>
      <c r="L465" s="3">
        <v>1168762.7000000004</v>
      </c>
      <c r="M465" s="8">
        <v>43140.417743055557</v>
      </c>
      <c r="N465" s="8">
        <v>44246</v>
      </c>
      <c r="O465" s="8">
        <v>43405</v>
      </c>
      <c r="P465" s="7">
        <v>44276</v>
      </c>
    </row>
    <row r="466" spans="1:16" x14ac:dyDescent="0.25">
      <c r="A466" s="1" t="s">
        <v>16</v>
      </c>
      <c r="B466" s="1" t="s">
        <v>335</v>
      </c>
      <c r="C466" s="9" t="s">
        <v>1399</v>
      </c>
      <c r="D466" s="1" t="s">
        <v>1400</v>
      </c>
      <c r="E466" s="3">
        <v>731.84</v>
      </c>
      <c r="F466" s="26"/>
      <c r="G466" s="3">
        <v>731.84</v>
      </c>
      <c r="H466" s="29"/>
      <c r="I466" s="4" t="s">
        <v>17</v>
      </c>
      <c r="J466" s="3">
        <v>1466.0400000000002</v>
      </c>
      <c r="K466" s="3">
        <v>2794.53</v>
      </c>
      <c r="L466" s="3">
        <v>-1328.49</v>
      </c>
      <c r="M466" s="8">
        <v>43503.421053240738</v>
      </c>
      <c r="N466" s="8">
        <v>44407</v>
      </c>
      <c r="O466" s="8">
        <v>43800</v>
      </c>
      <c r="P466" s="7">
        <v>44350</v>
      </c>
    </row>
    <row r="467" spans="1:16" x14ac:dyDescent="0.25">
      <c r="A467" s="1" t="s">
        <v>16</v>
      </c>
      <c r="B467" s="1" t="s">
        <v>335</v>
      </c>
      <c r="C467" s="9" t="s">
        <v>1401</v>
      </c>
      <c r="D467" s="1" t="s">
        <v>1402</v>
      </c>
      <c r="E467" s="3">
        <v>254.61</v>
      </c>
      <c r="F467" s="26"/>
      <c r="G467" s="3">
        <v>254.61</v>
      </c>
      <c r="H467" s="29"/>
      <c r="I467" s="4" t="s">
        <v>17</v>
      </c>
      <c r="J467" s="3">
        <v>6486.8400000000011</v>
      </c>
      <c r="K467" s="3">
        <v>9054.07</v>
      </c>
      <c r="L467" s="3">
        <v>-2567.2299999999987</v>
      </c>
      <c r="M467" s="8">
        <v>43467.417638888888</v>
      </c>
      <c r="N467" s="8">
        <v>43709</v>
      </c>
      <c r="O467" s="8">
        <v>43466</v>
      </c>
      <c r="P467" s="7">
        <v>43605</v>
      </c>
    </row>
    <row r="468" spans="1:16" x14ac:dyDescent="0.25">
      <c r="A468" s="1" t="s">
        <v>16</v>
      </c>
      <c r="B468" s="1" t="s">
        <v>335</v>
      </c>
      <c r="C468" s="9" t="s">
        <v>2162</v>
      </c>
      <c r="D468" s="1" t="s">
        <v>2163</v>
      </c>
      <c r="E468" s="3">
        <v>2506.1400000000003</v>
      </c>
      <c r="F468" s="26"/>
      <c r="G468" s="3">
        <v>2506.1400000000003</v>
      </c>
      <c r="H468" s="29"/>
      <c r="I468" s="4" t="s">
        <v>17</v>
      </c>
      <c r="J468" s="3">
        <v>2506.14</v>
      </c>
      <c r="K468" s="3">
        <v>0</v>
      </c>
      <c r="L468" s="3">
        <v>2506.14</v>
      </c>
      <c r="M468" s="8">
        <v>44082.750613425924</v>
      </c>
      <c r="N468" s="8">
        <v>44286</v>
      </c>
      <c r="O468" s="8">
        <v>44075</v>
      </c>
      <c r="P468" s="7">
        <v>44193</v>
      </c>
    </row>
    <row r="469" spans="1:16" x14ac:dyDescent="0.25">
      <c r="A469" s="1" t="s">
        <v>16</v>
      </c>
      <c r="B469" s="1" t="s">
        <v>335</v>
      </c>
      <c r="C469" s="9" t="s">
        <v>1403</v>
      </c>
      <c r="D469" s="1" t="s">
        <v>1404</v>
      </c>
      <c r="E469" s="3">
        <v>22.51</v>
      </c>
      <c r="F469" s="26"/>
      <c r="G469" s="3">
        <v>22.51</v>
      </c>
      <c r="H469" s="29"/>
      <c r="I469" s="4" t="s">
        <v>17</v>
      </c>
      <c r="J469" s="3">
        <v>-9.0949470177292824E-13</v>
      </c>
      <c r="K469" s="3">
        <v>0</v>
      </c>
      <c r="L469" s="3">
        <v>-9.0949470177292824E-13</v>
      </c>
      <c r="M469" s="8">
        <v>43545.587060185186</v>
      </c>
      <c r="N469" s="8">
        <v>44196</v>
      </c>
      <c r="O469" s="8">
        <v>43617</v>
      </c>
      <c r="P469" s="7"/>
    </row>
    <row r="470" spans="1:16" x14ac:dyDescent="0.25">
      <c r="A470" s="1" t="s">
        <v>16</v>
      </c>
      <c r="B470" s="1" t="s">
        <v>877</v>
      </c>
      <c r="C470" s="9" t="s">
        <v>878</v>
      </c>
      <c r="D470" s="1" t="s">
        <v>1407</v>
      </c>
      <c r="E470" s="3">
        <v>-11653.16</v>
      </c>
      <c r="F470" s="26"/>
      <c r="G470" s="3">
        <v>-11653.16</v>
      </c>
      <c r="H470" s="29"/>
      <c r="I470" s="4" t="s">
        <v>17</v>
      </c>
      <c r="J470" s="3">
        <v>-1.5916157281026244E-12</v>
      </c>
      <c r="K470" s="3">
        <v>27000</v>
      </c>
      <c r="L470" s="3">
        <v>-27000</v>
      </c>
      <c r="M470" s="8">
        <v>42726.622835648152</v>
      </c>
      <c r="N470" s="8">
        <v>44286</v>
      </c>
      <c r="O470" s="8">
        <v>43191</v>
      </c>
      <c r="P470" s="7"/>
    </row>
    <row r="471" spans="1:16" x14ac:dyDescent="0.25">
      <c r="A471" s="1" t="s">
        <v>16</v>
      </c>
      <c r="B471" s="1" t="s">
        <v>879</v>
      </c>
      <c r="C471" s="9" t="s">
        <v>880</v>
      </c>
      <c r="D471" s="1" t="s">
        <v>881</v>
      </c>
      <c r="E471" s="3">
        <v>-1060.6000000000022</v>
      </c>
      <c r="F471" s="26"/>
      <c r="G471" s="3">
        <v>-1060.6000000000022</v>
      </c>
      <c r="H471" s="29"/>
      <c r="I471" s="4" t="s">
        <v>17</v>
      </c>
      <c r="J471" s="3">
        <v>258237.04000000004</v>
      </c>
      <c r="K471" s="3">
        <v>92830.61</v>
      </c>
      <c r="L471" s="3">
        <v>165406.43000000005</v>
      </c>
      <c r="M471" s="8">
        <v>43179.751446759263</v>
      </c>
      <c r="N471" s="8">
        <v>43885</v>
      </c>
      <c r="O471" s="8">
        <v>43252</v>
      </c>
      <c r="P471" s="7">
        <v>43884</v>
      </c>
    </row>
    <row r="472" spans="1:16" x14ac:dyDescent="0.25">
      <c r="A472" s="1" t="s">
        <v>16</v>
      </c>
      <c r="B472" s="1" t="s">
        <v>879</v>
      </c>
      <c r="C472" s="9" t="s">
        <v>883</v>
      </c>
      <c r="D472" s="1" t="s">
        <v>884</v>
      </c>
      <c r="E472" s="3">
        <v>-293490.63</v>
      </c>
      <c r="F472" s="26"/>
      <c r="G472" s="3">
        <v>-293490.63</v>
      </c>
      <c r="H472" s="29"/>
      <c r="I472" s="4" t="s">
        <v>17</v>
      </c>
      <c r="J472" s="3">
        <v>1341239.48</v>
      </c>
      <c r="K472" s="3">
        <v>762323.62</v>
      </c>
      <c r="L472" s="3">
        <v>578915.86</v>
      </c>
      <c r="M472" s="8">
        <v>43179.751446759263</v>
      </c>
      <c r="N472" s="8">
        <v>43920</v>
      </c>
      <c r="O472" s="8">
        <v>43313</v>
      </c>
      <c r="P472" s="7">
        <v>43858</v>
      </c>
    </row>
    <row r="473" spans="1:16" x14ac:dyDescent="0.25">
      <c r="A473" s="1" t="s">
        <v>16</v>
      </c>
      <c r="B473" s="1" t="s">
        <v>879</v>
      </c>
      <c r="C473" s="9" t="s">
        <v>885</v>
      </c>
      <c r="D473" s="1" t="s">
        <v>886</v>
      </c>
      <c r="E473" s="3">
        <v>23914.47</v>
      </c>
      <c r="F473" s="26"/>
      <c r="G473" s="3">
        <v>23914.47</v>
      </c>
      <c r="H473" s="29"/>
      <c r="I473" s="4" t="s">
        <v>17</v>
      </c>
      <c r="J473" s="3">
        <v>1669354.9399999997</v>
      </c>
      <c r="K473" s="3">
        <v>951049.63</v>
      </c>
      <c r="L473" s="3">
        <v>718305.30999999971</v>
      </c>
      <c r="M473" s="8">
        <v>43179.751446759263</v>
      </c>
      <c r="N473" s="8">
        <v>43709</v>
      </c>
      <c r="O473" s="8">
        <v>43191</v>
      </c>
      <c r="P473" s="7">
        <v>43308</v>
      </c>
    </row>
    <row r="474" spans="1:16" x14ac:dyDescent="0.25">
      <c r="A474" s="1" t="s">
        <v>16</v>
      </c>
      <c r="B474" s="1" t="s">
        <v>879</v>
      </c>
      <c r="C474" s="9" t="s">
        <v>887</v>
      </c>
      <c r="D474" s="1" t="s">
        <v>888</v>
      </c>
      <c r="E474" s="3">
        <v>-13871.269999999999</v>
      </c>
      <c r="F474" s="26"/>
      <c r="G474" s="3">
        <v>-13871.269999999999</v>
      </c>
      <c r="H474" s="29"/>
      <c r="I474" s="4" t="s">
        <v>17</v>
      </c>
      <c r="J474" s="3">
        <v>3481544.8400000003</v>
      </c>
      <c r="K474" s="3">
        <v>186281.75</v>
      </c>
      <c r="L474" s="3">
        <v>3295263.0900000003</v>
      </c>
      <c r="M474" s="8">
        <v>43179.751446759263</v>
      </c>
      <c r="N474" s="8">
        <v>43828</v>
      </c>
      <c r="O474" s="8">
        <v>43160</v>
      </c>
      <c r="P474" s="7">
        <v>43804</v>
      </c>
    </row>
    <row r="475" spans="1:16" x14ac:dyDescent="0.25">
      <c r="A475" s="1" t="s">
        <v>16</v>
      </c>
      <c r="B475" s="1" t="s">
        <v>879</v>
      </c>
      <c r="C475" s="9" t="s">
        <v>889</v>
      </c>
      <c r="D475" s="1" t="s">
        <v>890</v>
      </c>
      <c r="E475" s="3">
        <v>-1263.8399999999999</v>
      </c>
      <c r="F475" s="26"/>
      <c r="G475" s="3">
        <v>-1263.8399999999999</v>
      </c>
      <c r="H475" s="29"/>
      <c r="I475" s="4" t="s">
        <v>17</v>
      </c>
      <c r="J475" s="3">
        <v>1390728.6899999997</v>
      </c>
      <c r="K475" s="3">
        <v>778204.8</v>
      </c>
      <c r="L475" s="3">
        <v>612523.88999999966</v>
      </c>
      <c r="M475" s="8">
        <v>43179.751446759263</v>
      </c>
      <c r="N475" s="8">
        <v>43709</v>
      </c>
      <c r="O475" s="8">
        <v>43191</v>
      </c>
      <c r="P475" s="7">
        <v>43681</v>
      </c>
    </row>
    <row r="476" spans="1:16" x14ac:dyDescent="0.25">
      <c r="A476" s="1" t="s">
        <v>16</v>
      </c>
      <c r="B476" s="1" t="s">
        <v>879</v>
      </c>
      <c r="C476" s="9" t="s">
        <v>1410</v>
      </c>
      <c r="D476" s="1" t="s">
        <v>1411</v>
      </c>
      <c r="E476" s="3">
        <v>91235.719999999987</v>
      </c>
      <c r="F476" s="26"/>
      <c r="G476" s="3">
        <v>91235.719999999987</v>
      </c>
      <c r="H476" s="29"/>
      <c r="I476" s="4" t="s">
        <v>17</v>
      </c>
      <c r="J476" s="3">
        <v>189655.74</v>
      </c>
      <c r="K476" s="3">
        <v>177911.29</v>
      </c>
      <c r="L476" s="3">
        <v>11744.449999999983</v>
      </c>
      <c r="M476" s="8">
        <v>43334.41810185185</v>
      </c>
      <c r="N476" s="8">
        <v>44741</v>
      </c>
      <c r="O476" s="8">
        <v>43770</v>
      </c>
      <c r="P476" s="7">
        <v>44728</v>
      </c>
    </row>
    <row r="477" spans="1:16" x14ac:dyDescent="0.25">
      <c r="A477" s="1" t="s">
        <v>16</v>
      </c>
      <c r="B477" s="1" t="s">
        <v>338</v>
      </c>
      <c r="C477" s="9" t="s">
        <v>339</v>
      </c>
      <c r="D477" s="1" t="s">
        <v>340</v>
      </c>
      <c r="E477" s="3">
        <v>31917.350000000002</v>
      </c>
      <c r="F477" s="26"/>
      <c r="G477" s="3">
        <v>31917.350000000002</v>
      </c>
      <c r="H477" s="29"/>
      <c r="I477" s="4" t="s">
        <v>17</v>
      </c>
      <c r="J477" s="3">
        <v>34531.299999999996</v>
      </c>
      <c r="K477" s="3">
        <v>83</v>
      </c>
      <c r="L477" s="3">
        <v>34448.299999999996</v>
      </c>
      <c r="M477" s="8">
        <v>42506.422164351854</v>
      </c>
      <c r="N477" s="8">
        <v>46022</v>
      </c>
      <c r="O477" s="8">
        <v>42736</v>
      </c>
      <c r="P477" s="7"/>
    </row>
    <row r="478" spans="1:16" x14ac:dyDescent="0.25">
      <c r="A478" s="1" t="s">
        <v>16</v>
      </c>
      <c r="B478" s="1" t="s">
        <v>891</v>
      </c>
      <c r="C478" s="9" t="s">
        <v>892</v>
      </c>
      <c r="D478" s="1" t="s">
        <v>893</v>
      </c>
      <c r="E478" s="3">
        <v>-2461.1800000000003</v>
      </c>
      <c r="F478" s="26"/>
      <c r="G478" s="3">
        <v>-2461.1800000000003</v>
      </c>
      <c r="H478" s="29"/>
      <c r="I478" s="4" t="s">
        <v>17</v>
      </c>
      <c r="J478" s="3">
        <v>2323345.4499999997</v>
      </c>
      <c r="K478" s="3">
        <v>2785992</v>
      </c>
      <c r="L478" s="3">
        <v>-462646.55000000028</v>
      </c>
      <c r="M478" s="8">
        <v>43083.665439814817</v>
      </c>
      <c r="N478" s="8">
        <v>43893</v>
      </c>
      <c r="O478" s="8">
        <v>43132</v>
      </c>
      <c r="P478" s="7">
        <v>43876</v>
      </c>
    </row>
    <row r="479" spans="1:16" x14ac:dyDescent="0.25">
      <c r="A479" s="1" t="s">
        <v>16</v>
      </c>
      <c r="B479" s="1" t="s">
        <v>891</v>
      </c>
      <c r="C479" s="9" t="s">
        <v>894</v>
      </c>
      <c r="D479" s="1" t="s">
        <v>895</v>
      </c>
      <c r="E479" s="3">
        <v>175000.82</v>
      </c>
      <c r="F479" s="26"/>
      <c r="G479" s="3">
        <v>175000.82</v>
      </c>
      <c r="H479" s="29"/>
      <c r="I479" s="4" t="s">
        <v>17</v>
      </c>
      <c r="J479" s="3">
        <v>317175.84000000003</v>
      </c>
      <c r="K479" s="3">
        <v>451134</v>
      </c>
      <c r="L479" s="3">
        <v>-133958.15999999997</v>
      </c>
      <c r="M479" s="8">
        <v>43311.418333333335</v>
      </c>
      <c r="N479" s="8">
        <v>44354</v>
      </c>
      <c r="O479" s="8">
        <v>43282</v>
      </c>
      <c r="P479" s="7">
        <v>44384</v>
      </c>
    </row>
    <row r="480" spans="1:16" x14ac:dyDescent="0.25">
      <c r="A480" s="1" t="s">
        <v>16</v>
      </c>
      <c r="B480" s="1" t="s">
        <v>891</v>
      </c>
      <c r="C480" s="9" t="s">
        <v>896</v>
      </c>
      <c r="D480" s="1" t="s">
        <v>897</v>
      </c>
      <c r="E480" s="3">
        <v>165687.48000000001</v>
      </c>
      <c r="F480" s="26"/>
      <c r="G480" s="3">
        <v>165687.48000000001</v>
      </c>
      <c r="H480" s="29"/>
      <c r="I480" s="4" t="s">
        <v>17</v>
      </c>
      <c r="J480" s="3">
        <v>2941651.52</v>
      </c>
      <c r="K480" s="3">
        <v>3344657</v>
      </c>
      <c r="L480" s="3">
        <v>-403005.48</v>
      </c>
      <c r="M480" s="8">
        <v>43073.629803240743</v>
      </c>
      <c r="N480" s="8">
        <v>43844</v>
      </c>
      <c r="O480" s="8">
        <v>43191</v>
      </c>
      <c r="P480" s="7">
        <v>43876</v>
      </c>
    </row>
    <row r="481" spans="1:16" x14ac:dyDescent="0.25">
      <c r="A481" s="1" t="s">
        <v>16</v>
      </c>
      <c r="B481" s="1" t="s">
        <v>891</v>
      </c>
      <c r="C481" s="9" t="s">
        <v>1412</v>
      </c>
      <c r="D481" s="1" t="s">
        <v>1413</v>
      </c>
      <c r="E481" s="3">
        <v>-7022.69</v>
      </c>
      <c r="F481" s="26"/>
      <c r="G481" s="3">
        <v>-7022.69</v>
      </c>
      <c r="H481" s="29"/>
      <c r="I481" s="4" t="s">
        <v>17</v>
      </c>
      <c r="J481" s="3">
        <v>4.7251091928046662E-13</v>
      </c>
      <c r="K481" s="3">
        <v>0</v>
      </c>
      <c r="L481" s="3">
        <v>4.7251091928046662E-13</v>
      </c>
      <c r="M481" s="8">
        <v>43706.584074074075</v>
      </c>
      <c r="N481" s="8">
        <v>44256</v>
      </c>
      <c r="O481" s="8">
        <v>43739</v>
      </c>
      <c r="P481" s="7"/>
    </row>
    <row r="482" spans="1:16" x14ac:dyDescent="0.25">
      <c r="A482" s="1" t="s">
        <v>16</v>
      </c>
      <c r="B482" s="1" t="s">
        <v>891</v>
      </c>
      <c r="C482" s="9" t="s">
        <v>1414</v>
      </c>
      <c r="D482" s="1" t="s">
        <v>1415</v>
      </c>
      <c r="E482" s="3">
        <v>1616.99</v>
      </c>
      <c r="F482" s="26"/>
      <c r="G482" s="3">
        <v>1616.99</v>
      </c>
      <c r="H482" s="29"/>
      <c r="I482" s="4" t="s">
        <v>17</v>
      </c>
      <c r="J482" s="3">
        <v>97562.27</v>
      </c>
      <c r="K482" s="3">
        <v>12112.080000000002</v>
      </c>
      <c r="L482" s="3">
        <v>85450.19</v>
      </c>
      <c r="M482" s="8">
        <v>43706.584074074075</v>
      </c>
      <c r="N482" s="8">
        <v>43920</v>
      </c>
      <c r="O482" s="8">
        <v>43739</v>
      </c>
      <c r="P482" s="7">
        <v>43872</v>
      </c>
    </row>
    <row r="483" spans="1:16" x14ac:dyDescent="0.25">
      <c r="A483" s="1" t="s">
        <v>16</v>
      </c>
      <c r="B483" s="1" t="s">
        <v>891</v>
      </c>
      <c r="C483" s="9" t="s">
        <v>1416</v>
      </c>
      <c r="D483" s="1" t="s">
        <v>1417</v>
      </c>
      <c r="E483" s="3">
        <v>580.80999999999995</v>
      </c>
      <c r="F483" s="26"/>
      <c r="G483" s="3">
        <v>580.80999999999995</v>
      </c>
      <c r="H483" s="29"/>
      <c r="I483" s="4" t="s">
        <v>17</v>
      </c>
      <c r="J483" s="3">
        <v>52204.23</v>
      </c>
      <c r="K483" s="3">
        <v>0</v>
      </c>
      <c r="L483" s="3">
        <v>52204.23</v>
      </c>
      <c r="M483" s="8">
        <v>43706.584074074075</v>
      </c>
      <c r="N483" s="8">
        <v>44651</v>
      </c>
      <c r="O483" s="8">
        <v>43709</v>
      </c>
      <c r="P483" s="7"/>
    </row>
    <row r="484" spans="1:16" x14ac:dyDescent="0.25">
      <c r="A484" s="1" t="s">
        <v>16</v>
      </c>
      <c r="B484" s="1" t="s">
        <v>898</v>
      </c>
      <c r="C484" s="9" t="s">
        <v>899</v>
      </c>
      <c r="D484" s="1" t="s">
        <v>900</v>
      </c>
      <c r="E484" s="3">
        <v>-7785.7500000000018</v>
      </c>
      <c r="F484" s="26"/>
      <c r="G484" s="3">
        <v>-7785.7500000000018</v>
      </c>
      <c r="H484" s="29"/>
      <c r="I484" s="4" t="s">
        <v>17</v>
      </c>
      <c r="J484" s="3">
        <v>10478.740000000002</v>
      </c>
      <c r="K484" s="3">
        <v>6725687</v>
      </c>
      <c r="L484" s="3">
        <v>-6715208.2599999998</v>
      </c>
      <c r="M484" s="8">
        <v>43220.584282407406</v>
      </c>
      <c r="N484" s="8">
        <v>45943</v>
      </c>
      <c r="O484" s="8">
        <v>43344</v>
      </c>
      <c r="P484" s="7"/>
    </row>
    <row r="485" spans="1:16" x14ac:dyDescent="0.25">
      <c r="A485" s="1" t="s">
        <v>16</v>
      </c>
      <c r="B485" s="1" t="s">
        <v>898</v>
      </c>
      <c r="C485" s="9" t="s">
        <v>901</v>
      </c>
      <c r="D485" s="1" t="s">
        <v>902</v>
      </c>
      <c r="E485" s="3">
        <v>-217574.66999999998</v>
      </c>
      <c r="F485" s="26"/>
      <c r="G485" s="3">
        <v>-217574.66999999998</v>
      </c>
      <c r="H485" s="29"/>
      <c r="I485" s="4" t="s">
        <v>17</v>
      </c>
      <c r="J485" s="3">
        <v>10314.140000000012</v>
      </c>
      <c r="K485" s="3">
        <v>7186714</v>
      </c>
      <c r="L485" s="3">
        <v>-7176399.8600000003</v>
      </c>
      <c r="M485" s="8">
        <v>43220.584282407406</v>
      </c>
      <c r="N485" s="8">
        <v>45969</v>
      </c>
      <c r="O485" s="8">
        <v>43344</v>
      </c>
      <c r="P485" s="7"/>
    </row>
    <row r="486" spans="1:16" x14ac:dyDescent="0.25">
      <c r="A486" s="1" t="s">
        <v>16</v>
      </c>
      <c r="B486" s="1" t="s">
        <v>898</v>
      </c>
      <c r="C486" s="9" t="s">
        <v>1418</v>
      </c>
      <c r="D486" s="1" t="s">
        <v>1419</v>
      </c>
      <c r="E486" s="3">
        <v>-3014.42</v>
      </c>
      <c r="F486" s="26"/>
      <c r="G486" s="3">
        <v>-3014.42</v>
      </c>
      <c r="H486" s="29"/>
      <c r="I486" s="4" t="s">
        <v>17</v>
      </c>
      <c r="J486" s="3">
        <v>119.32999999999984</v>
      </c>
      <c r="K486" s="3">
        <v>0</v>
      </c>
      <c r="L486" s="3">
        <v>119.32999999999984</v>
      </c>
      <c r="M486" s="8">
        <v>43584.598321759258</v>
      </c>
      <c r="N486" s="8">
        <v>45933</v>
      </c>
      <c r="O486" s="8">
        <v>43647</v>
      </c>
      <c r="P486" s="7"/>
    </row>
    <row r="487" spans="1:16" x14ac:dyDescent="0.25">
      <c r="A487" s="1" t="s">
        <v>16</v>
      </c>
      <c r="B487" s="1" t="s">
        <v>898</v>
      </c>
      <c r="C487" s="9" t="s">
        <v>1420</v>
      </c>
      <c r="D487" s="1" t="s">
        <v>1421</v>
      </c>
      <c r="E487" s="3">
        <v>-6744.3400000000011</v>
      </c>
      <c r="F487" s="26"/>
      <c r="G487" s="3">
        <v>-6744.3400000000011</v>
      </c>
      <c r="H487" s="29"/>
      <c r="I487" s="4" t="s">
        <v>17</v>
      </c>
      <c r="J487" s="3">
        <v>209.2299999999974</v>
      </c>
      <c r="K487" s="3">
        <v>0</v>
      </c>
      <c r="L487" s="3">
        <v>209.2299999999974</v>
      </c>
      <c r="M487" s="8">
        <v>43584.598321759258</v>
      </c>
      <c r="N487" s="8">
        <v>45933</v>
      </c>
      <c r="O487" s="8">
        <v>43739</v>
      </c>
      <c r="P487" s="7"/>
    </row>
    <row r="488" spans="1:16" x14ac:dyDescent="0.25">
      <c r="A488" s="1" t="s">
        <v>16</v>
      </c>
      <c r="B488" s="1" t="s">
        <v>903</v>
      </c>
      <c r="C488" s="9" t="s">
        <v>904</v>
      </c>
      <c r="D488" s="1" t="s">
        <v>905</v>
      </c>
      <c r="E488" s="3">
        <v>900.23</v>
      </c>
      <c r="F488" s="26"/>
      <c r="G488" s="3">
        <v>900.23</v>
      </c>
      <c r="H488" s="29"/>
      <c r="I488" s="4" t="s">
        <v>17</v>
      </c>
      <c r="J488" s="3">
        <v>36289.040000000008</v>
      </c>
      <c r="K488" s="3">
        <v>22428.18</v>
      </c>
      <c r="L488" s="3">
        <v>13860.860000000008</v>
      </c>
      <c r="M488" s="8">
        <v>43306.61928240741</v>
      </c>
      <c r="N488" s="8">
        <v>43921</v>
      </c>
      <c r="O488" s="8">
        <v>43282</v>
      </c>
      <c r="P488" s="7">
        <v>43890</v>
      </c>
    </row>
    <row r="489" spans="1:16" x14ac:dyDescent="0.25">
      <c r="A489" s="1" t="s">
        <v>16</v>
      </c>
      <c r="B489" s="1" t="s">
        <v>341</v>
      </c>
      <c r="C489" s="9" t="s">
        <v>342</v>
      </c>
      <c r="D489" s="1" t="s">
        <v>343</v>
      </c>
      <c r="E489" s="3">
        <v>23005.97</v>
      </c>
      <c r="F489" s="26"/>
      <c r="G489" s="3">
        <v>23005.97</v>
      </c>
      <c r="H489" s="29"/>
      <c r="I489" s="4" t="s">
        <v>17</v>
      </c>
      <c r="J489" s="3">
        <v>92956.17</v>
      </c>
      <c r="K489" s="3">
        <v>18342.29</v>
      </c>
      <c r="L489" s="3">
        <v>74613.88</v>
      </c>
      <c r="M489" s="8">
        <v>42303.753680555557</v>
      </c>
      <c r="N489" s="8">
        <v>44124</v>
      </c>
      <c r="O489" s="8">
        <v>42614</v>
      </c>
      <c r="P489" s="7">
        <v>44111</v>
      </c>
    </row>
    <row r="490" spans="1:16" x14ac:dyDescent="0.25">
      <c r="A490" s="1" t="s">
        <v>16</v>
      </c>
      <c r="B490" s="1" t="s">
        <v>344</v>
      </c>
      <c r="C490" s="9" t="s">
        <v>347</v>
      </c>
      <c r="D490" s="1" t="s">
        <v>346</v>
      </c>
      <c r="E490" s="3">
        <v>9170.4</v>
      </c>
      <c r="F490" s="26"/>
      <c r="G490" s="3">
        <v>9170.4</v>
      </c>
      <c r="H490" s="29"/>
      <c r="I490" s="4" t="s">
        <v>17</v>
      </c>
      <c r="J490" s="3">
        <v>15725.259999999998</v>
      </c>
      <c r="K490" s="3">
        <v>1</v>
      </c>
      <c r="L490" s="3">
        <v>15724.259999999998</v>
      </c>
      <c r="M490" s="8">
        <v>43006.477465277778</v>
      </c>
      <c r="N490" s="8">
        <v>47756</v>
      </c>
      <c r="O490" s="8">
        <v>43009</v>
      </c>
      <c r="P490" s="7"/>
    </row>
    <row r="491" spans="1:16" x14ac:dyDescent="0.25">
      <c r="A491" s="1" t="s">
        <v>16</v>
      </c>
      <c r="B491" s="1" t="s">
        <v>910</v>
      </c>
      <c r="C491" s="9" t="s">
        <v>911</v>
      </c>
      <c r="D491" s="1" t="s">
        <v>912</v>
      </c>
      <c r="E491" s="3">
        <v>189.99</v>
      </c>
      <c r="F491" s="26"/>
      <c r="G491" s="3">
        <v>189.99</v>
      </c>
      <c r="H491" s="29"/>
      <c r="I491" s="4" t="s">
        <v>17</v>
      </c>
      <c r="J491" s="3">
        <v>11001.33</v>
      </c>
      <c r="K491" s="3">
        <v>13121</v>
      </c>
      <c r="L491" s="3">
        <v>-2119.67</v>
      </c>
      <c r="M491" s="8">
        <v>43284.543240740742</v>
      </c>
      <c r="N491" s="8">
        <v>43876</v>
      </c>
      <c r="O491" s="8">
        <v>43374</v>
      </c>
      <c r="P491" s="7">
        <v>43921</v>
      </c>
    </row>
    <row r="492" spans="1:16" x14ac:dyDescent="0.25">
      <c r="A492" s="1" t="s">
        <v>16</v>
      </c>
      <c r="B492" s="1" t="s">
        <v>350</v>
      </c>
      <c r="C492" s="9" t="s">
        <v>351</v>
      </c>
      <c r="D492" s="1" t="s">
        <v>352</v>
      </c>
      <c r="E492" s="3">
        <v>429.91</v>
      </c>
      <c r="F492" s="26"/>
      <c r="G492" s="3">
        <v>429.91</v>
      </c>
      <c r="H492" s="29"/>
      <c r="I492" s="4" t="s">
        <v>17</v>
      </c>
      <c r="J492" s="3">
        <v>114555.34999999999</v>
      </c>
      <c r="K492" s="3">
        <v>83.000000000000014</v>
      </c>
      <c r="L492" s="3">
        <v>114472.34999999999</v>
      </c>
      <c r="M492" s="8">
        <v>42506.420081018521</v>
      </c>
      <c r="N492" s="8">
        <v>46022</v>
      </c>
      <c r="O492" s="8">
        <v>42736</v>
      </c>
      <c r="P492" s="7"/>
    </row>
    <row r="493" spans="1:16" x14ac:dyDescent="0.25">
      <c r="A493" s="1" t="s">
        <v>16</v>
      </c>
      <c r="B493" s="1" t="s">
        <v>353</v>
      </c>
      <c r="C493" s="9" t="s">
        <v>354</v>
      </c>
      <c r="D493" s="1" t="s">
        <v>355</v>
      </c>
      <c r="E493" s="3">
        <v>-4377.9699999999993</v>
      </c>
      <c r="F493" s="26"/>
      <c r="G493" s="3">
        <v>-4377.9699999999993</v>
      </c>
      <c r="H493" s="29"/>
      <c r="I493" s="4" t="s">
        <v>17</v>
      </c>
      <c r="J493" s="3">
        <v>163644.90000000002</v>
      </c>
      <c r="K493" s="3">
        <v>100</v>
      </c>
      <c r="L493" s="3">
        <v>163544.90000000002</v>
      </c>
      <c r="M493" s="8">
        <v>43055.546296296299</v>
      </c>
      <c r="N493" s="8">
        <v>55153</v>
      </c>
      <c r="O493" s="8">
        <v>43040</v>
      </c>
      <c r="P493" s="7"/>
    </row>
    <row r="494" spans="1:16" x14ac:dyDescent="0.25">
      <c r="A494" s="1" t="s">
        <v>16</v>
      </c>
      <c r="B494" s="1" t="s">
        <v>913</v>
      </c>
      <c r="C494" s="9" t="s">
        <v>914</v>
      </c>
      <c r="D494" s="1" t="s">
        <v>915</v>
      </c>
      <c r="E494" s="3">
        <v>-567.99</v>
      </c>
      <c r="F494" s="26"/>
      <c r="G494" s="3">
        <v>-567.99</v>
      </c>
      <c r="H494" s="29"/>
      <c r="I494" s="4" t="s">
        <v>17</v>
      </c>
      <c r="J494" s="3">
        <v>72364.009999999995</v>
      </c>
      <c r="K494" s="3">
        <v>1</v>
      </c>
      <c r="L494" s="3">
        <v>72363.009999999995</v>
      </c>
      <c r="M494" s="8">
        <v>42828.58556712963</v>
      </c>
      <c r="N494" s="8">
        <v>55153</v>
      </c>
      <c r="O494" s="8">
        <v>43160</v>
      </c>
      <c r="P494" s="7"/>
    </row>
    <row r="495" spans="1:16" x14ac:dyDescent="0.25">
      <c r="A495" s="1" t="s">
        <v>16</v>
      </c>
      <c r="B495" s="1" t="s">
        <v>356</v>
      </c>
      <c r="C495" s="9" t="s">
        <v>357</v>
      </c>
      <c r="D495" s="1" t="s">
        <v>358</v>
      </c>
      <c r="E495" s="3">
        <v>42971.420000000006</v>
      </c>
      <c r="F495" s="26"/>
      <c r="G495" s="3">
        <v>42971.420000000006</v>
      </c>
      <c r="H495" s="29"/>
      <c r="I495" s="4" t="s">
        <v>17</v>
      </c>
      <c r="J495" s="3">
        <v>50127.400000000009</v>
      </c>
      <c r="K495" s="3">
        <v>49552.5</v>
      </c>
      <c r="L495" s="3">
        <v>574.90000000000873</v>
      </c>
      <c r="M495" s="8">
        <v>42817.603449074071</v>
      </c>
      <c r="N495" s="8">
        <v>43555</v>
      </c>
      <c r="O495" s="8">
        <v>43009</v>
      </c>
      <c r="P495" s="7">
        <v>43984</v>
      </c>
    </row>
    <row r="496" spans="1:16" x14ac:dyDescent="0.25">
      <c r="A496" s="1" t="s">
        <v>16</v>
      </c>
      <c r="B496" s="1" t="s">
        <v>356</v>
      </c>
      <c r="C496" s="9" t="s">
        <v>1422</v>
      </c>
      <c r="D496" s="1" t="s">
        <v>1423</v>
      </c>
      <c r="E496" s="3">
        <v>9326.9900000000016</v>
      </c>
      <c r="F496" s="26"/>
      <c r="G496" s="3">
        <v>9326.9900000000016</v>
      </c>
      <c r="H496" s="29"/>
      <c r="I496" s="4" t="s">
        <v>17</v>
      </c>
      <c r="J496" s="3">
        <v>16736.039999999997</v>
      </c>
      <c r="K496" s="3">
        <v>10697.210000000001</v>
      </c>
      <c r="L496" s="3">
        <v>6038.8299999999963</v>
      </c>
      <c r="M496" s="8">
        <v>43076.751504629632</v>
      </c>
      <c r="N496" s="8">
        <v>44286</v>
      </c>
      <c r="O496" s="8">
        <v>43770</v>
      </c>
      <c r="P496" s="7">
        <v>44047</v>
      </c>
    </row>
    <row r="497" spans="1:16" x14ac:dyDescent="0.25">
      <c r="A497" s="1" t="s">
        <v>16</v>
      </c>
      <c r="B497" s="1" t="s">
        <v>916</v>
      </c>
      <c r="C497" s="9" t="s">
        <v>917</v>
      </c>
      <c r="D497" s="1" t="s">
        <v>918</v>
      </c>
      <c r="E497" s="3">
        <v>72281.08</v>
      </c>
      <c r="F497" s="26"/>
      <c r="G497" s="3">
        <v>72281.08</v>
      </c>
      <c r="H497" s="29"/>
      <c r="I497" s="4" t="s">
        <v>17</v>
      </c>
      <c r="J497" s="3">
        <v>224786.39999999997</v>
      </c>
      <c r="K497" s="3">
        <v>112986</v>
      </c>
      <c r="L497" s="3">
        <v>111800.39999999997</v>
      </c>
      <c r="M497" s="8">
        <v>43144.720729166664</v>
      </c>
      <c r="N497" s="8">
        <v>43555</v>
      </c>
      <c r="O497" s="8">
        <v>43132</v>
      </c>
      <c r="P497" s="7"/>
    </row>
    <row r="498" spans="1:16" x14ac:dyDescent="0.25">
      <c r="A498" s="1" t="s">
        <v>16</v>
      </c>
      <c r="B498" s="1" t="s">
        <v>919</v>
      </c>
      <c r="C498" s="9" t="s">
        <v>920</v>
      </c>
      <c r="D498" s="1" t="s">
        <v>921</v>
      </c>
      <c r="E498" s="3">
        <v>378.49</v>
      </c>
      <c r="F498" s="26"/>
      <c r="G498" s="3">
        <v>378.49</v>
      </c>
      <c r="H498" s="29"/>
      <c r="I498" s="4" t="s">
        <v>17</v>
      </c>
      <c r="J498" s="3">
        <v>6811.6699999999992</v>
      </c>
      <c r="K498" s="3">
        <v>2476</v>
      </c>
      <c r="L498" s="3">
        <v>4335.6699999999992</v>
      </c>
      <c r="M498" s="8">
        <v>43326.731296296297</v>
      </c>
      <c r="N498" s="8">
        <v>44018</v>
      </c>
      <c r="O498" s="8">
        <v>43344</v>
      </c>
      <c r="P498" s="7">
        <v>43993</v>
      </c>
    </row>
    <row r="499" spans="1:16" x14ac:dyDescent="0.25">
      <c r="A499" s="1" t="s">
        <v>16</v>
      </c>
      <c r="B499" s="1" t="s">
        <v>919</v>
      </c>
      <c r="C499" s="9" t="s">
        <v>922</v>
      </c>
      <c r="D499" s="1" t="s">
        <v>921</v>
      </c>
      <c r="E499" s="3">
        <v>3556.31</v>
      </c>
      <c r="F499" s="26"/>
      <c r="G499" s="3">
        <v>3556.31</v>
      </c>
      <c r="H499" s="29"/>
      <c r="I499" s="4" t="s">
        <v>17</v>
      </c>
      <c r="J499" s="3">
        <v>26836.519999999993</v>
      </c>
      <c r="K499" s="3">
        <v>18436</v>
      </c>
      <c r="L499" s="3">
        <v>8400.5199999999932</v>
      </c>
      <c r="M499" s="8">
        <v>43326.708865740744</v>
      </c>
      <c r="N499" s="8">
        <v>44018</v>
      </c>
      <c r="O499" s="8">
        <v>43344</v>
      </c>
      <c r="P499" s="7">
        <v>43993</v>
      </c>
    </row>
    <row r="500" spans="1:16" x14ac:dyDescent="0.25">
      <c r="A500" s="1" t="s">
        <v>16</v>
      </c>
      <c r="B500" s="1" t="s">
        <v>361</v>
      </c>
      <c r="C500" s="9" t="s">
        <v>362</v>
      </c>
      <c r="D500" s="1" t="s">
        <v>363</v>
      </c>
      <c r="E500" s="3">
        <v>57191.350000000006</v>
      </c>
      <c r="F500" s="26"/>
      <c r="G500" s="3">
        <v>57191.350000000006</v>
      </c>
      <c r="H500" s="29"/>
      <c r="I500" s="4" t="s">
        <v>17</v>
      </c>
      <c r="J500" s="3">
        <v>60140.010000000009</v>
      </c>
      <c r="K500" s="3">
        <v>83</v>
      </c>
      <c r="L500" s="3">
        <v>60057.010000000009</v>
      </c>
      <c r="M500" s="8">
        <v>42506.430231481485</v>
      </c>
      <c r="N500" s="8">
        <v>46022</v>
      </c>
      <c r="O500" s="8">
        <v>42644</v>
      </c>
      <c r="P500" s="7"/>
    </row>
    <row r="501" spans="1:16" x14ac:dyDescent="0.25">
      <c r="A501" s="1" t="s">
        <v>16</v>
      </c>
      <c r="B501" s="1" t="s">
        <v>364</v>
      </c>
      <c r="C501" s="9" t="s">
        <v>926</v>
      </c>
      <c r="D501" s="1" t="s">
        <v>927</v>
      </c>
      <c r="E501" s="3">
        <v>-252.31</v>
      </c>
      <c r="F501" s="26"/>
      <c r="G501" s="3">
        <v>-252.31</v>
      </c>
      <c r="H501" s="29"/>
      <c r="I501" s="4" t="s">
        <v>17</v>
      </c>
      <c r="J501" s="3">
        <v>12864.01</v>
      </c>
      <c r="K501" s="3">
        <v>7451.28</v>
      </c>
      <c r="L501" s="3">
        <v>5412.7300000000005</v>
      </c>
      <c r="M501" s="8">
        <v>43123.847199074073</v>
      </c>
      <c r="N501" s="8">
        <v>43921</v>
      </c>
      <c r="O501" s="8">
        <v>43101</v>
      </c>
      <c r="P501" s="7">
        <v>43764</v>
      </c>
    </row>
    <row r="502" spans="1:16" x14ac:dyDescent="0.25">
      <c r="A502" s="1" t="s">
        <v>16</v>
      </c>
      <c r="B502" s="1" t="s">
        <v>364</v>
      </c>
      <c r="C502" s="9" t="s">
        <v>1424</v>
      </c>
      <c r="D502" s="1" t="s">
        <v>1425</v>
      </c>
      <c r="E502" s="3">
        <v>25301.03</v>
      </c>
      <c r="F502" s="26"/>
      <c r="G502" s="3">
        <v>25301.03</v>
      </c>
      <c r="H502" s="29"/>
      <c r="I502" s="4" t="s">
        <v>17</v>
      </c>
      <c r="J502" s="3">
        <v>32144.629999999994</v>
      </c>
      <c r="K502" s="3">
        <v>9790.92</v>
      </c>
      <c r="L502" s="3">
        <v>22353.709999999992</v>
      </c>
      <c r="M502" s="8">
        <v>43508.584085648145</v>
      </c>
      <c r="N502" s="8">
        <v>44286</v>
      </c>
      <c r="O502" s="8">
        <v>43617</v>
      </c>
      <c r="P502" s="7">
        <v>44195</v>
      </c>
    </row>
    <row r="503" spans="1:16" x14ac:dyDescent="0.25">
      <c r="A503" s="1" t="s">
        <v>16</v>
      </c>
      <c r="B503" s="1" t="s">
        <v>364</v>
      </c>
      <c r="C503" s="9" t="s">
        <v>2164</v>
      </c>
      <c r="D503" s="1" t="s">
        <v>2165</v>
      </c>
      <c r="E503" s="3">
        <v>26619.58</v>
      </c>
      <c r="F503" s="26"/>
      <c r="G503" s="3">
        <v>26619.58</v>
      </c>
      <c r="H503" s="29"/>
      <c r="I503" s="4" t="s">
        <v>17</v>
      </c>
      <c r="J503" s="3">
        <v>26619.58</v>
      </c>
      <c r="K503" s="3">
        <v>21685.420000000002</v>
      </c>
      <c r="L503" s="3">
        <v>4934.16</v>
      </c>
      <c r="M503" s="8">
        <v>43846.754606481481</v>
      </c>
      <c r="N503" s="8">
        <v>44286</v>
      </c>
      <c r="O503" s="8">
        <v>44044</v>
      </c>
      <c r="P503" s="7">
        <v>44228</v>
      </c>
    </row>
    <row r="504" spans="1:16" x14ac:dyDescent="0.25">
      <c r="A504" s="1" t="s">
        <v>16</v>
      </c>
      <c r="B504" s="1" t="s">
        <v>364</v>
      </c>
      <c r="C504" s="9" t="s">
        <v>1426</v>
      </c>
      <c r="D504" s="1" t="s">
        <v>1427</v>
      </c>
      <c r="E504" s="3">
        <v>-826.83</v>
      </c>
      <c r="F504" s="26"/>
      <c r="G504" s="3">
        <v>-826.83</v>
      </c>
      <c r="H504" s="29"/>
      <c r="I504" s="4" t="s">
        <v>17</v>
      </c>
      <c r="J504" s="3">
        <v>64366.789999999994</v>
      </c>
      <c r="K504" s="3">
        <v>61273.46</v>
      </c>
      <c r="L504" s="3">
        <v>3093.3299999999945</v>
      </c>
      <c r="M504" s="8">
        <v>43714.499745370369</v>
      </c>
      <c r="N504" s="8">
        <v>44012</v>
      </c>
      <c r="O504" s="8">
        <v>43709</v>
      </c>
      <c r="P504" s="7">
        <v>43830</v>
      </c>
    </row>
    <row r="505" spans="1:16" x14ac:dyDescent="0.25">
      <c r="A505" s="1" t="s">
        <v>16</v>
      </c>
      <c r="B505" s="1" t="s">
        <v>364</v>
      </c>
      <c r="C505" s="9" t="s">
        <v>1432</v>
      </c>
      <c r="D505" s="1" t="s">
        <v>1433</v>
      </c>
      <c r="E505" s="3">
        <v>-29060.16</v>
      </c>
      <c r="F505" s="26"/>
      <c r="G505" s="3">
        <v>-29060.16</v>
      </c>
      <c r="H505" s="29"/>
      <c r="I505" s="4" t="s">
        <v>17</v>
      </c>
      <c r="J505" s="3">
        <v>-7.3896444519050419E-13</v>
      </c>
      <c r="K505" s="3">
        <v>29561.4</v>
      </c>
      <c r="L505" s="3">
        <v>-29561.4</v>
      </c>
      <c r="M505" s="8">
        <v>43510.417395833334</v>
      </c>
      <c r="N505" s="8">
        <v>44196</v>
      </c>
      <c r="O505" s="8">
        <v>43497</v>
      </c>
      <c r="P505" s="7"/>
    </row>
    <row r="506" spans="1:16" x14ac:dyDescent="0.25">
      <c r="A506" s="1" t="s">
        <v>16</v>
      </c>
      <c r="B506" s="1" t="s">
        <v>364</v>
      </c>
      <c r="C506" s="9" t="s">
        <v>2166</v>
      </c>
      <c r="D506" s="1" t="s">
        <v>2167</v>
      </c>
      <c r="E506" s="3">
        <v>23503.29</v>
      </c>
      <c r="F506" s="26"/>
      <c r="G506" s="3">
        <v>23503.29</v>
      </c>
      <c r="H506" s="29"/>
      <c r="I506" s="4" t="s">
        <v>17</v>
      </c>
      <c r="J506" s="3">
        <v>23503.289999999997</v>
      </c>
      <c r="K506" s="3">
        <v>19798.100000000002</v>
      </c>
      <c r="L506" s="3">
        <v>3705.1899999999951</v>
      </c>
      <c r="M506" s="8">
        <v>43803.584120370368</v>
      </c>
      <c r="N506" s="8">
        <v>44286</v>
      </c>
      <c r="O506" s="8">
        <v>43831</v>
      </c>
      <c r="P506" s="7">
        <v>43961</v>
      </c>
    </row>
    <row r="507" spans="1:16" x14ac:dyDescent="0.25">
      <c r="A507" s="1" t="s">
        <v>16</v>
      </c>
      <c r="B507" s="1" t="s">
        <v>364</v>
      </c>
      <c r="C507" s="9" t="s">
        <v>2168</v>
      </c>
      <c r="D507" s="1" t="s">
        <v>2169</v>
      </c>
      <c r="E507" s="3">
        <v>1224.1800000000012</v>
      </c>
      <c r="F507" s="26"/>
      <c r="G507" s="3">
        <v>1224.1800000000012</v>
      </c>
      <c r="H507" s="29"/>
      <c r="I507" s="4" t="s">
        <v>17</v>
      </c>
      <c r="J507" s="3">
        <v>1224.180000000001</v>
      </c>
      <c r="K507" s="3">
        <v>12973.9</v>
      </c>
      <c r="L507" s="3">
        <v>-11749.72</v>
      </c>
      <c r="M507" s="8">
        <v>43713.677685185183</v>
      </c>
      <c r="N507" s="8">
        <v>44286</v>
      </c>
      <c r="O507" s="8">
        <v>43831</v>
      </c>
      <c r="P507" s="7"/>
    </row>
    <row r="508" spans="1:16" x14ac:dyDescent="0.25">
      <c r="A508" s="1" t="s">
        <v>16</v>
      </c>
      <c r="B508" s="1" t="s">
        <v>364</v>
      </c>
      <c r="C508" s="9" t="s">
        <v>2170</v>
      </c>
      <c r="D508" s="1" t="s">
        <v>2171</v>
      </c>
      <c r="E508" s="3">
        <v>3597.73</v>
      </c>
      <c r="F508" s="26"/>
      <c r="G508" s="3">
        <v>3597.73</v>
      </c>
      <c r="H508" s="29"/>
      <c r="I508" s="4" t="s">
        <v>17</v>
      </c>
      <c r="J508" s="3">
        <v>3597.7299999999996</v>
      </c>
      <c r="K508" s="3">
        <v>11462.04</v>
      </c>
      <c r="L508" s="3">
        <v>-7864.3100000000013</v>
      </c>
      <c r="M508" s="8">
        <v>44006.417268518519</v>
      </c>
      <c r="N508" s="8">
        <v>44286</v>
      </c>
      <c r="O508" s="8">
        <v>44075</v>
      </c>
      <c r="P508" s="7">
        <v>44220</v>
      </c>
    </row>
    <row r="509" spans="1:16" x14ac:dyDescent="0.25">
      <c r="A509" s="1" t="s">
        <v>16</v>
      </c>
      <c r="B509" s="1" t="s">
        <v>364</v>
      </c>
      <c r="C509" s="9" t="s">
        <v>1434</v>
      </c>
      <c r="D509" s="1" t="s">
        <v>1435</v>
      </c>
      <c r="E509" s="3">
        <v>-679.4</v>
      </c>
      <c r="F509" s="26"/>
      <c r="G509" s="3">
        <v>-679.4</v>
      </c>
      <c r="H509" s="29"/>
      <c r="I509" s="4" t="s">
        <v>17</v>
      </c>
      <c r="J509" s="3">
        <v>34745.000000000007</v>
      </c>
      <c r="K509" s="3">
        <v>31090.41</v>
      </c>
      <c r="L509" s="3">
        <v>3654.5900000000074</v>
      </c>
      <c r="M509" s="8">
        <v>43657.418171296296</v>
      </c>
      <c r="N509" s="8">
        <v>43920</v>
      </c>
      <c r="O509" s="8">
        <v>43647</v>
      </c>
      <c r="P509" s="7">
        <v>43757</v>
      </c>
    </row>
    <row r="510" spans="1:16" x14ac:dyDescent="0.25">
      <c r="A510" s="1" t="s">
        <v>16</v>
      </c>
      <c r="B510" s="1" t="s">
        <v>364</v>
      </c>
      <c r="C510" s="9" t="s">
        <v>2172</v>
      </c>
      <c r="D510" s="1" t="s">
        <v>1360</v>
      </c>
      <c r="E510" s="3">
        <v>2714.24</v>
      </c>
      <c r="F510" s="26"/>
      <c r="G510" s="3">
        <v>2714.24</v>
      </c>
      <c r="H510" s="29"/>
      <c r="I510" s="4" t="s">
        <v>17</v>
      </c>
      <c r="J510" s="3">
        <v>2714.24</v>
      </c>
      <c r="K510" s="3">
        <v>7569.04</v>
      </c>
      <c r="L510" s="3">
        <v>-4854.8</v>
      </c>
      <c r="M510" s="8">
        <v>43803.584120370368</v>
      </c>
      <c r="N510" s="8">
        <v>44651</v>
      </c>
      <c r="O510" s="8">
        <v>44044</v>
      </c>
      <c r="P510" s="7"/>
    </row>
    <row r="511" spans="1:16" x14ac:dyDescent="0.25">
      <c r="A511" s="1" t="s">
        <v>16</v>
      </c>
      <c r="B511" s="1" t="s">
        <v>364</v>
      </c>
      <c r="C511" s="9" t="s">
        <v>2173</v>
      </c>
      <c r="D511" s="1" t="s">
        <v>2174</v>
      </c>
      <c r="E511" s="3">
        <v>1194.7400000000002</v>
      </c>
      <c r="F511" s="26"/>
      <c r="G511" s="3">
        <v>1194.7400000000002</v>
      </c>
      <c r="H511" s="29"/>
      <c r="I511" s="4" t="s">
        <v>17</v>
      </c>
      <c r="J511" s="3">
        <v>1194.74</v>
      </c>
      <c r="K511" s="3">
        <v>9579.6</v>
      </c>
      <c r="L511" s="3">
        <v>-8384.86</v>
      </c>
      <c r="M511" s="8">
        <v>43896.583726851852</v>
      </c>
      <c r="N511" s="8">
        <v>44286</v>
      </c>
      <c r="O511" s="8">
        <v>43891</v>
      </c>
      <c r="P511" s="7">
        <v>44001</v>
      </c>
    </row>
    <row r="512" spans="1:16" x14ac:dyDescent="0.25">
      <c r="A512" s="1" t="s">
        <v>16</v>
      </c>
      <c r="B512" s="1" t="s">
        <v>364</v>
      </c>
      <c r="C512" s="9" t="s">
        <v>2175</v>
      </c>
      <c r="D512" s="1" t="s">
        <v>2176</v>
      </c>
      <c r="E512" s="3">
        <v>2995.52</v>
      </c>
      <c r="F512" s="26"/>
      <c r="G512" s="3">
        <v>2995.52</v>
      </c>
      <c r="H512" s="29"/>
      <c r="I512" s="4" t="s">
        <v>17</v>
      </c>
      <c r="J512" s="3">
        <v>2995.5200000000004</v>
      </c>
      <c r="K512" s="3">
        <v>10299.59</v>
      </c>
      <c r="L512" s="3">
        <v>-7304.07</v>
      </c>
      <c r="M512" s="8">
        <v>44004.750509259262</v>
      </c>
      <c r="N512" s="8">
        <v>44469</v>
      </c>
      <c r="O512" s="8">
        <v>44105</v>
      </c>
      <c r="P512" s="7">
        <v>44293</v>
      </c>
    </row>
    <row r="513" spans="1:16" x14ac:dyDescent="0.25">
      <c r="A513" s="1" t="s">
        <v>16</v>
      </c>
      <c r="B513" s="1" t="s">
        <v>364</v>
      </c>
      <c r="C513" s="9" t="s">
        <v>2177</v>
      </c>
      <c r="D513" s="1" t="s">
        <v>2178</v>
      </c>
      <c r="E513" s="3">
        <v>1846.59</v>
      </c>
      <c r="F513" s="26"/>
      <c r="G513" s="3">
        <v>1846.59</v>
      </c>
      <c r="H513" s="29"/>
      <c r="I513" s="4" t="s">
        <v>17</v>
      </c>
      <c r="J513" s="3">
        <v>1846.59</v>
      </c>
      <c r="K513" s="3">
        <v>10303.01</v>
      </c>
      <c r="L513" s="3">
        <v>-8456.42</v>
      </c>
      <c r="M513" s="8">
        <v>43816.750717592593</v>
      </c>
      <c r="N513" s="8">
        <v>44286</v>
      </c>
      <c r="O513" s="8">
        <v>43983</v>
      </c>
      <c r="P513" s="7">
        <v>44067</v>
      </c>
    </row>
    <row r="514" spans="1:16" x14ac:dyDescent="0.25">
      <c r="A514" s="1" t="s">
        <v>16</v>
      </c>
      <c r="B514" s="1" t="s">
        <v>364</v>
      </c>
      <c r="C514" s="9" t="s">
        <v>2179</v>
      </c>
      <c r="D514" s="1" t="s">
        <v>2180</v>
      </c>
      <c r="E514" s="3">
        <v>2454.9399999999996</v>
      </c>
      <c r="F514" s="26"/>
      <c r="G514" s="3">
        <v>2454.9399999999996</v>
      </c>
      <c r="H514" s="29"/>
      <c r="I514" s="4" t="s">
        <v>17</v>
      </c>
      <c r="J514" s="3">
        <v>2454.9399999999996</v>
      </c>
      <c r="K514" s="3">
        <v>10630.25</v>
      </c>
      <c r="L514" s="3">
        <v>-8175.31</v>
      </c>
      <c r="M514" s="8">
        <v>44004.750509259262</v>
      </c>
      <c r="N514" s="8">
        <v>44286</v>
      </c>
      <c r="O514" s="8">
        <v>44075</v>
      </c>
      <c r="P514" s="7">
        <v>44216</v>
      </c>
    </row>
    <row r="515" spans="1:16" x14ac:dyDescent="0.25">
      <c r="A515" s="1" t="s">
        <v>16</v>
      </c>
      <c r="B515" s="1" t="s">
        <v>364</v>
      </c>
      <c r="C515" s="9" t="s">
        <v>2181</v>
      </c>
      <c r="D515" s="1" t="s">
        <v>2182</v>
      </c>
      <c r="E515" s="3">
        <v>13578.31</v>
      </c>
      <c r="F515" s="26"/>
      <c r="G515" s="3">
        <v>13578.31</v>
      </c>
      <c r="H515" s="29"/>
      <c r="I515" s="4" t="s">
        <v>17</v>
      </c>
      <c r="J515" s="3">
        <v>13578.31</v>
      </c>
      <c r="K515" s="3">
        <v>23036.02</v>
      </c>
      <c r="L515" s="3">
        <v>-9457.7100000000009</v>
      </c>
      <c r="M515" s="8">
        <v>43866.750868055555</v>
      </c>
      <c r="N515" s="8">
        <v>44286</v>
      </c>
      <c r="O515" s="8">
        <v>43862</v>
      </c>
      <c r="P515" s="7">
        <v>43964</v>
      </c>
    </row>
    <row r="516" spans="1:16" x14ac:dyDescent="0.25">
      <c r="A516" s="1" t="s">
        <v>16</v>
      </c>
      <c r="B516" s="1" t="s">
        <v>365</v>
      </c>
      <c r="C516" s="9" t="s">
        <v>366</v>
      </c>
      <c r="D516" s="1" t="s">
        <v>367</v>
      </c>
      <c r="E516" s="3">
        <v>60290.260000000009</v>
      </c>
      <c r="F516" s="26"/>
      <c r="G516" s="3">
        <v>60290.260000000009</v>
      </c>
      <c r="H516" s="29"/>
      <c r="I516" s="4" t="s">
        <v>17</v>
      </c>
      <c r="J516" s="3">
        <v>62027.85</v>
      </c>
      <c r="K516" s="3">
        <v>83.000000000000014</v>
      </c>
      <c r="L516" s="3">
        <v>61944.85</v>
      </c>
      <c r="M516" s="8">
        <v>42506.425092592595</v>
      </c>
      <c r="N516" s="8">
        <v>46022</v>
      </c>
      <c r="O516" s="8">
        <v>42552</v>
      </c>
      <c r="P516" s="7"/>
    </row>
    <row r="517" spans="1:16" x14ac:dyDescent="0.25">
      <c r="A517" s="1" t="s">
        <v>16</v>
      </c>
      <c r="B517" s="1" t="s">
        <v>928</v>
      </c>
      <c r="C517" s="9" t="s">
        <v>929</v>
      </c>
      <c r="D517" s="1" t="s">
        <v>930</v>
      </c>
      <c r="E517" s="3">
        <v>71609.67</v>
      </c>
      <c r="F517" s="26"/>
      <c r="G517" s="3">
        <v>71609.67</v>
      </c>
      <c r="H517" s="29"/>
      <c r="I517" s="4" t="s">
        <v>17</v>
      </c>
      <c r="J517" s="3">
        <v>297025.15999999997</v>
      </c>
      <c r="K517" s="3">
        <v>1</v>
      </c>
      <c r="L517" s="3">
        <v>297024.15999999997</v>
      </c>
      <c r="M517" s="8">
        <v>43308.641099537039</v>
      </c>
      <c r="N517" s="8">
        <v>61819</v>
      </c>
      <c r="O517" s="8">
        <v>43405</v>
      </c>
      <c r="P517" s="7"/>
    </row>
    <row r="518" spans="1:16" x14ac:dyDescent="0.25">
      <c r="A518" s="1" t="s">
        <v>16</v>
      </c>
      <c r="B518" s="1" t="s">
        <v>375</v>
      </c>
      <c r="C518" s="9" t="s">
        <v>376</v>
      </c>
      <c r="D518" s="1" t="s">
        <v>2183</v>
      </c>
      <c r="E518" s="3">
        <v>-309.67</v>
      </c>
      <c r="F518" s="26"/>
      <c r="G518" s="3">
        <v>-309.67</v>
      </c>
      <c r="H518" s="29"/>
      <c r="I518" s="4" t="s">
        <v>17</v>
      </c>
      <c r="J518" s="3">
        <v>5928.3</v>
      </c>
      <c r="K518" s="3">
        <v>0</v>
      </c>
      <c r="L518" s="3">
        <v>5928.3</v>
      </c>
      <c r="M518" s="8">
        <v>42836.585324074076</v>
      </c>
      <c r="N518" s="8">
        <v>44469</v>
      </c>
      <c r="O518" s="8">
        <v>42887</v>
      </c>
      <c r="P518" s="7"/>
    </row>
    <row r="519" spans="1:16" x14ac:dyDescent="0.25">
      <c r="A519" s="1" t="s">
        <v>16</v>
      </c>
      <c r="B519" s="1" t="s">
        <v>377</v>
      </c>
      <c r="C519" s="9" t="s">
        <v>378</v>
      </c>
      <c r="D519" s="1" t="s">
        <v>379</v>
      </c>
      <c r="E519" s="3">
        <v>38.67</v>
      </c>
      <c r="F519" s="26"/>
      <c r="G519" s="3">
        <v>38.67</v>
      </c>
      <c r="H519" s="29"/>
      <c r="I519" s="4" t="s">
        <v>17</v>
      </c>
      <c r="J519" s="3">
        <v>2566.6400000000003</v>
      </c>
      <c r="K519" s="3">
        <v>0</v>
      </c>
      <c r="L519" s="3">
        <v>2566.6400000000003</v>
      </c>
      <c r="M519" s="8">
        <v>42836.585324074076</v>
      </c>
      <c r="N519" s="8">
        <v>44742</v>
      </c>
      <c r="O519" s="8">
        <v>43009</v>
      </c>
      <c r="P519" s="7"/>
    </row>
    <row r="520" spans="1:16" x14ac:dyDescent="0.25">
      <c r="A520" s="1" t="s">
        <v>16</v>
      </c>
      <c r="B520" s="1" t="s">
        <v>380</v>
      </c>
      <c r="C520" s="9" t="s">
        <v>381</v>
      </c>
      <c r="D520" s="1" t="s">
        <v>382</v>
      </c>
      <c r="E520" s="3">
        <v>-9805.4599999999991</v>
      </c>
      <c r="F520" s="26"/>
      <c r="G520" s="3">
        <v>-9805.4599999999991</v>
      </c>
      <c r="H520" s="29"/>
      <c r="I520" s="4" t="s">
        <v>17</v>
      </c>
      <c r="J520" s="3">
        <v>201900.28999999995</v>
      </c>
      <c r="K520" s="3">
        <v>99264.17</v>
      </c>
      <c r="L520" s="3">
        <v>102636.11999999995</v>
      </c>
      <c r="M520" s="8">
        <v>42893.75271990741</v>
      </c>
      <c r="N520" s="8">
        <v>43525</v>
      </c>
      <c r="O520" s="8">
        <v>43009</v>
      </c>
      <c r="P520" s="7">
        <v>43492</v>
      </c>
    </row>
    <row r="521" spans="1:16" x14ac:dyDescent="0.25">
      <c r="A521" s="1" t="s">
        <v>16</v>
      </c>
      <c r="B521" s="1" t="s">
        <v>383</v>
      </c>
      <c r="C521" s="9" t="s">
        <v>384</v>
      </c>
      <c r="D521" s="1" t="s">
        <v>2184</v>
      </c>
      <c r="E521" s="3">
        <v>212.48</v>
      </c>
      <c r="F521" s="26"/>
      <c r="G521" s="3">
        <v>212.48</v>
      </c>
      <c r="H521" s="29"/>
      <c r="I521" s="4" t="s">
        <v>17</v>
      </c>
      <c r="J521" s="3">
        <v>18443.240000000002</v>
      </c>
      <c r="K521" s="3">
        <v>0</v>
      </c>
      <c r="L521" s="3">
        <v>18443.240000000002</v>
      </c>
      <c r="M521" s="8">
        <v>42580.595856481479</v>
      </c>
      <c r="N521" s="8">
        <v>44409</v>
      </c>
      <c r="O521" s="8">
        <v>42856</v>
      </c>
      <c r="P521" s="7"/>
    </row>
    <row r="522" spans="1:16" x14ac:dyDescent="0.25">
      <c r="A522" s="1" t="s">
        <v>16</v>
      </c>
      <c r="B522" s="1" t="s">
        <v>383</v>
      </c>
      <c r="C522" s="9" t="s">
        <v>385</v>
      </c>
      <c r="D522" s="1" t="s">
        <v>386</v>
      </c>
      <c r="E522" s="3">
        <v>2.81</v>
      </c>
      <c r="F522" s="26"/>
      <c r="G522" s="3">
        <v>2.81</v>
      </c>
      <c r="H522" s="29"/>
      <c r="I522" s="4" t="s">
        <v>17</v>
      </c>
      <c r="J522" s="3">
        <v>195269.12999999998</v>
      </c>
      <c r="K522" s="3">
        <v>87223.94</v>
      </c>
      <c r="L522" s="3">
        <v>108045.18999999997</v>
      </c>
      <c r="M522" s="8">
        <v>42580.590694444443</v>
      </c>
      <c r="N522" s="8">
        <v>43174</v>
      </c>
      <c r="O522" s="8">
        <v>42583</v>
      </c>
      <c r="P522" s="7">
        <v>42965</v>
      </c>
    </row>
    <row r="523" spans="1:16" x14ac:dyDescent="0.25">
      <c r="A523" s="1" t="s">
        <v>16</v>
      </c>
      <c r="B523" s="1" t="s">
        <v>931</v>
      </c>
      <c r="C523" s="9" t="s">
        <v>932</v>
      </c>
      <c r="D523" s="1" t="s">
        <v>933</v>
      </c>
      <c r="E523" s="3">
        <v>7168.579999999999</v>
      </c>
      <c r="F523" s="26"/>
      <c r="G523" s="3">
        <v>7168.579999999999</v>
      </c>
      <c r="H523" s="29"/>
      <c r="I523" s="4" t="s">
        <v>17</v>
      </c>
      <c r="J523" s="3">
        <v>56007.669999999991</v>
      </c>
      <c r="K523" s="3">
        <v>1873674</v>
      </c>
      <c r="L523" s="3">
        <v>-1817666.33</v>
      </c>
      <c r="M523" s="8">
        <v>43332.751898148148</v>
      </c>
      <c r="N523" s="8">
        <v>44597</v>
      </c>
      <c r="O523" s="8">
        <v>43313</v>
      </c>
      <c r="P523" s="7">
        <v>44478</v>
      </c>
    </row>
    <row r="524" spans="1:16" x14ac:dyDescent="0.25">
      <c r="A524" s="1" t="s">
        <v>16</v>
      </c>
      <c r="B524" s="1" t="s">
        <v>934</v>
      </c>
      <c r="C524" s="9" t="s">
        <v>935</v>
      </c>
      <c r="D524" s="1" t="s">
        <v>936</v>
      </c>
      <c r="E524" s="3">
        <v>64131.75</v>
      </c>
      <c r="F524" s="26"/>
      <c r="G524" s="3">
        <v>64131.75</v>
      </c>
      <c r="H524" s="29"/>
      <c r="I524" s="4" t="s">
        <v>17</v>
      </c>
      <c r="J524" s="3">
        <v>229936.47999999995</v>
      </c>
      <c r="K524" s="3">
        <v>241552</v>
      </c>
      <c r="L524" s="3">
        <v>-11615.520000000048</v>
      </c>
      <c r="M524" s="8">
        <v>43412.751736111109</v>
      </c>
      <c r="N524" s="8">
        <v>44100</v>
      </c>
      <c r="O524" s="8">
        <v>43435</v>
      </c>
      <c r="P524" s="7">
        <v>44104</v>
      </c>
    </row>
    <row r="525" spans="1:16" x14ac:dyDescent="0.25">
      <c r="A525" s="1" t="s">
        <v>16</v>
      </c>
      <c r="B525" s="1" t="s">
        <v>934</v>
      </c>
      <c r="C525" s="9" t="s">
        <v>937</v>
      </c>
      <c r="D525" s="1" t="s">
        <v>938</v>
      </c>
      <c r="E525" s="3">
        <v>7150063.9200000009</v>
      </c>
      <c r="F525" s="26"/>
      <c r="G525" s="3">
        <v>7150063.9200000009</v>
      </c>
      <c r="H525" s="29"/>
      <c r="I525" s="4" t="s">
        <v>17</v>
      </c>
      <c r="J525" s="3">
        <v>8035004.1099999985</v>
      </c>
      <c r="K525" s="3">
        <v>9181543</v>
      </c>
      <c r="L525" s="3">
        <v>-1146538.8900000015</v>
      </c>
      <c r="M525" s="8">
        <v>43412.751736111109</v>
      </c>
      <c r="N525" s="8">
        <v>44254</v>
      </c>
      <c r="O525" s="8">
        <v>43405</v>
      </c>
      <c r="P525" s="7">
        <v>44271</v>
      </c>
    </row>
    <row r="526" spans="1:16" x14ac:dyDescent="0.25">
      <c r="A526" s="1" t="s">
        <v>16</v>
      </c>
      <c r="B526" s="1" t="s">
        <v>934</v>
      </c>
      <c r="C526" s="9" t="s">
        <v>939</v>
      </c>
      <c r="D526" s="1" t="s">
        <v>940</v>
      </c>
      <c r="E526" s="3">
        <v>4787965.47</v>
      </c>
      <c r="F526" s="26"/>
      <c r="G526" s="3">
        <v>4787965.47</v>
      </c>
      <c r="H526" s="29"/>
      <c r="I526" s="4" t="s">
        <v>17</v>
      </c>
      <c r="J526" s="3">
        <v>5629510.4699999997</v>
      </c>
      <c r="K526" s="3">
        <v>6995209</v>
      </c>
      <c r="L526" s="3">
        <v>-1365698.5300000003</v>
      </c>
      <c r="M526" s="8">
        <v>43412.751736111109</v>
      </c>
      <c r="N526" s="8">
        <v>44233</v>
      </c>
      <c r="O526" s="8">
        <v>43435</v>
      </c>
      <c r="P526" s="7">
        <v>44236</v>
      </c>
    </row>
    <row r="527" spans="1:16" x14ac:dyDescent="0.25">
      <c r="A527" s="1" t="s">
        <v>16</v>
      </c>
      <c r="B527" s="1" t="s">
        <v>934</v>
      </c>
      <c r="C527" s="9" t="s">
        <v>941</v>
      </c>
      <c r="D527" s="1" t="s">
        <v>942</v>
      </c>
      <c r="E527" s="3">
        <v>1555048.1700000002</v>
      </c>
      <c r="F527" s="26"/>
      <c r="G527" s="3">
        <v>1555048.1700000002</v>
      </c>
      <c r="H527" s="29"/>
      <c r="I527" s="4" t="s">
        <v>17</v>
      </c>
      <c r="J527" s="3">
        <v>1626857.5800000003</v>
      </c>
      <c r="K527" s="3">
        <v>1813508</v>
      </c>
      <c r="L527" s="3">
        <v>-186650.41999999969</v>
      </c>
      <c r="M527" s="8">
        <v>43412.751736111109</v>
      </c>
      <c r="N527" s="8">
        <v>44232</v>
      </c>
      <c r="O527" s="8">
        <v>43435</v>
      </c>
      <c r="P527" s="7">
        <v>44238</v>
      </c>
    </row>
    <row r="528" spans="1:16" x14ac:dyDescent="0.25">
      <c r="A528" s="1" t="s">
        <v>16</v>
      </c>
      <c r="B528" s="1" t="s">
        <v>934</v>
      </c>
      <c r="C528" s="9" t="s">
        <v>943</v>
      </c>
      <c r="D528" s="1" t="s">
        <v>944</v>
      </c>
      <c r="E528" s="3">
        <v>-774.71</v>
      </c>
      <c r="F528" s="26"/>
      <c r="G528" s="3">
        <v>-774.71</v>
      </c>
      <c r="H528" s="29"/>
      <c r="I528" s="4" t="s">
        <v>17</v>
      </c>
      <c r="J528" s="3">
        <v>-2.9103830456733704E-11</v>
      </c>
      <c r="K528" s="3">
        <v>0</v>
      </c>
      <c r="L528" s="3">
        <v>-2.9103830456733704E-11</v>
      </c>
      <c r="M528" s="8">
        <v>43412.751736111109</v>
      </c>
      <c r="N528" s="8">
        <v>44192</v>
      </c>
      <c r="O528" s="8">
        <v>43435</v>
      </c>
      <c r="P528" s="7"/>
    </row>
    <row r="529" spans="1:16" x14ac:dyDescent="0.25">
      <c r="A529" s="1" t="s">
        <v>16</v>
      </c>
      <c r="B529" s="1" t="s">
        <v>934</v>
      </c>
      <c r="C529" s="9" t="s">
        <v>945</v>
      </c>
      <c r="D529" s="1" t="s">
        <v>946</v>
      </c>
      <c r="E529" s="3">
        <v>-33390.94</v>
      </c>
      <c r="F529" s="26"/>
      <c r="G529" s="3">
        <v>-33390.94</v>
      </c>
      <c r="H529" s="29"/>
      <c r="I529" s="4" t="s">
        <v>17</v>
      </c>
      <c r="J529" s="3">
        <v>7.4237505032215267E-11</v>
      </c>
      <c r="K529" s="3">
        <v>0</v>
      </c>
      <c r="L529" s="3">
        <v>7.4237505032215267E-11</v>
      </c>
      <c r="M529" s="8">
        <v>43412.751736111109</v>
      </c>
      <c r="N529" s="8">
        <v>44246</v>
      </c>
      <c r="O529" s="8">
        <v>43435</v>
      </c>
      <c r="P529" s="7"/>
    </row>
    <row r="530" spans="1:16" x14ac:dyDescent="0.25">
      <c r="A530" s="1" t="s">
        <v>16</v>
      </c>
      <c r="B530" s="1" t="s">
        <v>934</v>
      </c>
      <c r="C530" s="9" t="s">
        <v>1436</v>
      </c>
      <c r="D530" s="1" t="s">
        <v>1437</v>
      </c>
      <c r="E530" s="3">
        <v>-2.21</v>
      </c>
      <c r="F530" s="26"/>
      <c r="G530" s="3">
        <v>-2.21</v>
      </c>
      <c r="H530" s="29"/>
      <c r="I530" s="4" t="s">
        <v>17</v>
      </c>
      <c r="J530" s="3">
        <v>5.0515147620444623E-15</v>
      </c>
      <c r="K530" s="3">
        <v>0</v>
      </c>
      <c r="L530" s="3">
        <v>5.0515147620444623E-15</v>
      </c>
      <c r="M530" s="8">
        <v>43502.587037037039</v>
      </c>
      <c r="N530" s="8">
        <v>44233</v>
      </c>
      <c r="O530" s="8">
        <v>43678</v>
      </c>
      <c r="P530" s="7"/>
    </row>
    <row r="531" spans="1:16" x14ac:dyDescent="0.25">
      <c r="A531" s="1" t="s">
        <v>16</v>
      </c>
      <c r="B531" s="1" t="s">
        <v>934</v>
      </c>
      <c r="C531" s="9" t="s">
        <v>1438</v>
      </c>
      <c r="D531" s="1" t="s">
        <v>1439</v>
      </c>
      <c r="E531" s="3">
        <v>51489.789999999994</v>
      </c>
      <c r="F531" s="26"/>
      <c r="G531" s="3">
        <v>51489.789999999994</v>
      </c>
      <c r="H531" s="29"/>
      <c r="I531" s="4" t="s">
        <v>17</v>
      </c>
      <c r="J531" s="3">
        <v>78187.100000000006</v>
      </c>
      <c r="K531" s="3">
        <v>80415.64</v>
      </c>
      <c r="L531" s="3">
        <v>-2228.5399999999936</v>
      </c>
      <c r="M531" s="8">
        <v>43768.584155092591</v>
      </c>
      <c r="N531" s="8">
        <v>44108</v>
      </c>
      <c r="O531" s="8">
        <v>43770</v>
      </c>
      <c r="P531" s="7">
        <v>44073</v>
      </c>
    </row>
    <row r="532" spans="1:16" x14ac:dyDescent="0.25">
      <c r="A532" s="1" t="s">
        <v>16</v>
      </c>
      <c r="B532" s="1" t="s">
        <v>934</v>
      </c>
      <c r="C532" s="9" t="s">
        <v>1440</v>
      </c>
      <c r="D532" s="1" t="s">
        <v>1441</v>
      </c>
      <c r="E532" s="3">
        <v>193247.95999999996</v>
      </c>
      <c r="F532" s="26"/>
      <c r="G532" s="3">
        <v>193247.95999999996</v>
      </c>
      <c r="H532" s="29"/>
      <c r="I532" s="4" t="s">
        <v>17</v>
      </c>
      <c r="J532" s="3">
        <v>284927.20999999996</v>
      </c>
      <c r="K532" s="3">
        <v>284384.67</v>
      </c>
      <c r="L532" s="3">
        <v>542.53999999997905</v>
      </c>
      <c r="M532" s="8">
        <v>43493.417708333334</v>
      </c>
      <c r="N532" s="8">
        <v>44122</v>
      </c>
      <c r="O532" s="8">
        <v>43525</v>
      </c>
      <c r="P532" s="7">
        <v>44063</v>
      </c>
    </row>
    <row r="533" spans="1:16" x14ac:dyDescent="0.25">
      <c r="A533" s="1" t="s">
        <v>16</v>
      </c>
      <c r="B533" s="1" t="s">
        <v>387</v>
      </c>
      <c r="C533" s="9" t="s">
        <v>388</v>
      </c>
      <c r="D533" s="1" t="s">
        <v>389</v>
      </c>
      <c r="E533" s="3">
        <v>495859.94</v>
      </c>
      <c r="F533" s="26"/>
      <c r="G533" s="3">
        <v>495859.94</v>
      </c>
      <c r="H533" s="29"/>
      <c r="I533" s="4" t="s">
        <v>17</v>
      </c>
      <c r="J533" s="3">
        <v>515395.05</v>
      </c>
      <c r="K533" s="3">
        <v>217039.47000000003</v>
      </c>
      <c r="L533" s="3">
        <v>298355.57999999996</v>
      </c>
      <c r="M533" s="8">
        <v>42941.578020833331</v>
      </c>
      <c r="N533" s="8">
        <v>44028</v>
      </c>
      <c r="O533" s="8">
        <v>43040</v>
      </c>
      <c r="P533" s="7">
        <v>44028</v>
      </c>
    </row>
    <row r="534" spans="1:16" x14ac:dyDescent="0.25">
      <c r="A534" s="1" t="s">
        <v>16</v>
      </c>
      <c r="B534" s="1" t="s">
        <v>387</v>
      </c>
      <c r="C534" s="9" t="s">
        <v>390</v>
      </c>
      <c r="D534" s="1" t="s">
        <v>391</v>
      </c>
      <c r="E534" s="3">
        <v>-7955.4000000000005</v>
      </c>
      <c r="F534" s="26"/>
      <c r="G534" s="3">
        <v>-7955.4000000000005</v>
      </c>
      <c r="H534" s="29"/>
      <c r="I534" s="4" t="s">
        <v>17</v>
      </c>
      <c r="J534" s="3">
        <v>598348.1399999999</v>
      </c>
      <c r="K534" s="3">
        <v>378745.87</v>
      </c>
      <c r="L534" s="3">
        <v>219602.2699999999</v>
      </c>
      <c r="M534" s="8">
        <v>42941.570138888892</v>
      </c>
      <c r="N534" s="8">
        <v>43813</v>
      </c>
      <c r="O534" s="8">
        <v>43009</v>
      </c>
      <c r="P534" s="7">
        <v>43793</v>
      </c>
    </row>
    <row r="535" spans="1:16" x14ac:dyDescent="0.25">
      <c r="A535" s="1" t="s">
        <v>16</v>
      </c>
      <c r="B535" s="1" t="s">
        <v>387</v>
      </c>
      <c r="C535" s="9" t="s">
        <v>2185</v>
      </c>
      <c r="D535" s="1" t="s">
        <v>2186</v>
      </c>
      <c r="E535" s="3">
        <v>4136.0200000000004</v>
      </c>
      <c r="F535" s="26"/>
      <c r="G535" s="3">
        <v>4136.0200000000004</v>
      </c>
      <c r="H535" s="29"/>
      <c r="I535" s="4" t="s">
        <v>17</v>
      </c>
      <c r="J535" s="3">
        <v>4136.0200000000004</v>
      </c>
      <c r="K535" s="3">
        <v>93286.16</v>
      </c>
      <c r="L535" s="3">
        <v>-89150.14</v>
      </c>
      <c r="M535" s="8">
        <v>43957.583773148152</v>
      </c>
      <c r="N535" s="8">
        <v>45016</v>
      </c>
      <c r="O535" s="8">
        <v>44105</v>
      </c>
      <c r="P535" s="7"/>
    </row>
    <row r="536" spans="1:16" x14ac:dyDescent="0.25">
      <c r="A536" s="1" t="s">
        <v>16</v>
      </c>
      <c r="B536" s="1" t="s">
        <v>387</v>
      </c>
      <c r="C536" s="9" t="s">
        <v>2187</v>
      </c>
      <c r="D536" s="1" t="s">
        <v>2188</v>
      </c>
      <c r="E536" s="3">
        <v>120893.09999999998</v>
      </c>
      <c r="F536" s="26"/>
      <c r="G536" s="3">
        <v>120893.09999999998</v>
      </c>
      <c r="H536" s="29"/>
      <c r="I536" s="4" t="s">
        <v>17</v>
      </c>
      <c r="J536" s="3">
        <v>120893.09999999999</v>
      </c>
      <c r="K536" s="3">
        <v>192217.89</v>
      </c>
      <c r="L536" s="3">
        <v>-71324.790000000023</v>
      </c>
      <c r="M536" s="8">
        <v>43627.58425925926</v>
      </c>
      <c r="N536" s="8">
        <v>44161</v>
      </c>
      <c r="O536" s="8">
        <v>43862</v>
      </c>
      <c r="P536" s="7">
        <v>44132</v>
      </c>
    </row>
    <row r="537" spans="1:16" x14ac:dyDescent="0.25">
      <c r="A537" s="1" t="s">
        <v>16</v>
      </c>
      <c r="B537" s="1" t="s">
        <v>387</v>
      </c>
      <c r="C537" s="9" t="s">
        <v>1442</v>
      </c>
      <c r="D537" s="1" t="s">
        <v>1443</v>
      </c>
      <c r="E537" s="3">
        <v>217024.91999999998</v>
      </c>
      <c r="F537" s="26"/>
      <c r="G537" s="3">
        <v>217024.91999999998</v>
      </c>
      <c r="H537" s="29"/>
      <c r="I537" s="4" t="s">
        <v>17</v>
      </c>
      <c r="J537" s="3">
        <v>217891.74</v>
      </c>
      <c r="K537" s="3">
        <v>179482.88</v>
      </c>
      <c r="L537" s="3">
        <v>38408.859999999986</v>
      </c>
      <c r="M537" s="8">
        <v>42941.573587962965</v>
      </c>
      <c r="N537" s="8">
        <v>44161</v>
      </c>
      <c r="O537" s="8">
        <v>43556</v>
      </c>
      <c r="P537" s="7">
        <v>44111</v>
      </c>
    </row>
    <row r="538" spans="1:16" x14ac:dyDescent="0.25">
      <c r="A538" s="1" t="s">
        <v>16</v>
      </c>
      <c r="B538" s="1" t="s">
        <v>392</v>
      </c>
      <c r="C538" s="9" t="s">
        <v>950</v>
      </c>
      <c r="D538" s="1" t="s">
        <v>1444</v>
      </c>
      <c r="E538" s="3">
        <v>-7741.920000000001</v>
      </c>
      <c r="F538" s="26"/>
      <c r="G538" s="3">
        <v>-7741.920000000001</v>
      </c>
      <c r="H538" s="29"/>
      <c r="I538" s="4" t="s">
        <v>17</v>
      </c>
      <c r="J538" s="3">
        <v>-1.6697754290362354E-12</v>
      </c>
      <c r="K538" s="3">
        <v>0</v>
      </c>
      <c r="L538" s="3">
        <v>-1.6697754290362354E-12</v>
      </c>
      <c r="M538" s="8">
        <v>43350.417928240742</v>
      </c>
      <c r="N538" s="8">
        <v>44196</v>
      </c>
      <c r="O538" s="8">
        <v>43405</v>
      </c>
      <c r="P538" s="7"/>
    </row>
    <row r="539" spans="1:16" x14ac:dyDescent="0.25">
      <c r="A539" s="1" t="s">
        <v>16</v>
      </c>
      <c r="B539" s="1" t="s">
        <v>392</v>
      </c>
      <c r="C539" s="9" t="s">
        <v>393</v>
      </c>
      <c r="D539" s="1" t="s">
        <v>1445</v>
      </c>
      <c r="E539" s="3">
        <v>8742.9699999999993</v>
      </c>
      <c r="F539" s="26"/>
      <c r="G539" s="3">
        <v>8742.9699999999993</v>
      </c>
      <c r="H539" s="29"/>
      <c r="I539" s="4" t="s">
        <v>17</v>
      </c>
      <c r="J539" s="3">
        <v>3222744.8899999997</v>
      </c>
      <c r="K539" s="3">
        <v>2593925.42</v>
      </c>
      <c r="L539" s="3">
        <v>628819.46999999974</v>
      </c>
      <c r="M539" s="8">
        <v>42922.559930555559</v>
      </c>
      <c r="N539" s="8">
        <v>43511</v>
      </c>
      <c r="O539" s="8">
        <v>42917</v>
      </c>
      <c r="P539" s="7">
        <v>43492</v>
      </c>
    </row>
    <row r="540" spans="1:16" x14ac:dyDescent="0.25">
      <c r="A540" s="1" t="s">
        <v>16</v>
      </c>
      <c r="B540" s="1" t="s">
        <v>951</v>
      </c>
      <c r="C540" s="9" t="s">
        <v>952</v>
      </c>
      <c r="D540" s="1" t="s">
        <v>953</v>
      </c>
      <c r="E540" s="3">
        <v>3250.28</v>
      </c>
      <c r="F540" s="26"/>
      <c r="G540" s="3">
        <v>3250.28</v>
      </c>
      <c r="H540" s="29"/>
      <c r="I540" s="4" t="s">
        <v>17</v>
      </c>
      <c r="J540" s="3">
        <v>32451.090000000007</v>
      </c>
      <c r="K540" s="3">
        <v>227863.84</v>
      </c>
      <c r="L540" s="3">
        <v>-195412.75</v>
      </c>
      <c r="M540" s="8">
        <v>43370.28634259259</v>
      </c>
      <c r="N540" s="8">
        <v>44896</v>
      </c>
      <c r="O540" s="8">
        <v>43344</v>
      </c>
      <c r="P540" s="7"/>
    </row>
    <row r="541" spans="1:16" x14ac:dyDescent="0.25">
      <c r="A541" s="1" t="s">
        <v>16</v>
      </c>
      <c r="B541" s="1" t="s">
        <v>951</v>
      </c>
      <c r="C541" s="9" t="s">
        <v>1446</v>
      </c>
      <c r="D541" s="1" t="s">
        <v>1447</v>
      </c>
      <c r="E541" s="3">
        <v>0.26</v>
      </c>
      <c r="F541" s="26"/>
      <c r="G541" s="3">
        <v>0.26</v>
      </c>
      <c r="H541" s="29"/>
      <c r="I541" s="4" t="s">
        <v>17</v>
      </c>
      <c r="J541" s="3">
        <v>79.940000000000069</v>
      </c>
      <c r="K541" s="3">
        <v>11355.380000000001</v>
      </c>
      <c r="L541" s="3">
        <v>-11275.44</v>
      </c>
      <c r="M541" s="8">
        <v>43371.699895833335</v>
      </c>
      <c r="N541" s="8">
        <v>44896</v>
      </c>
      <c r="O541" s="8">
        <v>43466</v>
      </c>
      <c r="P541" s="7"/>
    </row>
    <row r="542" spans="1:16" x14ac:dyDescent="0.25">
      <c r="A542" s="1" t="s">
        <v>16</v>
      </c>
      <c r="B542" s="1" t="s">
        <v>951</v>
      </c>
      <c r="C542" s="9" t="s">
        <v>1448</v>
      </c>
      <c r="D542" s="1" t="s">
        <v>953</v>
      </c>
      <c r="E542" s="3">
        <v>4210.6099999999997</v>
      </c>
      <c r="F542" s="26"/>
      <c r="G542" s="3">
        <v>4210.6099999999997</v>
      </c>
      <c r="H542" s="29"/>
      <c r="I542" s="4" t="s">
        <v>17</v>
      </c>
      <c r="J542" s="3">
        <v>63875.82</v>
      </c>
      <c r="K542" s="3">
        <v>227863.84</v>
      </c>
      <c r="L542" s="3">
        <v>-163988.01999999999</v>
      </c>
      <c r="M542" s="8">
        <v>43692.332997685182</v>
      </c>
      <c r="N542" s="8">
        <v>44896</v>
      </c>
      <c r="O542" s="8">
        <v>43709</v>
      </c>
      <c r="P542" s="7"/>
    </row>
    <row r="543" spans="1:16" x14ac:dyDescent="0.25">
      <c r="A543" s="1" t="s">
        <v>16</v>
      </c>
      <c r="B543" s="1" t="s">
        <v>951</v>
      </c>
      <c r="C543" s="9" t="s">
        <v>1449</v>
      </c>
      <c r="D543" s="1" t="s">
        <v>1450</v>
      </c>
      <c r="E543" s="3">
        <v>-7.0000000000000007E-2</v>
      </c>
      <c r="F543" s="26"/>
      <c r="G543" s="3">
        <v>-7.0000000000000007E-2</v>
      </c>
      <c r="H543" s="29"/>
      <c r="I543" s="4" t="s">
        <v>17</v>
      </c>
      <c r="J543" s="3">
        <v>0</v>
      </c>
      <c r="K543" s="3">
        <v>0</v>
      </c>
      <c r="L543" s="3">
        <v>0</v>
      </c>
      <c r="M543" s="8">
        <v>43371.678784722222</v>
      </c>
      <c r="N543" s="8">
        <v>43952</v>
      </c>
      <c r="O543" s="8">
        <v>43647</v>
      </c>
      <c r="P543" s="7"/>
    </row>
    <row r="544" spans="1:16" x14ac:dyDescent="0.25">
      <c r="A544" s="1" t="s">
        <v>16</v>
      </c>
      <c r="B544" s="1" t="s">
        <v>954</v>
      </c>
      <c r="C544" s="9" t="s">
        <v>955</v>
      </c>
      <c r="D544" s="1" t="s">
        <v>956</v>
      </c>
      <c r="E544" s="3">
        <v>502935.37</v>
      </c>
      <c r="F544" s="26"/>
      <c r="G544" s="3">
        <v>502935.37</v>
      </c>
      <c r="H544" s="29"/>
      <c r="I544" s="4" t="s">
        <v>17</v>
      </c>
      <c r="J544" s="3">
        <v>665337.75000000012</v>
      </c>
      <c r="K544" s="3">
        <v>1583233.98</v>
      </c>
      <c r="L544" s="3">
        <v>-917896.22999999986</v>
      </c>
      <c r="M544" s="8">
        <v>43272.420312499999</v>
      </c>
      <c r="N544" s="8">
        <v>44382</v>
      </c>
      <c r="O544" s="8">
        <v>43344</v>
      </c>
      <c r="P544" s="7">
        <v>44412</v>
      </c>
    </row>
    <row r="545" spans="1:16" x14ac:dyDescent="0.25">
      <c r="A545" s="1" t="s">
        <v>16</v>
      </c>
      <c r="B545" s="1" t="s">
        <v>954</v>
      </c>
      <c r="C545" s="9" t="s">
        <v>1451</v>
      </c>
      <c r="D545" s="1" t="s">
        <v>1452</v>
      </c>
      <c r="E545" s="3">
        <v>1581309.3099999998</v>
      </c>
      <c r="F545" s="26"/>
      <c r="G545" s="3">
        <v>1581309.3099999998</v>
      </c>
      <c r="H545" s="29"/>
      <c r="I545" s="4" t="s">
        <v>17</v>
      </c>
      <c r="J545" s="3">
        <v>1856525.3</v>
      </c>
      <c r="K545" s="3">
        <v>3128772.08</v>
      </c>
      <c r="L545" s="3">
        <v>-1272246.78</v>
      </c>
      <c r="M545" s="8">
        <v>43272.420312499999</v>
      </c>
      <c r="N545" s="8">
        <v>44417</v>
      </c>
      <c r="O545" s="8">
        <v>43497</v>
      </c>
      <c r="P545" s="7">
        <v>44447</v>
      </c>
    </row>
    <row r="546" spans="1:16" x14ac:dyDescent="0.25">
      <c r="A546" s="1" t="s">
        <v>16</v>
      </c>
      <c r="B546" s="1" t="s">
        <v>954</v>
      </c>
      <c r="C546" s="9" t="s">
        <v>1453</v>
      </c>
      <c r="D546" s="1" t="s">
        <v>1454</v>
      </c>
      <c r="E546" s="3">
        <v>6551.74</v>
      </c>
      <c r="F546" s="26"/>
      <c r="G546" s="3">
        <v>6551.74</v>
      </c>
      <c r="H546" s="29"/>
      <c r="I546" s="4" t="s">
        <v>17</v>
      </c>
      <c r="J546" s="3">
        <v>10458.310000000001</v>
      </c>
      <c r="K546" s="3">
        <v>127025.26000000001</v>
      </c>
      <c r="L546" s="3">
        <v>-116566.95000000001</v>
      </c>
      <c r="M546" s="8">
        <v>43272.420312499999</v>
      </c>
      <c r="N546" s="8">
        <v>44446</v>
      </c>
      <c r="O546" s="8">
        <v>43586</v>
      </c>
      <c r="P546" s="7">
        <v>44412</v>
      </c>
    </row>
    <row r="547" spans="1:16" x14ac:dyDescent="0.25">
      <c r="A547" s="1" t="s">
        <v>16</v>
      </c>
      <c r="B547" s="1" t="s">
        <v>954</v>
      </c>
      <c r="C547" s="9" t="s">
        <v>2189</v>
      </c>
      <c r="D547" s="1" t="s">
        <v>2190</v>
      </c>
      <c r="E547" s="3">
        <v>67603.91</v>
      </c>
      <c r="F547" s="26"/>
      <c r="G547" s="3">
        <v>67603.91</v>
      </c>
      <c r="H547" s="29"/>
      <c r="I547" s="4" t="s">
        <v>17</v>
      </c>
      <c r="J547" s="3">
        <v>67603.91</v>
      </c>
      <c r="K547" s="3">
        <v>71912.58</v>
      </c>
      <c r="L547" s="3">
        <v>-4308.6699999999983</v>
      </c>
      <c r="M547" s="8">
        <v>43286.418333333335</v>
      </c>
      <c r="N547" s="8">
        <v>45016</v>
      </c>
      <c r="O547" s="8">
        <v>43983</v>
      </c>
      <c r="P547" s="7"/>
    </row>
    <row r="548" spans="1:16" x14ac:dyDescent="0.25">
      <c r="A548" s="1" t="s">
        <v>16</v>
      </c>
      <c r="B548" s="1" t="s">
        <v>954</v>
      </c>
      <c r="C548" s="9" t="s">
        <v>2191</v>
      </c>
      <c r="D548" s="1" t="s">
        <v>2192</v>
      </c>
      <c r="E548" s="3">
        <v>36321.94</v>
      </c>
      <c r="F548" s="26"/>
      <c r="G548" s="3">
        <v>36321.94</v>
      </c>
      <c r="H548" s="29"/>
      <c r="I548" s="4" t="s">
        <v>17</v>
      </c>
      <c r="J548" s="3">
        <v>36321.94</v>
      </c>
      <c r="K548" s="3">
        <v>93589.52</v>
      </c>
      <c r="L548" s="3">
        <v>-57267.58</v>
      </c>
      <c r="M548" s="8">
        <v>43441.417546296296</v>
      </c>
      <c r="N548" s="8">
        <v>44741</v>
      </c>
      <c r="O548" s="8">
        <v>43983</v>
      </c>
      <c r="P548" s="7">
        <v>44711</v>
      </c>
    </row>
    <row r="549" spans="1:16" x14ac:dyDescent="0.25">
      <c r="A549" s="1" t="s">
        <v>16</v>
      </c>
      <c r="B549" s="1" t="s">
        <v>954</v>
      </c>
      <c r="C549" s="9" t="s">
        <v>2193</v>
      </c>
      <c r="D549" s="1" t="s">
        <v>2194</v>
      </c>
      <c r="E549" s="3">
        <v>143048.63999999998</v>
      </c>
      <c r="F549" s="26"/>
      <c r="G549" s="3">
        <v>143048.63999999998</v>
      </c>
      <c r="H549" s="29"/>
      <c r="I549" s="4" t="s">
        <v>17</v>
      </c>
      <c r="J549" s="3">
        <v>143048.64000000001</v>
      </c>
      <c r="K549" s="3">
        <v>527718.36</v>
      </c>
      <c r="L549" s="3">
        <v>-384669.72</v>
      </c>
      <c r="M549" s="8">
        <v>43441.417546296296</v>
      </c>
      <c r="N549" s="8">
        <v>44894</v>
      </c>
      <c r="O549" s="8">
        <v>43983</v>
      </c>
      <c r="P549" s="7">
        <v>44913</v>
      </c>
    </row>
    <row r="550" spans="1:16" x14ac:dyDescent="0.25">
      <c r="A550" s="1" t="s">
        <v>16</v>
      </c>
      <c r="B550" s="1" t="s">
        <v>954</v>
      </c>
      <c r="C550" s="9" t="s">
        <v>2195</v>
      </c>
      <c r="D550" s="1" t="s">
        <v>2196</v>
      </c>
      <c r="E550" s="3">
        <v>26749.31</v>
      </c>
      <c r="F550" s="26"/>
      <c r="G550" s="3">
        <v>26749.31</v>
      </c>
      <c r="H550" s="29"/>
      <c r="I550" s="4" t="s">
        <v>17</v>
      </c>
      <c r="J550" s="3">
        <v>26749.309999999998</v>
      </c>
      <c r="K550" s="3">
        <v>8841.68</v>
      </c>
      <c r="L550" s="3">
        <v>17907.629999999997</v>
      </c>
      <c r="M550" s="8">
        <v>43286.418333333335</v>
      </c>
      <c r="N550" s="8">
        <v>44225</v>
      </c>
      <c r="O550" s="8">
        <v>43983</v>
      </c>
      <c r="P550" s="7">
        <v>44195</v>
      </c>
    </row>
    <row r="551" spans="1:16" x14ac:dyDescent="0.25">
      <c r="A551" s="1" t="s">
        <v>16</v>
      </c>
      <c r="B551" s="1" t="s">
        <v>957</v>
      </c>
      <c r="C551" s="9" t="s">
        <v>1455</v>
      </c>
      <c r="D551" s="1" t="s">
        <v>1456</v>
      </c>
      <c r="E551" s="3">
        <v>570.26</v>
      </c>
      <c r="F551" s="26"/>
      <c r="G551" s="3">
        <v>570.26</v>
      </c>
      <c r="H551" s="29"/>
      <c r="I551" s="4" t="s">
        <v>17</v>
      </c>
      <c r="J551" s="3">
        <v>15900.220000000001</v>
      </c>
      <c r="K551" s="3">
        <v>0</v>
      </c>
      <c r="L551" s="3">
        <v>15900.220000000001</v>
      </c>
      <c r="M551" s="8">
        <v>43342.584583333337</v>
      </c>
      <c r="N551" s="8">
        <v>45828</v>
      </c>
      <c r="O551" s="8">
        <v>43466</v>
      </c>
      <c r="P551" s="7"/>
    </row>
    <row r="552" spans="1:16" x14ac:dyDescent="0.25">
      <c r="A552" s="1" t="s">
        <v>16</v>
      </c>
      <c r="B552" s="1" t="s">
        <v>394</v>
      </c>
      <c r="C552" s="9" t="s">
        <v>395</v>
      </c>
      <c r="D552" s="1" t="s">
        <v>396</v>
      </c>
      <c r="E552" s="3">
        <v>0.24</v>
      </c>
      <c r="F552" s="26"/>
      <c r="G552" s="3">
        <v>0.24</v>
      </c>
      <c r="H552" s="29"/>
      <c r="I552" s="4" t="s">
        <v>17</v>
      </c>
      <c r="J552" s="3">
        <v>136474.32999999999</v>
      </c>
      <c r="K552" s="3">
        <v>68579</v>
      </c>
      <c r="L552" s="3">
        <v>67895.329999999987</v>
      </c>
      <c r="M552" s="8">
        <v>41991</v>
      </c>
      <c r="N552" s="8">
        <v>42571</v>
      </c>
      <c r="O552" s="8">
        <v>41974</v>
      </c>
      <c r="P552" s="7">
        <v>42566</v>
      </c>
    </row>
    <row r="553" spans="1:16" x14ac:dyDescent="0.25">
      <c r="A553" s="1" t="s">
        <v>16</v>
      </c>
      <c r="B553" s="1" t="s">
        <v>394</v>
      </c>
      <c r="C553" s="9" t="s">
        <v>397</v>
      </c>
      <c r="D553" s="1" t="s">
        <v>398</v>
      </c>
      <c r="E553" s="3">
        <v>0.06</v>
      </c>
      <c r="F553" s="26"/>
      <c r="G553" s="3">
        <v>0.06</v>
      </c>
      <c r="H553" s="29"/>
      <c r="I553" s="4" t="s">
        <v>17</v>
      </c>
      <c r="J553" s="3">
        <v>51858.42</v>
      </c>
      <c r="K553" s="3">
        <v>250000</v>
      </c>
      <c r="L553" s="3">
        <v>-198141.58000000002</v>
      </c>
      <c r="M553" s="8">
        <v>41807</v>
      </c>
      <c r="N553" s="8">
        <v>42420</v>
      </c>
      <c r="O553" s="8">
        <v>41791</v>
      </c>
      <c r="P553" s="7">
        <v>42094</v>
      </c>
    </row>
    <row r="554" spans="1:16" x14ac:dyDescent="0.25">
      <c r="A554" s="1" t="s">
        <v>16</v>
      </c>
      <c r="B554" s="1" t="s">
        <v>399</v>
      </c>
      <c r="C554" s="9" t="s">
        <v>400</v>
      </c>
      <c r="D554" s="1" t="s">
        <v>401</v>
      </c>
      <c r="E554" s="3">
        <v>1661.62</v>
      </c>
      <c r="F554" s="26"/>
      <c r="G554" s="3">
        <v>1661.62</v>
      </c>
      <c r="H554" s="29"/>
      <c r="I554" s="4" t="s">
        <v>17</v>
      </c>
      <c r="J554" s="3">
        <v>561551.00000000012</v>
      </c>
      <c r="K554" s="3">
        <v>208124</v>
      </c>
      <c r="L554" s="3">
        <v>353427.00000000012</v>
      </c>
      <c r="M554" s="8">
        <v>42100.581747685188</v>
      </c>
      <c r="N554" s="8">
        <v>43921</v>
      </c>
      <c r="O554" s="8">
        <v>42125</v>
      </c>
      <c r="P554" s="7">
        <v>43758</v>
      </c>
    </row>
    <row r="555" spans="1:16" x14ac:dyDescent="0.25">
      <c r="A555" s="1" t="s">
        <v>16</v>
      </c>
      <c r="B555" s="1" t="s">
        <v>402</v>
      </c>
      <c r="C555" s="9" t="s">
        <v>403</v>
      </c>
      <c r="D555" s="1" t="s">
        <v>404</v>
      </c>
      <c r="E555" s="3">
        <v>5.66</v>
      </c>
      <c r="F555" s="26"/>
      <c r="G555" s="3">
        <v>5.66</v>
      </c>
      <c r="H555" s="29"/>
      <c r="I555" s="4" t="s">
        <v>17</v>
      </c>
      <c r="J555" s="3">
        <v>61686.340000000004</v>
      </c>
      <c r="K555" s="3">
        <v>45244.520000000004</v>
      </c>
      <c r="L555" s="3">
        <v>16441.82</v>
      </c>
      <c r="M555" s="8">
        <v>42709.586377314816</v>
      </c>
      <c r="N555" s="8">
        <v>42962</v>
      </c>
      <c r="O555" s="8">
        <v>42705</v>
      </c>
      <c r="P555" s="7">
        <v>43129</v>
      </c>
    </row>
    <row r="556" spans="1:16" x14ac:dyDescent="0.25">
      <c r="A556" s="1" t="s">
        <v>16</v>
      </c>
      <c r="B556" s="1" t="s">
        <v>411</v>
      </c>
      <c r="C556" s="9" t="s">
        <v>412</v>
      </c>
      <c r="D556" s="1" t="s">
        <v>413</v>
      </c>
      <c r="E556" s="3">
        <v>479.76</v>
      </c>
      <c r="F556" s="26"/>
      <c r="G556" s="3">
        <v>479.76</v>
      </c>
      <c r="H556" s="29"/>
      <c r="I556" s="4" t="s">
        <v>17</v>
      </c>
      <c r="J556" s="3">
        <v>682561.08999999985</v>
      </c>
      <c r="K556" s="3">
        <v>265402.16000000003</v>
      </c>
      <c r="L556" s="3">
        <v>417158.92999999982</v>
      </c>
      <c r="M556" s="8">
        <v>42779.586157407408</v>
      </c>
      <c r="N556" s="8">
        <v>43190</v>
      </c>
      <c r="O556" s="8">
        <v>42795</v>
      </c>
      <c r="P556" s="7">
        <v>43223</v>
      </c>
    </row>
    <row r="557" spans="1:16" x14ac:dyDescent="0.25">
      <c r="A557" s="1" t="s">
        <v>16</v>
      </c>
      <c r="B557" s="1" t="s">
        <v>414</v>
      </c>
      <c r="C557" s="9" t="s">
        <v>1457</v>
      </c>
      <c r="D557" s="1" t="s">
        <v>1458</v>
      </c>
      <c r="E557" s="3">
        <v>-269.75</v>
      </c>
      <c r="F557" s="26"/>
      <c r="G557" s="3">
        <v>-269.75</v>
      </c>
      <c r="H557" s="29"/>
      <c r="I557" s="4" t="s">
        <v>17</v>
      </c>
      <c r="J557" s="3">
        <v>11928.48</v>
      </c>
      <c r="K557" s="3">
        <v>2.67</v>
      </c>
      <c r="L557" s="3">
        <v>11925.81</v>
      </c>
      <c r="M557" s="8">
        <v>43508.584085648145</v>
      </c>
      <c r="N557" s="8">
        <v>43829</v>
      </c>
      <c r="O557" s="8">
        <v>43525</v>
      </c>
      <c r="P557" s="7">
        <v>43611</v>
      </c>
    </row>
    <row r="558" spans="1:16" x14ac:dyDescent="0.25">
      <c r="A558" s="1" t="s">
        <v>16</v>
      </c>
      <c r="B558" s="1" t="s">
        <v>420</v>
      </c>
      <c r="C558" s="9" t="s">
        <v>421</v>
      </c>
      <c r="D558" s="1" t="s">
        <v>422</v>
      </c>
      <c r="E558" s="3">
        <v>14259.699999999999</v>
      </c>
      <c r="F558" s="26"/>
      <c r="G558" s="3">
        <v>14259.699999999999</v>
      </c>
      <c r="H558" s="29"/>
      <c r="I558" s="4" t="s">
        <v>17</v>
      </c>
      <c r="J558" s="3">
        <v>2528906.540000001</v>
      </c>
      <c r="K558" s="3">
        <v>3407443</v>
      </c>
      <c r="L558" s="3">
        <v>-878536.45999999903</v>
      </c>
      <c r="M558" s="8">
        <v>42893.326354166667</v>
      </c>
      <c r="N558" s="8">
        <v>43578</v>
      </c>
      <c r="O558" s="8">
        <v>42948</v>
      </c>
      <c r="P558" s="7">
        <v>43586</v>
      </c>
    </row>
    <row r="559" spans="1:16" x14ac:dyDescent="0.25">
      <c r="A559" s="1" t="s">
        <v>16</v>
      </c>
      <c r="B559" s="1" t="s">
        <v>420</v>
      </c>
      <c r="C559" s="9" t="s">
        <v>423</v>
      </c>
      <c r="D559" s="1" t="s">
        <v>424</v>
      </c>
      <c r="E559" s="3">
        <v>5.83</v>
      </c>
      <c r="F559" s="26"/>
      <c r="G559" s="3">
        <v>5.83</v>
      </c>
      <c r="H559" s="29"/>
      <c r="I559" s="4" t="s">
        <v>17</v>
      </c>
      <c r="J559" s="3">
        <v>19086.620000000006</v>
      </c>
      <c r="K559" s="3">
        <v>135025</v>
      </c>
      <c r="L559" s="3">
        <v>-115938.37999999999</v>
      </c>
      <c r="M559" s="8">
        <v>42893.343807870369</v>
      </c>
      <c r="N559" s="8">
        <v>43525</v>
      </c>
      <c r="O559" s="8">
        <v>43040</v>
      </c>
      <c r="P559" s="7">
        <v>43517</v>
      </c>
    </row>
    <row r="560" spans="1:16" x14ac:dyDescent="0.25">
      <c r="A560" s="1" t="s">
        <v>16</v>
      </c>
      <c r="B560" s="1" t="s">
        <v>420</v>
      </c>
      <c r="C560" s="9" t="s">
        <v>425</v>
      </c>
      <c r="D560" s="1" t="s">
        <v>426</v>
      </c>
      <c r="E560" s="3">
        <v>23201.170000000002</v>
      </c>
      <c r="F560" s="26"/>
      <c r="G560" s="3">
        <v>23201.170000000002</v>
      </c>
      <c r="H560" s="29"/>
      <c r="I560" s="4" t="s">
        <v>17</v>
      </c>
      <c r="J560" s="3">
        <v>514883.20999999996</v>
      </c>
      <c r="K560" s="3">
        <v>1145705</v>
      </c>
      <c r="L560" s="3">
        <v>-630821.79</v>
      </c>
      <c r="M560" s="8">
        <v>42893.32068287037</v>
      </c>
      <c r="N560" s="8">
        <v>43578</v>
      </c>
      <c r="O560" s="8">
        <v>42917</v>
      </c>
      <c r="P560" s="7">
        <v>43586</v>
      </c>
    </row>
    <row r="561" spans="1:16" x14ac:dyDescent="0.25">
      <c r="A561" s="1" t="s">
        <v>16</v>
      </c>
      <c r="B561" s="1" t="s">
        <v>420</v>
      </c>
      <c r="C561" s="9" t="s">
        <v>960</v>
      </c>
      <c r="D561" s="1" t="s">
        <v>961</v>
      </c>
      <c r="E561" s="3">
        <v>0.02</v>
      </c>
      <c r="F561" s="26"/>
      <c r="G561" s="3">
        <v>0.02</v>
      </c>
      <c r="H561" s="29"/>
      <c r="I561" s="4" t="s">
        <v>17</v>
      </c>
      <c r="J561" s="3">
        <v>17999.28</v>
      </c>
      <c r="K561" s="3">
        <v>5192.1500000000005</v>
      </c>
      <c r="L561" s="3">
        <v>12807.129999999997</v>
      </c>
      <c r="M561" s="8">
        <v>43336.418078703704</v>
      </c>
      <c r="N561" s="8">
        <v>43709</v>
      </c>
      <c r="O561" s="8">
        <v>43405</v>
      </c>
      <c r="P561" s="7">
        <v>43586</v>
      </c>
    </row>
    <row r="562" spans="1:16" x14ac:dyDescent="0.25">
      <c r="A562" s="1" t="s">
        <v>16</v>
      </c>
      <c r="B562" s="1" t="s">
        <v>427</v>
      </c>
      <c r="C562" s="9" t="s">
        <v>428</v>
      </c>
      <c r="D562" s="1" t="s">
        <v>429</v>
      </c>
      <c r="E562" s="3">
        <v>-3.09</v>
      </c>
      <c r="F562" s="26"/>
      <c r="G562" s="3">
        <v>-3.09</v>
      </c>
      <c r="H562" s="29"/>
      <c r="I562" s="4" t="s">
        <v>17</v>
      </c>
      <c r="J562" s="3">
        <v>123648.77000000002</v>
      </c>
      <c r="K562" s="3">
        <v>75335.280000000013</v>
      </c>
      <c r="L562" s="3">
        <v>48313.490000000005</v>
      </c>
      <c r="M562" s="8">
        <v>42780.431805555556</v>
      </c>
      <c r="N562" s="8">
        <v>43312</v>
      </c>
      <c r="O562" s="8">
        <v>42795</v>
      </c>
      <c r="P562" s="7">
        <v>43174</v>
      </c>
    </row>
    <row r="563" spans="1:16" x14ac:dyDescent="0.25">
      <c r="A563" s="1" t="s">
        <v>16</v>
      </c>
      <c r="B563" s="1" t="s">
        <v>430</v>
      </c>
      <c r="C563" s="9" t="s">
        <v>431</v>
      </c>
      <c r="D563" s="1" t="s">
        <v>432</v>
      </c>
      <c r="E563" s="3">
        <v>4439.5</v>
      </c>
      <c r="F563" s="26"/>
      <c r="G563" s="3">
        <v>4439.5</v>
      </c>
      <c r="H563" s="29"/>
      <c r="I563" s="4" t="s">
        <v>17</v>
      </c>
      <c r="J563" s="3">
        <v>3040390.6</v>
      </c>
      <c r="K563" s="3">
        <v>2776527.3</v>
      </c>
      <c r="L563" s="3">
        <v>263863.30000000028</v>
      </c>
      <c r="M563" s="8">
        <v>42601.383472222224</v>
      </c>
      <c r="N563" s="8">
        <v>42979</v>
      </c>
      <c r="O563" s="8">
        <v>42614</v>
      </c>
      <c r="P563" s="7">
        <v>43331</v>
      </c>
    </row>
    <row r="564" spans="1:16" x14ac:dyDescent="0.25">
      <c r="A564" s="1" t="s">
        <v>16</v>
      </c>
      <c r="B564" s="1" t="s">
        <v>433</v>
      </c>
      <c r="C564" s="9" t="s">
        <v>434</v>
      </c>
      <c r="D564" s="1" t="s">
        <v>435</v>
      </c>
      <c r="E564" s="3">
        <v>28979.83</v>
      </c>
      <c r="F564" s="26"/>
      <c r="G564" s="3">
        <v>28979.83</v>
      </c>
      <c r="H564" s="29"/>
      <c r="I564" s="4" t="s">
        <v>17</v>
      </c>
      <c r="J564" s="3">
        <v>1492330.8099999996</v>
      </c>
      <c r="K564" s="3">
        <v>823726</v>
      </c>
      <c r="L564" s="3">
        <v>668604.80999999959</v>
      </c>
      <c r="M564" s="8">
        <v>41688</v>
      </c>
      <c r="N564" s="8">
        <v>43512</v>
      </c>
      <c r="O564" s="8">
        <v>41699</v>
      </c>
      <c r="P564" s="7">
        <v>43564</v>
      </c>
    </row>
    <row r="565" spans="1:16" x14ac:dyDescent="0.25">
      <c r="A565" s="1" t="s">
        <v>16</v>
      </c>
      <c r="B565" s="1" t="s">
        <v>433</v>
      </c>
      <c r="C565" s="9" t="s">
        <v>1459</v>
      </c>
      <c r="D565" s="1" t="s">
        <v>1460</v>
      </c>
      <c r="E565" s="3">
        <v>-28251</v>
      </c>
      <c r="F565" s="26"/>
      <c r="G565" s="3">
        <v>-28251</v>
      </c>
      <c r="H565" s="29"/>
      <c r="I565" s="4" t="s">
        <v>17</v>
      </c>
      <c r="J565" s="3">
        <v>0</v>
      </c>
      <c r="K565" s="3">
        <v>0</v>
      </c>
      <c r="L565" s="3">
        <v>0</v>
      </c>
      <c r="M565" s="8">
        <v>43441.417546296296</v>
      </c>
      <c r="N565" s="8">
        <v>44196</v>
      </c>
      <c r="O565" s="8">
        <v>43466</v>
      </c>
      <c r="P565" s="7"/>
    </row>
    <row r="566" spans="1:16" x14ac:dyDescent="0.25">
      <c r="A566" s="1" t="s">
        <v>16</v>
      </c>
      <c r="B566" s="1" t="s">
        <v>436</v>
      </c>
      <c r="C566" s="9" t="s">
        <v>437</v>
      </c>
      <c r="D566" s="1" t="s">
        <v>438</v>
      </c>
      <c r="E566" s="3">
        <v>8.93</v>
      </c>
      <c r="F566" s="26"/>
      <c r="G566" s="3">
        <v>8.93</v>
      </c>
      <c r="H566" s="29"/>
      <c r="I566" s="4" t="s">
        <v>17</v>
      </c>
      <c r="J566" s="3">
        <v>302463.87999999995</v>
      </c>
      <c r="K566" s="3">
        <v>129954.30999999998</v>
      </c>
      <c r="L566" s="3">
        <v>172509.56999999995</v>
      </c>
      <c r="M566" s="8">
        <v>42780.424305555556</v>
      </c>
      <c r="N566" s="8">
        <v>43190</v>
      </c>
      <c r="O566" s="8">
        <v>42767</v>
      </c>
      <c r="P566" s="7">
        <v>43147</v>
      </c>
    </row>
    <row r="567" spans="1:16" x14ac:dyDescent="0.25">
      <c r="A567" s="1" t="s">
        <v>16</v>
      </c>
      <c r="B567" s="1" t="s">
        <v>445</v>
      </c>
      <c r="C567" s="9" t="s">
        <v>446</v>
      </c>
      <c r="D567" s="1" t="s">
        <v>447</v>
      </c>
      <c r="E567" s="3">
        <v>0.01</v>
      </c>
      <c r="F567" s="26"/>
      <c r="G567" s="3">
        <v>0.01</v>
      </c>
      <c r="H567" s="29"/>
      <c r="I567" s="4" t="s">
        <v>17</v>
      </c>
      <c r="J567" s="3">
        <v>821.15999999999985</v>
      </c>
      <c r="K567" s="3">
        <v>2783</v>
      </c>
      <c r="L567" s="3">
        <v>-1961.8400000000001</v>
      </c>
      <c r="M567" s="8">
        <v>42915.649710648147</v>
      </c>
      <c r="N567" s="8">
        <v>43187</v>
      </c>
      <c r="O567" s="8">
        <v>42917</v>
      </c>
      <c r="P567" s="7">
        <v>43243</v>
      </c>
    </row>
    <row r="568" spans="1:16" x14ac:dyDescent="0.25">
      <c r="A568" s="1" t="s">
        <v>16</v>
      </c>
      <c r="B568" s="1" t="s">
        <v>448</v>
      </c>
      <c r="C568" s="9" t="s">
        <v>449</v>
      </c>
      <c r="D568" s="1" t="s">
        <v>450</v>
      </c>
      <c r="E568" s="3">
        <v>-330.01</v>
      </c>
      <c r="F568" s="26"/>
      <c r="G568" s="3">
        <v>-330.01</v>
      </c>
      <c r="H568" s="29"/>
      <c r="I568" s="4" t="s">
        <v>17</v>
      </c>
      <c r="J568" s="3">
        <v>319196.74</v>
      </c>
      <c r="K568" s="3">
        <v>75014.920000000013</v>
      </c>
      <c r="L568" s="3">
        <v>244181.81999999998</v>
      </c>
      <c r="M568" s="8">
        <v>42838.584907407407</v>
      </c>
      <c r="N568" s="8">
        <v>43221</v>
      </c>
      <c r="O568" s="8">
        <v>42826</v>
      </c>
      <c r="P568" s="7">
        <v>43285</v>
      </c>
    </row>
    <row r="569" spans="1:16" x14ac:dyDescent="0.25">
      <c r="A569" s="1" t="s">
        <v>16</v>
      </c>
      <c r="B569" s="1" t="s">
        <v>967</v>
      </c>
      <c r="C569" s="9" t="s">
        <v>968</v>
      </c>
      <c r="D569" s="1" t="s">
        <v>969</v>
      </c>
      <c r="E569" s="3">
        <v>3068.16</v>
      </c>
      <c r="F569" s="26"/>
      <c r="G569" s="3">
        <v>3068.16</v>
      </c>
      <c r="H569" s="29"/>
      <c r="I569" s="4" t="s">
        <v>17</v>
      </c>
      <c r="J569" s="3">
        <v>1339176.24</v>
      </c>
      <c r="K569" s="3">
        <v>726368</v>
      </c>
      <c r="L569" s="3">
        <v>612808.24</v>
      </c>
      <c r="M569" s="8">
        <v>43125.584444444445</v>
      </c>
      <c r="N569" s="8">
        <v>43753</v>
      </c>
      <c r="O569" s="8">
        <v>43191</v>
      </c>
      <c r="P569" s="7">
        <v>43784</v>
      </c>
    </row>
    <row r="570" spans="1:16" x14ac:dyDescent="0.25">
      <c r="A570" s="1" t="s">
        <v>16</v>
      </c>
      <c r="B570" s="1" t="s">
        <v>967</v>
      </c>
      <c r="C570" s="9" t="s">
        <v>972</v>
      </c>
      <c r="D570" s="1" t="s">
        <v>973</v>
      </c>
      <c r="E570" s="3">
        <v>371.88</v>
      </c>
      <c r="F570" s="26"/>
      <c r="G570" s="3">
        <v>371.88</v>
      </c>
      <c r="H570" s="29"/>
      <c r="I570" s="4" t="s">
        <v>17</v>
      </c>
      <c r="J570" s="3">
        <v>1672103.3699999999</v>
      </c>
      <c r="K570" s="3">
        <v>2299493</v>
      </c>
      <c r="L570" s="3">
        <v>-627389.63000000012</v>
      </c>
      <c r="M570" s="8">
        <v>43125.584444444445</v>
      </c>
      <c r="N570" s="8">
        <v>43753</v>
      </c>
      <c r="O570" s="8">
        <v>43191</v>
      </c>
      <c r="P570" s="7">
        <v>43784</v>
      </c>
    </row>
    <row r="571" spans="1:16" x14ac:dyDescent="0.25">
      <c r="A571" s="1" t="s">
        <v>16</v>
      </c>
      <c r="B571" s="1" t="s">
        <v>967</v>
      </c>
      <c r="C571" s="9" t="s">
        <v>1461</v>
      </c>
      <c r="D571" s="1" t="s">
        <v>1462</v>
      </c>
      <c r="E571" s="3">
        <v>324.70000000000005</v>
      </c>
      <c r="F571" s="26"/>
      <c r="G571" s="3">
        <v>324.70000000000005</v>
      </c>
      <c r="H571" s="29"/>
      <c r="I571" s="4" t="s">
        <v>17</v>
      </c>
      <c r="J571" s="3">
        <v>33747.06</v>
      </c>
      <c r="K571" s="3">
        <v>24632.09</v>
      </c>
      <c r="L571" s="3">
        <v>9114.9699999999975</v>
      </c>
      <c r="M571" s="8">
        <v>43601.419085648151</v>
      </c>
      <c r="N571" s="8">
        <v>43720</v>
      </c>
      <c r="O571" s="8">
        <v>43586</v>
      </c>
      <c r="P571" s="7">
        <v>43784</v>
      </c>
    </row>
    <row r="572" spans="1:16" x14ac:dyDescent="0.25">
      <c r="A572" s="1" t="s">
        <v>16</v>
      </c>
      <c r="B572" s="1" t="s">
        <v>451</v>
      </c>
      <c r="C572" s="9" t="s">
        <v>2197</v>
      </c>
      <c r="D572" s="1" t="s">
        <v>2198</v>
      </c>
      <c r="E572" s="3">
        <v>9422.9500000000007</v>
      </c>
      <c r="F572" s="26"/>
      <c r="G572" s="3">
        <v>9422.9500000000007</v>
      </c>
      <c r="H572" s="29"/>
      <c r="I572" s="4" t="s">
        <v>17</v>
      </c>
      <c r="J572" s="3">
        <v>9422.9500000000007</v>
      </c>
      <c r="K572" s="3">
        <v>16087.25</v>
      </c>
      <c r="L572" s="3">
        <v>-6664.2999999999993</v>
      </c>
      <c r="M572" s="8">
        <v>44033.418020833335</v>
      </c>
      <c r="N572" s="8">
        <v>44286</v>
      </c>
      <c r="O572" s="8">
        <v>44013</v>
      </c>
      <c r="P572" s="7">
        <v>44145</v>
      </c>
    </row>
    <row r="573" spans="1:16" x14ac:dyDescent="0.25">
      <c r="A573" s="1" t="s">
        <v>16</v>
      </c>
      <c r="B573" s="1" t="s">
        <v>451</v>
      </c>
      <c r="C573" s="9" t="s">
        <v>2199</v>
      </c>
      <c r="D573" s="1" t="s">
        <v>2200</v>
      </c>
      <c r="E573" s="3">
        <v>9066.64</v>
      </c>
      <c r="F573" s="26"/>
      <c r="G573" s="3">
        <v>9066.64</v>
      </c>
      <c r="H573" s="29"/>
      <c r="I573" s="4" t="s">
        <v>17</v>
      </c>
      <c r="J573" s="3">
        <v>9066.64</v>
      </c>
      <c r="K573" s="3">
        <v>17032.91</v>
      </c>
      <c r="L573" s="3">
        <v>-7966.27</v>
      </c>
      <c r="M573" s="8">
        <v>44141.41741898148</v>
      </c>
      <c r="N573" s="8">
        <v>44286</v>
      </c>
      <c r="O573" s="8">
        <v>44136</v>
      </c>
      <c r="P573" s="7">
        <v>44242</v>
      </c>
    </row>
    <row r="574" spans="1:16" x14ac:dyDescent="0.25">
      <c r="A574" s="1" t="s">
        <v>16</v>
      </c>
      <c r="B574" s="1" t="s">
        <v>452</v>
      </c>
      <c r="C574" s="9" t="s">
        <v>453</v>
      </c>
      <c r="D574" s="1" t="s">
        <v>454</v>
      </c>
      <c r="E574" s="3">
        <v>378.87</v>
      </c>
      <c r="F574" s="26"/>
      <c r="G574" s="3">
        <v>378.87</v>
      </c>
      <c r="H574" s="29"/>
      <c r="I574" s="4" t="s">
        <v>17</v>
      </c>
      <c r="J574" s="3">
        <v>347429.15999999992</v>
      </c>
      <c r="K574" s="3">
        <v>382562</v>
      </c>
      <c r="L574" s="3">
        <v>-35132.840000000084</v>
      </c>
      <c r="M574" s="8">
        <v>42873.751539351855</v>
      </c>
      <c r="N574" s="8">
        <v>43765</v>
      </c>
      <c r="O574" s="8">
        <v>42917</v>
      </c>
      <c r="P574" s="7">
        <v>43746</v>
      </c>
    </row>
    <row r="575" spans="1:16" x14ac:dyDescent="0.25">
      <c r="A575" s="1" t="s">
        <v>16</v>
      </c>
      <c r="B575" s="1" t="s">
        <v>455</v>
      </c>
      <c r="C575" s="9" t="s">
        <v>456</v>
      </c>
      <c r="D575" s="1" t="s">
        <v>457</v>
      </c>
      <c r="E575" s="3">
        <v>159.32999999999998</v>
      </c>
      <c r="F575" s="26"/>
      <c r="G575" s="3">
        <v>159.32999999999998</v>
      </c>
      <c r="H575" s="29"/>
      <c r="I575" s="4" t="s">
        <v>17</v>
      </c>
      <c r="J575" s="3">
        <v>131443.89000000001</v>
      </c>
      <c r="K575" s="3">
        <v>101560.5</v>
      </c>
      <c r="L575" s="3">
        <v>29883.390000000014</v>
      </c>
      <c r="M575" s="8">
        <v>42573.75408564815</v>
      </c>
      <c r="N575" s="8">
        <v>42944</v>
      </c>
      <c r="O575" s="8">
        <v>42583</v>
      </c>
      <c r="P575" s="7">
        <v>42906</v>
      </c>
    </row>
    <row r="576" spans="1:16" x14ac:dyDescent="0.25">
      <c r="A576" s="1" t="s">
        <v>16</v>
      </c>
      <c r="B576" s="1" t="s">
        <v>462</v>
      </c>
      <c r="C576" s="9" t="s">
        <v>463</v>
      </c>
      <c r="D576" s="1" t="s">
        <v>464</v>
      </c>
      <c r="E576" s="3">
        <v>-35.24</v>
      </c>
      <c r="F576" s="26"/>
      <c r="G576" s="3">
        <v>-35.24</v>
      </c>
      <c r="H576" s="29"/>
      <c r="I576" s="4" t="s">
        <v>17</v>
      </c>
      <c r="J576" s="3">
        <v>-6813.6699999999928</v>
      </c>
      <c r="K576" s="3">
        <v>59622.55</v>
      </c>
      <c r="L576" s="3">
        <v>-66436.22</v>
      </c>
      <c r="M576" s="8">
        <v>42605.585740740738</v>
      </c>
      <c r="N576" s="8">
        <v>42975</v>
      </c>
      <c r="O576" s="8">
        <v>42644</v>
      </c>
      <c r="P576" s="7">
        <v>43104</v>
      </c>
    </row>
    <row r="577" spans="1:16" x14ac:dyDescent="0.25">
      <c r="A577" s="1" t="s">
        <v>16</v>
      </c>
      <c r="B577" s="1" t="s">
        <v>465</v>
      </c>
      <c r="C577" s="9" t="s">
        <v>466</v>
      </c>
      <c r="D577" s="1" t="s">
        <v>467</v>
      </c>
      <c r="E577" s="3">
        <v>-1739.68</v>
      </c>
      <c r="F577" s="26"/>
      <c r="G577" s="3">
        <v>-1739.68</v>
      </c>
      <c r="H577" s="29"/>
      <c r="I577" s="4" t="s">
        <v>17</v>
      </c>
      <c r="J577" s="3">
        <v>802654.79999999993</v>
      </c>
      <c r="K577" s="3">
        <v>360637.32</v>
      </c>
      <c r="L577" s="3">
        <v>442017.47999999992</v>
      </c>
      <c r="M577" s="8">
        <v>42745.58625</v>
      </c>
      <c r="N577" s="8">
        <v>43543</v>
      </c>
      <c r="O577" s="8">
        <v>42795</v>
      </c>
      <c r="P577" s="7">
        <v>43322</v>
      </c>
    </row>
    <row r="578" spans="1:16" x14ac:dyDescent="0.25">
      <c r="A578" s="1" t="s">
        <v>16</v>
      </c>
      <c r="B578" s="1" t="s">
        <v>468</v>
      </c>
      <c r="C578" s="9" t="s">
        <v>469</v>
      </c>
      <c r="D578" s="1" t="s">
        <v>470</v>
      </c>
      <c r="E578" s="3">
        <v>-184.88</v>
      </c>
      <c r="F578" s="26"/>
      <c r="G578" s="3">
        <v>-184.88</v>
      </c>
      <c r="H578" s="29"/>
      <c r="I578" s="4" t="s">
        <v>17</v>
      </c>
      <c r="J578" s="3">
        <v>328646.61</v>
      </c>
      <c r="K578" s="3">
        <v>200686.44</v>
      </c>
      <c r="L578" s="3">
        <v>127960.16999999998</v>
      </c>
      <c r="M578" s="8">
        <v>42782.419178240743</v>
      </c>
      <c r="N578" s="8">
        <v>43131</v>
      </c>
      <c r="O578" s="8">
        <v>42795</v>
      </c>
      <c r="P578" s="7">
        <v>43075</v>
      </c>
    </row>
    <row r="579" spans="1:16" x14ac:dyDescent="0.25">
      <c r="A579" s="1" t="s">
        <v>16</v>
      </c>
      <c r="B579" s="1" t="s">
        <v>471</v>
      </c>
      <c r="C579" s="9" t="s">
        <v>472</v>
      </c>
      <c r="D579" s="1" t="s">
        <v>473</v>
      </c>
      <c r="E579" s="3">
        <v>-7350.95</v>
      </c>
      <c r="F579" s="26"/>
      <c r="G579" s="3">
        <v>-7350.95</v>
      </c>
      <c r="H579" s="29"/>
      <c r="I579" s="4" t="s">
        <v>17</v>
      </c>
      <c r="J579" s="3">
        <v>1420634.37</v>
      </c>
      <c r="K579" s="3">
        <v>350417.94</v>
      </c>
      <c r="L579" s="3">
        <v>1070216.4300000002</v>
      </c>
      <c r="M579" s="8">
        <v>42678.754062499997</v>
      </c>
      <c r="N579" s="8">
        <v>43646</v>
      </c>
      <c r="O579" s="8">
        <v>42705</v>
      </c>
      <c r="P579" s="7">
        <v>43536</v>
      </c>
    </row>
    <row r="580" spans="1:16" x14ac:dyDescent="0.25">
      <c r="A580" s="1" t="s">
        <v>16</v>
      </c>
      <c r="B580" s="1" t="s">
        <v>474</v>
      </c>
      <c r="C580" s="9" t="s">
        <v>475</v>
      </c>
      <c r="D580" s="1" t="s">
        <v>476</v>
      </c>
      <c r="E580" s="3">
        <v>247084.77000000002</v>
      </c>
      <c r="F580" s="26"/>
      <c r="G580" s="3">
        <v>247084.77000000002</v>
      </c>
      <c r="H580" s="29"/>
      <c r="I580" s="4" t="s">
        <v>17</v>
      </c>
      <c r="J580" s="3">
        <v>1789311.3899999997</v>
      </c>
      <c r="K580" s="3">
        <v>414893.11</v>
      </c>
      <c r="L580" s="3">
        <v>1374418.2799999998</v>
      </c>
      <c r="M580" s="8">
        <v>42492.586018518516</v>
      </c>
      <c r="N580" s="8">
        <v>43630</v>
      </c>
      <c r="O580" s="8">
        <v>42491</v>
      </c>
      <c r="P580" s="7">
        <v>43610</v>
      </c>
    </row>
    <row r="581" spans="1:16" x14ac:dyDescent="0.25">
      <c r="A581" s="1" t="s">
        <v>16</v>
      </c>
      <c r="B581" s="1" t="s">
        <v>477</v>
      </c>
      <c r="C581" s="9" t="s">
        <v>478</v>
      </c>
      <c r="D581" s="1" t="s">
        <v>479</v>
      </c>
      <c r="E581" s="3">
        <v>5003.9699999999993</v>
      </c>
      <c r="F581" s="26"/>
      <c r="G581" s="3">
        <v>5003.9699999999993</v>
      </c>
      <c r="H581" s="29"/>
      <c r="I581" s="4" t="s">
        <v>17</v>
      </c>
      <c r="J581" s="3">
        <v>306914.16000000003</v>
      </c>
      <c r="K581" s="3">
        <v>199651.38</v>
      </c>
      <c r="L581" s="3">
        <v>107262.78000000003</v>
      </c>
      <c r="M581" s="8">
        <v>42781.586446759262</v>
      </c>
      <c r="N581" s="8">
        <v>43525</v>
      </c>
      <c r="O581" s="8">
        <v>42917</v>
      </c>
      <c r="P581" s="7">
        <v>43555</v>
      </c>
    </row>
    <row r="582" spans="1:16" x14ac:dyDescent="0.25">
      <c r="A582" s="1" t="s">
        <v>16</v>
      </c>
      <c r="B582" s="1" t="s">
        <v>480</v>
      </c>
      <c r="C582" s="9" t="s">
        <v>481</v>
      </c>
      <c r="D582" s="1" t="s">
        <v>482</v>
      </c>
      <c r="E582" s="3">
        <v>-322.82</v>
      </c>
      <c r="F582" s="26"/>
      <c r="G582" s="3">
        <v>-322.82</v>
      </c>
      <c r="H582" s="29"/>
      <c r="I582" s="4" t="s">
        <v>17</v>
      </c>
      <c r="J582" s="3">
        <v>1158626.7299999997</v>
      </c>
      <c r="K582" s="3">
        <v>328397.17</v>
      </c>
      <c r="L582" s="3">
        <v>830229.55999999982</v>
      </c>
      <c r="M582" s="8">
        <v>42788.585011574076</v>
      </c>
      <c r="N582" s="8">
        <v>43220</v>
      </c>
      <c r="O582" s="8">
        <v>42795</v>
      </c>
      <c r="P582" s="7">
        <v>43298</v>
      </c>
    </row>
    <row r="583" spans="1:16" x14ac:dyDescent="0.25">
      <c r="A583" s="1" t="s">
        <v>16</v>
      </c>
      <c r="B583" s="1" t="s">
        <v>483</v>
      </c>
      <c r="C583" s="9" t="s">
        <v>484</v>
      </c>
      <c r="D583" s="1" t="s">
        <v>485</v>
      </c>
      <c r="E583" s="3">
        <v>160.38999999999999</v>
      </c>
      <c r="F583" s="26"/>
      <c r="G583" s="3">
        <v>160.38999999999999</v>
      </c>
      <c r="H583" s="29"/>
      <c r="I583" s="4" t="s">
        <v>17</v>
      </c>
      <c r="J583" s="3">
        <v>204081.21</v>
      </c>
      <c r="K583" s="3">
        <v>83908.12</v>
      </c>
      <c r="L583" s="3">
        <v>120173.09</v>
      </c>
      <c r="M583" s="8">
        <v>42599.341608796298</v>
      </c>
      <c r="N583" s="8">
        <v>43039</v>
      </c>
      <c r="O583" s="8">
        <v>42583</v>
      </c>
      <c r="P583" s="7">
        <v>42992</v>
      </c>
    </row>
    <row r="584" spans="1:16" x14ac:dyDescent="0.25">
      <c r="A584" s="1" t="s">
        <v>16</v>
      </c>
      <c r="B584" s="1" t="s">
        <v>486</v>
      </c>
      <c r="C584" s="9" t="s">
        <v>487</v>
      </c>
      <c r="D584" s="1" t="s">
        <v>488</v>
      </c>
      <c r="E584" s="3">
        <v>-497.15</v>
      </c>
      <c r="F584" s="26"/>
      <c r="G584" s="3">
        <v>-497.15</v>
      </c>
      <c r="H584" s="29"/>
      <c r="I584" s="4" t="s">
        <v>17</v>
      </c>
      <c r="J584" s="3">
        <v>731931.44999999984</v>
      </c>
      <c r="K584" s="3">
        <v>283200.78000000003</v>
      </c>
      <c r="L584" s="3">
        <v>448730.66999999981</v>
      </c>
      <c r="M584" s="8">
        <v>42745.75371527778</v>
      </c>
      <c r="N584" s="8">
        <v>43190</v>
      </c>
      <c r="O584" s="8">
        <v>42795</v>
      </c>
      <c r="P584" s="7">
        <v>43225</v>
      </c>
    </row>
    <row r="585" spans="1:16" x14ac:dyDescent="0.25">
      <c r="A585" s="1" t="s">
        <v>16</v>
      </c>
      <c r="B585" s="1" t="s">
        <v>489</v>
      </c>
      <c r="C585" s="9" t="s">
        <v>490</v>
      </c>
      <c r="D585" s="1" t="s">
        <v>491</v>
      </c>
      <c r="E585" s="3">
        <v>3.16</v>
      </c>
      <c r="F585" s="26"/>
      <c r="G585" s="3">
        <v>3.16</v>
      </c>
      <c r="H585" s="29"/>
      <c r="I585" s="4" t="s">
        <v>17</v>
      </c>
      <c r="J585" s="3">
        <v>12368.68</v>
      </c>
      <c r="K585" s="3">
        <v>16692.2</v>
      </c>
      <c r="L585" s="3">
        <v>-4323.5200000000004</v>
      </c>
      <c r="M585" s="8">
        <v>42786.754004629627</v>
      </c>
      <c r="N585" s="8">
        <v>43556</v>
      </c>
      <c r="O585" s="8">
        <v>42917</v>
      </c>
      <c r="P585" s="7">
        <v>42999</v>
      </c>
    </row>
    <row r="586" spans="1:16" x14ac:dyDescent="0.25">
      <c r="A586" s="1" t="s">
        <v>16</v>
      </c>
      <c r="B586" s="1" t="s">
        <v>492</v>
      </c>
      <c r="C586" s="9" t="s">
        <v>493</v>
      </c>
      <c r="D586" s="1" t="s">
        <v>494</v>
      </c>
      <c r="E586" s="3">
        <v>0.06</v>
      </c>
      <c r="F586" s="26"/>
      <c r="G586" s="3">
        <v>0.06</v>
      </c>
      <c r="H586" s="29"/>
      <c r="I586" s="4" t="s">
        <v>17</v>
      </c>
      <c r="J586" s="3">
        <v>148317.52000000002</v>
      </c>
      <c r="K586" s="3">
        <v>85620</v>
      </c>
      <c r="L586" s="3">
        <v>62697.520000000019</v>
      </c>
      <c r="M586" s="8">
        <v>42990.697025462963</v>
      </c>
      <c r="N586" s="8">
        <v>43585</v>
      </c>
      <c r="O586" s="8">
        <v>42979</v>
      </c>
      <c r="P586" s="7">
        <v>43585</v>
      </c>
    </row>
    <row r="587" spans="1:16" x14ac:dyDescent="0.25">
      <c r="A587" s="1" t="s">
        <v>16</v>
      </c>
      <c r="B587" s="1" t="s">
        <v>498</v>
      </c>
      <c r="C587" s="9" t="s">
        <v>499</v>
      </c>
      <c r="D587" s="1" t="s">
        <v>500</v>
      </c>
      <c r="E587" s="3">
        <v>-24.71</v>
      </c>
      <c r="F587" s="26"/>
      <c r="G587" s="3">
        <v>-24.71</v>
      </c>
      <c r="H587" s="29"/>
      <c r="I587" s="4" t="s">
        <v>17</v>
      </c>
      <c r="J587" s="3">
        <v>61050.240000000005</v>
      </c>
      <c r="K587" s="3">
        <v>57736.31</v>
      </c>
      <c r="L587" s="3">
        <v>3313.9300000000076</v>
      </c>
      <c r="M587" s="8">
        <v>42591.752569444441</v>
      </c>
      <c r="N587" s="8">
        <v>43153</v>
      </c>
      <c r="O587" s="8">
        <v>42795</v>
      </c>
      <c r="P587" s="7">
        <v>43020</v>
      </c>
    </row>
    <row r="588" spans="1:16" x14ac:dyDescent="0.25">
      <c r="A588" s="1" t="s">
        <v>16</v>
      </c>
      <c r="B588" s="1" t="s">
        <v>983</v>
      </c>
      <c r="C588" s="9" t="s">
        <v>984</v>
      </c>
      <c r="D588" s="1" t="s">
        <v>985</v>
      </c>
      <c r="E588" s="3">
        <v>550564.4800000001</v>
      </c>
      <c r="F588" s="26"/>
      <c r="G588" s="3">
        <v>550564.4800000001</v>
      </c>
      <c r="H588" s="29"/>
      <c r="I588" s="4" t="s">
        <v>17</v>
      </c>
      <c r="J588" s="3">
        <v>3958.3600000001675</v>
      </c>
      <c r="K588" s="3">
        <v>1152231</v>
      </c>
      <c r="L588" s="3">
        <v>-1148272.6399999999</v>
      </c>
      <c r="M588" s="8">
        <v>43347.417893518519</v>
      </c>
      <c r="N588" s="8">
        <v>43712</v>
      </c>
      <c r="O588" s="8">
        <v>43344</v>
      </c>
      <c r="P588" s="7">
        <v>43687</v>
      </c>
    </row>
    <row r="589" spans="1:16" x14ac:dyDescent="0.25">
      <c r="A589" s="1" t="s">
        <v>16</v>
      </c>
      <c r="B589" s="1" t="s">
        <v>501</v>
      </c>
      <c r="C589" s="9" t="s">
        <v>502</v>
      </c>
      <c r="D589" s="1" t="s">
        <v>503</v>
      </c>
      <c r="E589" s="3">
        <v>0.56999999999999995</v>
      </c>
      <c r="F589" s="26"/>
      <c r="G589" s="3">
        <v>0.56999999999999995</v>
      </c>
      <c r="H589" s="29"/>
      <c r="I589" s="4" t="s">
        <v>17</v>
      </c>
      <c r="J589" s="3">
        <v>742047.21000000008</v>
      </c>
      <c r="K589" s="3">
        <v>246600.03</v>
      </c>
      <c r="L589" s="3">
        <v>495447.18000000005</v>
      </c>
      <c r="M589" s="8">
        <v>42753.586585648147</v>
      </c>
      <c r="N589" s="8">
        <v>43070</v>
      </c>
      <c r="O589" s="8">
        <v>42767</v>
      </c>
      <c r="P589" s="7">
        <v>43178</v>
      </c>
    </row>
    <row r="590" spans="1:16" x14ac:dyDescent="0.25">
      <c r="A590" s="1" t="s">
        <v>16</v>
      </c>
      <c r="B590" s="1" t="s">
        <v>986</v>
      </c>
      <c r="C590" s="9" t="s">
        <v>987</v>
      </c>
      <c r="D590" s="1" t="s">
        <v>988</v>
      </c>
      <c r="E590" s="3">
        <v>28339.25</v>
      </c>
      <c r="F590" s="26"/>
      <c r="G590" s="3">
        <v>28339.25</v>
      </c>
      <c r="H590" s="29"/>
      <c r="I590" s="4" t="s">
        <v>17</v>
      </c>
      <c r="J590" s="3">
        <v>50940.87</v>
      </c>
      <c r="K590" s="3">
        <v>48795.63</v>
      </c>
      <c r="L590" s="3">
        <v>2145.2400000000052</v>
      </c>
      <c r="M590" s="8">
        <v>43304.75203703704</v>
      </c>
      <c r="N590" s="8">
        <v>43593</v>
      </c>
      <c r="O590" s="8">
        <v>43313</v>
      </c>
      <c r="P590" s="7">
        <v>43524</v>
      </c>
    </row>
    <row r="591" spans="1:16" x14ac:dyDescent="0.25">
      <c r="A591" s="1" t="s">
        <v>16</v>
      </c>
      <c r="B591" s="1" t="s">
        <v>992</v>
      </c>
      <c r="C591" s="9" t="s">
        <v>993</v>
      </c>
      <c r="D591" s="1" t="s">
        <v>994</v>
      </c>
      <c r="E591" s="3">
        <v>1128.3900000000001</v>
      </c>
      <c r="F591" s="26"/>
      <c r="G591" s="3">
        <v>1128.3900000000001</v>
      </c>
      <c r="H591" s="29"/>
      <c r="I591" s="4" t="s">
        <v>17</v>
      </c>
      <c r="J591" s="3">
        <v>1084249.3599999999</v>
      </c>
      <c r="K591" s="3">
        <v>2274991</v>
      </c>
      <c r="L591" s="3">
        <v>-1190741.6400000001</v>
      </c>
      <c r="M591" s="8">
        <v>43297.584907407407</v>
      </c>
      <c r="N591" s="8">
        <v>43687</v>
      </c>
      <c r="O591" s="8">
        <v>43313</v>
      </c>
      <c r="P591" s="7">
        <v>43651</v>
      </c>
    </row>
    <row r="592" spans="1:16" x14ac:dyDescent="0.25">
      <c r="A592" s="1" t="s">
        <v>16</v>
      </c>
      <c r="B592" s="1" t="s">
        <v>992</v>
      </c>
      <c r="C592" s="9" t="s">
        <v>1466</v>
      </c>
      <c r="D592" s="1" t="s">
        <v>1467</v>
      </c>
      <c r="E592" s="3">
        <v>625.79</v>
      </c>
      <c r="F592" s="26"/>
      <c r="G592" s="3">
        <v>625.79</v>
      </c>
      <c r="H592" s="29"/>
      <c r="I592" s="4" t="s">
        <v>17</v>
      </c>
      <c r="J592" s="3">
        <v>7767.9000000000005</v>
      </c>
      <c r="K592" s="3">
        <v>3939.76</v>
      </c>
      <c r="L592" s="3">
        <v>3828.1400000000003</v>
      </c>
      <c r="M592" s="8">
        <v>43579.417442129627</v>
      </c>
      <c r="N592" s="8">
        <v>43853</v>
      </c>
      <c r="O592" s="8">
        <v>43647</v>
      </c>
      <c r="P592" s="7">
        <v>43835</v>
      </c>
    </row>
    <row r="593" spans="1:16" x14ac:dyDescent="0.25">
      <c r="A593" s="1" t="s">
        <v>16</v>
      </c>
      <c r="B593" s="1" t="s">
        <v>507</v>
      </c>
      <c r="C593" s="9" t="s">
        <v>508</v>
      </c>
      <c r="D593" s="1" t="s">
        <v>509</v>
      </c>
      <c r="E593" s="3">
        <v>6.23</v>
      </c>
      <c r="F593" s="26"/>
      <c r="G593" s="3">
        <v>6.23</v>
      </c>
      <c r="H593" s="29"/>
      <c r="I593" s="4" t="s">
        <v>17</v>
      </c>
      <c r="J593" s="3">
        <v>8246.67</v>
      </c>
      <c r="K593" s="3">
        <v>14117.060000000001</v>
      </c>
      <c r="L593" s="3">
        <v>-5870.3900000000012</v>
      </c>
      <c r="M593" s="8">
        <v>42942.585995370369</v>
      </c>
      <c r="N593" s="8">
        <v>43070</v>
      </c>
      <c r="O593" s="8">
        <v>43009</v>
      </c>
      <c r="P593" s="7">
        <v>43096</v>
      </c>
    </row>
    <row r="594" spans="1:16" x14ac:dyDescent="0.25">
      <c r="A594" s="1" t="s">
        <v>16</v>
      </c>
      <c r="B594" s="1" t="s">
        <v>510</v>
      </c>
      <c r="C594" s="9" t="s">
        <v>511</v>
      </c>
      <c r="D594" s="1" t="s">
        <v>512</v>
      </c>
      <c r="E594" s="3">
        <v>-17.13</v>
      </c>
      <c r="F594" s="26"/>
      <c r="G594" s="3">
        <v>-17.13</v>
      </c>
      <c r="H594" s="29"/>
      <c r="I594" s="4" t="s">
        <v>17</v>
      </c>
      <c r="J594" s="3">
        <v>60577.670000000013</v>
      </c>
      <c r="K594" s="3">
        <v>65005.599999999991</v>
      </c>
      <c r="L594" s="3">
        <v>-4427.9299999999785</v>
      </c>
      <c r="M594" s="8">
        <v>42789.752233796295</v>
      </c>
      <c r="N594" s="8">
        <v>43251</v>
      </c>
      <c r="O594" s="8">
        <v>43009</v>
      </c>
      <c r="P594" s="7">
        <v>43111</v>
      </c>
    </row>
    <row r="595" spans="1:16" x14ac:dyDescent="0.25">
      <c r="A595" s="1" t="s">
        <v>16</v>
      </c>
      <c r="B595" s="1" t="s">
        <v>999</v>
      </c>
      <c r="C595" s="9" t="s">
        <v>1000</v>
      </c>
      <c r="D595" s="1" t="s">
        <v>1001</v>
      </c>
      <c r="E595" s="3">
        <v>-0.55000000000000004</v>
      </c>
      <c r="F595" s="26"/>
      <c r="G595" s="3">
        <v>-0.55000000000000004</v>
      </c>
      <c r="H595" s="29"/>
      <c r="I595" s="4" t="s">
        <v>17</v>
      </c>
      <c r="J595" s="3">
        <v>0</v>
      </c>
      <c r="K595" s="3">
        <v>37848</v>
      </c>
      <c r="L595" s="3">
        <v>-37848</v>
      </c>
      <c r="M595" s="8">
        <v>43263.414467592593</v>
      </c>
      <c r="N595" s="8">
        <v>43889</v>
      </c>
      <c r="O595" s="8">
        <v>43252</v>
      </c>
      <c r="P595" s="7">
        <v>43466</v>
      </c>
    </row>
    <row r="596" spans="1:16" x14ac:dyDescent="0.25">
      <c r="A596" s="1" t="s">
        <v>16</v>
      </c>
      <c r="B596" s="1" t="s">
        <v>999</v>
      </c>
      <c r="C596" s="9" t="s">
        <v>1002</v>
      </c>
      <c r="D596" s="1" t="s">
        <v>1003</v>
      </c>
      <c r="E596" s="3">
        <v>-0.05</v>
      </c>
      <c r="F596" s="26"/>
      <c r="G596" s="3">
        <v>-0.05</v>
      </c>
      <c r="H596" s="29"/>
      <c r="I596" s="4" t="s">
        <v>17</v>
      </c>
      <c r="J596" s="3">
        <v>-8.8817841970012523E-16</v>
      </c>
      <c r="K596" s="3">
        <v>3200</v>
      </c>
      <c r="L596" s="3">
        <v>-3200</v>
      </c>
      <c r="M596" s="8">
        <v>43263.452916666669</v>
      </c>
      <c r="N596" s="8">
        <v>43889</v>
      </c>
      <c r="O596" s="8">
        <v>43252</v>
      </c>
      <c r="P596" s="7">
        <v>43466</v>
      </c>
    </row>
    <row r="597" spans="1:16" x14ac:dyDescent="0.25">
      <c r="A597" s="1" t="s">
        <v>16</v>
      </c>
      <c r="B597" s="1">
        <v>75084</v>
      </c>
      <c r="C597" s="9" t="s">
        <v>906</v>
      </c>
      <c r="D597" s="1" t="s">
        <v>907</v>
      </c>
      <c r="E597" s="3">
        <v>285437.42</v>
      </c>
      <c r="F597" s="26"/>
      <c r="G597" s="3">
        <v>285437.42</v>
      </c>
      <c r="H597" s="29"/>
      <c r="I597" s="4" t="s">
        <v>17</v>
      </c>
      <c r="J597" s="3">
        <v>654528.20000000007</v>
      </c>
      <c r="K597" s="3">
        <v>99863.96</v>
      </c>
      <c r="L597" s="3">
        <v>554664.24000000011</v>
      </c>
      <c r="M597" s="8">
        <v>43406.752534722225</v>
      </c>
      <c r="N597" s="8">
        <v>46112</v>
      </c>
      <c r="O597" s="8">
        <v>43435</v>
      </c>
      <c r="P597" s="7"/>
    </row>
    <row r="598" spans="1:16" x14ac:dyDescent="0.25">
      <c r="A598" s="1" t="s">
        <v>16</v>
      </c>
      <c r="B598" s="1">
        <v>75084</v>
      </c>
      <c r="C598" s="9" t="s">
        <v>348</v>
      </c>
      <c r="D598" s="1" t="s">
        <v>349</v>
      </c>
      <c r="E598" s="3">
        <v>157492.66</v>
      </c>
      <c r="F598" s="26"/>
      <c r="G598" s="3">
        <v>157492.66</v>
      </c>
      <c r="H598" s="29"/>
      <c r="I598" s="4" t="s">
        <v>17</v>
      </c>
      <c r="J598" s="3">
        <v>3000732.32</v>
      </c>
      <c r="K598" s="3">
        <v>295697.19</v>
      </c>
      <c r="L598" s="3">
        <v>2705035.13</v>
      </c>
      <c r="M598" s="8">
        <v>42072.406747685185</v>
      </c>
      <c r="N598" s="8">
        <v>46022</v>
      </c>
      <c r="O598" s="8">
        <v>42095</v>
      </c>
      <c r="P598" s="7">
        <v>43599</v>
      </c>
    </row>
    <row r="599" spans="1:16" x14ac:dyDescent="0.25">
      <c r="A599" s="1" t="s">
        <v>16</v>
      </c>
      <c r="B599" s="1">
        <v>75084</v>
      </c>
      <c r="C599" s="9" t="s">
        <v>908</v>
      </c>
      <c r="D599" s="1" t="s">
        <v>909</v>
      </c>
      <c r="E599" s="3">
        <v>2103.21</v>
      </c>
      <c r="F599" s="26"/>
      <c r="G599" s="3">
        <v>2103.21</v>
      </c>
      <c r="H599" s="29"/>
      <c r="I599" s="4" t="s">
        <v>17</v>
      </c>
      <c r="J599" s="3">
        <v>16336.220000000012</v>
      </c>
      <c r="K599" s="3">
        <v>37465.219999999994</v>
      </c>
      <c r="L599" s="3">
        <v>-21128.999999999982</v>
      </c>
      <c r="M599" s="8">
        <v>43109.584270833337</v>
      </c>
      <c r="N599" s="8">
        <v>43147</v>
      </c>
      <c r="O599" s="8">
        <v>43101</v>
      </c>
      <c r="P599" s="7">
        <v>43335</v>
      </c>
    </row>
    <row r="600" spans="1:16" x14ac:dyDescent="0.25">
      <c r="A600" s="1" t="s">
        <v>16</v>
      </c>
      <c r="B600" s="1">
        <v>75084</v>
      </c>
      <c r="C600" s="9" t="s">
        <v>1468</v>
      </c>
      <c r="D600" s="1" t="s">
        <v>1469</v>
      </c>
      <c r="E600" s="3">
        <v>375175.73000000004</v>
      </c>
      <c r="F600" s="26"/>
      <c r="G600" s="3">
        <v>375175.73000000004</v>
      </c>
      <c r="H600" s="29"/>
      <c r="I600" s="4" t="s">
        <v>17</v>
      </c>
      <c r="J600" s="3">
        <v>485623.16999999993</v>
      </c>
      <c r="K600" s="3">
        <v>11182.68</v>
      </c>
      <c r="L600" s="3">
        <v>474440.48999999993</v>
      </c>
      <c r="M600" s="8">
        <v>43406.752534722225</v>
      </c>
      <c r="N600" s="8">
        <v>46112</v>
      </c>
      <c r="O600" s="8">
        <v>43466</v>
      </c>
      <c r="P600" s="7"/>
    </row>
    <row r="601" spans="1:16" x14ac:dyDescent="0.25">
      <c r="A601" s="1" t="s">
        <v>16</v>
      </c>
      <c r="B601" s="1">
        <v>75084</v>
      </c>
      <c r="C601" s="9" t="s">
        <v>1470</v>
      </c>
      <c r="D601" s="1" t="s">
        <v>1471</v>
      </c>
      <c r="E601" s="3">
        <v>77347.340000000011</v>
      </c>
      <c r="F601" s="26"/>
      <c r="G601" s="3">
        <v>77347.340000000011</v>
      </c>
      <c r="H601" s="29"/>
      <c r="I601" s="4" t="s">
        <v>17</v>
      </c>
      <c r="J601" s="3">
        <v>132350.93</v>
      </c>
      <c r="K601" s="3">
        <v>520.12</v>
      </c>
      <c r="L601" s="3">
        <v>131830.81</v>
      </c>
      <c r="M601" s="8">
        <v>43406.752534722225</v>
      </c>
      <c r="N601" s="8">
        <v>46112</v>
      </c>
      <c r="O601" s="8">
        <v>43466</v>
      </c>
      <c r="P601" s="7"/>
    </row>
    <row r="602" spans="1:16" x14ac:dyDescent="0.25">
      <c r="A602" s="1" t="s">
        <v>16</v>
      </c>
      <c r="B602" s="1">
        <v>75084</v>
      </c>
      <c r="C602" s="9" t="s">
        <v>1472</v>
      </c>
      <c r="D602" s="1" t="s">
        <v>1473</v>
      </c>
      <c r="E602" s="3">
        <v>30759.579999999998</v>
      </c>
      <c r="F602" s="26"/>
      <c r="G602" s="3">
        <v>30759.579999999998</v>
      </c>
      <c r="H602" s="29"/>
      <c r="I602" s="4" t="s">
        <v>17</v>
      </c>
      <c r="J602" s="3">
        <v>35489.61</v>
      </c>
      <c r="K602" s="3">
        <v>5461.31</v>
      </c>
      <c r="L602" s="3">
        <v>30028.3</v>
      </c>
      <c r="M602" s="8">
        <v>43406.752534722225</v>
      </c>
      <c r="N602" s="8">
        <v>46112</v>
      </c>
      <c r="O602" s="8">
        <v>43466</v>
      </c>
      <c r="P602" s="7"/>
    </row>
    <row r="603" spans="1:16" x14ac:dyDescent="0.25">
      <c r="A603" s="1" t="s">
        <v>16</v>
      </c>
      <c r="B603" s="1" t="s">
        <v>1474</v>
      </c>
      <c r="C603" s="9" t="s">
        <v>1475</v>
      </c>
      <c r="D603" s="1" t="s">
        <v>1476</v>
      </c>
      <c r="E603" s="3">
        <v>1054.3800000000001</v>
      </c>
      <c r="F603" s="26"/>
      <c r="G603" s="3">
        <v>1054.3800000000001</v>
      </c>
      <c r="H603" s="29"/>
      <c r="I603" s="4" t="s">
        <v>17</v>
      </c>
      <c r="J603" s="3">
        <v>1444143.6600000001</v>
      </c>
      <c r="K603" s="3">
        <v>1830863</v>
      </c>
      <c r="L603" s="3">
        <v>-386719.33999999985</v>
      </c>
      <c r="M603" s="8">
        <v>43565.750706018516</v>
      </c>
      <c r="N603" s="8">
        <v>43766</v>
      </c>
      <c r="O603" s="8">
        <v>43556</v>
      </c>
      <c r="P603" s="7">
        <v>43763</v>
      </c>
    </row>
    <row r="604" spans="1:16" x14ac:dyDescent="0.25">
      <c r="A604" s="1" t="s">
        <v>16</v>
      </c>
      <c r="B604" s="1" t="s">
        <v>1477</v>
      </c>
      <c r="C604" s="9" t="s">
        <v>1478</v>
      </c>
      <c r="D604" s="1" t="s">
        <v>1479</v>
      </c>
      <c r="E604" s="3">
        <v>38410.050000000003</v>
      </c>
      <c r="F604" s="26"/>
      <c r="G604" s="3">
        <v>38410.050000000003</v>
      </c>
      <c r="H604" s="29"/>
      <c r="I604" s="4" t="s">
        <v>17</v>
      </c>
      <c r="J604" s="3">
        <v>151693.69999999998</v>
      </c>
      <c r="K604" s="3">
        <v>87341.66</v>
      </c>
      <c r="L604" s="3">
        <v>64352.039999999979</v>
      </c>
      <c r="M604" s="8">
        <v>42914.584803240738</v>
      </c>
      <c r="N604" s="8">
        <v>43888</v>
      </c>
      <c r="O604" s="8">
        <v>43497</v>
      </c>
      <c r="P604" s="7">
        <v>43873</v>
      </c>
    </row>
    <row r="605" spans="1:16" x14ac:dyDescent="0.25">
      <c r="A605" s="1" t="s">
        <v>16</v>
      </c>
      <c r="B605" s="1" t="s">
        <v>1480</v>
      </c>
      <c r="C605" s="9" t="s">
        <v>1481</v>
      </c>
      <c r="D605" s="1" t="s">
        <v>1482</v>
      </c>
      <c r="E605" s="3">
        <v>-31533.32</v>
      </c>
      <c r="F605" s="26"/>
      <c r="G605" s="3">
        <v>-31533.32</v>
      </c>
      <c r="H605" s="29"/>
      <c r="I605" s="4" t="s">
        <v>17</v>
      </c>
      <c r="J605" s="3">
        <v>154772.82</v>
      </c>
      <c r="K605" s="3">
        <v>2336966</v>
      </c>
      <c r="L605" s="3">
        <v>-2182193.1800000002</v>
      </c>
      <c r="M605" s="8">
        <v>43531.41746527778</v>
      </c>
      <c r="N605" s="8">
        <v>45289</v>
      </c>
      <c r="O605" s="8">
        <v>43525</v>
      </c>
      <c r="P605" s="7"/>
    </row>
    <row r="606" spans="1:16" x14ac:dyDescent="0.25">
      <c r="A606" s="1" t="s">
        <v>16</v>
      </c>
      <c r="B606" s="1" t="s">
        <v>2201</v>
      </c>
      <c r="C606" s="9" t="s">
        <v>2202</v>
      </c>
      <c r="D606" s="1" t="s">
        <v>2203</v>
      </c>
      <c r="E606" s="3">
        <v>25.069999999998799</v>
      </c>
      <c r="F606" s="26"/>
      <c r="G606" s="3">
        <v>25.069999999998799</v>
      </c>
      <c r="H606" s="29"/>
      <c r="I606" s="4" t="s">
        <v>17</v>
      </c>
      <c r="J606" s="3">
        <v>25.069999999998799</v>
      </c>
      <c r="K606" s="3">
        <v>0</v>
      </c>
      <c r="L606" s="3">
        <v>25.069999999998799</v>
      </c>
      <c r="M606" s="8">
        <v>44105.584050925929</v>
      </c>
      <c r="N606" s="8">
        <v>44247</v>
      </c>
      <c r="O606" s="8">
        <v>44105</v>
      </c>
      <c r="P606" s="7">
        <v>44285</v>
      </c>
    </row>
    <row r="607" spans="1:16" x14ac:dyDescent="0.25">
      <c r="A607" s="1" t="s">
        <v>16</v>
      </c>
      <c r="B607" s="1" t="s">
        <v>1483</v>
      </c>
      <c r="C607" s="9" t="s">
        <v>1484</v>
      </c>
      <c r="D607" s="1" t="s">
        <v>1485</v>
      </c>
      <c r="E607" s="3">
        <v>545619.31999999995</v>
      </c>
      <c r="F607" s="26"/>
      <c r="G607" s="3">
        <v>545619.31999999995</v>
      </c>
      <c r="H607" s="29"/>
      <c r="I607" s="4" t="s">
        <v>17</v>
      </c>
      <c r="J607" s="3">
        <v>1024012.1899999998</v>
      </c>
      <c r="K607" s="3">
        <v>217462.26</v>
      </c>
      <c r="L607" s="3">
        <v>806549.92999999982</v>
      </c>
      <c r="M607" s="8">
        <v>43521.385405092595</v>
      </c>
      <c r="N607" s="8">
        <v>46843</v>
      </c>
      <c r="O607" s="8">
        <v>43556</v>
      </c>
      <c r="P607" s="7"/>
    </row>
    <row r="608" spans="1:16" x14ac:dyDescent="0.25">
      <c r="A608" s="1" t="s">
        <v>16</v>
      </c>
      <c r="B608" s="1" t="s">
        <v>1483</v>
      </c>
      <c r="C608" s="9" t="s">
        <v>1486</v>
      </c>
      <c r="D608" s="1" t="s">
        <v>1485</v>
      </c>
      <c r="E608" s="3">
        <v>208742.46999999997</v>
      </c>
      <c r="F608" s="26"/>
      <c r="G608" s="3">
        <v>208742.46999999997</v>
      </c>
      <c r="H608" s="29"/>
      <c r="I608" s="4" t="s">
        <v>17</v>
      </c>
      <c r="J608" s="3">
        <v>252434.87999999998</v>
      </c>
      <c r="K608" s="3">
        <v>217462.26</v>
      </c>
      <c r="L608" s="3">
        <v>34972.619999999966</v>
      </c>
      <c r="M608" s="8">
        <v>43521.361712962964</v>
      </c>
      <c r="N608" s="8">
        <v>46843</v>
      </c>
      <c r="O608" s="8">
        <v>43739</v>
      </c>
      <c r="P608" s="7"/>
    </row>
    <row r="609" spans="1:16" x14ac:dyDescent="0.25">
      <c r="A609" s="1" t="s">
        <v>16</v>
      </c>
      <c r="B609" s="1" t="s">
        <v>1487</v>
      </c>
      <c r="C609" s="9" t="s">
        <v>1488</v>
      </c>
      <c r="D609" s="1" t="s">
        <v>1489</v>
      </c>
      <c r="E609" s="3">
        <v>1045.8399999999999</v>
      </c>
      <c r="F609" s="26"/>
      <c r="G609" s="3">
        <v>1045.8399999999999</v>
      </c>
      <c r="H609" s="29"/>
      <c r="I609" s="4" t="s">
        <v>17</v>
      </c>
      <c r="J609" s="3">
        <v>94005.42</v>
      </c>
      <c r="K609" s="3">
        <v>2390612</v>
      </c>
      <c r="L609" s="3">
        <v>-2296606.58</v>
      </c>
      <c r="M609" s="8">
        <v>43287.418333333335</v>
      </c>
      <c r="N609" s="8">
        <v>45464</v>
      </c>
      <c r="O609" s="8">
        <v>43497</v>
      </c>
      <c r="P609" s="7"/>
    </row>
    <row r="610" spans="1:16" x14ac:dyDescent="0.25">
      <c r="A610" s="1" t="s">
        <v>16</v>
      </c>
      <c r="B610" s="1" t="s">
        <v>1487</v>
      </c>
      <c r="C610" s="9" t="s">
        <v>1490</v>
      </c>
      <c r="D610" s="1" t="s">
        <v>1491</v>
      </c>
      <c r="E610" s="3">
        <v>187.85</v>
      </c>
      <c r="F610" s="26"/>
      <c r="G610" s="3">
        <v>187.85</v>
      </c>
      <c r="H610" s="29"/>
      <c r="I610" s="4" t="s">
        <v>17</v>
      </c>
      <c r="J610" s="3">
        <v>16883.600000000002</v>
      </c>
      <c r="K610" s="3">
        <v>0</v>
      </c>
      <c r="L610" s="3">
        <v>16883.600000000002</v>
      </c>
      <c r="M610" s="8">
        <v>43287.418333333335</v>
      </c>
      <c r="N610" s="8">
        <v>45453</v>
      </c>
      <c r="O610" s="8">
        <v>43497</v>
      </c>
      <c r="P610" s="7"/>
    </row>
    <row r="611" spans="1:16" x14ac:dyDescent="0.25">
      <c r="A611" s="1" t="s">
        <v>16</v>
      </c>
      <c r="B611" s="1" t="s">
        <v>1487</v>
      </c>
      <c r="C611" s="9" t="s">
        <v>1492</v>
      </c>
      <c r="D611" s="1" t="s">
        <v>1493</v>
      </c>
      <c r="E611" s="3">
        <v>-2.0299999999999998</v>
      </c>
      <c r="F611" s="26"/>
      <c r="G611" s="3">
        <v>-2.0299999999999998</v>
      </c>
      <c r="H611" s="29"/>
      <c r="I611" s="4" t="s">
        <v>17</v>
      </c>
      <c r="J611" s="3">
        <v>-2.2759572004815709E-15</v>
      </c>
      <c r="K611" s="3">
        <v>0</v>
      </c>
      <c r="L611" s="3">
        <v>-2.2759572004815709E-15</v>
      </c>
      <c r="M611" s="8">
        <v>43531.419895833336</v>
      </c>
      <c r="N611" s="8">
        <v>44341</v>
      </c>
      <c r="O611" s="8">
        <v>43525</v>
      </c>
      <c r="P611" s="7"/>
    </row>
    <row r="612" spans="1:16" x14ac:dyDescent="0.25">
      <c r="A612" s="1" t="s">
        <v>16</v>
      </c>
      <c r="B612" s="1" t="s">
        <v>1494</v>
      </c>
      <c r="C612" s="9" t="s">
        <v>1495</v>
      </c>
      <c r="D612" s="1" t="s">
        <v>1496</v>
      </c>
      <c r="E612" s="3">
        <v>51813.73</v>
      </c>
      <c r="F612" s="26"/>
      <c r="G612" s="3">
        <v>51813.73</v>
      </c>
      <c r="H612" s="29"/>
      <c r="I612" s="4" t="s">
        <v>17</v>
      </c>
      <c r="J612" s="3">
        <v>195230.50999999998</v>
      </c>
      <c r="K612" s="3">
        <v>245834</v>
      </c>
      <c r="L612" s="3">
        <v>-50603.49000000002</v>
      </c>
      <c r="M612" s="8">
        <v>43622.46980324074</v>
      </c>
      <c r="N612" s="8">
        <v>43900</v>
      </c>
      <c r="O612" s="8">
        <v>43617</v>
      </c>
      <c r="P612" s="7">
        <v>43895</v>
      </c>
    </row>
    <row r="613" spans="1:16" x14ac:dyDescent="0.25">
      <c r="A613" s="1" t="s">
        <v>16</v>
      </c>
      <c r="B613" s="1" t="s">
        <v>1494</v>
      </c>
      <c r="C613" s="9" t="s">
        <v>1497</v>
      </c>
      <c r="D613" s="1" t="s">
        <v>1498</v>
      </c>
      <c r="E613" s="3">
        <v>21851.06</v>
      </c>
      <c r="F613" s="26"/>
      <c r="G613" s="3">
        <v>21851.06</v>
      </c>
      <c r="H613" s="29"/>
      <c r="I613" s="4" t="s">
        <v>17</v>
      </c>
      <c r="J613" s="3">
        <v>91631.489999999991</v>
      </c>
      <c r="K613" s="3">
        <v>114679</v>
      </c>
      <c r="L613" s="3">
        <v>-23047.510000000009</v>
      </c>
      <c r="M613" s="8">
        <v>43622.459722222222</v>
      </c>
      <c r="N613" s="8">
        <v>43935</v>
      </c>
      <c r="O613" s="8">
        <v>43617</v>
      </c>
      <c r="P613" s="7">
        <v>43951</v>
      </c>
    </row>
    <row r="614" spans="1:16" x14ac:dyDescent="0.25">
      <c r="A614" s="1" t="s">
        <v>16</v>
      </c>
      <c r="B614" s="1" t="s">
        <v>1494</v>
      </c>
      <c r="C614" s="9" t="s">
        <v>1499</v>
      </c>
      <c r="D614" s="1" t="s">
        <v>1500</v>
      </c>
      <c r="E614" s="3">
        <v>26358.780000000002</v>
      </c>
      <c r="F614" s="26"/>
      <c r="G614" s="3">
        <v>26358.780000000002</v>
      </c>
      <c r="H614" s="29"/>
      <c r="I614" s="4" t="s">
        <v>17</v>
      </c>
      <c r="J614" s="3">
        <v>106548.92</v>
      </c>
      <c r="K614" s="3">
        <v>117617</v>
      </c>
      <c r="L614" s="3">
        <v>-11068.080000000002</v>
      </c>
      <c r="M614" s="8">
        <v>43622.46980324074</v>
      </c>
      <c r="N614" s="8">
        <v>43934</v>
      </c>
      <c r="O614" s="8">
        <v>43617</v>
      </c>
      <c r="P614" s="7">
        <v>43936</v>
      </c>
    </row>
    <row r="615" spans="1:16" x14ac:dyDescent="0.25">
      <c r="A615" s="1" t="s">
        <v>16</v>
      </c>
      <c r="B615" s="1" t="s">
        <v>1501</v>
      </c>
      <c r="C615" s="9" t="s">
        <v>1502</v>
      </c>
      <c r="D615" s="1" t="s">
        <v>1503</v>
      </c>
      <c r="E615" s="3">
        <v>105498.81</v>
      </c>
      <c r="F615" s="26"/>
      <c r="G615" s="3">
        <v>105498.81</v>
      </c>
      <c r="H615" s="29"/>
      <c r="I615" s="4" t="s">
        <v>17</v>
      </c>
      <c r="J615" s="3">
        <v>138478.04999999999</v>
      </c>
      <c r="K615" s="3">
        <v>904914.56</v>
      </c>
      <c r="L615" s="3">
        <v>-766436.51</v>
      </c>
      <c r="M615" s="8">
        <v>43518.417696759258</v>
      </c>
      <c r="N615" s="8">
        <v>44607</v>
      </c>
      <c r="O615" s="8">
        <v>43525</v>
      </c>
      <c r="P615" s="7">
        <v>44636</v>
      </c>
    </row>
    <row r="616" spans="1:16" x14ac:dyDescent="0.25">
      <c r="A616" s="1" t="s">
        <v>16</v>
      </c>
      <c r="B616" s="1" t="s">
        <v>1501</v>
      </c>
      <c r="C616" s="9" t="s">
        <v>1504</v>
      </c>
      <c r="D616" s="1" t="s">
        <v>1505</v>
      </c>
      <c r="E616" s="3">
        <v>98620.79</v>
      </c>
      <c r="F616" s="26"/>
      <c r="G616" s="3">
        <v>98620.79</v>
      </c>
      <c r="H616" s="29"/>
      <c r="I616" s="4" t="s">
        <v>17</v>
      </c>
      <c r="J616" s="3">
        <v>109509.38000000002</v>
      </c>
      <c r="K616" s="3">
        <v>918433</v>
      </c>
      <c r="L616" s="3">
        <v>-808923.62</v>
      </c>
      <c r="M616" s="8">
        <v>43518.417696759258</v>
      </c>
      <c r="N616" s="8">
        <v>44477</v>
      </c>
      <c r="O616" s="8">
        <v>43678</v>
      </c>
      <c r="P616" s="7">
        <v>44384</v>
      </c>
    </row>
    <row r="617" spans="1:16" x14ac:dyDescent="0.25">
      <c r="A617" s="1" t="s">
        <v>16</v>
      </c>
      <c r="B617" s="1" t="s">
        <v>1501</v>
      </c>
      <c r="C617" s="9" t="s">
        <v>2204</v>
      </c>
      <c r="D617" s="1" t="s">
        <v>2205</v>
      </c>
      <c r="E617" s="3">
        <v>13.43</v>
      </c>
      <c r="F617" s="26"/>
      <c r="G617" s="3">
        <v>13.43</v>
      </c>
      <c r="H617" s="29"/>
      <c r="I617" s="4" t="s">
        <v>17</v>
      </c>
      <c r="J617" s="3">
        <v>13.43</v>
      </c>
      <c r="K617" s="3">
        <v>0</v>
      </c>
      <c r="L617" s="3">
        <v>13.43</v>
      </c>
      <c r="M617" s="8">
        <v>44165.417916666665</v>
      </c>
      <c r="N617" s="8">
        <v>44273</v>
      </c>
      <c r="O617" s="8">
        <v>44166</v>
      </c>
      <c r="P617" s="7">
        <v>44269</v>
      </c>
    </row>
    <row r="618" spans="1:16" x14ac:dyDescent="0.25">
      <c r="A618" s="1" t="s">
        <v>16</v>
      </c>
      <c r="B618" s="1" t="s">
        <v>1501</v>
      </c>
      <c r="C618" s="9" t="s">
        <v>2206</v>
      </c>
      <c r="D618" s="1" t="s">
        <v>2207</v>
      </c>
      <c r="E618" s="3">
        <v>40.26</v>
      </c>
      <c r="F618" s="26"/>
      <c r="G618" s="3">
        <v>40.26</v>
      </c>
      <c r="H618" s="29"/>
      <c r="I618" s="4" t="s">
        <v>17</v>
      </c>
      <c r="J618" s="3">
        <v>40.26</v>
      </c>
      <c r="K618" s="3">
        <v>64542.37</v>
      </c>
      <c r="L618" s="3">
        <v>-64502.11</v>
      </c>
      <c r="M618" s="8">
        <v>43924.583796296298</v>
      </c>
      <c r="N618" s="8">
        <v>44488</v>
      </c>
      <c r="O618" s="8">
        <v>44166</v>
      </c>
      <c r="P618" s="7">
        <v>44482</v>
      </c>
    </row>
    <row r="619" spans="1:16" x14ac:dyDescent="0.25">
      <c r="A619" s="1" t="s">
        <v>16</v>
      </c>
      <c r="B619" s="1" t="s">
        <v>1501</v>
      </c>
      <c r="C619" s="9" t="s">
        <v>1506</v>
      </c>
      <c r="D619" s="1" t="s">
        <v>1507</v>
      </c>
      <c r="E619" s="3">
        <v>330994.62</v>
      </c>
      <c r="F619" s="26"/>
      <c r="G619" s="3">
        <v>330994.62</v>
      </c>
      <c r="H619" s="29"/>
      <c r="I619" s="4" t="s">
        <v>17</v>
      </c>
      <c r="J619" s="3">
        <v>371885.07000000007</v>
      </c>
      <c r="K619" s="3">
        <v>1629020</v>
      </c>
      <c r="L619" s="3">
        <v>-1257134.93</v>
      </c>
      <c r="M619" s="8">
        <v>43518.417696759258</v>
      </c>
      <c r="N619" s="8">
        <v>44607</v>
      </c>
      <c r="O619" s="8">
        <v>43556</v>
      </c>
      <c r="P619" s="7">
        <v>44636</v>
      </c>
    </row>
    <row r="620" spans="1:16" x14ac:dyDescent="0.25">
      <c r="A620" s="1" t="s">
        <v>16</v>
      </c>
      <c r="B620" s="1" t="s">
        <v>1501</v>
      </c>
      <c r="C620" s="9" t="s">
        <v>1508</v>
      </c>
      <c r="D620" s="1" t="s">
        <v>1509</v>
      </c>
      <c r="E620" s="3">
        <v>31506.04</v>
      </c>
      <c r="F620" s="26"/>
      <c r="G620" s="3">
        <v>31506.04</v>
      </c>
      <c r="H620" s="29"/>
      <c r="I620" s="4" t="s">
        <v>17</v>
      </c>
      <c r="J620" s="3">
        <v>40350.990000000013</v>
      </c>
      <c r="K620" s="3">
        <v>166179.80000000002</v>
      </c>
      <c r="L620" s="3">
        <v>-125828.81</v>
      </c>
      <c r="M620" s="8">
        <v>43518.417696759258</v>
      </c>
      <c r="N620" s="8">
        <v>44607</v>
      </c>
      <c r="O620" s="8">
        <v>43617</v>
      </c>
      <c r="P620" s="7">
        <v>44636</v>
      </c>
    </row>
    <row r="621" spans="1:16" x14ac:dyDescent="0.25">
      <c r="A621" s="1" t="s">
        <v>16</v>
      </c>
      <c r="B621" s="1" t="s">
        <v>1510</v>
      </c>
      <c r="C621" s="9" t="s">
        <v>1511</v>
      </c>
      <c r="D621" s="1" t="s">
        <v>1512</v>
      </c>
      <c r="E621" s="3">
        <v>117254.48999999999</v>
      </c>
      <c r="F621" s="26"/>
      <c r="G621" s="3">
        <v>117254.48999999999</v>
      </c>
      <c r="H621" s="29"/>
      <c r="I621" s="4" t="s">
        <v>17</v>
      </c>
      <c r="J621" s="3">
        <v>121154.05999999998</v>
      </c>
      <c r="K621" s="3">
        <v>1</v>
      </c>
      <c r="L621" s="3">
        <v>121153.05999999998</v>
      </c>
      <c r="M621" s="8">
        <v>43448.480023148149</v>
      </c>
      <c r="N621" s="8">
        <v>61728</v>
      </c>
      <c r="O621" s="8">
        <v>43525</v>
      </c>
      <c r="P621" s="7"/>
    </row>
    <row r="622" spans="1:16" x14ac:dyDescent="0.25">
      <c r="A622" s="1" t="s">
        <v>16</v>
      </c>
      <c r="B622" s="1" t="s">
        <v>1516</v>
      </c>
      <c r="C622" s="9" t="s">
        <v>1517</v>
      </c>
      <c r="D622" s="1" t="s">
        <v>1518</v>
      </c>
      <c r="E622" s="3">
        <v>-130.21</v>
      </c>
      <c r="F622" s="26"/>
      <c r="G622" s="3">
        <v>-130.21</v>
      </c>
      <c r="H622" s="29"/>
      <c r="I622" s="4" t="s">
        <v>17</v>
      </c>
      <c r="J622" s="3">
        <v>178.71999999999997</v>
      </c>
      <c r="K622" s="3">
        <v>1796.56</v>
      </c>
      <c r="L622" s="3">
        <v>-1617.84</v>
      </c>
      <c r="M622" s="8">
        <v>43642.584282407406</v>
      </c>
      <c r="N622" s="8">
        <v>44378</v>
      </c>
      <c r="O622" s="8">
        <v>43678</v>
      </c>
      <c r="P622" s="7"/>
    </row>
    <row r="623" spans="1:16" x14ac:dyDescent="0.25">
      <c r="A623" s="1" t="s">
        <v>16</v>
      </c>
      <c r="B623" s="1" t="s">
        <v>1516</v>
      </c>
      <c r="C623" s="9" t="s">
        <v>1519</v>
      </c>
      <c r="D623" s="1" t="s">
        <v>1520</v>
      </c>
      <c r="E623" s="3">
        <v>7658.4600000000009</v>
      </c>
      <c r="F623" s="26"/>
      <c r="G623" s="3">
        <v>7658.4600000000009</v>
      </c>
      <c r="H623" s="29"/>
      <c r="I623" s="4" t="s">
        <v>17</v>
      </c>
      <c r="J623" s="3">
        <v>7967.3900000000012</v>
      </c>
      <c r="K623" s="3">
        <v>227039.51</v>
      </c>
      <c r="L623" s="3">
        <v>-219072.12</v>
      </c>
      <c r="M623" s="8">
        <v>43642.584282407406</v>
      </c>
      <c r="N623" s="8">
        <v>44559</v>
      </c>
      <c r="O623" s="8">
        <v>43678</v>
      </c>
      <c r="P623" s="7">
        <v>44521</v>
      </c>
    </row>
    <row r="624" spans="1:16" x14ac:dyDescent="0.25">
      <c r="A624" s="1" t="s">
        <v>16</v>
      </c>
      <c r="B624" s="1" t="s">
        <v>1516</v>
      </c>
      <c r="C624" s="9" t="s">
        <v>1521</v>
      </c>
      <c r="D624" s="1" t="s">
        <v>1522</v>
      </c>
      <c r="E624" s="3">
        <v>-171413.28000000003</v>
      </c>
      <c r="F624" s="26"/>
      <c r="G624" s="3">
        <v>-171413.28000000003</v>
      </c>
      <c r="H624" s="29"/>
      <c r="I624" s="4" t="s">
        <v>17</v>
      </c>
      <c r="J624" s="3">
        <v>-16265.340000000009</v>
      </c>
      <c r="K624" s="3">
        <v>63734.560000000005</v>
      </c>
      <c r="L624" s="3">
        <v>-79999.900000000009</v>
      </c>
      <c r="M624" s="8">
        <v>43642.584282407406</v>
      </c>
      <c r="N624" s="8">
        <v>44102</v>
      </c>
      <c r="O624" s="8">
        <v>43647</v>
      </c>
      <c r="P624" s="7">
        <v>44034</v>
      </c>
    </row>
    <row r="625" spans="1:16" x14ac:dyDescent="0.25">
      <c r="A625" s="1" t="s">
        <v>16</v>
      </c>
      <c r="B625" s="1" t="s">
        <v>1516</v>
      </c>
      <c r="C625" s="9" t="s">
        <v>1523</v>
      </c>
      <c r="D625" s="1" t="s">
        <v>1524</v>
      </c>
      <c r="E625" s="3">
        <v>-654.90000000002328</v>
      </c>
      <c r="F625" s="26"/>
      <c r="G625" s="3">
        <v>-654.90000000002328</v>
      </c>
      <c r="H625" s="29"/>
      <c r="I625" s="4" t="s">
        <v>17</v>
      </c>
      <c r="J625" s="3">
        <v>-3.7299999999850115</v>
      </c>
      <c r="K625" s="3">
        <v>464106.02999999997</v>
      </c>
      <c r="L625" s="3">
        <v>-464109.75999999995</v>
      </c>
      <c r="M625" s="8">
        <v>43642.584282407406</v>
      </c>
      <c r="N625" s="8">
        <v>44103</v>
      </c>
      <c r="O625" s="8">
        <v>43678</v>
      </c>
      <c r="P625" s="7">
        <v>44111</v>
      </c>
    </row>
    <row r="626" spans="1:16" x14ac:dyDescent="0.25">
      <c r="A626" s="1" t="s">
        <v>16</v>
      </c>
      <c r="B626" s="1" t="s">
        <v>1516</v>
      </c>
      <c r="C626" s="9" t="s">
        <v>1525</v>
      </c>
      <c r="D626" s="1" t="s">
        <v>1526</v>
      </c>
      <c r="E626" s="3">
        <v>-1881.9200000000005</v>
      </c>
      <c r="F626" s="26"/>
      <c r="G626" s="3">
        <v>-1881.9200000000005</v>
      </c>
      <c r="H626" s="29"/>
      <c r="I626" s="4" t="s">
        <v>17</v>
      </c>
      <c r="J626" s="3">
        <v>-165.64000000000098</v>
      </c>
      <c r="K626" s="3">
        <v>40647.450000000004</v>
      </c>
      <c r="L626" s="3">
        <v>-40813.090000000004</v>
      </c>
      <c r="M626" s="8">
        <v>43642.584282407406</v>
      </c>
      <c r="N626" s="8">
        <v>44117</v>
      </c>
      <c r="O626" s="8">
        <v>43678</v>
      </c>
      <c r="P626" s="7">
        <v>44123</v>
      </c>
    </row>
    <row r="627" spans="1:16" x14ac:dyDescent="0.25">
      <c r="A627" s="1" t="s">
        <v>16</v>
      </c>
      <c r="B627" s="1" t="s">
        <v>1527</v>
      </c>
      <c r="C627" s="9" t="s">
        <v>2208</v>
      </c>
      <c r="D627" s="1" t="s">
        <v>2209</v>
      </c>
      <c r="E627" s="3">
        <v>5127.67</v>
      </c>
      <c r="F627" s="26"/>
      <c r="G627" s="3">
        <v>5127.67</v>
      </c>
      <c r="H627" s="29"/>
      <c r="I627" s="4" t="s">
        <v>17</v>
      </c>
      <c r="J627" s="3">
        <v>5127.67</v>
      </c>
      <c r="K627" s="3">
        <v>184107.64</v>
      </c>
      <c r="L627" s="3">
        <v>-178979.97</v>
      </c>
      <c r="M627" s="8">
        <v>44032.417337962965</v>
      </c>
      <c r="N627" s="8">
        <v>45106</v>
      </c>
      <c r="O627" s="8">
        <v>44075</v>
      </c>
      <c r="P627" s="7"/>
    </row>
    <row r="628" spans="1:16" x14ac:dyDescent="0.25">
      <c r="A628" s="1" t="s">
        <v>16</v>
      </c>
      <c r="B628" s="1" t="s">
        <v>1527</v>
      </c>
      <c r="C628" s="9" t="s">
        <v>1528</v>
      </c>
      <c r="D628" s="1" t="s">
        <v>1529</v>
      </c>
      <c r="E628" s="3">
        <v>3365429.61</v>
      </c>
      <c r="F628" s="26"/>
      <c r="G628" s="3">
        <v>3365429.61</v>
      </c>
      <c r="H628" s="29"/>
      <c r="I628" s="4" t="s">
        <v>17</v>
      </c>
      <c r="J628" s="3">
        <v>3610420.45</v>
      </c>
      <c r="K628" s="3">
        <v>5133016</v>
      </c>
      <c r="L628" s="3">
        <v>-1522595.5499999998</v>
      </c>
      <c r="M628" s="8">
        <v>43746.584085648145</v>
      </c>
      <c r="N628" s="8">
        <v>44989</v>
      </c>
      <c r="O628" s="8">
        <v>43770</v>
      </c>
      <c r="P628" s="7"/>
    </row>
    <row r="629" spans="1:16" x14ac:dyDescent="0.25">
      <c r="A629" s="1" t="s">
        <v>16</v>
      </c>
      <c r="B629" s="1" t="s">
        <v>1527</v>
      </c>
      <c r="C629" s="9" t="s">
        <v>2210</v>
      </c>
      <c r="D629" s="1" t="s">
        <v>2211</v>
      </c>
      <c r="E629" s="3">
        <v>4666248.879999999</v>
      </c>
      <c r="F629" s="26"/>
      <c r="G629" s="3">
        <v>4666248.879999999</v>
      </c>
      <c r="H629" s="29"/>
      <c r="I629" s="4" t="s">
        <v>17</v>
      </c>
      <c r="J629" s="3">
        <v>4666248.8800000018</v>
      </c>
      <c r="K629" s="3">
        <v>7486323</v>
      </c>
      <c r="L629" s="3">
        <v>-2820074.1199999982</v>
      </c>
      <c r="M629" s="8">
        <v>43746.584085648145</v>
      </c>
      <c r="N629" s="8">
        <v>44932</v>
      </c>
      <c r="O629" s="8">
        <v>43831</v>
      </c>
      <c r="P629" s="7"/>
    </row>
    <row r="630" spans="1:16" x14ac:dyDescent="0.25">
      <c r="A630" s="1" t="s">
        <v>16</v>
      </c>
      <c r="B630" s="1" t="s">
        <v>1527</v>
      </c>
      <c r="C630" s="9" t="s">
        <v>2212</v>
      </c>
      <c r="D630" s="1" t="s">
        <v>2213</v>
      </c>
      <c r="E630" s="3">
        <v>30838.75</v>
      </c>
      <c r="F630" s="26"/>
      <c r="G630" s="3">
        <v>30838.75</v>
      </c>
      <c r="H630" s="29"/>
      <c r="I630" s="4" t="s">
        <v>17</v>
      </c>
      <c r="J630" s="3">
        <v>30838.75</v>
      </c>
      <c r="K630" s="3">
        <v>35997.9</v>
      </c>
      <c r="L630" s="3">
        <v>-5159.1500000000015</v>
      </c>
      <c r="M630" s="8">
        <v>44032.417337962965</v>
      </c>
      <c r="N630" s="8">
        <v>44467</v>
      </c>
      <c r="O630" s="8">
        <v>44075</v>
      </c>
      <c r="P630" s="7">
        <v>44416</v>
      </c>
    </row>
    <row r="631" spans="1:16" x14ac:dyDescent="0.25">
      <c r="A631" s="1" t="s">
        <v>16</v>
      </c>
      <c r="B631" s="1" t="s">
        <v>1527</v>
      </c>
      <c r="C631" s="9" t="s">
        <v>2214</v>
      </c>
      <c r="D631" s="1" t="s">
        <v>2215</v>
      </c>
      <c r="E631" s="3">
        <v>66.36</v>
      </c>
      <c r="F631" s="26"/>
      <c r="G631" s="3">
        <v>66.36</v>
      </c>
      <c r="H631" s="29"/>
      <c r="I631" s="4" t="s">
        <v>17</v>
      </c>
      <c r="J631" s="3">
        <v>66.36</v>
      </c>
      <c r="K631" s="3">
        <v>5697.77</v>
      </c>
      <c r="L631" s="3">
        <v>-5631.4100000000008</v>
      </c>
      <c r="M631" s="8">
        <v>44032.417337962965</v>
      </c>
      <c r="N631" s="8">
        <v>45106</v>
      </c>
      <c r="O631" s="8">
        <v>44075</v>
      </c>
      <c r="P631" s="7"/>
    </row>
    <row r="632" spans="1:16" x14ac:dyDescent="0.25">
      <c r="A632" s="1" t="s">
        <v>16</v>
      </c>
      <c r="B632" s="1" t="s">
        <v>2216</v>
      </c>
      <c r="C632" s="9" t="s">
        <v>2217</v>
      </c>
      <c r="D632" s="1" t="s">
        <v>2218</v>
      </c>
      <c r="E632" s="3">
        <v>35756.559999999998</v>
      </c>
      <c r="F632" s="26"/>
      <c r="G632" s="3">
        <v>35756.559999999998</v>
      </c>
      <c r="H632" s="29"/>
      <c r="I632" s="4" t="s">
        <v>17</v>
      </c>
      <c r="J632" s="3">
        <v>35756.559999999998</v>
      </c>
      <c r="K632" s="3">
        <v>40455</v>
      </c>
      <c r="L632" s="3">
        <v>-4698.4400000000023</v>
      </c>
      <c r="M632" s="8">
        <v>43980.41715277778</v>
      </c>
      <c r="N632" s="8">
        <v>44534</v>
      </c>
      <c r="O632" s="8">
        <v>44013</v>
      </c>
      <c r="P632" s="7">
        <v>44290</v>
      </c>
    </row>
    <row r="633" spans="1:16" x14ac:dyDescent="0.25">
      <c r="A633" s="1" t="s">
        <v>16</v>
      </c>
      <c r="B633" s="1" t="s">
        <v>2219</v>
      </c>
      <c r="C633" s="9" t="s">
        <v>2220</v>
      </c>
      <c r="D633" s="1" t="s">
        <v>2221</v>
      </c>
      <c r="E633" s="3">
        <v>362898.2</v>
      </c>
      <c r="F633" s="26"/>
      <c r="G633" s="3">
        <v>362898.2</v>
      </c>
      <c r="H633" s="29"/>
      <c r="I633" s="4" t="s">
        <v>17</v>
      </c>
      <c r="J633" s="3">
        <v>362898.2</v>
      </c>
      <c r="K633" s="3">
        <v>6743234</v>
      </c>
      <c r="L633" s="3">
        <v>-6380335.7999999998</v>
      </c>
      <c r="M633" s="8">
        <v>44146.584305555552</v>
      </c>
      <c r="N633" s="8">
        <v>45125</v>
      </c>
      <c r="O633" s="8">
        <v>44136</v>
      </c>
      <c r="P633" s="7"/>
    </row>
    <row r="634" spans="1:16" x14ac:dyDescent="0.25">
      <c r="A634" s="1" t="s">
        <v>16</v>
      </c>
      <c r="B634" s="1" t="s">
        <v>2222</v>
      </c>
      <c r="C634" s="9" t="s">
        <v>2223</v>
      </c>
      <c r="D634" s="1" t="s">
        <v>2224</v>
      </c>
      <c r="E634" s="3">
        <v>3168.0499999999997</v>
      </c>
      <c r="F634" s="26"/>
      <c r="G634" s="3">
        <v>3168.0499999999997</v>
      </c>
      <c r="H634" s="29"/>
      <c r="I634" s="4" t="s">
        <v>17</v>
      </c>
      <c r="J634" s="3">
        <v>3168.0499999999997</v>
      </c>
      <c r="K634" s="3">
        <v>121743</v>
      </c>
      <c r="L634" s="3">
        <v>-118574.95</v>
      </c>
      <c r="M634" s="8">
        <v>44113.715300925927</v>
      </c>
      <c r="N634" s="8">
        <v>44500</v>
      </c>
      <c r="O634" s="8">
        <v>44136</v>
      </c>
      <c r="P634" s="7">
        <v>44531</v>
      </c>
    </row>
    <row r="635" spans="1:16" x14ac:dyDescent="0.25">
      <c r="A635" s="1" t="s">
        <v>16</v>
      </c>
      <c r="B635" s="1" t="s">
        <v>1530</v>
      </c>
      <c r="C635" s="9" t="s">
        <v>1531</v>
      </c>
      <c r="D635" s="1" t="s">
        <v>1532</v>
      </c>
      <c r="E635" s="3">
        <v>-421033.35000000003</v>
      </c>
      <c r="F635" s="26"/>
      <c r="G635" s="3">
        <v>-421033.35000000003</v>
      </c>
      <c r="H635" s="29"/>
      <c r="I635" s="4" t="s">
        <v>17</v>
      </c>
      <c r="J635" s="3">
        <v>492783.58999999997</v>
      </c>
      <c r="K635" s="3">
        <v>1081592</v>
      </c>
      <c r="L635" s="3">
        <v>-588808.41</v>
      </c>
      <c r="M635" s="8">
        <v>43762.426030092596</v>
      </c>
      <c r="N635" s="8">
        <v>43905</v>
      </c>
      <c r="O635" s="8">
        <v>43739</v>
      </c>
      <c r="P635" s="7">
        <v>43910</v>
      </c>
    </row>
    <row r="636" spans="1:16" x14ac:dyDescent="0.25">
      <c r="A636" s="1" t="s">
        <v>16</v>
      </c>
      <c r="B636" s="1" t="s">
        <v>1533</v>
      </c>
      <c r="C636" s="9" t="s">
        <v>1534</v>
      </c>
      <c r="D636" s="1" t="s">
        <v>1535</v>
      </c>
      <c r="E636" s="3">
        <v>1209615.8499999999</v>
      </c>
      <c r="F636" s="26"/>
      <c r="G636" s="3">
        <v>1209615.8499999999</v>
      </c>
      <c r="H636" s="29"/>
      <c r="I636" s="4" t="s">
        <v>17</v>
      </c>
      <c r="J636" s="3">
        <v>1220176.3699999999</v>
      </c>
      <c r="K636" s="3">
        <v>1616077.2000000002</v>
      </c>
      <c r="L636" s="3">
        <v>-395900.83000000031</v>
      </c>
      <c r="M636" s="8">
        <v>43633.751226851855</v>
      </c>
      <c r="N636" s="8">
        <v>44487</v>
      </c>
      <c r="O636" s="8">
        <v>43709</v>
      </c>
      <c r="P636" s="7">
        <v>44486</v>
      </c>
    </row>
    <row r="637" spans="1:16" x14ac:dyDescent="0.25">
      <c r="A637" s="1" t="s">
        <v>16</v>
      </c>
      <c r="B637" s="1" t="s">
        <v>1536</v>
      </c>
      <c r="C637" s="9" t="s">
        <v>2225</v>
      </c>
      <c r="D637" s="1" t="s">
        <v>2226</v>
      </c>
      <c r="E637" s="3">
        <v>18118.02</v>
      </c>
      <c r="F637" s="26"/>
      <c r="G637" s="3">
        <v>18118.02</v>
      </c>
      <c r="H637" s="29"/>
      <c r="I637" s="4" t="s">
        <v>17</v>
      </c>
      <c r="J637" s="3">
        <v>18118.02</v>
      </c>
      <c r="K637" s="3">
        <v>38014</v>
      </c>
      <c r="L637" s="3">
        <v>-19895.98</v>
      </c>
      <c r="M637" s="8">
        <v>43845.482847222222</v>
      </c>
      <c r="N637" s="8">
        <v>44772</v>
      </c>
      <c r="O637" s="8">
        <v>43922</v>
      </c>
      <c r="P637" s="7">
        <v>44773</v>
      </c>
    </row>
    <row r="638" spans="1:16" x14ac:dyDescent="0.25">
      <c r="A638" s="1" t="s">
        <v>16</v>
      </c>
      <c r="B638" s="1" t="s">
        <v>1536</v>
      </c>
      <c r="C638" s="9" t="s">
        <v>1537</v>
      </c>
      <c r="D638" s="1" t="s">
        <v>1538</v>
      </c>
      <c r="E638" s="3">
        <v>86.63</v>
      </c>
      <c r="F638" s="26"/>
      <c r="G638" s="3">
        <v>86.63</v>
      </c>
      <c r="H638" s="29"/>
      <c r="I638" s="4" t="s">
        <v>17</v>
      </c>
      <c r="J638" s="3">
        <v>7030.38</v>
      </c>
      <c r="K638" s="3">
        <v>1</v>
      </c>
      <c r="L638" s="3">
        <v>7029.38</v>
      </c>
      <c r="M638" s="8">
        <v>43819.636180555557</v>
      </c>
      <c r="N638" s="8">
        <v>46022</v>
      </c>
      <c r="O638" s="8">
        <v>43800</v>
      </c>
      <c r="P638" s="7">
        <v>44069</v>
      </c>
    </row>
    <row r="639" spans="1:16" x14ac:dyDescent="0.25">
      <c r="A639" s="1" t="s">
        <v>16</v>
      </c>
      <c r="B639" s="1" t="s">
        <v>2227</v>
      </c>
      <c r="C639" s="9" t="s">
        <v>2228</v>
      </c>
      <c r="D639" s="1" t="s">
        <v>2229</v>
      </c>
      <c r="E639" s="3">
        <v>4399.6399999999994</v>
      </c>
      <c r="F639" s="26"/>
      <c r="G639" s="3">
        <v>4399.6399999999994</v>
      </c>
      <c r="H639" s="29"/>
      <c r="I639" s="4" t="s">
        <v>17</v>
      </c>
      <c r="J639" s="3">
        <v>4399.6399999999994</v>
      </c>
      <c r="K639" s="3">
        <v>50359</v>
      </c>
      <c r="L639" s="3">
        <v>-45959.360000000001</v>
      </c>
      <c r="M639" s="8">
        <v>44011.710879629631</v>
      </c>
      <c r="N639" s="8">
        <v>44651</v>
      </c>
      <c r="O639" s="8">
        <v>44013</v>
      </c>
      <c r="P639" s="7">
        <v>44576</v>
      </c>
    </row>
    <row r="640" spans="1:16" x14ac:dyDescent="0.25">
      <c r="A640" s="1" t="s">
        <v>16</v>
      </c>
      <c r="B640" s="1" t="s">
        <v>1539</v>
      </c>
      <c r="C640" s="9" t="s">
        <v>1540</v>
      </c>
      <c r="D640" s="1" t="s">
        <v>1541</v>
      </c>
      <c r="E640" s="3">
        <v>149652.66999999998</v>
      </c>
      <c r="F640" s="26"/>
      <c r="G640" s="3">
        <v>149652.66999999998</v>
      </c>
      <c r="H640" s="29"/>
      <c r="I640" s="4" t="s">
        <v>17</v>
      </c>
      <c r="J640" s="3">
        <v>709723.96</v>
      </c>
      <c r="K640" s="3">
        <v>1062774</v>
      </c>
      <c r="L640" s="3">
        <v>-353050.04000000004</v>
      </c>
      <c r="M640" s="8">
        <v>43389.709490740737</v>
      </c>
      <c r="N640" s="8">
        <v>45382</v>
      </c>
      <c r="O640" s="8">
        <v>43525</v>
      </c>
      <c r="P640" s="7"/>
    </row>
    <row r="641" spans="1:16" x14ac:dyDescent="0.25">
      <c r="A641" s="1" t="s">
        <v>16</v>
      </c>
      <c r="B641" s="1" t="s">
        <v>1542</v>
      </c>
      <c r="C641" s="9" t="s">
        <v>1543</v>
      </c>
      <c r="D641" s="1" t="s">
        <v>1544</v>
      </c>
      <c r="E641" s="3">
        <v>-605.57999999999993</v>
      </c>
      <c r="F641" s="26"/>
      <c r="G641" s="3">
        <v>-605.57999999999993</v>
      </c>
      <c r="H641" s="29"/>
      <c r="I641" s="4" t="s">
        <v>17</v>
      </c>
      <c r="J641" s="3">
        <v>1.3642420526593924E-12</v>
      </c>
      <c r="K641" s="3">
        <v>0</v>
      </c>
      <c r="L641" s="3">
        <v>1.3642420526593924E-12</v>
      </c>
      <c r="M641" s="8">
        <v>43544.669004629628</v>
      </c>
      <c r="N641" s="8">
        <v>47848</v>
      </c>
      <c r="O641" s="8">
        <v>43556</v>
      </c>
      <c r="P641" s="7"/>
    </row>
    <row r="642" spans="1:16" x14ac:dyDescent="0.25">
      <c r="A642" s="1" t="s">
        <v>16</v>
      </c>
      <c r="B642" s="1" t="s">
        <v>1545</v>
      </c>
      <c r="C642" s="9" t="s">
        <v>1546</v>
      </c>
      <c r="D642" s="1" t="s">
        <v>1547</v>
      </c>
      <c r="E642" s="3">
        <v>300562.11</v>
      </c>
      <c r="F642" s="26"/>
      <c r="G642" s="3">
        <v>300562.11</v>
      </c>
      <c r="H642" s="29"/>
      <c r="I642" s="4" t="s">
        <v>17</v>
      </c>
      <c r="J642" s="3">
        <v>308778.74</v>
      </c>
      <c r="K642" s="3">
        <v>2360214.13</v>
      </c>
      <c r="L642" s="3">
        <v>-2051435.39</v>
      </c>
      <c r="M642" s="8">
        <v>43720.584027777775</v>
      </c>
      <c r="N642" s="8">
        <v>45128</v>
      </c>
      <c r="O642" s="8">
        <v>43739</v>
      </c>
      <c r="P642" s="7"/>
    </row>
    <row r="643" spans="1:16" x14ac:dyDescent="0.25">
      <c r="A643" s="1" t="s">
        <v>16</v>
      </c>
      <c r="B643" s="1" t="s">
        <v>1545</v>
      </c>
      <c r="C643" s="9" t="s">
        <v>1548</v>
      </c>
      <c r="D643" s="1" t="s">
        <v>1549</v>
      </c>
      <c r="E643" s="3">
        <v>113985.84</v>
      </c>
      <c r="F643" s="26"/>
      <c r="G643" s="3">
        <v>113985.84</v>
      </c>
      <c r="H643" s="29"/>
      <c r="I643" s="4" t="s">
        <v>17</v>
      </c>
      <c r="J643" s="3">
        <v>115892.94000000002</v>
      </c>
      <c r="K643" s="3">
        <v>523888.35000000003</v>
      </c>
      <c r="L643" s="3">
        <v>-407995.41000000003</v>
      </c>
      <c r="M643" s="8">
        <v>43724.75072916667</v>
      </c>
      <c r="N643" s="8">
        <v>45142</v>
      </c>
      <c r="O643" s="8">
        <v>43739</v>
      </c>
      <c r="P643" s="7"/>
    </row>
    <row r="644" spans="1:16" x14ac:dyDescent="0.25">
      <c r="A644" s="1" t="s">
        <v>16</v>
      </c>
      <c r="B644" s="1" t="s">
        <v>1545</v>
      </c>
      <c r="C644" s="9" t="s">
        <v>2230</v>
      </c>
      <c r="D644" s="1" t="s">
        <v>2231</v>
      </c>
      <c r="E644" s="3">
        <v>2985.1299999999997</v>
      </c>
      <c r="F644" s="26"/>
      <c r="G644" s="3">
        <v>2985.1299999999997</v>
      </c>
      <c r="H644" s="29"/>
      <c r="I644" s="4" t="s">
        <v>17</v>
      </c>
      <c r="J644" s="3">
        <v>2985.13</v>
      </c>
      <c r="K644" s="3">
        <v>0</v>
      </c>
      <c r="L644" s="3">
        <v>2985.13</v>
      </c>
      <c r="M644" s="8">
        <v>43720.584027777775</v>
      </c>
      <c r="N644" s="8">
        <v>45117</v>
      </c>
      <c r="O644" s="8">
        <v>43983</v>
      </c>
      <c r="P644" s="7"/>
    </row>
    <row r="645" spans="1:16" x14ac:dyDescent="0.25">
      <c r="A645" s="1" t="s">
        <v>16</v>
      </c>
      <c r="B645" s="1" t="s">
        <v>1550</v>
      </c>
      <c r="C645" s="9" t="s">
        <v>1551</v>
      </c>
      <c r="D645" s="1" t="s">
        <v>1552</v>
      </c>
      <c r="E645" s="3">
        <v>14665.800000000001</v>
      </c>
      <c r="F645" s="26"/>
      <c r="G645" s="3">
        <v>14665.800000000001</v>
      </c>
      <c r="H645" s="29"/>
      <c r="I645" s="4" t="s">
        <v>17</v>
      </c>
      <c r="J645" s="3">
        <v>15151.879999999997</v>
      </c>
      <c r="K645" s="3">
        <v>79688</v>
      </c>
      <c r="L645" s="3">
        <v>-64536.12</v>
      </c>
      <c r="M645" s="8">
        <v>43756.332129629627</v>
      </c>
      <c r="N645" s="8">
        <v>44651</v>
      </c>
      <c r="O645" s="8">
        <v>43739</v>
      </c>
      <c r="P645" s="7">
        <v>44665</v>
      </c>
    </row>
    <row r="646" spans="1:16" x14ac:dyDescent="0.25">
      <c r="A646" s="1" t="s">
        <v>16</v>
      </c>
      <c r="B646" s="1" t="s">
        <v>1553</v>
      </c>
      <c r="C646" s="9" t="s">
        <v>2232</v>
      </c>
      <c r="D646" s="1" t="s">
        <v>2233</v>
      </c>
      <c r="E646" s="3">
        <v>29066.28</v>
      </c>
      <c r="F646" s="26"/>
      <c r="G646" s="3">
        <v>29066.28</v>
      </c>
      <c r="H646" s="29"/>
      <c r="I646" s="4" t="s">
        <v>17</v>
      </c>
      <c r="J646" s="3">
        <v>29066.28</v>
      </c>
      <c r="K646" s="3">
        <v>31313.21</v>
      </c>
      <c r="L646" s="3">
        <v>-2246.9300000000003</v>
      </c>
      <c r="M646" s="8">
        <v>43928.583726851852</v>
      </c>
      <c r="N646" s="8">
        <v>44467</v>
      </c>
      <c r="O646" s="8">
        <v>43952</v>
      </c>
      <c r="P646" s="7">
        <v>44438</v>
      </c>
    </row>
    <row r="647" spans="1:16" x14ac:dyDescent="0.25">
      <c r="A647" s="1" t="s">
        <v>16</v>
      </c>
      <c r="B647" s="1" t="s">
        <v>1553</v>
      </c>
      <c r="C647" s="9" t="s">
        <v>1554</v>
      </c>
      <c r="D647" s="1" t="s">
        <v>1555</v>
      </c>
      <c r="E647" s="3">
        <v>300087.93999999989</v>
      </c>
      <c r="F647" s="26"/>
      <c r="G647" s="3">
        <v>300087.93999999989</v>
      </c>
      <c r="H647" s="29"/>
      <c r="I647" s="4" t="s">
        <v>17</v>
      </c>
      <c r="J647" s="3">
        <v>308152.60999999987</v>
      </c>
      <c r="K647" s="3">
        <v>340853.09</v>
      </c>
      <c r="L647" s="3">
        <v>-32700.480000000156</v>
      </c>
      <c r="M647" s="8">
        <v>43656.589641203704</v>
      </c>
      <c r="N647" s="8">
        <v>44104</v>
      </c>
      <c r="O647" s="8">
        <v>43678</v>
      </c>
      <c r="P647" s="7">
        <v>44100</v>
      </c>
    </row>
    <row r="648" spans="1:16" x14ac:dyDescent="0.25">
      <c r="A648" s="1" t="s">
        <v>16</v>
      </c>
      <c r="B648" s="1" t="s">
        <v>1556</v>
      </c>
      <c r="C648" s="9" t="s">
        <v>1557</v>
      </c>
      <c r="D648" s="1" t="s">
        <v>1558</v>
      </c>
      <c r="E648" s="3">
        <v>16646.670000000002</v>
      </c>
      <c r="F648" s="26"/>
      <c r="G648" s="3">
        <v>16646.670000000002</v>
      </c>
      <c r="H648" s="29"/>
      <c r="I648" s="4" t="s">
        <v>17</v>
      </c>
      <c r="J648" s="3">
        <v>21172.23</v>
      </c>
      <c r="K648" s="3">
        <v>44390.63</v>
      </c>
      <c r="L648" s="3">
        <v>-23218.399999999998</v>
      </c>
      <c r="M648" s="8">
        <v>43691.586365740739</v>
      </c>
      <c r="N648" s="8">
        <v>44502</v>
      </c>
      <c r="O648" s="8">
        <v>43709</v>
      </c>
      <c r="P648" s="7">
        <v>44562</v>
      </c>
    </row>
    <row r="649" spans="1:16" x14ac:dyDescent="0.25">
      <c r="A649" s="1" t="s">
        <v>16</v>
      </c>
      <c r="B649" s="1" t="s">
        <v>1559</v>
      </c>
      <c r="C649" s="9" t="s">
        <v>1560</v>
      </c>
      <c r="D649" s="1" t="s">
        <v>1561</v>
      </c>
      <c r="E649" s="3">
        <v>153.11000000000004</v>
      </c>
      <c r="F649" s="26"/>
      <c r="G649" s="3">
        <v>153.11000000000004</v>
      </c>
      <c r="H649" s="29"/>
      <c r="I649" s="4" t="s">
        <v>17</v>
      </c>
      <c r="J649" s="3">
        <v>7763.4099999999989</v>
      </c>
      <c r="K649" s="3">
        <v>8535.73</v>
      </c>
      <c r="L649" s="3">
        <v>-772.32000000000062</v>
      </c>
      <c r="M649" s="8">
        <v>43339.399050925924</v>
      </c>
      <c r="N649" s="8">
        <v>43921</v>
      </c>
      <c r="O649" s="8">
        <v>43586</v>
      </c>
      <c r="P649" s="7">
        <v>43897</v>
      </c>
    </row>
    <row r="650" spans="1:16" x14ac:dyDescent="0.25">
      <c r="A650" s="1" t="s">
        <v>16</v>
      </c>
      <c r="B650" s="1" t="s">
        <v>2234</v>
      </c>
      <c r="C650" s="9" t="s">
        <v>2235</v>
      </c>
      <c r="D650" s="1" t="s">
        <v>2236</v>
      </c>
      <c r="E650" s="3">
        <v>83884.349999999991</v>
      </c>
      <c r="F650" s="26"/>
      <c r="G650" s="3">
        <v>83884.349999999991</v>
      </c>
      <c r="H650" s="29"/>
      <c r="I650" s="4" t="s">
        <v>17</v>
      </c>
      <c r="J650" s="3">
        <v>83884.350000000006</v>
      </c>
      <c r="K650" s="3">
        <v>101095</v>
      </c>
      <c r="L650" s="3">
        <v>-17210.649999999994</v>
      </c>
      <c r="M650" s="8">
        <v>43894.583981481483</v>
      </c>
      <c r="N650" s="8">
        <v>44239</v>
      </c>
      <c r="O650" s="8">
        <v>43891</v>
      </c>
      <c r="P650" s="7">
        <v>44245</v>
      </c>
    </row>
    <row r="651" spans="1:16" x14ac:dyDescent="0.25">
      <c r="A651" s="1" t="s">
        <v>16</v>
      </c>
      <c r="B651" s="1" t="s">
        <v>2234</v>
      </c>
      <c r="C651" s="9" t="s">
        <v>2237</v>
      </c>
      <c r="D651" s="1" t="s">
        <v>2238</v>
      </c>
      <c r="E651" s="3">
        <v>127790.81</v>
      </c>
      <c r="F651" s="26"/>
      <c r="G651" s="3">
        <v>127790.81</v>
      </c>
      <c r="H651" s="29"/>
      <c r="I651" s="4" t="s">
        <v>17</v>
      </c>
      <c r="J651" s="3">
        <v>127790.81</v>
      </c>
      <c r="K651" s="3">
        <v>143249</v>
      </c>
      <c r="L651" s="3">
        <v>-15458.190000000002</v>
      </c>
      <c r="M651" s="8">
        <v>43894.583981481483</v>
      </c>
      <c r="N651" s="8">
        <v>44205</v>
      </c>
      <c r="O651" s="8">
        <v>43891</v>
      </c>
      <c r="P651" s="7">
        <v>44237</v>
      </c>
    </row>
    <row r="652" spans="1:16" x14ac:dyDescent="0.25">
      <c r="A652" s="1" t="s">
        <v>16</v>
      </c>
      <c r="B652" s="1" t="s">
        <v>2234</v>
      </c>
      <c r="C652" s="9" t="s">
        <v>2239</v>
      </c>
      <c r="D652" s="1" t="s">
        <v>2240</v>
      </c>
      <c r="E652" s="3">
        <v>68996.12</v>
      </c>
      <c r="F652" s="26"/>
      <c r="G652" s="3">
        <v>68996.12</v>
      </c>
      <c r="H652" s="29"/>
      <c r="I652" s="4" t="s">
        <v>17</v>
      </c>
      <c r="J652" s="3">
        <v>68996.12000000001</v>
      </c>
      <c r="K652" s="3">
        <v>80275</v>
      </c>
      <c r="L652" s="3">
        <v>-11278.87999999999</v>
      </c>
      <c r="M652" s="8">
        <v>43894.583981481483</v>
      </c>
      <c r="N652" s="8">
        <v>44234</v>
      </c>
      <c r="O652" s="8">
        <v>43891</v>
      </c>
      <c r="P652" s="7">
        <v>44221</v>
      </c>
    </row>
    <row r="653" spans="1:16" x14ac:dyDescent="0.25">
      <c r="A653" s="1" t="s">
        <v>16</v>
      </c>
      <c r="B653" s="1" t="s">
        <v>2234</v>
      </c>
      <c r="C653" s="9" t="s">
        <v>2241</v>
      </c>
      <c r="D653" s="1" t="s">
        <v>2242</v>
      </c>
      <c r="E653" s="3">
        <v>129277.01000000001</v>
      </c>
      <c r="F653" s="26"/>
      <c r="G653" s="3">
        <v>129277.01000000001</v>
      </c>
      <c r="H653" s="29"/>
      <c r="I653" s="4" t="s">
        <v>17</v>
      </c>
      <c r="J653" s="3">
        <v>129277.01000000002</v>
      </c>
      <c r="K653" s="3">
        <v>114181</v>
      </c>
      <c r="L653" s="3">
        <v>15096.010000000024</v>
      </c>
      <c r="M653" s="8">
        <v>43894.583981481483</v>
      </c>
      <c r="N653" s="8">
        <v>44120</v>
      </c>
      <c r="O653" s="8">
        <v>43891</v>
      </c>
      <c r="P653" s="7">
        <v>44145</v>
      </c>
    </row>
    <row r="654" spans="1:16" x14ac:dyDescent="0.25">
      <c r="A654" s="1" t="s">
        <v>16</v>
      </c>
      <c r="B654" s="1" t="s">
        <v>2234</v>
      </c>
      <c r="C654" s="9" t="s">
        <v>2243</v>
      </c>
      <c r="D654" s="1" t="s">
        <v>2244</v>
      </c>
      <c r="E654" s="3">
        <v>38255.689999999995</v>
      </c>
      <c r="F654" s="26"/>
      <c r="G654" s="3">
        <v>38255.689999999995</v>
      </c>
      <c r="H654" s="29"/>
      <c r="I654" s="4" t="s">
        <v>17</v>
      </c>
      <c r="J654" s="3">
        <v>38255.689999999995</v>
      </c>
      <c r="K654" s="3">
        <v>42308</v>
      </c>
      <c r="L654" s="3">
        <v>-4052.3100000000049</v>
      </c>
      <c r="M654" s="8">
        <v>43894.583981481483</v>
      </c>
      <c r="N654" s="8">
        <v>44234</v>
      </c>
      <c r="O654" s="8">
        <v>43891</v>
      </c>
      <c r="P654" s="7">
        <v>44189</v>
      </c>
    </row>
    <row r="655" spans="1:16" x14ac:dyDescent="0.25">
      <c r="A655" s="1" t="s">
        <v>16</v>
      </c>
      <c r="B655" s="1" t="s">
        <v>2234</v>
      </c>
      <c r="C655" s="9" t="s">
        <v>2245</v>
      </c>
      <c r="D655" s="1" t="s">
        <v>2246</v>
      </c>
      <c r="E655" s="3">
        <v>78540.509999999995</v>
      </c>
      <c r="F655" s="26"/>
      <c r="G655" s="3">
        <v>78540.509999999995</v>
      </c>
      <c r="H655" s="29"/>
      <c r="I655" s="4" t="s">
        <v>17</v>
      </c>
      <c r="J655" s="3">
        <v>78540.510000000009</v>
      </c>
      <c r="K655" s="3">
        <v>77953</v>
      </c>
      <c r="L655" s="3">
        <v>587.51000000000931</v>
      </c>
      <c r="M655" s="8">
        <v>43894.583981481483</v>
      </c>
      <c r="N655" s="8">
        <v>44236</v>
      </c>
      <c r="O655" s="8">
        <v>43891</v>
      </c>
      <c r="P655" s="7">
        <v>44285</v>
      </c>
    </row>
    <row r="656" spans="1:16" x14ac:dyDescent="0.25">
      <c r="A656" s="1" t="s">
        <v>16</v>
      </c>
      <c r="B656" s="1" t="s">
        <v>2234</v>
      </c>
      <c r="C656" s="9" t="s">
        <v>2247</v>
      </c>
      <c r="D656" s="1" t="s">
        <v>2248</v>
      </c>
      <c r="E656" s="3">
        <v>106417.42</v>
      </c>
      <c r="F656" s="26"/>
      <c r="G656" s="3">
        <v>106417.42</v>
      </c>
      <c r="H656" s="29"/>
      <c r="I656" s="4" t="s">
        <v>17</v>
      </c>
      <c r="J656" s="3">
        <v>106417.41999999998</v>
      </c>
      <c r="K656" s="3">
        <v>112751</v>
      </c>
      <c r="L656" s="3">
        <v>-6333.5800000000163</v>
      </c>
      <c r="M656" s="8">
        <v>43894.583981481483</v>
      </c>
      <c r="N656" s="8">
        <v>44212</v>
      </c>
      <c r="O656" s="8">
        <v>43891</v>
      </c>
      <c r="P656" s="7">
        <v>44224</v>
      </c>
    </row>
    <row r="657" spans="1:16" x14ac:dyDescent="0.25">
      <c r="A657" s="1" t="s">
        <v>16</v>
      </c>
      <c r="B657" s="1" t="s">
        <v>2234</v>
      </c>
      <c r="C657" s="9" t="s">
        <v>2249</v>
      </c>
      <c r="D657" s="1" t="s">
        <v>2250</v>
      </c>
      <c r="E657" s="3">
        <v>72471.42</v>
      </c>
      <c r="F657" s="26"/>
      <c r="G657" s="3">
        <v>72471.42</v>
      </c>
      <c r="H657" s="29"/>
      <c r="I657" s="4" t="s">
        <v>17</v>
      </c>
      <c r="J657" s="3">
        <v>72471.42</v>
      </c>
      <c r="K657" s="3">
        <v>64758</v>
      </c>
      <c r="L657" s="3">
        <v>7713.4199999999983</v>
      </c>
      <c r="M657" s="8">
        <v>43894.583981481483</v>
      </c>
      <c r="N657" s="8">
        <v>44134</v>
      </c>
      <c r="O657" s="8">
        <v>43891</v>
      </c>
      <c r="P657" s="7">
        <v>44165</v>
      </c>
    </row>
    <row r="658" spans="1:16" x14ac:dyDescent="0.25">
      <c r="A658" s="1" t="s">
        <v>16</v>
      </c>
      <c r="B658" s="1" t="s">
        <v>2234</v>
      </c>
      <c r="C658" s="9" t="s">
        <v>2251</v>
      </c>
      <c r="D658" s="1" t="s">
        <v>2252</v>
      </c>
      <c r="E658" s="3">
        <v>19870.759999999998</v>
      </c>
      <c r="F658" s="26"/>
      <c r="G658" s="3">
        <v>19870.759999999998</v>
      </c>
      <c r="H658" s="29"/>
      <c r="I658" s="4" t="s">
        <v>17</v>
      </c>
      <c r="J658" s="3">
        <v>19870.759999999998</v>
      </c>
      <c r="K658" s="3">
        <v>23068</v>
      </c>
      <c r="L658" s="3">
        <v>-3197.2400000000016</v>
      </c>
      <c r="M658" s="8">
        <v>43894.583981481483</v>
      </c>
      <c r="N658" s="8">
        <v>44243</v>
      </c>
      <c r="O658" s="8">
        <v>43952</v>
      </c>
      <c r="P658" s="7">
        <v>44285</v>
      </c>
    </row>
    <row r="659" spans="1:16" x14ac:dyDescent="0.25">
      <c r="A659" s="1" t="s">
        <v>16</v>
      </c>
      <c r="B659" s="1" t="s">
        <v>2234</v>
      </c>
      <c r="C659" s="9" t="s">
        <v>2253</v>
      </c>
      <c r="D659" s="1" t="s">
        <v>2254</v>
      </c>
      <c r="E659" s="3">
        <v>54747.040000000001</v>
      </c>
      <c r="F659" s="26"/>
      <c r="G659" s="3">
        <v>54747.040000000001</v>
      </c>
      <c r="H659" s="29"/>
      <c r="I659" s="4" t="s">
        <v>17</v>
      </c>
      <c r="J659" s="3">
        <v>54747.040000000001</v>
      </c>
      <c r="K659" s="3">
        <v>54013</v>
      </c>
      <c r="L659" s="3">
        <v>734.04000000000087</v>
      </c>
      <c r="M659" s="8">
        <v>43894.583981481483</v>
      </c>
      <c r="N659" s="8">
        <v>44110</v>
      </c>
      <c r="O659" s="8">
        <v>43891</v>
      </c>
      <c r="P659" s="7">
        <v>44153</v>
      </c>
    </row>
    <row r="660" spans="1:16" x14ac:dyDescent="0.25">
      <c r="A660" s="1" t="s">
        <v>16</v>
      </c>
      <c r="B660" s="1" t="s">
        <v>2234</v>
      </c>
      <c r="C660" s="9" t="s">
        <v>2255</v>
      </c>
      <c r="D660" s="1" t="s">
        <v>2256</v>
      </c>
      <c r="E660" s="3">
        <v>113556.37</v>
      </c>
      <c r="F660" s="26"/>
      <c r="G660" s="3">
        <v>113556.37</v>
      </c>
      <c r="H660" s="29"/>
      <c r="I660" s="4" t="s">
        <v>17</v>
      </c>
      <c r="J660" s="3">
        <v>113556.37</v>
      </c>
      <c r="K660" s="3">
        <v>114896</v>
      </c>
      <c r="L660" s="3">
        <v>-1339.6300000000047</v>
      </c>
      <c r="M660" s="8">
        <v>43894.583981481483</v>
      </c>
      <c r="N660" s="8">
        <v>44227</v>
      </c>
      <c r="O660" s="8">
        <v>43891</v>
      </c>
      <c r="P660" s="7">
        <v>44209</v>
      </c>
    </row>
    <row r="661" spans="1:16" x14ac:dyDescent="0.25">
      <c r="A661" s="1" t="s">
        <v>16</v>
      </c>
      <c r="B661" s="1" t="s">
        <v>2234</v>
      </c>
      <c r="C661" s="9" t="s">
        <v>2257</v>
      </c>
      <c r="D661" s="1" t="s">
        <v>2258</v>
      </c>
      <c r="E661" s="3">
        <v>32250.05</v>
      </c>
      <c r="F661" s="26"/>
      <c r="G661" s="3">
        <v>32250.05</v>
      </c>
      <c r="H661" s="29"/>
      <c r="I661" s="4" t="s">
        <v>17</v>
      </c>
      <c r="J661" s="3">
        <v>32250.050000000003</v>
      </c>
      <c r="K661" s="3">
        <v>57836</v>
      </c>
      <c r="L661" s="3">
        <v>-25585.949999999997</v>
      </c>
      <c r="M661" s="8">
        <v>43894.583981481483</v>
      </c>
      <c r="N661" s="8">
        <v>44234</v>
      </c>
      <c r="O661" s="8">
        <v>43891</v>
      </c>
      <c r="P661" s="7">
        <v>44249</v>
      </c>
    </row>
    <row r="662" spans="1:16" x14ac:dyDescent="0.25">
      <c r="A662" s="1" t="s">
        <v>16</v>
      </c>
      <c r="B662" s="1" t="s">
        <v>2234</v>
      </c>
      <c r="C662" s="9" t="s">
        <v>2259</v>
      </c>
      <c r="D662" s="1" t="s">
        <v>2260</v>
      </c>
      <c r="E662" s="3">
        <v>54826.289999999994</v>
      </c>
      <c r="F662" s="26"/>
      <c r="G662" s="3">
        <v>54826.289999999994</v>
      </c>
      <c r="H662" s="29"/>
      <c r="I662" s="4" t="s">
        <v>17</v>
      </c>
      <c r="J662" s="3">
        <v>54826.29</v>
      </c>
      <c r="K662" s="3">
        <v>64467</v>
      </c>
      <c r="L662" s="3">
        <v>-9640.7099999999991</v>
      </c>
      <c r="M662" s="8">
        <v>43894.583981481483</v>
      </c>
      <c r="N662" s="8">
        <v>44148</v>
      </c>
      <c r="O662" s="8">
        <v>43891</v>
      </c>
      <c r="P662" s="7">
        <v>44186</v>
      </c>
    </row>
    <row r="663" spans="1:16" x14ac:dyDescent="0.25">
      <c r="A663" s="1" t="s">
        <v>16</v>
      </c>
      <c r="B663" s="1" t="s">
        <v>2234</v>
      </c>
      <c r="C663" s="9" t="s">
        <v>2261</v>
      </c>
      <c r="D663" s="1" t="s">
        <v>2262</v>
      </c>
      <c r="E663" s="3">
        <v>58519.889999999992</v>
      </c>
      <c r="F663" s="26"/>
      <c r="G663" s="3">
        <v>58519.889999999992</v>
      </c>
      <c r="H663" s="29"/>
      <c r="I663" s="4" t="s">
        <v>17</v>
      </c>
      <c r="J663" s="3">
        <v>58519.889999999992</v>
      </c>
      <c r="K663" s="3">
        <v>65942</v>
      </c>
      <c r="L663" s="3">
        <v>-7422.1100000000079</v>
      </c>
      <c r="M663" s="8">
        <v>43894.583981481483</v>
      </c>
      <c r="N663" s="8">
        <v>44218</v>
      </c>
      <c r="O663" s="8">
        <v>43891</v>
      </c>
      <c r="P663" s="7">
        <v>44236</v>
      </c>
    </row>
    <row r="664" spans="1:16" x14ac:dyDescent="0.25">
      <c r="A664" s="1" t="s">
        <v>16</v>
      </c>
      <c r="B664" s="1" t="s">
        <v>2234</v>
      </c>
      <c r="C664" s="9" t="s">
        <v>2263</v>
      </c>
      <c r="D664" s="1" t="s">
        <v>2264</v>
      </c>
      <c r="E664" s="3">
        <v>36389.24</v>
      </c>
      <c r="F664" s="26"/>
      <c r="G664" s="3">
        <v>36389.24</v>
      </c>
      <c r="H664" s="29"/>
      <c r="I664" s="4" t="s">
        <v>17</v>
      </c>
      <c r="J664" s="3">
        <v>36389.24</v>
      </c>
      <c r="K664" s="3">
        <v>50943</v>
      </c>
      <c r="L664" s="3">
        <v>-14553.760000000002</v>
      </c>
      <c r="M664" s="8">
        <v>43894.583981481483</v>
      </c>
      <c r="N664" s="8">
        <v>44229</v>
      </c>
      <c r="O664" s="8">
        <v>43891</v>
      </c>
      <c r="P664" s="7">
        <v>44285</v>
      </c>
    </row>
    <row r="665" spans="1:16" x14ac:dyDescent="0.25">
      <c r="A665" s="1" t="s">
        <v>16</v>
      </c>
      <c r="B665" s="1" t="s">
        <v>1562</v>
      </c>
      <c r="C665" s="9" t="s">
        <v>1563</v>
      </c>
      <c r="D665" s="1" t="s">
        <v>1564</v>
      </c>
      <c r="E665" s="3">
        <v>635428.59</v>
      </c>
      <c r="F665" s="26"/>
      <c r="G665" s="3">
        <v>635428.59</v>
      </c>
      <c r="H665" s="29"/>
      <c r="I665" s="4" t="s">
        <v>17</v>
      </c>
      <c r="J665" s="3">
        <v>646322.46000000008</v>
      </c>
      <c r="K665" s="3">
        <v>647545.95000000007</v>
      </c>
      <c r="L665" s="3">
        <v>-1223.4899999999907</v>
      </c>
      <c r="M665" s="8">
        <v>43741.592743055553</v>
      </c>
      <c r="N665" s="8">
        <v>44201</v>
      </c>
      <c r="O665" s="8">
        <v>43739</v>
      </c>
      <c r="P665" s="7">
        <v>44112</v>
      </c>
    </row>
    <row r="666" spans="1:16" x14ac:dyDescent="0.25">
      <c r="A666" s="1" t="s">
        <v>16</v>
      </c>
      <c r="B666" s="1" t="s">
        <v>1562</v>
      </c>
      <c r="C666" s="9" t="s">
        <v>2265</v>
      </c>
      <c r="D666" s="1" t="s">
        <v>2266</v>
      </c>
      <c r="E666" s="3">
        <v>44226.26</v>
      </c>
      <c r="F666" s="26"/>
      <c r="G666" s="3">
        <v>44226.26</v>
      </c>
      <c r="H666" s="29"/>
      <c r="I666" s="4" t="s">
        <v>17</v>
      </c>
      <c r="J666" s="3">
        <v>44226.26</v>
      </c>
      <c r="K666" s="3">
        <v>43758.15</v>
      </c>
      <c r="L666" s="3">
        <v>468.11000000000058</v>
      </c>
      <c r="M666" s="8">
        <v>43984.583831018521</v>
      </c>
      <c r="N666" s="8">
        <v>44194</v>
      </c>
      <c r="O666" s="8">
        <v>43983</v>
      </c>
      <c r="P666" s="7">
        <v>44193</v>
      </c>
    </row>
    <row r="667" spans="1:16" x14ac:dyDescent="0.25">
      <c r="A667" s="1" t="s">
        <v>16</v>
      </c>
      <c r="B667" s="1" t="s">
        <v>1562</v>
      </c>
      <c r="C667" s="9" t="s">
        <v>1565</v>
      </c>
      <c r="D667" s="1" t="s">
        <v>1566</v>
      </c>
      <c r="E667" s="3">
        <v>2491874.3700000006</v>
      </c>
      <c r="F667" s="26"/>
      <c r="G667" s="3">
        <v>2491874.3700000006</v>
      </c>
      <c r="H667" s="29"/>
      <c r="I667" s="4" t="s">
        <v>17</v>
      </c>
      <c r="J667" s="3">
        <v>2498352.3099999996</v>
      </c>
      <c r="K667" s="3">
        <v>2661488.14</v>
      </c>
      <c r="L667" s="3">
        <v>-163135.83000000054</v>
      </c>
      <c r="M667" s="8">
        <v>43742.417442129627</v>
      </c>
      <c r="N667" s="8">
        <v>44233</v>
      </c>
      <c r="O667" s="8">
        <v>43770</v>
      </c>
      <c r="P667" s="7">
        <v>44112</v>
      </c>
    </row>
    <row r="668" spans="1:16" x14ac:dyDescent="0.25">
      <c r="A668" s="1" t="s">
        <v>16</v>
      </c>
      <c r="B668" s="1" t="s">
        <v>1562</v>
      </c>
      <c r="C668" s="9" t="s">
        <v>1567</v>
      </c>
      <c r="D668" s="1" t="s">
        <v>1568</v>
      </c>
      <c r="E668" s="3">
        <v>55764.400000000009</v>
      </c>
      <c r="F668" s="26"/>
      <c r="G668" s="3">
        <v>55764.400000000009</v>
      </c>
      <c r="H668" s="29"/>
      <c r="I668" s="4" t="s">
        <v>17</v>
      </c>
      <c r="J668" s="3">
        <v>58408.97</v>
      </c>
      <c r="K668" s="3">
        <v>307070</v>
      </c>
      <c r="L668" s="3">
        <v>-248661.03</v>
      </c>
      <c r="M668" s="8">
        <v>43742.417442129627</v>
      </c>
      <c r="N668" s="8">
        <v>44330</v>
      </c>
      <c r="O668" s="8">
        <v>43770</v>
      </c>
      <c r="P668" s="7">
        <v>44353</v>
      </c>
    </row>
    <row r="669" spans="1:16" x14ac:dyDescent="0.25">
      <c r="A669" s="1" t="s">
        <v>16</v>
      </c>
      <c r="B669" s="1" t="s">
        <v>1562</v>
      </c>
      <c r="C669" s="9" t="s">
        <v>1569</v>
      </c>
      <c r="D669" s="1" t="s">
        <v>1570</v>
      </c>
      <c r="E669" s="3">
        <v>35156.549999999996</v>
      </c>
      <c r="F669" s="26"/>
      <c r="G669" s="3">
        <v>35156.549999999996</v>
      </c>
      <c r="H669" s="29"/>
      <c r="I669" s="4" t="s">
        <v>17</v>
      </c>
      <c r="J669" s="3">
        <v>39489.61</v>
      </c>
      <c r="K669" s="3">
        <v>714261</v>
      </c>
      <c r="L669" s="3">
        <v>-674771.39</v>
      </c>
      <c r="M669" s="8">
        <v>43742.417442129627</v>
      </c>
      <c r="N669" s="8">
        <v>44337</v>
      </c>
      <c r="O669" s="8">
        <v>43739</v>
      </c>
      <c r="P669" s="7">
        <v>44341</v>
      </c>
    </row>
    <row r="670" spans="1:16" x14ac:dyDescent="0.25">
      <c r="A670" s="1" t="s">
        <v>16</v>
      </c>
      <c r="B670" s="1" t="s">
        <v>1562</v>
      </c>
      <c r="C670" s="9" t="s">
        <v>2267</v>
      </c>
      <c r="D670" s="1" t="s">
        <v>2268</v>
      </c>
      <c r="E670" s="3">
        <v>1664.3400000000001</v>
      </c>
      <c r="F670" s="26"/>
      <c r="G670" s="3">
        <v>1664.3400000000001</v>
      </c>
      <c r="H670" s="29"/>
      <c r="I670" s="4" t="s">
        <v>17</v>
      </c>
      <c r="J670" s="3">
        <v>1664.34</v>
      </c>
      <c r="K670" s="3">
        <v>12313.060000000001</v>
      </c>
      <c r="L670" s="3">
        <v>-10648.720000000001</v>
      </c>
      <c r="M670" s="8">
        <v>43943.583807870367</v>
      </c>
      <c r="N670" s="8">
        <v>44529</v>
      </c>
      <c r="O670" s="8">
        <v>44044</v>
      </c>
      <c r="P670" s="7">
        <v>44544</v>
      </c>
    </row>
    <row r="671" spans="1:16" x14ac:dyDescent="0.25">
      <c r="A671" s="1" t="s">
        <v>16</v>
      </c>
      <c r="B671" s="1" t="s">
        <v>1562</v>
      </c>
      <c r="C671" s="9" t="s">
        <v>2269</v>
      </c>
      <c r="D671" s="1" t="s">
        <v>2270</v>
      </c>
      <c r="E671" s="3">
        <v>83427</v>
      </c>
      <c r="F671" s="26"/>
      <c r="G671" s="3">
        <v>83427</v>
      </c>
      <c r="H671" s="29"/>
      <c r="I671" s="4" t="s">
        <v>17</v>
      </c>
      <c r="J671" s="3">
        <v>83427</v>
      </c>
      <c r="K671" s="3">
        <v>95593.85</v>
      </c>
      <c r="L671" s="3">
        <v>-12166.850000000006</v>
      </c>
      <c r="M671" s="8">
        <v>43894.583981481483</v>
      </c>
      <c r="N671" s="8">
        <v>44605</v>
      </c>
      <c r="O671" s="8">
        <v>43952</v>
      </c>
      <c r="P671" s="7">
        <v>44634</v>
      </c>
    </row>
    <row r="672" spans="1:16" x14ac:dyDescent="0.25">
      <c r="A672" s="1" t="s">
        <v>16</v>
      </c>
      <c r="B672" s="1" t="s">
        <v>1562</v>
      </c>
      <c r="C672" s="9" t="s">
        <v>1571</v>
      </c>
      <c r="D672" s="1" t="s">
        <v>1572</v>
      </c>
      <c r="E672" s="3">
        <v>408946.87999999995</v>
      </c>
      <c r="F672" s="26"/>
      <c r="G672" s="3">
        <v>408946.87999999995</v>
      </c>
      <c r="H672" s="29"/>
      <c r="I672" s="4" t="s">
        <v>17</v>
      </c>
      <c r="J672" s="3">
        <v>412380.54999999987</v>
      </c>
      <c r="K672" s="3">
        <v>687406</v>
      </c>
      <c r="L672" s="3">
        <v>-275025.45000000013</v>
      </c>
      <c r="M672" s="8">
        <v>43742.417442129627</v>
      </c>
      <c r="N672" s="8">
        <v>44211</v>
      </c>
      <c r="O672" s="8">
        <v>43739</v>
      </c>
      <c r="P672" s="7">
        <v>44233</v>
      </c>
    </row>
    <row r="673" spans="1:16" x14ac:dyDescent="0.25">
      <c r="A673" s="1" t="s">
        <v>16</v>
      </c>
      <c r="B673" s="1" t="s">
        <v>1562</v>
      </c>
      <c r="C673" s="9" t="s">
        <v>2271</v>
      </c>
      <c r="D673" s="1" t="s">
        <v>2268</v>
      </c>
      <c r="E673" s="3">
        <v>1752.9700000000003</v>
      </c>
      <c r="F673" s="26"/>
      <c r="G673" s="3">
        <v>1752.9700000000003</v>
      </c>
      <c r="H673" s="29"/>
      <c r="I673" s="4" t="s">
        <v>17</v>
      </c>
      <c r="J673" s="3">
        <v>1752.97</v>
      </c>
      <c r="K673" s="3">
        <v>21388.36</v>
      </c>
      <c r="L673" s="3">
        <v>-19635.39</v>
      </c>
      <c r="M673" s="8">
        <v>43943.583807870367</v>
      </c>
      <c r="N673" s="8">
        <v>44413</v>
      </c>
      <c r="O673" s="8">
        <v>44044</v>
      </c>
      <c r="P673" s="7">
        <v>44396</v>
      </c>
    </row>
    <row r="674" spans="1:16" x14ac:dyDescent="0.25">
      <c r="A674" s="1" t="s">
        <v>16</v>
      </c>
      <c r="B674" s="1" t="s">
        <v>1562</v>
      </c>
      <c r="C674" s="9" t="s">
        <v>1573</v>
      </c>
      <c r="D674" s="1" t="s">
        <v>1574</v>
      </c>
      <c r="E674" s="3">
        <v>757728.07</v>
      </c>
      <c r="F674" s="26"/>
      <c r="G674" s="3">
        <v>757728.07</v>
      </c>
      <c r="H674" s="29"/>
      <c r="I674" s="4" t="s">
        <v>17</v>
      </c>
      <c r="J674" s="3">
        <v>759796.07000000007</v>
      </c>
      <c r="K674" s="3">
        <v>501611.81</v>
      </c>
      <c r="L674" s="3">
        <v>258184.26000000007</v>
      </c>
      <c r="M674" s="8">
        <v>43742.417442129627</v>
      </c>
      <c r="N674" s="8">
        <v>44234</v>
      </c>
      <c r="O674" s="8">
        <v>43770</v>
      </c>
      <c r="P674" s="7">
        <v>44231</v>
      </c>
    </row>
    <row r="675" spans="1:16" x14ac:dyDescent="0.25">
      <c r="A675" s="1" t="s">
        <v>16</v>
      </c>
      <c r="B675" s="1" t="s">
        <v>1562</v>
      </c>
      <c r="C675" s="9" t="s">
        <v>2272</v>
      </c>
      <c r="D675" s="1" t="s">
        <v>2268</v>
      </c>
      <c r="E675" s="3">
        <v>17028.11</v>
      </c>
      <c r="F675" s="26"/>
      <c r="G675" s="3">
        <v>17028.11</v>
      </c>
      <c r="H675" s="29"/>
      <c r="I675" s="4" t="s">
        <v>17</v>
      </c>
      <c r="J675" s="3">
        <v>17028.11</v>
      </c>
      <c r="K675" s="3">
        <v>48959.54</v>
      </c>
      <c r="L675" s="3">
        <v>-31931.43</v>
      </c>
      <c r="M675" s="8">
        <v>43943.583807870367</v>
      </c>
      <c r="N675" s="8">
        <v>44317</v>
      </c>
      <c r="O675" s="8">
        <v>44044</v>
      </c>
      <c r="P675" s="7">
        <v>44269</v>
      </c>
    </row>
    <row r="676" spans="1:16" x14ac:dyDescent="0.25">
      <c r="A676" s="1" t="s">
        <v>16</v>
      </c>
      <c r="B676" s="1" t="s">
        <v>1562</v>
      </c>
      <c r="C676" s="9" t="s">
        <v>2273</v>
      </c>
      <c r="D676" s="1" t="s">
        <v>2268</v>
      </c>
      <c r="E676" s="3">
        <v>20615.900000000001</v>
      </c>
      <c r="F676" s="26"/>
      <c r="G676" s="3">
        <v>20615.900000000001</v>
      </c>
      <c r="H676" s="29"/>
      <c r="I676" s="4" t="s">
        <v>17</v>
      </c>
      <c r="J676" s="3">
        <v>20615.899999999998</v>
      </c>
      <c r="K676" s="3">
        <v>18427.27</v>
      </c>
      <c r="L676" s="3">
        <v>2188.6299999999974</v>
      </c>
      <c r="M676" s="8">
        <v>43894.750567129631</v>
      </c>
      <c r="N676" s="8">
        <v>44286</v>
      </c>
      <c r="O676" s="8">
        <v>43922</v>
      </c>
      <c r="P676" s="7">
        <v>44269</v>
      </c>
    </row>
    <row r="677" spans="1:16" x14ac:dyDescent="0.25">
      <c r="A677" s="1" t="s">
        <v>16</v>
      </c>
      <c r="B677" s="1" t="s">
        <v>1575</v>
      </c>
      <c r="C677" s="9" t="s">
        <v>1576</v>
      </c>
      <c r="D677" s="1" t="s">
        <v>1577</v>
      </c>
      <c r="E677" s="3">
        <v>-9510.81</v>
      </c>
      <c r="F677" s="26"/>
      <c r="G677" s="3">
        <v>-9510.81</v>
      </c>
      <c r="H677" s="29"/>
      <c r="I677" s="4" t="s">
        <v>17</v>
      </c>
      <c r="J677" s="3">
        <v>-1.9792167904597591E-11</v>
      </c>
      <c r="K677" s="3">
        <v>1597931</v>
      </c>
      <c r="L677" s="3">
        <v>-1597931</v>
      </c>
      <c r="M677" s="8">
        <v>43402.419988425929</v>
      </c>
      <c r="N677" s="8">
        <v>44196</v>
      </c>
      <c r="O677" s="8">
        <v>43466</v>
      </c>
      <c r="P677" s="7"/>
    </row>
    <row r="678" spans="1:16" x14ac:dyDescent="0.25">
      <c r="A678" s="1" t="s">
        <v>16</v>
      </c>
      <c r="B678" s="1" t="s">
        <v>1578</v>
      </c>
      <c r="C678" s="9" t="s">
        <v>1579</v>
      </c>
      <c r="D678" s="1" t="s">
        <v>1580</v>
      </c>
      <c r="E678" s="3">
        <v>2078.8699999999994</v>
      </c>
      <c r="F678" s="26"/>
      <c r="G678" s="3">
        <v>2078.8699999999994</v>
      </c>
      <c r="H678" s="29"/>
      <c r="I678" s="4" t="s">
        <v>17</v>
      </c>
      <c r="J678" s="3">
        <v>5934.3600000000006</v>
      </c>
      <c r="K678" s="3">
        <v>0</v>
      </c>
      <c r="L678" s="3">
        <v>5934.3600000000006</v>
      </c>
      <c r="M678" s="8">
        <v>43740.584131944444</v>
      </c>
      <c r="N678" s="8">
        <v>45287</v>
      </c>
      <c r="O678" s="8">
        <v>43770</v>
      </c>
      <c r="P678" s="7"/>
    </row>
    <row r="679" spans="1:16" x14ac:dyDescent="0.25">
      <c r="A679" s="1" t="s">
        <v>16</v>
      </c>
      <c r="B679" s="1" t="s">
        <v>1581</v>
      </c>
      <c r="C679" s="9" t="s">
        <v>2274</v>
      </c>
      <c r="D679" s="1" t="s">
        <v>2275</v>
      </c>
      <c r="E679" s="3">
        <v>244187.72999999998</v>
      </c>
      <c r="F679" s="26"/>
      <c r="G679" s="3">
        <v>244187.72999999998</v>
      </c>
      <c r="H679" s="29"/>
      <c r="I679" s="4" t="s">
        <v>17</v>
      </c>
      <c r="J679" s="3">
        <v>244187.72999999998</v>
      </c>
      <c r="K679" s="3">
        <v>326336.30000000005</v>
      </c>
      <c r="L679" s="3">
        <v>-82148.570000000065</v>
      </c>
      <c r="M679" s="8">
        <v>43846.41746527778</v>
      </c>
      <c r="N679" s="8">
        <v>45016</v>
      </c>
      <c r="O679" s="8">
        <v>44105</v>
      </c>
      <c r="P679" s="7"/>
    </row>
    <row r="680" spans="1:16" x14ac:dyDescent="0.25">
      <c r="A680" s="1" t="s">
        <v>16</v>
      </c>
      <c r="B680" s="1" t="s">
        <v>1581</v>
      </c>
      <c r="C680" s="9" t="s">
        <v>1582</v>
      </c>
      <c r="D680" s="1" t="s">
        <v>1583</v>
      </c>
      <c r="E680" s="3">
        <v>321220.96999999997</v>
      </c>
      <c r="F680" s="26"/>
      <c r="G680" s="3">
        <v>321220.96999999997</v>
      </c>
      <c r="H680" s="29"/>
      <c r="I680" s="4" t="s">
        <v>17</v>
      </c>
      <c r="J680" s="3">
        <v>321600.67999999993</v>
      </c>
      <c r="K680" s="3">
        <v>164617.64000000001</v>
      </c>
      <c r="L680" s="3">
        <v>156983.03999999992</v>
      </c>
      <c r="M680" s="8">
        <v>43731.750706018516</v>
      </c>
      <c r="N680" s="8">
        <v>44286</v>
      </c>
      <c r="O680" s="8">
        <v>43739</v>
      </c>
      <c r="P680" s="7">
        <v>44194</v>
      </c>
    </row>
    <row r="681" spans="1:16" x14ac:dyDescent="0.25">
      <c r="A681" s="1" t="s">
        <v>16</v>
      </c>
      <c r="B681" s="1" t="s">
        <v>1581</v>
      </c>
      <c r="C681" s="9" t="s">
        <v>2276</v>
      </c>
      <c r="D681" s="1" t="s">
        <v>2277</v>
      </c>
      <c r="E681" s="3">
        <v>427297.18000000005</v>
      </c>
      <c r="F681" s="26"/>
      <c r="G681" s="3">
        <v>427297.18000000005</v>
      </c>
      <c r="H681" s="29"/>
      <c r="I681" s="4" t="s">
        <v>17</v>
      </c>
      <c r="J681" s="3">
        <v>427297.18000000005</v>
      </c>
      <c r="K681" s="3">
        <v>574515.35</v>
      </c>
      <c r="L681" s="3">
        <v>-147218.16999999993</v>
      </c>
      <c r="M681" s="8">
        <v>43846.41746527778</v>
      </c>
      <c r="N681" s="8">
        <v>44164</v>
      </c>
      <c r="O681" s="8">
        <v>43922</v>
      </c>
      <c r="P681" s="7">
        <v>44152</v>
      </c>
    </row>
    <row r="682" spans="1:16" x14ac:dyDescent="0.25">
      <c r="A682" s="1" t="s">
        <v>16</v>
      </c>
      <c r="B682" s="1" t="s">
        <v>2278</v>
      </c>
      <c r="C682" s="9" t="s">
        <v>2279</v>
      </c>
      <c r="D682" s="1" t="s">
        <v>2280</v>
      </c>
      <c r="E682" s="3">
        <v>1028.21</v>
      </c>
      <c r="F682" s="26"/>
      <c r="G682" s="3">
        <v>1028.21</v>
      </c>
      <c r="H682" s="29"/>
      <c r="I682" s="4" t="s">
        <v>17</v>
      </c>
      <c r="J682" s="3">
        <v>1028.21</v>
      </c>
      <c r="K682" s="3">
        <v>0</v>
      </c>
      <c r="L682" s="3">
        <v>1028.21</v>
      </c>
      <c r="M682" s="8">
        <v>44173.596412037034</v>
      </c>
      <c r="N682" s="8">
        <v>46923</v>
      </c>
      <c r="O682" s="8">
        <v>44166</v>
      </c>
      <c r="P682" s="7"/>
    </row>
    <row r="683" spans="1:16" x14ac:dyDescent="0.25">
      <c r="A683" s="1" t="s">
        <v>16</v>
      </c>
      <c r="B683" s="1" t="s">
        <v>1584</v>
      </c>
      <c r="C683" s="9" t="s">
        <v>1585</v>
      </c>
      <c r="D683" s="1" t="s">
        <v>1586</v>
      </c>
      <c r="E683" s="3">
        <v>32674.469999999998</v>
      </c>
      <c r="F683" s="26"/>
      <c r="G683" s="3">
        <v>32674.469999999998</v>
      </c>
      <c r="H683" s="29"/>
      <c r="I683" s="4" t="s">
        <v>17</v>
      </c>
      <c r="J683" s="3">
        <v>76776.959999999992</v>
      </c>
      <c r="K683" s="3">
        <v>81484</v>
      </c>
      <c r="L683" s="3">
        <v>-4707.0400000000081</v>
      </c>
      <c r="M683" s="8">
        <v>43487.353622685187</v>
      </c>
      <c r="N683" s="8">
        <v>44651</v>
      </c>
      <c r="O683" s="8">
        <v>43556</v>
      </c>
      <c r="P683" s="7"/>
    </row>
    <row r="684" spans="1:16" x14ac:dyDescent="0.25">
      <c r="A684" s="1" t="s">
        <v>16</v>
      </c>
      <c r="B684" s="1" t="s">
        <v>2281</v>
      </c>
      <c r="C684" s="9" t="s">
        <v>2282</v>
      </c>
      <c r="D684" s="1" t="s">
        <v>2283</v>
      </c>
      <c r="E684" s="3">
        <v>406.42</v>
      </c>
      <c r="F684" s="26"/>
      <c r="G684" s="3">
        <v>406.42</v>
      </c>
      <c r="H684" s="29"/>
      <c r="I684" s="4" t="s">
        <v>17</v>
      </c>
      <c r="J684" s="3">
        <v>406.4199999999999</v>
      </c>
      <c r="K684" s="3">
        <v>3132</v>
      </c>
      <c r="L684" s="3">
        <v>-2725.58</v>
      </c>
      <c r="M684" s="8">
        <v>44041.49355324074</v>
      </c>
      <c r="N684" s="8">
        <v>44195</v>
      </c>
      <c r="O684" s="8">
        <v>44044</v>
      </c>
      <c r="P684" s="7">
        <v>44255</v>
      </c>
    </row>
    <row r="685" spans="1:16" x14ac:dyDescent="0.25">
      <c r="A685" s="1" t="s">
        <v>16</v>
      </c>
      <c r="B685" s="1" t="s">
        <v>2284</v>
      </c>
      <c r="C685" s="9" t="s">
        <v>2285</v>
      </c>
      <c r="D685" s="1" t="s">
        <v>2286</v>
      </c>
      <c r="E685" s="3">
        <v>7252.4799999999987</v>
      </c>
      <c r="F685" s="26"/>
      <c r="G685" s="3">
        <v>7252.4799999999987</v>
      </c>
      <c r="H685" s="29"/>
      <c r="I685" s="4" t="s">
        <v>17</v>
      </c>
      <c r="J685" s="3">
        <v>7252.4800000000005</v>
      </c>
      <c r="K685" s="3">
        <v>32007.13</v>
      </c>
      <c r="L685" s="3">
        <v>-24754.65</v>
      </c>
      <c r="M685" s="8">
        <v>43990.369421296295</v>
      </c>
      <c r="N685" s="8">
        <v>44561</v>
      </c>
      <c r="O685" s="8">
        <v>43983</v>
      </c>
      <c r="P685" s="7">
        <v>44651</v>
      </c>
    </row>
    <row r="686" spans="1:16" x14ac:dyDescent="0.25">
      <c r="A686" s="1" t="s">
        <v>16</v>
      </c>
      <c r="B686" s="1" t="s">
        <v>2287</v>
      </c>
      <c r="C686" s="9" t="s">
        <v>2288</v>
      </c>
      <c r="D686" s="1" t="s">
        <v>2289</v>
      </c>
      <c r="E686" s="3">
        <v>112324.34</v>
      </c>
      <c r="F686" s="26"/>
      <c r="G686" s="3">
        <v>112324.34</v>
      </c>
      <c r="H686" s="29"/>
      <c r="I686" s="4" t="s">
        <v>17</v>
      </c>
      <c r="J686" s="3">
        <v>112324.34000000001</v>
      </c>
      <c r="K686" s="3">
        <v>117150</v>
      </c>
      <c r="L686" s="3">
        <v>-4825.6599999999889</v>
      </c>
      <c r="M686" s="8">
        <v>43913.750763888886</v>
      </c>
      <c r="N686" s="8">
        <v>44173</v>
      </c>
      <c r="O686" s="8">
        <v>43891</v>
      </c>
      <c r="P686" s="7">
        <v>44197</v>
      </c>
    </row>
    <row r="687" spans="1:16" x14ac:dyDescent="0.25">
      <c r="A687" s="1" t="s">
        <v>16</v>
      </c>
      <c r="B687" s="1" t="s">
        <v>2287</v>
      </c>
      <c r="C687" s="9" t="s">
        <v>2290</v>
      </c>
      <c r="D687" s="1" t="s">
        <v>2291</v>
      </c>
      <c r="E687" s="3">
        <v>35342.959999999999</v>
      </c>
      <c r="F687" s="26"/>
      <c r="G687" s="3">
        <v>35342.959999999999</v>
      </c>
      <c r="H687" s="29"/>
      <c r="I687" s="4" t="s">
        <v>17</v>
      </c>
      <c r="J687" s="3">
        <v>35342.959999999999</v>
      </c>
      <c r="K687" s="3">
        <v>120284</v>
      </c>
      <c r="L687" s="3">
        <v>-84941.040000000008</v>
      </c>
      <c r="M687" s="8">
        <v>43913.750763888886</v>
      </c>
      <c r="N687" s="8">
        <v>44438</v>
      </c>
      <c r="O687" s="8">
        <v>43891</v>
      </c>
      <c r="P687" s="7">
        <v>44385</v>
      </c>
    </row>
    <row r="688" spans="1:16" x14ac:dyDescent="0.25">
      <c r="A688" s="1" t="s">
        <v>16</v>
      </c>
      <c r="B688" s="1" t="s">
        <v>2287</v>
      </c>
      <c r="C688" s="9" t="s">
        <v>2292</v>
      </c>
      <c r="D688" s="1" t="s">
        <v>2293</v>
      </c>
      <c r="E688" s="3">
        <v>4957.6100000000006</v>
      </c>
      <c r="F688" s="26"/>
      <c r="G688" s="3">
        <v>4957.6100000000006</v>
      </c>
      <c r="H688" s="29"/>
      <c r="I688" s="4" t="s">
        <v>17</v>
      </c>
      <c r="J688" s="3">
        <v>4957.6099999999997</v>
      </c>
      <c r="K688" s="3">
        <v>232638</v>
      </c>
      <c r="L688" s="3">
        <v>-227680.39</v>
      </c>
      <c r="M688" s="8">
        <v>43913.750763888886</v>
      </c>
      <c r="N688" s="8">
        <v>44590</v>
      </c>
      <c r="O688" s="8">
        <v>43891</v>
      </c>
      <c r="P688" s="7">
        <v>44623</v>
      </c>
    </row>
    <row r="689" spans="1:16" x14ac:dyDescent="0.25">
      <c r="A689" s="1" t="s">
        <v>16</v>
      </c>
      <c r="B689" s="1" t="s">
        <v>2287</v>
      </c>
      <c r="C689" s="9" t="s">
        <v>2294</v>
      </c>
      <c r="D689" s="1" t="s">
        <v>2295</v>
      </c>
      <c r="E689" s="3">
        <v>10507.769999999999</v>
      </c>
      <c r="F689" s="26"/>
      <c r="G689" s="3">
        <v>10507.769999999999</v>
      </c>
      <c r="H689" s="29"/>
      <c r="I689" s="4" t="s">
        <v>17</v>
      </c>
      <c r="J689" s="3">
        <v>10507.77</v>
      </c>
      <c r="K689" s="3">
        <v>193637</v>
      </c>
      <c r="L689" s="3">
        <v>-183129.23</v>
      </c>
      <c r="M689" s="8">
        <v>43913.750763888886</v>
      </c>
      <c r="N689" s="8">
        <v>44739</v>
      </c>
      <c r="O689" s="8">
        <v>43891</v>
      </c>
      <c r="P689" s="7">
        <v>44623</v>
      </c>
    </row>
    <row r="690" spans="1:16" x14ac:dyDescent="0.25">
      <c r="A690" s="1" t="s">
        <v>16</v>
      </c>
      <c r="B690" s="1" t="s">
        <v>2287</v>
      </c>
      <c r="C690" s="9" t="s">
        <v>2296</v>
      </c>
      <c r="D690" s="1" t="s">
        <v>2297</v>
      </c>
      <c r="E690" s="3">
        <v>36820.6</v>
      </c>
      <c r="F690" s="26"/>
      <c r="G690" s="3">
        <v>36820.6</v>
      </c>
      <c r="H690" s="29"/>
      <c r="I690" s="4" t="s">
        <v>17</v>
      </c>
      <c r="J690" s="3">
        <v>36820.6</v>
      </c>
      <c r="K690" s="3">
        <v>109147</v>
      </c>
      <c r="L690" s="3">
        <v>-72326.399999999994</v>
      </c>
      <c r="M690" s="8">
        <v>43913.750763888886</v>
      </c>
      <c r="N690" s="8">
        <v>44387</v>
      </c>
      <c r="O690" s="8">
        <v>43891</v>
      </c>
      <c r="P690" s="7">
        <v>44403</v>
      </c>
    </row>
    <row r="691" spans="1:16" x14ac:dyDescent="0.25">
      <c r="A691" s="1" t="s">
        <v>16</v>
      </c>
      <c r="B691" s="1" t="s">
        <v>1587</v>
      </c>
      <c r="C691" s="9" t="s">
        <v>1588</v>
      </c>
      <c r="D691" s="1" t="s">
        <v>1589</v>
      </c>
      <c r="E691" s="3">
        <v>32009.68</v>
      </c>
      <c r="F691" s="26"/>
      <c r="G691" s="3">
        <v>32009.68</v>
      </c>
      <c r="H691" s="29"/>
      <c r="I691" s="4" t="s">
        <v>17</v>
      </c>
      <c r="J691" s="3">
        <v>43064.650000000009</v>
      </c>
      <c r="K691" s="3">
        <v>1</v>
      </c>
      <c r="L691" s="3">
        <v>43063.650000000009</v>
      </c>
      <c r="M691" s="8">
        <v>42829.551307870373</v>
      </c>
      <c r="N691" s="8">
        <v>55153</v>
      </c>
      <c r="O691" s="8">
        <v>43525</v>
      </c>
      <c r="P691" s="7"/>
    </row>
    <row r="692" spans="1:16" x14ac:dyDescent="0.25">
      <c r="A692" s="1" t="s">
        <v>16</v>
      </c>
      <c r="B692" s="1" t="s">
        <v>1587</v>
      </c>
      <c r="C692" s="9" t="s">
        <v>2298</v>
      </c>
      <c r="D692" s="1" t="s">
        <v>2299</v>
      </c>
      <c r="E692" s="3">
        <v>2472.6900000000005</v>
      </c>
      <c r="F692" s="26"/>
      <c r="G692" s="3">
        <v>2472.6900000000005</v>
      </c>
      <c r="H692" s="29"/>
      <c r="I692" s="4" t="s">
        <v>17</v>
      </c>
      <c r="J692" s="3">
        <v>2472.6900000000005</v>
      </c>
      <c r="K692" s="3">
        <v>40804.39</v>
      </c>
      <c r="L692" s="3">
        <v>-38331.699999999997</v>
      </c>
      <c r="M692" s="8">
        <v>43885.583831018521</v>
      </c>
      <c r="N692" s="8">
        <v>44406</v>
      </c>
      <c r="O692" s="8">
        <v>43922</v>
      </c>
      <c r="P692" s="7">
        <v>44376</v>
      </c>
    </row>
    <row r="693" spans="1:16" x14ac:dyDescent="0.25">
      <c r="A693" s="1" t="s">
        <v>16</v>
      </c>
      <c r="B693" s="1" t="s">
        <v>1590</v>
      </c>
      <c r="C693" s="9" t="s">
        <v>1591</v>
      </c>
      <c r="D693" s="1" t="s">
        <v>1592</v>
      </c>
      <c r="E693" s="3">
        <v>45.71</v>
      </c>
      <c r="F693" s="26"/>
      <c r="G693" s="3">
        <v>45.71</v>
      </c>
      <c r="H693" s="29"/>
      <c r="I693" s="4" t="s">
        <v>17</v>
      </c>
      <c r="J693" s="3">
        <v>5258.1399999999994</v>
      </c>
      <c r="K693" s="3">
        <v>0</v>
      </c>
      <c r="L693" s="3">
        <v>5258.1399999999994</v>
      </c>
      <c r="M693" s="8">
        <v>43724.584189814814</v>
      </c>
      <c r="N693" s="8">
        <v>47774</v>
      </c>
      <c r="O693" s="8">
        <v>43709</v>
      </c>
      <c r="P693" s="7"/>
    </row>
    <row r="694" spans="1:16" x14ac:dyDescent="0.25">
      <c r="A694" s="1" t="s">
        <v>16</v>
      </c>
      <c r="B694" s="1" t="s">
        <v>1590</v>
      </c>
      <c r="C694" s="9" t="s">
        <v>1593</v>
      </c>
      <c r="D694" s="1" t="s">
        <v>1594</v>
      </c>
      <c r="E694" s="3">
        <v>101.01</v>
      </c>
      <c r="F694" s="26"/>
      <c r="G694" s="3">
        <v>101.01</v>
      </c>
      <c r="H694" s="29"/>
      <c r="I694" s="4" t="s">
        <v>17</v>
      </c>
      <c r="J694" s="3">
        <v>7861.18</v>
      </c>
      <c r="K694" s="3">
        <v>0</v>
      </c>
      <c r="L694" s="3">
        <v>7861.18</v>
      </c>
      <c r="M694" s="8">
        <v>43616.584247685183</v>
      </c>
      <c r="N694" s="8">
        <v>44854</v>
      </c>
      <c r="O694" s="8">
        <v>43647</v>
      </c>
      <c r="P694" s="7"/>
    </row>
    <row r="695" spans="1:16" x14ac:dyDescent="0.25">
      <c r="A695" s="1" t="s">
        <v>16</v>
      </c>
      <c r="B695" s="1" t="s">
        <v>1590</v>
      </c>
      <c r="C695" s="9" t="s">
        <v>1595</v>
      </c>
      <c r="D695" s="1" t="s">
        <v>1596</v>
      </c>
      <c r="E695" s="3">
        <v>37.649999999999963</v>
      </c>
      <c r="F695" s="26"/>
      <c r="G695" s="3">
        <v>37.649999999999963</v>
      </c>
      <c r="H695" s="29"/>
      <c r="I695" s="4" t="s">
        <v>17</v>
      </c>
      <c r="J695" s="3">
        <v>2749.06</v>
      </c>
      <c r="K695" s="3">
        <v>0</v>
      </c>
      <c r="L695" s="3">
        <v>2749.06</v>
      </c>
      <c r="M695" s="8">
        <v>43616.584247685183</v>
      </c>
      <c r="N695" s="8">
        <v>44875</v>
      </c>
      <c r="O695" s="8">
        <v>43678</v>
      </c>
      <c r="P695" s="7"/>
    </row>
    <row r="696" spans="1:16" x14ac:dyDescent="0.25">
      <c r="A696" s="1" t="s">
        <v>16</v>
      </c>
      <c r="B696" s="1" t="s">
        <v>1590</v>
      </c>
      <c r="C696" s="9" t="s">
        <v>2300</v>
      </c>
      <c r="D696" s="1" t="s">
        <v>2301</v>
      </c>
      <c r="E696" s="3">
        <v>134461.53</v>
      </c>
      <c r="F696" s="26"/>
      <c r="G696" s="3">
        <v>134461.53</v>
      </c>
      <c r="H696" s="29"/>
      <c r="I696" s="4" t="s">
        <v>17</v>
      </c>
      <c r="J696" s="3">
        <v>134461.53</v>
      </c>
      <c r="K696" s="3">
        <v>400000</v>
      </c>
      <c r="L696" s="3">
        <v>-265538.46999999997</v>
      </c>
      <c r="M696" s="8">
        <v>43760.474664351852</v>
      </c>
      <c r="N696" s="8">
        <v>46112</v>
      </c>
      <c r="O696" s="8">
        <v>43831</v>
      </c>
      <c r="P696" s="7"/>
    </row>
    <row r="697" spans="1:16" x14ac:dyDescent="0.25">
      <c r="A697" s="1" t="s">
        <v>16</v>
      </c>
      <c r="B697" s="1" t="s">
        <v>1590</v>
      </c>
      <c r="C697" s="9" t="s">
        <v>1597</v>
      </c>
      <c r="D697" s="1" t="s">
        <v>1592</v>
      </c>
      <c r="E697" s="3">
        <v>48.459999999999994</v>
      </c>
      <c r="F697" s="26"/>
      <c r="G697" s="3">
        <v>48.459999999999994</v>
      </c>
      <c r="H697" s="29"/>
      <c r="I697" s="4" t="s">
        <v>17</v>
      </c>
      <c r="J697" s="3">
        <v>5576.35</v>
      </c>
      <c r="K697" s="3">
        <v>0</v>
      </c>
      <c r="L697" s="3">
        <v>5576.35</v>
      </c>
      <c r="M697" s="8">
        <v>43724.584189814814</v>
      </c>
      <c r="N697" s="8">
        <v>47802</v>
      </c>
      <c r="O697" s="8">
        <v>43709</v>
      </c>
      <c r="P697" s="7"/>
    </row>
    <row r="698" spans="1:16" x14ac:dyDescent="0.25">
      <c r="A698" s="1" t="s">
        <v>16</v>
      </c>
      <c r="B698" s="1" t="s">
        <v>1590</v>
      </c>
      <c r="C698" s="9" t="s">
        <v>1598</v>
      </c>
      <c r="D698" s="1" t="s">
        <v>1592</v>
      </c>
      <c r="E698" s="3">
        <v>55.29</v>
      </c>
      <c r="F698" s="26"/>
      <c r="G698" s="3">
        <v>55.29</v>
      </c>
      <c r="H698" s="29"/>
      <c r="I698" s="4" t="s">
        <v>17</v>
      </c>
      <c r="J698" s="3">
        <v>6360.1400000000021</v>
      </c>
      <c r="K698" s="3">
        <v>0</v>
      </c>
      <c r="L698" s="3">
        <v>6360.1400000000021</v>
      </c>
      <c r="M698" s="8">
        <v>43724.584189814814</v>
      </c>
      <c r="N698" s="8">
        <v>47774</v>
      </c>
      <c r="O698" s="8">
        <v>43709</v>
      </c>
      <c r="P698" s="7"/>
    </row>
    <row r="699" spans="1:16" x14ac:dyDescent="0.25">
      <c r="A699" s="1" t="s">
        <v>16</v>
      </c>
      <c r="B699" s="1" t="s">
        <v>1590</v>
      </c>
      <c r="C699" s="9" t="s">
        <v>1599</v>
      </c>
      <c r="D699" s="1" t="s">
        <v>1600</v>
      </c>
      <c r="E699" s="3">
        <v>14.22</v>
      </c>
      <c r="F699" s="26"/>
      <c r="G699" s="3">
        <v>14.22</v>
      </c>
      <c r="H699" s="29"/>
      <c r="I699" s="4" t="s">
        <v>17</v>
      </c>
      <c r="J699" s="3">
        <v>847.75</v>
      </c>
      <c r="K699" s="3">
        <v>0</v>
      </c>
      <c r="L699" s="3">
        <v>847.75</v>
      </c>
      <c r="M699" s="8">
        <v>43635.584340277775</v>
      </c>
      <c r="N699" s="8">
        <v>44805</v>
      </c>
      <c r="O699" s="8">
        <v>43678</v>
      </c>
      <c r="P699" s="7"/>
    </row>
    <row r="700" spans="1:16" x14ac:dyDescent="0.25">
      <c r="A700" s="1" t="s">
        <v>16</v>
      </c>
      <c r="B700" s="1" t="s">
        <v>1590</v>
      </c>
      <c r="C700" s="9" t="s">
        <v>1601</v>
      </c>
      <c r="D700" s="1" t="s">
        <v>1602</v>
      </c>
      <c r="E700" s="3">
        <v>121.94</v>
      </c>
      <c r="F700" s="26"/>
      <c r="G700" s="3">
        <v>121.94</v>
      </c>
      <c r="H700" s="29"/>
      <c r="I700" s="4" t="s">
        <v>17</v>
      </c>
      <c r="J700" s="3">
        <v>14026.649999999998</v>
      </c>
      <c r="K700" s="3">
        <v>0</v>
      </c>
      <c r="L700" s="3">
        <v>14026.649999999998</v>
      </c>
      <c r="M700" s="8">
        <v>43724.584189814814</v>
      </c>
      <c r="N700" s="8">
        <v>47763</v>
      </c>
      <c r="O700" s="8">
        <v>43709</v>
      </c>
      <c r="P700" s="7"/>
    </row>
    <row r="701" spans="1:16" x14ac:dyDescent="0.25">
      <c r="A701" s="1" t="s">
        <v>16</v>
      </c>
      <c r="B701" s="1" t="s">
        <v>1603</v>
      </c>
      <c r="C701" s="9" t="s">
        <v>1604</v>
      </c>
      <c r="D701" s="1" t="s">
        <v>1605</v>
      </c>
      <c r="E701" s="3">
        <v>9643212.2400000002</v>
      </c>
      <c r="F701" s="26"/>
      <c r="G701" s="3">
        <v>9643212.2400000002</v>
      </c>
      <c r="H701" s="29"/>
      <c r="I701" s="4" t="s">
        <v>17</v>
      </c>
      <c r="J701" s="3">
        <v>10148994.32</v>
      </c>
      <c r="K701" s="3">
        <v>6981494</v>
      </c>
      <c r="L701" s="3">
        <v>3167500.3200000003</v>
      </c>
      <c r="M701" s="8">
        <v>43551.584062499998</v>
      </c>
      <c r="N701" s="8">
        <v>44256</v>
      </c>
      <c r="O701" s="8">
        <v>43556</v>
      </c>
      <c r="P701" s="7">
        <v>44271</v>
      </c>
    </row>
    <row r="702" spans="1:16" x14ac:dyDescent="0.25">
      <c r="A702" s="1" t="s">
        <v>16</v>
      </c>
      <c r="B702" s="1" t="s">
        <v>2302</v>
      </c>
      <c r="C702" s="9" t="s">
        <v>2303</v>
      </c>
      <c r="D702" s="1" t="s">
        <v>2304</v>
      </c>
      <c r="E702" s="3">
        <v>25223.73</v>
      </c>
      <c r="F702" s="26"/>
      <c r="G702" s="3">
        <v>25223.73</v>
      </c>
      <c r="H702" s="29"/>
      <c r="I702" s="4" t="s">
        <v>17</v>
      </c>
      <c r="J702" s="3">
        <v>25223.73</v>
      </c>
      <c r="K702" s="3">
        <v>0</v>
      </c>
      <c r="L702" s="3">
        <v>25223.73</v>
      </c>
      <c r="M702" s="8">
        <v>44173.751331018517</v>
      </c>
      <c r="N702" s="8">
        <v>44344</v>
      </c>
      <c r="O702" s="8">
        <v>44166</v>
      </c>
      <c r="P702" s="7">
        <v>44359</v>
      </c>
    </row>
    <row r="703" spans="1:16" x14ac:dyDescent="0.25">
      <c r="A703" s="1" t="s">
        <v>16</v>
      </c>
      <c r="B703" s="1" t="s">
        <v>2305</v>
      </c>
      <c r="C703" s="9" t="s">
        <v>2306</v>
      </c>
      <c r="D703" s="1" t="s">
        <v>2307</v>
      </c>
      <c r="E703" s="3">
        <v>8711.8799999999992</v>
      </c>
      <c r="F703" s="26"/>
      <c r="G703" s="3">
        <v>8711.8799999999992</v>
      </c>
      <c r="H703" s="29"/>
      <c r="I703" s="4" t="s">
        <v>17</v>
      </c>
      <c r="J703" s="3">
        <v>8711.8799999999974</v>
      </c>
      <c r="K703" s="3">
        <v>13378</v>
      </c>
      <c r="L703" s="3">
        <v>-4666.1200000000026</v>
      </c>
      <c r="M703" s="8">
        <v>44060.521666666667</v>
      </c>
      <c r="N703" s="8">
        <v>44681</v>
      </c>
      <c r="O703" s="8">
        <v>44044</v>
      </c>
      <c r="P703" s="7">
        <v>44635</v>
      </c>
    </row>
    <row r="704" spans="1:16" x14ac:dyDescent="0.25">
      <c r="A704" s="1" t="s">
        <v>16</v>
      </c>
      <c r="B704" s="1" t="s">
        <v>1606</v>
      </c>
      <c r="C704" s="9" t="s">
        <v>1607</v>
      </c>
      <c r="D704" s="1" t="s">
        <v>1608</v>
      </c>
      <c r="E704" s="3">
        <v>-699886.25</v>
      </c>
      <c r="F704" s="26"/>
      <c r="G704" s="3">
        <v>-699886.25</v>
      </c>
      <c r="H704" s="29"/>
      <c r="I704" s="4" t="s">
        <v>17</v>
      </c>
      <c r="J704" s="3">
        <v>108401.40000000004</v>
      </c>
      <c r="K704" s="3">
        <v>764123</v>
      </c>
      <c r="L704" s="3">
        <v>-655721.6</v>
      </c>
      <c r="M704" s="8">
        <v>43768.59101851852</v>
      </c>
      <c r="N704" s="8">
        <v>43919</v>
      </c>
      <c r="O704" s="8">
        <v>43770</v>
      </c>
      <c r="P704" s="7">
        <v>43943</v>
      </c>
    </row>
    <row r="705" spans="1:16" x14ac:dyDescent="0.25">
      <c r="A705" s="1" t="s">
        <v>16</v>
      </c>
      <c r="B705" s="1" t="s">
        <v>2308</v>
      </c>
      <c r="C705" s="9" t="s">
        <v>2309</v>
      </c>
      <c r="D705" s="1" t="s">
        <v>2310</v>
      </c>
      <c r="E705" s="3">
        <v>416.16999999999996</v>
      </c>
      <c r="F705" s="26"/>
      <c r="G705" s="3">
        <v>416.16999999999996</v>
      </c>
      <c r="H705" s="29"/>
      <c r="I705" s="4" t="s">
        <v>17</v>
      </c>
      <c r="J705" s="3">
        <v>416.17</v>
      </c>
      <c r="K705" s="3">
        <v>25682.58</v>
      </c>
      <c r="L705" s="3">
        <v>-25266.410000000003</v>
      </c>
      <c r="M705" s="8">
        <v>43795.583958333336</v>
      </c>
      <c r="N705" s="8">
        <v>44651</v>
      </c>
      <c r="O705" s="8">
        <v>44075</v>
      </c>
      <c r="P705" s="7">
        <v>44621</v>
      </c>
    </row>
    <row r="706" spans="1:16" x14ac:dyDescent="0.25">
      <c r="A706" s="1" t="s">
        <v>16</v>
      </c>
      <c r="B706" s="1" t="s">
        <v>2308</v>
      </c>
      <c r="C706" s="9" t="s">
        <v>2311</v>
      </c>
      <c r="D706" s="1" t="s">
        <v>2312</v>
      </c>
      <c r="E706" s="3">
        <v>428.4</v>
      </c>
      <c r="F706" s="26"/>
      <c r="G706" s="3">
        <v>428.4</v>
      </c>
      <c r="H706" s="29"/>
      <c r="I706" s="4" t="s">
        <v>17</v>
      </c>
      <c r="J706" s="3">
        <v>428.4</v>
      </c>
      <c r="K706" s="3">
        <v>222076.86000000002</v>
      </c>
      <c r="L706" s="3">
        <v>-221648.46000000002</v>
      </c>
      <c r="M706" s="8">
        <v>43795.750763888886</v>
      </c>
      <c r="N706" s="8">
        <v>44955</v>
      </c>
      <c r="O706" s="8">
        <v>44166</v>
      </c>
      <c r="P706" s="7">
        <v>44874</v>
      </c>
    </row>
    <row r="707" spans="1:16" x14ac:dyDescent="0.25">
      <c r="A707" s="1" t="s">
        <v>16</v>
      </c>
      <c r="B707" s="1" t="s">
        <v>1609</v>
      </c>
      <c r="C707" s="9" t="s">
        <v>2313</v>
      </c>
      <c r="D707" s="1" t="s">
        <v>2314</v>
      </c>
      <c r="E707" s="3">
        <v>4098.88</v>
      </c>
      <c r="F707" s="26"/>
      <c r="G707" s="3">
        <v>4098.88</v>
      </c>
      <c r="H707" s="29"/>
      <c r="I707" s="4" t="s">
        <v>17</v>
      </c>
      <c r="J707" s="3">
        <v>4098.88</v>
      </c>
      <c r="K707" s="3">
        <v>1646591</v>
      </c>
      <c r="L707" s="3">
        <v>-1642492.12</v>
      </c>
      <c r="M707" s="8">
        <v>44182.490601851852</v>
      </c>
      <c r="N707" s="8">
        <v>45657</v>
      </c>
      <c r="O707" s="8">
        <v>44166</v>
      </c>
      <c r="P707" s="7"/>
    </row>
    <row r="708" spans="1:16" x14ac:dyDescent="0.25">
      <c r="A708" s="1" t="s">
        <v>16</v>
      </c>
      <c r="B708" s="1" t="s">
        <v>1609</v>
      </c>
      <c r="C708" s="9" t="s">
        <v>1610</v>
      </c>
      <c r="D708" s="1" t="s">
        <v>1611</v>
      </c>
      <c r="E708" s="3">
        <v>299282.68</v>
      </c>
      <c r="F708" s="26"/>
      <c r="G708" s="3">
        <v>299282.68</v>
      </c>
      <c r="H708" s="29"/>
      <c r="I708" s="4" t="s">
        <v>17</v>
      </c>
      <c r="J708" s="3">
        <v>426233.78</v>
      </c>
      <c r="K708" s="3">
        <v>679701.48</v>
      </c>
      <c r="L708" s="3">
        <v>-253467.69999999995</v>
      </c>
      <c r="M708" s="8">
        <v>43668.374293981484</v>
      </c>
      <c r="N708" s="8">
        <v>45015</v>
      </c>
      <c r="O708" s="8">
        <v>43709</v>
      </c>
      <c r="P708" s="7"/>
    </row>
    <row r="709" spans="1:16" x14ac:dyDescent="0.25">
      <c r="A709" s="1" t="s">
        <v>16</v>
      </c>
      <c r="B709" s="1" t="s">
        <v>2315</v>
      </c>
      <c r="C709" s="9" t="s">
        <v>2316</v>
      </c>
      <c r="D709" s="1" t="s">
        <v>2317</v>
      </c>
      <c r="E709" s="3">
        <v>12133.680000000002</v>
      </c>
      <c r="F709" s="26"/>
      <c r="G709" s="3">
        <v>12133.680000000002</v>
      </c>
      <c r="H709" s="29"/>
      <c r="I709" s="4" t="s">
        <v>17</v>
      </c>
      <c r="J709" s="3">
        <v>12133.68</v>
      </c>
      <c r="K709" s="3">
        <v>22747</v>
      </c>
      <c r="L709" s="3">
        <v>-10613.32</v>
      </c>
      <c r="M709" s="8">
        <v>44062.694548611114</v>
      </c>
      <c r="N709" s="8">
        <v>44371</v>
      </c>
      <c r="O709" s="8">
        <v>44044</v>
      </c>
      <c r="P709" s="7">
        <v>44469</v>
      </c>
    </row>
    <row r="710" spans="1:16" x14ac:dyDescent="0.25">
      <c r="A710" s="1" t="s">
        <v>16</v>
      </c>
      <c r="B710" s="1" t="s">
        <v>1612</v>
      </c>
      <c r="C710" s="9" t="s">
        <v>1613</v>
      </c>
      <c r="D710" s="1" t="s">
        <v>1614</v>
      </c>
      <c r="E710" s="3">
        <v>287595.40000000002</v>
      </c>
      <c r="F710" s="26"/>
      <c r="G710" s="3">
        <v>287595.40000000002</v>
      </c>
      <c r="H710" s="29"/>
      <c r="I710" s="4" t="s">
        <v>17</v>
      </c>
      <c r="J710" s="3">
        <v>289377.96999999997</v>
      </c>
      <c r="K710" s="3">
        <v>384800</v>
      </c>
      <c r="L710" s="3">
        <v>-95422.030000000028</v>
      </c>
      <c r="M710" s="8">
        <v>43760.447083333333</v>
      </c>
      <c r="N710" s="8">
        <v>44651</v>
      </c>
      <c r="O710" s="8">
        <v>43739</v>
      </c>
      <c r="P710" s="7">
        <v>44601</v>
      </c>
    </row>
    <row r="711" spans="1:16" x14ac:dyDescent="0.25">
      <c r="A711" s="1" t="s">
        <v>16</v>
      </c>
      <c r="B711" s="1" t="s">
        <v>2318</v>
      </c>
      <c r="C711" s="9" t="s">
        <v>2319</v>
      </c>
      <c r="D711" s="1" t="s">
        <v>2320</v>
      </c>
      <c r="E711" s="3">
        <v>325091.49</v>
      </c>
      <c r="F711" s="26"/>
      <c r="G711" s="3">
        <v>325091.49</v>
      </c>
      <c r="H711" s="29"/>
      <c r="I711" s="4" t="s">
        <v>17</v>
      </c>
      <c r="J711" s="3">
        <v>325091.49</v>
      </c>
      <c r="K711" s="3">
        <v>192628.03</v>
      </c>
      <c r="L711" s="3">
        <v>132463.46</v>
      </c>
      <c r="M711" s="8">
        <v>44105.584050925929</v>
      </c>
      <c r="N711" s="8">
        <v>44239</v>
      </c>
      <c r="O711" s="8">
        <v>44105</v>
      </c>
      <c r="P711" s="7">
        <v>44270</v>
      </c>
    </row>
    <row r="712" spans="1:16" x14ac:dyDescent="0.25">
      <c r="A712" s="1" t="s">
        <v>16</v>
      </c>
      <c r="B712" s="1" t="s">
        <v>2321</v>
      </c>
      <c r="C712" s="9" t="s">
        <v>2322</v>
      </c>
      <c r="D712" s="1" t="s">
        <v>2323</v>
      </c>
      <c r="E712" s="3">
        <v>10321.18</v>
      </c>
      <c r="F712" s="26"/>
      <c r="G712" s="3">
        <v>10321.18</v>
      </c>
      <c r="H712" s="29"/>
      <c r="I712" s="4" t="s">
        <v>17</v>
      </c>
      <c r="J712" s="3">
        <v>10321.18</v>
      </c>
      <c r="K712" s="3">
        <v>90543</v>
      </c>
      <c r="L712" s="3">
        <v>-80221.820000000007</v>
      </c>
      <c r="M712" s="8">
        <v>44089.583923611113</v>
      </c>
      <c r="N712" s="8">
        <v>44508</v>
      </c>
      <c r="O712" s="8">
        <v>44075</v>
      </c>
      <c r="P712" s="7">
        <v>44536</v>
      </c>
    </row>
    <row r="713" spans="1:16" x14ac:dyDescent="0.25">
      <c r="A713" s="1" t="s">
        <v>16</v>
      </c>
      <c r="B713" s="1" t="s">
        <v>1615</v>
      </c>
      <c r="C713" s="9" t="s">
        <v>1616</v>
      </c>
      <c r="D713" s="1" t="s">
        <v>1617</v>
      </c>
      <c r="E713" s="3">
        <v>62509.229999999996</v>
      </c>
      <c r="F713" s="26"/>
      <c r="G713" s="3">
        <v>62509.229999999996</v>
      </c>
      <c r="H713" s="29"/>
      <c r="I713" s="4" t="s">
        <v>17</v>
      </c>
      <c r="J713" s="3">
        <v>218359.47</v>
      </c>
      <c r="K713" s="3">
        <v>1</v>
      </c>
      <c r="L713" s="3">
        <v>218358.47</v>
      </c>
      <c r="M713" s="8">
        <v>42828.655243055553</v>
      </c>
      <c r="N713" s="8">
        <v>55153</v>
      </c>
      <c r="O713" s="8">
        <v>43739</v>
      </c>
      <c r="P713" s="7"/>
    </row>
    <row r="714" spans="1:16" x14ac:dyDescent="0.25">
      <c r="A714" s="1" t="s">
        <v>16</v>
      </c>
      <c r="B714" s="1" t="s">
        <v>2324</v>
      </c>
      <c r="C714" s="9" t="s">
        <v>2325</v>
      </c>
      <c r="D714" s="1" t="s">
        <v>2326</v>
      </c>
      <c r="E714" s="3">
        <v>40803.360000000001</v>
      </c>
      <c r="F714" s="26"/>
      <c r="G714" s="3">
        <v>40803.360000000001</v>
      </c>
      <c r="H714" s="29"/>
      <c r="I714" s="4" t="s">
        <v>17</v>
      </c>
      <c r="J714" s="3">
        <v>40803.360000000001</v>
      </c>
      <c r="K714" s="3">
        <v>517592.97000000003</v>
      </c>
      <c r="L714" s="3">
        <v>-476789.61000000004</v>
      </c>
      <c r="M714" s="8">
        <v>43936.750520833331</v>
      </c>
      <c r="N714" s="8">
        <v>44429</v>
      </c>
      <c r="O714" s="8">
        <v>43922</v>
      </c>
      <c r="P714" s="7">
        <v>44441</v>
      </c>
    </row>
    <row r="715" spans="1:16" x14ac:dyDescent="0.25">
      <c r="A715" s="1" t="s">
        <v>16</v>
      </c>
      <c r="B715" s="1" t="s">
        <v>2327</v>
      </c>
      <c r="C715" s="9" t="s">
        <v>2328</v>
      </c>
      <c r="D715" s="1" t="s">
        <v>2329</v>
      </c>
      <c r="E715" s="3">
        <v>37990.22</v>
      </c>
      <c r="F715" s="26"/>
      <c r="G715" s="3">
        <v>37990.22</v>
      </c>
      <c r="H715" s="29"/>
      <c r="I715" s="4" t="s">
        <v>17</v>
      </c>
      <c r="J715" s="3">
        <v>37990.219999999994</v>
      </c>
      <c r="K715" s="3">
        <v>80504</v>
      </c>
      <c r="L715" s="3">
        <v>-42513.780000000006</v>
      </c>
      <c r="M715" s="8">
        <v>43909.584050925929</v>
      </c>
      <c r="N715" s="8">
        <v>44183</v>
      </c>
      <c r="O715" s="8">
        <v>43922</v>
      </c>
      <c r="P715" s="7">
        <v>44156</v>
      </c>
    </row>
    <row r="716" spans="1:16" x14ac:dyDescent="0.25">
      <c r="A716" s="1" t="s">
        <v>16</v>
      </c>
      <c r="B716" s="1" t="s">
        <v>2330</v>
      </c>
      <c r="C716" s="9" t="s">
        <v>2331</v>
      </c>
      <c r="D716" s="1" t="s">
        <v>2332</v>
      </c>
      <c r="E716" s="3">
        <v>12000</v>
      </c>
      <c r="F716" s="26"/>
      <c r="G716" s="3">
        <v>12000</v>
      </c>
      <c r="H716" s="29"/>
      <c r="I716" s="4" t="s">
        <v>17</v>
      </c>
      <c r="J716" s="3">
        <v>12000</v>
      </c>
      <c r="K716" s="3">
        <v>0</v>
      </c>
      <c r="L716" s="3">
        <v>12000</v>
      </c>
      <c r="M716" s="8">
        <v>44186.751006944447</v>
      </c>
      <c r="N716" s="8">
        <v>45347</v>
      </c>
      <c r="O716" s="8">
        <v>44166</v>
      </c>
      <c r="P716" s="7"/>
    </row>
    <row r="717" spans="1:16" x14ac:dyDescent="0.25">
      <c r="A717" s="1" t="s">
        <v>16</v>
      </c>
      <c r="B717" s="1" t="s">
        <v>2330</v>
      </c>
      <c r="C717" s="9" t="s">
        <v>2333</v>
      </c>
      <c r="D717" s="1" t="s">
        <v>2334</v>
      </c>
      <c r="E717" s="3">
        <v>37150.6</v>
      </c>
      <c r="F717" s="26"/>
      <c r="G717" s="3">
        <v>37150.6</v>
      </c>
      <c r="H717" s="29"/>
      <c r="I717" s="4" t="s">
        <v>17</v>
      </c>
      <c r="J717" s="3">
        <v>37150.6</v>
      </c>
      <c r="K717" s="3">
        <v>480208</v>
      </c>
      <c r="L717" s="3">
        <v>-443057.4</v>
      </c>
      <c r="M717" s="8">
        <v>44186.751006944447</v>
      </c>
      <c r="N717" s="8">
        <v>45317</v>
      </c>
      <c r="O717" s="8">
        <v>44166</v>
      </c>
      <c r="P717" s="7"/>
    </row>
    <row r="718" spans="1:16" x14ac:dyDescent="0.25">
      <c r="A718" s="1" t="s">
        <v>16</v>
      </c>
      <c r="B718" s="1" t="s">
        <v>2330</v>
      </c>
      <c r="C718" s="9" t="s">
        <v>2335</v>
      </c>
      <c r="D718" s="1" t="s">
        <v>2336</v>
      </c>
      <c r="E718" s="3">
        <v>12000</v>
      </c>
      <c r="F718" s="26"/>
      <c r="G718" s="3">
        <v>12000</v>
      </c>
      <c r="H718" s="29"/>
      <c r="I718" s="4" t="s">
        <v>17</v>
      </c>
      <c r="J718" s="3">
        <v>12000</v>
      </c>
      <c r="K718" s="3">
        <v>0</v>
      </c>
      <c r="L718" s="3">
        <v>12000</v>
      </c>
      <c r="M718" s="8">
        <v>44186.751006944447</v>
      </c>
      <c r="N718" s="8">
        <v>45340</v>
      </c>
      <c r="O718" s="8">
        <v>44166</v>
      </c>
      <c r="P718" s="7"/>
    </row>
    <row r="719" spans="1:16" x14ac:dyDescent="0.25">
      <c r="A719" s="1" t="s">
        <v>16</v>
      </c>
      <c r="B719" s="1" t="s">
        <v>1618</v>
      </c>
      <c r="C719" s="9" t="s">
        <v>1619</v>
      </c>
      <c r="D719" s="1" t="s">
        <v>1620</v>
      </c>
      <c r="E719" s="3">
        <v>20500.41</v>
      </c>
      <c r="F719" s="26"/>
      <c r="G719" s="3">
        <v>20500.41</v>
      </c>
      <c r="H719" s="29"/>
      <c r="I719" s="4" t="s">
        <v>17</v>
      </c>
      <c r="J719" s="3">
        <v>20542.170000000002</v>
      </c>
      <c r="K719" s="3">
        <v>85223</v>
      </c>
      <c r="L719" s="3">
        <v>-64680.83</v>
      </c>
      <c r="M719" s="8">
        <v>43690.75068287037</v>
      </c>
      <c r="N719" s="8">
        <v>44286</v>
      </c>
      <c r="O719" s="8">
        <v>43678</v>
      </c>
      <c r="P719" s="7">
        <v>43950</v>
      </c>
    </row>
    <row r="720" spans="1:16" x14ac:dyDescent="0.25">
      <c r="A720" s="1" t="s">
        <v>16</v>
      </c>
      <c r="B720" s="1" t="s">
        <v>1618</v>
      </c>
      <c r="C720" s="9" t="s">
        <v>2337</v>
      </c>
      <c r="D720" s="1" t="s">
        <v>2338</v>
      </c>
      <c r="E720" s="3">
        <v>10701.22</v>
      </c>
      <c r="F720" s="26"/>
      <c r="G720" s="3">
        <v>10701.22</v>
      </c>
      <c r="H720" s="29"/>
      <c r="I720" s="4" t="s">
        <v>17</v>
      </c>
      <c r="J720" s="3">
        <v>10701.22</v>
      </c>
      <c r="K720" s="3">
        <v>11371.09</v>
      </c>
      <c r="L720" s="3">
        <v>-669.8700000000008</v>
      </c>
      <c r="M720" s="8">
        <v>43858.417326388888</v>
      </c>
      <c r="N720" s="8">
        <v>44800</v>
      </c>
      <c r="O720" s="8">
        <v>43831</v>
      </c>
      <c r="P720" s="7">
        <v>43951</v>
      </c>
    </row>
    <row r="721" spans="1:16" x14ac:dyDescent="0.25">
      <c r="A721" s="1" t="s">
        <v>16</v>
      </c>
      <c r="B721" s="1" t="s">
        <v>1618</v>
      </c>
      <c r="C721" s="9" t="s">
        <v>1623</v>
      </c>
      <c r="D721" s="1" t="s">
        <v>1624</v>
      </c>
      <c r="E721" s="3">
        <v>9851.619999999999</v>
      </c>
      <c r="F721" s="26"/>
      <c r="G721" s="3">
        <v>9851.619999999999</v>
      </c>
      <c r="H721" s="29"/>
      <c r="I721" s="4" t="s">
        <v>17</v>
      </c>
      <c r="J721" s="3">
        <v>9876.3799999999974</v>
      </c>
      <c r="K721" s="3">
        <v>9857.93</v>
      </c>
      <c r="L721" s="3">
        <v>18.44999999999709</v>
      </c>
      <c r="M721" s="8">
        <v>43690.75068287037</v>
      </c>
      <c r="N721" s="8">
        <v>44044</v>
      </c>
      <c r="O721" s="8">
        <v>43678</v>
      </c>
      <c r="P721" s="7">
        <v>43930</v>
      </c>
    </row>
    <row r="722" spans="1:16" x14ac:dyDescent="0.25">
      <c r="A722" s="1" t="s">
        <v>16</v>
      </c>
      <c r="B722" s="1" t="s">
        <v>1618</v>
      </c>
      <c r="C722" s="9" t="s">
        <v>2339</v>
      </c>
      <c r="D722" s="1" t="s">
        <v>2340</v>
      </c>
      <c r="E722" s="3">
        <v>302.92</v>
      </c>
      <c r="F722" s="26"/>
      <c r="G722" s="3">
        <v>302.92</v>
      </c>
      <c r="H722" s="29"/>
      <c r="I722" s="4" t="s">
        <v>17</v>
      </c>
      <c r="J722" s="3">
        <v>302.92</v>
      </c>
      <c r="K722" s="3">
        <v>85275</v>
      </c>
      <c r="L722" s="3">
        <v>-84972.08</v>
      </c>
      <c r="M722" s="8">
        <v>43858.417326388888</v>
      </c>
      <c r="N722" s="8">
        <v>46426</v>
      </c>
      <c r="O722" s="8">
        <v>43831</v>
      </c>
      <c r="P722" s="7"/>
    </row>
    <row r="723" spans="1:16" x14ac:dyDescent="0.25">
      <c r="A723" s="1" t="s">
        <v>16</v>
      </c>
      <c r="B723" s="1" t="s">
        <v>1627</v>
      </c>
      <c r="C723" s="9" t="s">
        <v>1628</v>
      </c>
      <c r="D723" s="1" t="s">
        <v>1629</v>
      </c>
      <c r="E723" s="3">
        <v>991216.42</v>
      </c>
      <c r="F723" s="26"/>
      <c r="G723" s="3">
        <v>991216.42</v>
      </c>
      <c r="H723" s="29"/>
      <c r="I723" s="4" t="s">
        <v>17</v>
      </c>
      <c r="J723" s="3">
        <v>1200401.53</v>
      </c>
      <c r="K723" s="3">
        <v>503139.5</v>
      </c>
      <c r="L723" s="3">
        <v>697262.03</v>
      </c>
      <c r="M723" s="8">
        <v>42901.60769675926</v>
      </c>
      <c r="N723" s="8">
        <v>44058</v>
      </c>
      <c r="O723" s="8">
        <v>43586</v>
      </c>
      <c r="P723" s="7">
        <v>44055</v>
      </c>
    </row>
    <row r="724" spans="1:16" x14ac:dyDescent="0.25">
      <c r="A724" s="1" t="s">
        <v>16</v>
      </c>
      <c r="B724" s="1" t="s">
        <v>1627</v>
      </c>
      <c r="C724" s="9" t="s">
        <v>1630</v>
      </c>
      <c r="D724" s="1" t="s">
        <v>1631</v>
      </c>
      <c r="E724" s="3">
        <v>-722.83000000000015</v>
      </c>
      <c r="F724" s="26"/>
      <c r="G724" s="3">
        <v>-722.83000000000015</v>
      </c>
      <c r="H724" s="29"/>
      <c r="I724" s="4" t="s">
        <v>17</v>
      </c>
      <c r="J724" s="3">
        <v>0</v>
      </c>
      <c r="K724" s="3">
        <v>0</v>
      </c>
      <c r="L724" s="3">
        <v>0</v>
      </c>
      <c r="M724" s="8">
        <v>43731.584016203706</v>
      </c>
      <c r="N724" s="8">
        <v>44196</v>
      </c>
      <c r="O724" s="8">
        <v>43800</v>
      </c>
      <c r="P724" s="7"/>
    </row>
    <row r="725" spans="1:16" x14ac:dyDescent="0.25">
      <c r="A725" s="1" t="s">
        <v>16</v>
      </c>
      <c r="B725" s="1" t="s">
        <v>1627</v>
      </c>
      <c r="C725" s="9" t="s">
        <v>1632</v>
      </c>
      <c r="D725" s="1" t="s">
        <v>1633</v>
      </c>
      <c r="E725" s="3">
        <v>193346.58000000002</v>
      </c>
      <c r="F725" s="26"/>
      <c r="G725" s="3">
        <v>193346.58000000002</v>
      </c>
      <c r="H725" s="29"/>
      <c r="I725" s="4" t="s">
        <v>17</v>
      </c>
      <c r="J725" s="3">
        <v>195406.26</v>
      </c>
      <c r="K725" s="3">
        <v>101138.5</v>
      </c>
      <c r="L725" s="3">
        <v>94267.760000000009</v>
      </c>
      <c r="M725" s="8">
        <v>43731.584016203706</v>
      </c>
      <c r="N725" s="8">
        <v>44286</v>
      </c>
      <c r="O725" s="8">
        <v>43800</v>
      </c>
      <c r="P725" s="7">
        <v>44270</v>
      </c>
    </row>
    <row r="726" spans="1:16" x14ac:dyDescent="0.25">
      <c r="A726" s="1" t="s">
        <v>16</v>
      </c>
      <c r="B726" s="1" t="s">
        <v>1627</v>
      </c>
      <c r="C726" s="9" t="s">
        <v>1634</v>
      </c>
      <c r="D726" s="1" t="s">
        <v>1635</v>
      </c>
      <c r="E726" s="3">
        <v>55174.6</v>
      </c>
      <c r="F726" s="26"/>
      <c r="G726" s="3">
        <v>55174.6</v>
      </c>
      <c r="H726" s="29"/>
      <c r="I726" s="4" t="s">
        <v>17</v>
      </c>
      <c r="J726" s="3">
        <v>56505.020000000004</v>
      </c>
      <c r="K726" s="3">
        <v>24685.120000000003</v>
      </c>
      <c r="L726" s="3">
        <v>31819.9</v>
      </c>
      <c r="M726" s="8">
        <v>43731.584016203706</v>
      </c>
      <c r="N726" s="8">
        <v>44087</v>
      </c>
      <c r="O726" s="8">
        <v>43800</v>
      </c>
      <c r="P726" s="7">
        <v>44068</v>
      </c>
    </row>
    <row r="727" spans="1:16" x14ac:dyDescent="0.25">
      <c r="A727" s="1" t="s">
        <v>16</v>
      </c>
      <c r="B727" s="1" t="s">
        <v>1627</v>
      </c>
      <c r="C727" s="9" t="s">
        <v>2341</v>
      </c>
      <c r="D727" s="1" t="s">
        <v>2342</v>
      </c>
      <c r="E727" s="3">
        <v>32579.730000000003</v>
      </c>
      <c r="F727" s="26"/>
      <c r="G727" s="3">
        <v>32579.730000000003</v>
      </c>
      <c r="H727" s="29"/>
      <c r="I727" s="4" t="s">
        <v>17</v>
      </c>
      <c r="J727" s="3">
        <v>32579.73</v>
      </c>
      <c r="K727" s="3">
        <v>13831.5</v>
      </c>
      <c r="L727" s="3">
        <v>18748.23</v>
      </c>
      <c r="M727" s="8">
        <v>43846.41746527778</v>
      </c>
      <c r="N727" s="8">
        <v>43986</v>
      </c>
      <c r="O727" s="8">
        <v>43862</v>
      </c>
      <c r="P727" s="7">
        <v>43991</v>
      </c>
    </row>
    <row r="728" spans="1:16" x14ac:dyDescent="0.25">
      <c r="A728" s="1" t="s">
        <v>16</v>
      </c>
      <c r="B728" s="1" t="s">
        <v>2343</v>
      </c>
      <c r="C728" s="9" t="s">
        <v>2344</v>
      </c>
      <c r="D728" s="1" t="s">
        <v>2345</v>
      </c>
      <c r="E728" s="3">
        <v>1753.1800000000003</v>
      </c>
      <c r="F728" s="26"/>
      <c r="G728" s="3">
        <v>1753.1800000000003</v>
      </c>
      <c r="H728" s="29"/>
      <c r="I728" s="4" t="s">
        <v>17</v>
      </c>
      <c r="J728" s="3">
        <v>1753.18</v>
      </c>
      <c r="K728" s="3">
        <v>88243.07</v>
      </c>
      <c r="L728" s="3">
        <v>-86489.890000000014</v>
      </c>
      <c r="M728" s="8">
        <v>43795.750763888886</v>
      </c>
      <c r="N728" s="8">
        <v>44847</v>
      </c>
      <c r="O728" s="8">
        <v>44013</v>
      </c>
      <c r="P728" s="7">
        <v>44850</v>
      </c>
    </row>
    <row r="729" spans="1:16" x14ac:dyDescent="0.25">
      <c r="A729" s="1" t="s">
        <v>16</v>
      </c>
      <c r="B729" s="1" t="s">
        <v>2343</v>
      </c>
      <c r="C729" s="9" t="s">
        <v>2346</v>
      </c>
      <c r="D729" s="1" t="s">
        <v>2347</v>
      </c>
      <c r="E729" s="3">
        <v>44378.12</v>
      </c>
      <c r="F729" s="26"/>
      <c r="G729" s="3">
        <v>44378.12</v>
      </c>
      <c r="H729" s="29"/>
      <c r="I729" s="4" t="s">
        <v>17</v>
      </c>
      <c r="J729" s="3">
        <v>44378.12000000001</v>
      </c>
      <c r="K729" s="3">
        <v>50005.65</v>
      </c>
      <c r="L729" s="3">
        <v>-5627.5299999999916</v>
      </c>
      <c r="M729" s="8">
        <v>43889.583749999998</v>
      </c>
      <c r="N729" s="8">
        <v>44467</v>
      </c>
      <c r="O729" s="8">
        <v>44044</v>
      </c>
      <c r="P729" s="7">
        <v>44433</v>
      </c>
    </row>
    <row r="730" spans="1:16" x14ac:dyDescent="0.25">
      <c r="A730" s="1" t="s">
        <v>16</v>
      </c>
      <c r="B730" s="1" t="s">
        <v>2348</v>
      </c>
      <c r="C730" s="9" t="s">
        <v>2349</v>
      </c>
      <c r="D730" s="1" t="s">
        <v>2350</v>
      </c>
      <c r="E730" s="3">
        <v>38256.439999999995</v>
      </c>
      <c r="F730" s="26"/>
      <c r="G730" s="3">
        <v>38256.439999999995</v>
      </c>
      <c r="H730" s="29"/>
      <c r="I730" s="4" t="s">
        <v>17</v>
      </c>
      <c r="J730" s="3">
        <v>38256.439999999995</v>
      </c>
      <c r="K730" s="3">
        <v>844710.61</v>
      </c>
      <c r="L730" s="3">
        <v>-806454.17</v>
      </c>
      <c r="M730" s="8">
        <v>43970.433437500003</v>
      </c>
      <c r="N730" s="8">
        <v>44421</v>
      </c>
      <c r="O730" s="8">
        <v>43952</v>
      </c>
      <c r="P730" s="7">
        <v>44441</v>
      </c>
    </row>
    <row r="731" spans="1:16" x14ac:dyDescent="0.25">
      <c r="A731" s="1" t="s">
        <v>16</v>
      </c>
      <c r="B731" s="1" t="s">
        <v>2351</v>
      </c>
      <c r="C731" s="9" t="s">
        <v>2352</v>
      </c>
      <c r="D731" s="1" t="s">
        <v>2353</v>
      </c>
      <c r="E731" s="3">
        <v>2924.61</v>
      </c>
      <c r="F731" s="26"/>
      <c r="G731" s="3">
        <v>2924.61</v>
      </c>
      <c r="H731" s="29"/>
      <c r="I731" s="4" t="s">
        <v>17</v>
      </c>
      <c r="J731" s="3">
        <v>2924.61</v>
      </c>
      <c r="K731" s="3">
        <v>694336</v>
      </c>
      <c r="L731" s="3">
        <v>-691411.39</v>
      </c>
      <c r="M731" s="8">
        <v>44083.583877314813</v>
      </c>
      <c r="N731" s="8">
        <v>45167</v>
      </c>
      <c r="O731" s="8">
        <v>44075</v>
      </c>
      <c r="P731" s="7"/>
    </row>
    <row r="732" spans="1:16" x14ac:dyDescent="0.25">
      <c r="A732" s="1" t="s">
        <v>16</v>
      </c>
      <c r="B732" s="1" t="s">
        <v>1636</v>
      </c>
      <c r="C732" s="9" t="s">
        <v>1637</v>
      </c>
      <c r="D732" s="1" t="s">
        <v>1638</v>
      </c>
      <c r="E732" s="3">
        <v>9544.3300000000017</v>
      </c>
      <c r="F732" s="26"/>
      <c r="G732" s="3">
        <v>9544.3300000000017</v>
      </c>
      <c r="H732" s="29"/>
      <c r="I732" s="4" t="s">
        <v>17</v>
      </c>
      <c r="J732" s="3">
        <v>11344.9</v>
      </c>
      <c r="K732" s="3">
        <v>369283.68</v>
      </c>
      <c r="L732" s="3">
        <v>-357938.77999999997</v>
      </c>
      <c r="M732" s="8">
        <v>43671.584166666667</v>
      </c>
      <c r="N732" s="8">
        <v>45016</v>
      </c>
      <c r="O732" s="8">
        <v>43739</v>
      </c>
      <c r="P732" s="7"/>
    </row>
    <row r="733" spans="1:16" x14ac:dyDescent="0.25">
      <c r="A733" s="1" t="s">
        <v>16</v>
      </c>
      <c r="B733" s="1" t="s">
        <v>2354</v>
      </c>
      <c r="C733" s="9" t="s">
        <v>2355</v>
      </c>
      <c r="D733" s="1" t="s">
        <v>2356</v>
      </c>
      <c r="E733" s="3">
        <v>195.46</v>
      </c>
      <c r="F733" s="26"/>
      <c r="G733" s="3">
        <v>195.46</v>
      </c>
      <c r="H733" s="29"/>
      <c r="I733" s="4" t="s">
        <v>17</v>
      </c>
      <c r="J733" s="3">
        <v>195.46</v>
      </c>
      <c r="K733" s="3">
        <v>195874</v>
      </c>
      <c r="L733" s="3">
        <v>-195678.54</v>
      </c>
      <c r="M733" s="8">
        <v>44130.584004629629</v>
      </c>
      <c r="N733" s="8">
        <v>45382</v>
      </c>
      <c r="O733" s="8">
        <v>44136</v>
      </c>
      <c r="P733" s="7">
        <v>44957</v>
      </c>
    </row>
    <row r="734" spans="1:16" x14ac:dyDescent="0.25">
      <c r="A734" s="1" t="s">
        <v>16</v>
      </c>
      <c r="B734" s="1" t="s">
        <v>2357</v>
      </c>
      <c r="C734" s="9" t="s">
        <v>2358</v>
      </c>
      <c r="D734" s="1" t="s">
        <v>2359</v>
      </c>
      <c r="E734" s="3">
        <v>17025.36</v>
      </c>
      <c r="F734" s="26"/>
      <c r="G734" s="3">
        <v>17025.36</v>
      </c>
      <c r="H734" s="29"/>
      <c r="I734" s="4" t="s">
        <v>17</v>
      </c>
      <c r="J734" s="3">
        <v>17025.36</v>
      </c>
      <c r="K734" s="3">
        <v>16841</v>
      </c>
      <c r="L734" s="3">
        <v>184.36000000000058</v>
      </c>
      <c r="M734" s="8">
        <v>44040.895046296297</v>
      </c>
      <c r="N734" s="8">
        <v>44134</v>
      </c>
      <c r="O734" s="8">
        <v>44075</v>
      </c>
      <c r="P734" s="7">
        <v>44196</v>
      </c>
    </row>
    <row r="735" spans="1:16" x14ac:dyDescent="0.25">
      <c r="A735" s="1" t="s">
        <v>16</v>
      </c>
      <c r="B735" s="1" t="s">
        <v>1639</v>
      </c>
      <c r="C735" s="9" t="s">
        <v>2360</v>
      </c>
      <c r="D735" s="1" t="s">
        <v>2361</v>
      </c>
      <c r="E735" s="3">
        <v>8189.2</v>
      </c>
      <c r="F735" s="26"/>
      <c r="G735" s="3">
        <v>8189.2</v>
      </c>
      <c r="H735" s="29"/>
      <c r="I735" s="4" t="s">
        <v>17</v>
      </c>
      <c r="J735" s="3">
        <v>8189.2</v>
      </c>
      <c r="K735" s="3">
        <v>8631</v>
      </c>
      <c r="L735" s="3">
        <v>-441.80000000000018</v>
      </c>
      <c r="M735" s="8">
        <v>43900.523969907408</v>
      </c>
      <c r="N735" s="8">
        <v>44165</v>
      </c>
      <c r="O735" s="8">
        <v>44013</v>
      </c>
      <c r="P735" s="7">
        <v>44068</v>
      </c>
    </row>
    <row r="736" spans="1:16" x14ac:dyDescent="0.25">
      <c r="A736" s="1" t="s">
        <v>16</v>
      </c>
      <c r="B736" s="1" t="s">
        <v>1639</v>
      </c>
      <c r="C736" s="9" t="s">
        <v>1640</v>
      </c>
      <c r="D736" s="1" t="s">
        <v>1641</v>
      </c>
      <c r="E736" s="3">
        <v>-2.2999999999999829</v>
      </c>
      <c r="F736" s="26"/>
      <c r="G736" s="3">
        <v>-2.2999999999999829</v>
      </c>
      <c r="H736" s="29"/>
      <c r="I736" s="4" t="s">
        <v>17</v>
      </c>
      <c r="J736" s="3">
        <v>16647.45</v>
      </c>
      <c r="K736" s="3">
        <v>27874</v>
      </c>
      <c r="L736" s="3">
        <v>-11226.55</v>
      </c>
      <c r="M736" s="8">
        <v>43749.365682870368</v>
      </c>
      <c r="N736" s="8">
        <v>44012</v>
      </c>
      <c r="O736" s="8">
        <v>43739</v>
      </c>
      <c r="P736" s="7">
        <v>43921</v>
      </c>
    </row>
    <row r="737" spans="1:16" x14ac:dyDescent="0.25">
      <c r="A737" s="1" t="s">
        <v>16</v>
      </c>
      <c r="B737" s="1" t="s">
        <v>1639</v>
      </c>
      <c r="C737" s="9" t="s">
        <v>2362</v>
      </c>
      <c r="D737" s="1" t="s">
        <v>2363</v>
      </c>
      <c r="E737" s="3">
        <v>26747.25</v>
      </c>
      <c r="F737" s="26"/>
      <c r="G737" s="3">
        <v>26747.25</v>
      </c>
      <c r="H737" s="29"/>
      <c r="I737" s="4" t="s">
        <v>17</v>
      </c>
      <c r="J737" s="3">
        <v>26747.25</v>
      </c>
      <c r="K737" s="3">
        <v>68173</v>
      </c>
      <c r="L737" s="3">
        <v>-41425.75</v>
      </c>
      <c r="M737" s="8">
        <v>43906.42863425926</v>
      </c>
      <c r="N737" s="8">
        <v>44286</v>
      </c>
      <c r="O737" s="8">
        <v>43983</v>
      </c>
      <c r="P737" s="7">
        <v>44651</v>
      </c>
    </row>
    <row r="738" spans="1:16" x14ac:dyDescent="0.25">
      <c r="A738" s="1" t="s">
        <v>16</v>
      </c>
      <c r="B738" s="1" t="s">
        <v>1642</v>
      </c>
      <c r="C738" s="9" t="s">
        <v>1643</v>
      </c>
      <c r="D738" s="1" t="s">
        <v>1644</v>
      </c>
      <c r="E738" s="3">
        <v>25838.390000000003</v>
      </c>
      <c r="F738" s="26"/>
      <c r="G738" s="3">
        <v>25838.390000000003</v>
      </c>
      <c r="H738" s="29"/>
      <c r="I738" s="4" t="s">
        <v>17</v>
      </c>
      <c r="J738" s="3">
        <v>30076.61</v>
      </c>
      <c r="K738" s="3">
        <v>325392.17000000004</v>
      </c>
      <c r="L738" s="3">
        <v>-295315.56000000006</v>
      </c>
      <c r="M738" s="8">
        <v>43740.584131944444</v>
      </c>
      <c r="N738" s="8">
        <v>44642</v>
      </c>
      <c r="O738" s="8">
        <v>43800</v>
      </c>
      <c r="P738" s="7">
        <v>44635</v>
      </c>
    </row>
    <row r="739" spans="1:16" x14ac:dyDescent="0.25">
      <c r="A739" s="1" t="s">
        <v>16</v>
      </c>
      <c r="B739" s="1" t="s">
        <v>1642</v>
      </c>
      <c r="C739" s="9" t="s">
        <v>2364</v>
      </c>
      <c r="D739" s="1" t="s">
        <v>2365</v>
      </c>
      <c r="E739" s="3">
        <v>1211.8600000000001</v>
      </c>
      <c r="F739" s="26"/>
      <c r="G739" s="3">
        <v>1211.8600000000001</v>
      </c>
      <c r="H739" s="29"/>
      <c r="I739" s="4" t="s">
        <v>17</v>
      </c>
      <c r="J739" s="3">
        <v>1211.8600000000001</v>
      </c>
      <c r="K739" s="3">
        <v>42104.369999999995</v>
      </c>
      <c r="L739" s="3">
        <v>-40892.509999999995</v>
      </c>
      <c r="M739" s="8">
        <v>44118.417222222219</v>
      </c>
      <c r="N739" s="8">
        <v>44642</v>
      </c>
      <c r="O739" s="8">
        <v>44105</v>
      </c>
      <c r="P739" s="7">
        <v>44635</v>
      </c>
    </row>
    <row r="740" spans="1:16" x14ac:dyDescent="0.25">
      <c r="A740" s="1" t="s">
        <v>16</v>
      </c>
      <c r="B740" s="1" t="s">
        <v>1645</v>
      </c>
      <c r="C740" s="9" t="s">
        <v>1646</v>
      </c>
      <c r="D740" s="1" t="s">
        <v>1647</v>
      </c>
      <c r="E740" s="3">
        <v>-2.48</v>
      </c>
      <c r="F740" s="26"/>
      <c r="G740" s="3">
        <v>-2.48</v>
      </c>
      <c r="H740" s="29"/>
      <c r="I740" s="4" t="s">
        <v>17</v>
      </c>
      <c r="J740" s="3">
        <v>1.3655743202889425E-14</v>
      </c>
      <c r="K740" s="3">
        <v>37212.15</v>
      </c>
      <c r="L740" s="3">
        <v>-37212.15</v>
      </c>
      <c r="M740" s="8">
        <v>43319.564097222225</v>
      </c>
      <c r="N740" s="8">
        <v>43982</v>
      </c>
      <c r="O740" s="8">
        <v>43586</v>
      </c>
      <c r="P740" s="7">
        <v>43871</v>
      </c>
    </row>
    <row r="741" spans="1:16" x14ac:dyDescent="0.25">
      <c r="A741" s="1" t="s">
        <v>16</v>
      </c>
      <c r="B741" s="1" t="s">
        <v>2366</v>
      </c>
      <c r="C741" s="9" t="s">
        <v>2367</v>
      </c>
      <c r="D741" s="1" t="s">
        <v>2368</v>
      </c>
      <c r="E741" s="3">
        <v>5355.59</v>
      </c>
      <c r="F741" s="26"/>
      <c r="G741" s="3">
        <v>5355.59</v>
      </c>
      <c r="H741" s="29"/>
      <c r="I741" s="4" t="s">
        <v>17</v>
      </c>
      <c r="J741" s="3">
        <v>5355.5900000000011</v>
      </c>
      <c r="K741" s="3">
        <v>150716</v>
      </c>
      <c r="L741" s="3">
        <v>-145360.41</v>
      </c>
      <c r="M741" s="8">
        <v>44070.645138888889</v>
      </c>
      <c r="N741" s="8">
        <v>45230</v>
      </c>
      <c r="O741" s="8">
        <v>44075</v>
      </c>
      <c r="P741" s="7">
        <v>44910</v>
      </c>
    </row>
    <row r="742" spans="1:16" x14ac:dyDescent="0.25">
      <c r="A742" s="1" t="s">
        <v>16</v>
      </c>
      <c r="B742" s="1" t="s">
        <v>2366</v>
      </c>
      <c r="C742" s="9" t="s">
        <v>2369</v>
      </c>
      <c r="D742" s="1" t="s">
        <v>2368</v>
      </c>
      <c r="E742" s="3">
        <v>11613.39</v>
      </c>
      <c r="F742" s="26"/>
      <c r="G742" s="3">
        <v>11613.39</v>
      </c>
      <c r="H742" s="29"/>
      <c r="I742" s="4" t="s">
        <v>17</v>
      </c>
      <c r="J742" s="3">
        <v>11613.39</v>
      </c>
      <c r="K742" s="3">
        <v>7291</v>
      </c>
      <c r="L742" s="3">
        <v>4322.3899999999994</v>
      </c>
      <c r="M742" s="8">
        <v>44069.880497685182</v>
      </c>
      <c r="N742" s="8">
        <v>45230</v>
      </c>
      <c r="O742" s="8">
        <v>44166</v>
      </c>
      <c r="P742" s="7">
        <v>44910</v>
      </c>
    </row>
    <row r="743" spans="1:16" x14ac:dyDescent="0.25">
      <c r="A743" s="1" t="s">
        <v>16</v>
      </c>
      <c r="B743" s="1" t="s">
        <v>1648</v>
      </c>
      <c r="C743" s="9" t="s">
        <v>1649</v>
      </c>
      <c r="D743" s="1" t="s">
        <v>1555</v>
      </c>
      <c r="E743" s="3">
        <v>232797.68</v>
      </c>
      <c r="F743" s="26"/>
      <c r="G743" s="3">
        <v>232797.68</v>
      </c>
      <c r="H743" s="29"/>
      <c r="I743" s="4" t="s">
        <v>17</v>
      </c>
      <c r="J743" s="3">
        <v>237664.12</v>
      </c>
      <c r="K743" s="3">
        <v>228764.57</v>
      </c>
      <c r="L743" s="3">
        <v>8899.5499999999884</v>
      </c>
      <c r="M743" s="8">
        <v>43707.584074074075</v>
      </c>
      <c r="N743" s="8">
        <v>44100</v>
      </c>
      <c r="O743" s="8">
        <v>43709</v>
      </c>
      <c r="P743" s="7">
        <v>44100</v>
      </c>
    </row>
    <row r="744" spans="1:16" x14ac:dyDescent="0.25">
      <c r="A744" s="1" t="s">
        <v>16</v>
      </c>
      <c r="B744" s="1" t="s">
        <v>1648</v>
      </c>
      <c r="C744" s="9" t="s">
        <v>2370</v>
      </c>
      <c r="D744" s="1" t="s">
        <v>2371</v>
      </c>
      <c r="E744" s="3">
        <v>4492.5199999999995</v>
      </c>
      <c r="F744" s="26"/>
      <c r="G744" s="3">
        <v>4492.5199999999995</v>
      </c>
      <c r="H744" s="29"/>
      <c r="I744" s="4" t="s">
        <v>17</v>
      </c>
      <c r="J744" s="3">
        <v>4492.5200000000004</v>
      </c>
      <c r="K744" s="3">
        <v>1862.48</v>
      </c>
      <c r="L744" s="3">
        <v>2630.0400000000004</v>
      </c>
      <c r="M744" s="8">
        <v>43963.417175925926</v>
      </c>
      <c r="N744" s="8">
        <v>44286</v>
      </c>
      <c r="O744" s="8">
        <v>43983</v>
      </c>
      <c r="P744" s="7">
        <v>44271</v>
      </c>
    </row>
    <row r="745" spans="1:16" x14ac:dyDescent="0.25">
      <c r="A745" s="1" t="s">
        <v>16</v>
      </c>
      <c r="B745" s="1" t="s">
        <v>2372</v>
      </c>
      <c r="C745" s="9" t="s">
        <v>2373</v>
      </c>
      <c r="D745" s="1" t="s">
        <v>2374</v>
      </c>
      <c r="E745" s="3">
        <v>14788.890000000001</v>
      </c>
      <c r="F745" s="26"/>
      <c r="G745" s="3">
        <v>14788.890000000001</v>
      </c>
      <c r="H745" s="29"/>
      <c r="I745" s="4" t="s">
        <v>17</v>
      </c>
      <c r="J745" s="3">
        <v>14788.890000000001</v>
      </c>
      <c r="K745" s="3">
        <v>25034</v>
      </c>
      <c r="L745" s="3">
        <v>-10245.109999999999</v>
      </c>
      <c r="M745" s="8">
        <v>43748.584085648145</v>
      </c>
      <c r="N745" s="8">
        <v>44377</v>
      </c>
      <c r="O745" s="8">
        <v>43831</v>
      </c>
      <c r="P745" s="7"/>
    </row>
    <row r="746" spans="1:16" x14ac:dyDescent="0.25">
      <c r="A746" s="1" t="s">
        <v>16</v>
      </c>
      <c r="B746" s="1" t="s">
        <v>1650</v>
      </c>
      <c r="C746" s="9" t="s">
        <v>1651</v>
      </c>
      <c r="D746" s="1" t="s">
        <v>1652</v>
      </c>
      <c r="E746" s="3">
        <v>293898.91000000003</v>
      </c>
      <c r="F746" s="26"/>
      <c r="G746" s="3">
        <v>293898.91000000003</v>
      </c>
      <c r="H746" s="29"/>
      <c r="I746" s="4" t="s">
        <v>17</v>
      </c>
      <c r="J746" s="3">
        <v>312341.87</v>
      </c>
      <c r="K746" s="3">
        <v>311345.37000000005</v>
      </c>
      <c r="L746" s="3">
        <v>996.49999999994179</v>
      </c>
      <c r="M746" s="8">
        <v>43733.584050925929</v>
      </c>
      <c r="N746" s="8">
        <v>43952</v>
      </c>
      <c r="O746" s="8">
        <v>43739</v>
      </c>
      <c r="P746" s="7">
        <v>44012</v>
      </c>
    </row>
    <row r="747" spans="1:16" x14ac:dyDescent="0.25">
      <c r="A747" s="1" t="s">
        <v>16</v>
      </c>
      <c r="B747" s="1" t="s">
        <v>1650</v>
      </c>
      <c r="C747" s="9" t="s">
        <v>1653</v>
      </c>
      <c r="D747" s="1" t="s">
        <v>1654</v>
      </c>
      <c r="E747" s="3">
        <v>30214.87</v>
      </c>
      <c r="F747" s="26"/>
      <c r="G747" s="3">
        <v>30214.87</v>
      </c>
      <c r="H747" s="29"/>
      <c r="I747" s="4" t="s">
        <v>17</v>
      </c>
      <c r="J747" s="3">
        <v>31422.120000000003</v>
      </c>
      <c r="K747" s="3">
        <v>31370.28</v>
      </c>
      <c r="L747" s="3">
        <v>51.840000000003783</v>
      </c>
      <c r="M747" s="8">
        <v>43776.584016203706</v>
      </c>
      <c r="N747" s="8">
        <v>43952</v>
      </c>
      <c r="O747" s="8">
        <v>43770</v>
      </c>
      <c r="P747" s="7">
        <v>43985</v>
      </c>
    </row>
    <row r="748" spans="1:16" x14ac:dyDescent="0.25">
      <c r="A748" s="1" t="s">
        <v>16</v>
      </c>
      <c r="B748" s="1" t="s">
        <v>2375</v>
      </c>
      <c r="C748" s="9" t="s">
        <v>2376</v>
      </c>
      <c r="D748" s="1" t="s">
        <v>2377</v>
      </c>
      <c r="E748" s="3">
        <v>7716.4</v>
      </c>
      <c r="F748" s="26"/>
      <c r="G748" s="3">
        <v>7716.4</v>
      </c>
      <c r="H748" s="29"/>
      <c r="I748" s="4" t="s">
        <v>17</v>
      </c>
      <c r="J748" s="3">
        <v>7716.4</v>
      </c>
      <c r="K748" s="3">
        <v>0</v>
      </c>
      <c r="L748" s="3">
        <v>7716.4</v>
      </c>
      <c r="M748" s="8">
        <v>43937.719594907408</v>
      </c>
      <c r="N748" s="8">
        <v>43982</v>
      </c>
      <c r="O748" s="8">
        <v>43922</v>
      </c>
      <c r="P748" s="7">
        <v>44033</v>
      </c>
    </row>
    <row r="749" spans="1:16" x14ac:dyDescent="0.25">
      <c r="A749" s="1" t="s">
        <v>16</v>
      </c>
      <c r="B749" s="1" t="s">
        <v>1655</v>
      </c>
      <c r="C749" s="9" t="s">
        <v>1656</v>
      </c>
      <c r="D749" s="1" t="s">
        <v>1657</v>
      </c>
      <c r="E749" s="3">
        <v>312.74</v>
      </c>
      <c r="F749" s="26"/>
      <c r="G749" s="3">
        <v>312.74</v>
      </c>
      <c r="H749" s="29"/>
      <c r="I749" s="4" t="s">
        <v>17</v>
      </c>
      <c r="J749" s="3">
        <v>1936.38</v>
      </c>
      <c r="K749" s="3">
        <v>122686.92</v>
      </c>
      <c r="L749" s="3">
        <v>-120750.54</v>
      </c>
      <c r="M749" s="8">
        <v>43671.584166666667</v>
      </c>
      <c r="N749" s="8">
        <v>44475</v>
      </c>
      <c r="O749" s="8">
        <v>43709</v>
      </c>
      <c r="P749" s="7">
        <v>44467</v>
      </c>
    </row>
    <row r="750" spans="1:16" x14ac:dyDescent="0.25">
      <c r="A750" s="1" t="s">
        <v>16</v>
      </c>
      <c r="B750" s="1" t="s">
        <v>2378</v>
      </c>
      <c r="C750" s="9" t="s">
        <v>2379</v>
      </c>
      <c r="D750" s="1" t="s">
        <v>2380</v>
      </c>
      <c r="E750" s="3">
        <v>31985.9</v>
      </c>
      <c r="F750" s="26"/>
      <c r="G750" s="3">
        <v>31985.9</v>
      </c>
      <c r="H750" s="29"/>
      <c r="I750" s="4" t="s">
        <v>17</v>
      </c>
      <c r="J750" s="3">
        <v>31985.9</v>
      </c>
      <c r="K750" s="3">
        <v>204868.11</v>
      </c>
      <c r="L750" s="3">
        <v>-172882.21</v>
      </c>
      <c r="M750" s="8">
        <v>44109.753530092596</v>
      </c>
      <c r="N750" s="8">
        <v>44707</v>
      </c>
      <c r="O750" s="8">
        <v>44136</v>
      </c>
      <c r="P750" s="7">
        <v>44706</v>
      </c>
    </row>
    <row r="751" spans="1:16" x14ac:dyDescent="0.25">
      <c r="A751" s="1" t="s">
        <v>16</v>
      </c>
      <c r="B751" s="1" t="s">
        <v>2381</v>
      </c>
      <c r="C751" s="9" t="s">
        <v>2382</v>
      </c>
      <c r="D751" s="1" t="s">
        <v>2383</v>
      </c>
      <c r="E751" s="3">
        <v>10193.51</v>
      </c>
      <c r="F751" s="26"/>
      <c r="G751" s="3">
        <v>10193.51</v>
      </c>
      <c r="H751" s="29"/>
      <c r="I751" s="4" t="s">
        <v>17</v>
      </c>
      <c r="J751" s="3">
        <v>10193.51</v>
      </c>
      <c r="K751" s="3">
        <v>17998</v>
      </c>
      <c r="L751" s="3">
        <v>-7804.49</v>
      </c>
      <c r="M751" s="8">
        <v>44172.723622685182</v>
      </c>
      <c r="N751" s="8">
        <v>45015</v>
      </c>
      <c r="O751" s="8">
        <v>44166</v>
      </c>
      <c r="P751" s="7"/>
    </row>
    <row r="752" spans="1:16" x14ac:dyDescent="0.25">
      <c r="A752" s="1" t="s">
        <v>16</v>
      </c>
      <c r="B752" s="1" t="s">
        <v>1658</v>
      </c>
      <c r="C752" s="9" t="s">
        <v>2384</v>
      </c>
      <c r="D752" s="1" t="s">
        <v>1660</v>
      </c>
      <c r="E752" s="3">
        <v>457.54000000000008</v>
      </c>
      <c r="F752" s="26"/>
      <c r="G752" s="3">
        <v>457.54000000000008</v>
      </c>
      <c r="H752" s="29"/>
      <c r="I752" s="4" t="s">
        <v>17</v>
      </c>
      <c r="J752" s="3">
        <v>457.54</v>
      </c>
      <c r="K752" s="3">
        <v>798.99</v>
      </c>
      <c r="L752" s="3">
        <v>-341.45</v>
      </c>
      <c r="M752" s="8">
        <v>43371.642592592594</v>
      </c>
      <c r="N752" s="8">
        <v>44196</v>
      </c>
      <c r="O752" s="8">
        <v>43862</v>
      </c>
      <c r="P752" s="7">
        <v>44104</v>
      </c>
    </row>
    <row r="753" spans="1:16" x14ac:dyDescent="0.25">
      <c r="A753" s="1" t="s">
        <v>16</v>
      </c>
      <c r="B753" s="1" t="s">
        <v>1658</v>
      </c>
      <c r="C753" s="9" t="s">
        <v>1659</v>
      </c>
      <c r="D753" s="1" t="s">
        <v>1660</v>
      </c>
      <c r="E753" s="3">
        <v>12149.780000000002</v>
      </c>
      <c r="F753" s="26"/>
      <c r="G753" s="3">
        <v>12149.780000000002</v>
      </c>
      <c r="H753" s="29"/>
      <c r="I753" s="4" t="s">
        <v>17</v>
      </c>
      <c r="J753" s="3">
        <v>12306.04</v>
      </c>
      <c r="K753" s="3">
        <v>69968.070000000007</v>
      </c>
      <c r="L753" s="3">
        <v>-57662.030000000006</v>
      </c>
      <c r="M753" s="8">
        <v>43343.574884259258</v>
      </c>
      <c r="N753" s="8">
        <v>44196</v>
      </c>
      <c r="O753" s="8">
        <v>43466</v>
      </c>
      <c r="P753" s="7">
        <v>44104</v>
      </c>
    </row>
    <row r="754" spans="1:16" x14ac:dyDescent="0.25">
      <c r="A754" s="1" t="s">
        <v>16</v>
      </c>
      <c r="B754" s="1" t="s">
        <v>2385</v>
      </c>
      <c r="C754" s="9" t="s">
        <v>2386</v>
      </c>
      <c r="D754" s="1" t="s">
        <v>2387</v>
      </c>
      <c r="E754" s="3">
        <v>6329.57</v>
      </c>
      <c r="F754" s="26"/>
      <c r="G754" s="3">
        <v>6329.57</v>
      </c>
      <c r="H754" s="29"/>
      <c r="I754" s="4" t="s">
        <v>17</v>
      </c>
      <c r="J754" s="3">
        <v>6329.57</v>
      </c>
      <c r="K754" s="3">
        <v>33939</v>
      </c>
      <c r="L754" s="3">
        <v>-27609.43</v>
      </c>
      <c r="M754" s="8">
        <v>44039.473182870373</v>
      </c>
      <c r="N754" s="8">
        <v>44564</v>
      </c>
      <c r="O754" s="8">
        <v>44044</v>
      </c>
      <c r="P754" s="7">
        <v>44651</v>
      </c>
    </row>
    <row r="755" spans="1:16" x14ac:dyDescent="0.25">
      <c r="A755" s="1" t="s">
        <v>16</v>
      </c>
      <c r="B755" s="1" t="s">
        <v>2388</v>
      </c>
      <c r="C755" s="9" t="s">
        <v>2389</v>
      </c>
      <c r="D755" s="1" t="s">
        <v>2390</v>
      </c>
      <c r="E755" s="3">
        <v>28018.27</v>
      </c>
      <c r="F755" s="26"/>
      <c r="G755" s="3">
        <v>28018.27</v>
      </c>
      <c r="H755" s="29"/>
      <c r="I755" s="4" t="s">
        <v>17</v>
      </c>
      <c r="J755" s="3">
        <v>28018.269999999997</v>
      </c>
      <c r="K755" s="3">
        <v>27900</v>
      </c>
      <c r="L755" s="3">
        <v>118.2699999999968</v>
      </c>
      <c r="M755" s="8">
        <v>44041.375914351855</v>
      </c>
      <c r="N755" s="8">
        <v>44134</v>
      </c>
      <c r="O755" s="8">
        <v>44075</v>
      </c>
      <c r="P755" s="7">
        <v>44196</v>
      </c>
    </row>
    <row r="756" spans="1:16" x14ac:dyDescent="0.25">
      <c r="A756" s="1" t="s">
        <v>16</v>
      </c>
      <c r="B756" s="1" t="s">
        <v>2391</v>
      </c>
      <c r="C756" s="9" t="s">
        <v>2392</v>
      </c>
      <c r="D756" s="1" t="s">
        <v>2393</v>
      </c>
      <c r="E756" s="3">
        <v>16801.109999999997</v>
      </c>
      <c r="F756" s="26"/>
      <c r="G756" s="3">
        <v>16801.109999999997</v>
      </c>
      <c r="H756" s="29"/>
      <c r="I756" s="4" t="s">
        <v>17</v>
      </c>
      <c r="J756" s="3">
        <v>16801.11</v>
      </c>
      <c r="K756" s="3">
        <v>13545</v>
      </c>
      <c r="L756" s="3">
        <v>3256.1100000000006</v>
      </c>
      <c r="M756" s="8">
        <v>43945.658229166664</v>
      </c>
      <c r="N756" s="8">
        <v>44183</v>
      </c>
      <c r="O756" s="8">
        <v>43952</v>
      </c>
      <c r="P756" s="7">
        <v>44234</v>
      </c>
    </row>
    <row r="757" spans="1:16" x14ac:dyDescent="0.25">
      <c r="A757" s="1" t="s">
        <v>16</v>
      </c>
      <c r="B757" s="1" t="s">
        <v>2394</v>
      </c>
      <c r="C757" s="9" t="s">
        <v>2395</v>
      </c>
      <c r="D757" s="1" t="s">
        <v>2396</v>
      </c>
      <c r="E757" s="3">
        <v>3151.0299999999997</v>
      </c>
      <c r="F757" s="26"/>
      <c r="G757" s="3">
        <v>3151.0299999999997</v>
      </c>
      <c r="H757" s="29"/>
      <c r="I757" s="4" t="s">
        <v>17</v>
      </c>
      <c r="J757" s="3">
        <v>3151.03</v>
      </c>
      <c r="K757" s="3">
        <v>33025.21</v>
      </c>
      <c r="L757" s="3">
        <v>-29874.18</v>
      </c>
      <c r="M757" s="8">
        <v>43796.584004629629</v>
      </c>
      <c r="N757" s="8">
        <v>44771</v>
      </c>
      <c r="O757" s="8">
        <v>44105</v>
      </c>
      <c r="P757" s="7">
        <v>44721</v>
      </c>
    </row>
    <row r="758" spans="1:16" x14ac:dyDescent="0.25">
      <c r="A758" s="1" t="s">
        <v>16</v>
      </c>
      <c r="B758" s="1" t="s">
        <v>2394</v>
      </c>
      <c r="C758" s="9" t="s">
        <v>2397</v>
      </c>
      <c r="D758" s="1" t="s">
        <v>2398</v>
      </c>
      <c r="E758" s="3">
        <v>1496.29</v>
      </c>
      <c r="F758" s="26"/>
      <c r="G758" s="3">
        <v>1496.29</v>
      </c>
      <c r="H758" s="29"/>
      <c r="I758" s="4" t="s">
        <v>17</v>
      </c>
      <c r="J758" s="3">
        <v>1496.29</v>
      </c>
      <c r="K758" s="3">
        <v>25239.310000000005</v>
      </c>
      <c r="L758" s="3">
        <v>-23743.020000000004</v>
      </c>
      <c r="M758" s="8">
        <v>43796.584004629629</v>
      </c>
      <c r="N758" s="8">
        <v>44529</v>
      </c>
      <c r="O758" s="8">
        <v>44166</v>
      </c>
      <c r="P758" s="7">
        <v>44417</v>
      </c>
    </row>
    <row r="759" spans="1:16" x14ac:dyDescent="0.25">
      <c r="A759" s="1" t="s">
        <v>16</v>
      </c>
      <c r="B759" s="1" t="s">
        <v>2399</v>
      </c>
      <c r="C759" s="9" t="s">
        <v>2400</v>
      </c>
      <c r="D759" s="1" t="s">
        <v>2401</v>
      </c>
      <c r="E759" s="3">
        <v>10093.02</v>
      </c>
      <c r="F759" s="26"/>
      <c r="G759" s="3">
        <v>10093.02</v>
      </c>
      <c r="H759" s="29"/>
      <c r="I759" s="4" t="s">
        <v>17</v>
      </c>
      <c r="J759" s="3">
        <v>10093.02</v>
      </c>
      <c r="K759" s="3">
        <v>10299</v>
      </c>
      <c r="L759" s="3">
        <v>-205.97999999999956</v>
      </c>
      <c r="M759" s="8">
        <v>43979.673368055555</v>
      </c>
      <c r="N759" s="8">
        <v>44377</v>
      </c>
      <c r="O759" s="8">
        <v>43983</v>
      </c>
      <c r="P759" s="7">
        <v>44377</v>
      </c>
    </row>
    <row r="760" spans="1:16" x14ac:dyDescent="0.25">
      <c r="A760" s="1" t="s">
        <v>16</v>
      </c>
      <c r="B760" s="1" t="s">
        <v>1661</v>
      </c>
      <c r="C760" s="9" t="s">
        <v>1662</v>
      </c>
      <c r="D760" s="1" t="s">
        <v>1663</v>
      </c>
      <c r="E760" s="3">
        <v>2342504.31</v>
      </c>
      <c r="F760" s="26"/>
      <c r="G760" s="3">
        <v>2342504.31</v>
      </c>
      <c r="H760" s="29"/>
      <c r="I760" s="4" t="s">
        <v>17</v>
      </c>
      <c r="J760" s="3">
        <v>2350958.2800000007</v>
      </c>
      <c r="K760" s="3">
        <v>2350000</v>
      </c>
      <c r="L760" s="3">
        <v>958.28000000072643</v>
      </c>
      <c r="M760" s="8">
        <v>43697.583969907406</v>
      </c>
      <c r="N760" s="8">
        <v>44240</v>
      </c>
      <c r="O760" s="8">
        <v>43678</v>
      </c>
      <c r="P760" s="7">
        <v>44266</v>
      </c>
    </row>
    <row r="761" spans="1:16" x14ac:dyDescent="0.25">
      <c r="A761" s="1" t="s">
        <v>16</v>
      </c>
      <c r="B761" s="1" t="s">
        <v>2402</v>
      </c>
      <c r="C761" s="9" t="s">
        <v>2403</v>
      </c>
      <c r="D761" s="1" t="s">
        <v>2404</v>
      </c>
      <c r="E761" s="3">
        <v>85038.97</v>
      </c>
      <c r="F761" s="26"/>
      <c r="G761" s="3">
        <v>85038.97</v>
      </c>
      <c r="H761" s="29"/>
      <c r="I761" s="4" t="s">
        <v>17</v>
      </c>
      <c r="J761" s="3">
        <v>85038.97</v>
      </c>
      <c r="K761" s="3">
        <v>231176</v>
      </c>
      <c r="L761" s="3">
        <v>-146137.03</v>
      </c>
      <c r="M761" s="8">
        <v>44146.429629629631</v>
      </c>
      <c r="N761" s="8">
        <v>45016</v>
      </c>
      <c r="O761" s="8">
        <v>44166</v>
      </c>
      <c r="P761" s="7"/>
    </row>
    <row r="762" spans="1:16" x14ac:dyDescent="0.25">
      <c r="A762" s="1" t="s">
        <v>16</v>
      </c>
      <c r="B762" s="1" t="s">
        <v>1664</v>
      </c>
      <c r="C762" s="9" t="s">
        <v>2405</v>
      </c>
      <c r="D762" s="1" t="s">
        <v>2406</v>
      </c>
      <c r="E762" s="3">
        <v>49422.68</v>
      </c>
      <c r="F762" s="26"/>
      <c r="G762" s="3">
        <v>49422.68</v>
      </c>
      <c r="H762" s="29"/>
      <c r="I762" s="4" t="s">
        <v>17</v>
      </c>
      <c r="J762" s="3">
        <v>49422.68</v>
      </c>
      <c r="K762" s="3">
        <v>50000</v>
      </c>
      <c r="L762" s="3">
        <v>-577.31999999999971</v>
      </c>
      <c r="M762" s="8">
        <v>43076.559895833336</v>
      </c>
      <c r="N762" s="8">
        <v>61453</v>
      </c>
      <c r="O762" s="8">
        <v>43922</v>
      </c>
      <c r="P762" s="7"/>
    </row>
    <row r="763" spans="1:16" x14ac:dyDescent="0.25">
      <c r="A763" s="1" t="s">
        <v>16</v>
      </c>
      <c r="B763" s="1" t="s">
        <v>1664</v>
      </c>
      <c r="C763" s="9" t="s">
        <v>1665</v>
      </c>
      <c r="D763" s="1" t="s">
        <v>1666</v>
      </c>
      <c r="E763" s="3">
        <v>12664.91</v>
      </c>
      <c r="F763" s="26"/>
      <c r="G763" s="3">
        <v>12664.91</v>
      </c>
      <c r="H763" s="29"/>
      <c r="I763" s="4" t="s">
        <v>17</v>
      </c>
      <c r="J763" s="3">
        <v>54861.18</v>
      </c>
      <c r="K763" s="3">
        <v>0</v>
      </c>
      <c r="L763" s="3">
        <v>54861.18</v>
      </c>
      <c r="M763" s="8">
        <v>42821.615254629629</v>
      </c>
      <c r="N763" s="8">
        <v>61088</v>
      </c>
      <c r="O763" s="8">
        <v>43586</v>
      </c>
      <c r="P763" s="7"/>
    </row>
    <row r="764" spans="1:16" x14ac:dyDescent="0.25">
      <c r="A764" s="1" t="s">
        <v>16</v>
      </c>
      <c r="B764" s="1" t="s">
        <v>2407</v>
      </c>
      <c r="C764" s="9" t="s">
        <v>2408</v>
      </c>
      <c r="D764" s="1" t="s">
        <v>2409</v>
      </c>
      <c r="E764" s="3">
        <v>1593.29</v>
      </c>
      <c r="F764" s="26"/>
      <c r="G764" s="3">
        <v>1593.29</v>
      </c>
      <c r="H764" s="29"/>
      <c r="I764" s="4" t="s">
        <v>17</v>
      </c>
      <c r="J764" s="3">
        <v>1593.29</v>
      </c>
      <c r="K764" s="3">
        <v>27663.600000000002</v>
      </c>
      <c r="L764" s="3">
        <v>-26070.31</v>
      </c>
      <c r="M764" s="8">
        <v>44085.777488425927</v>
      </c>
      <c r="N764" s="8">
        <v>44926</v>
      </c>
      <c r="O764" s="8">
        <v>44075</v>
      </c>
      <c r="P764" s="7"/>
    </row>
    <row r="765" spans="1:16" x14ac:dyDescent="0.25">
      <c r="A765" s="1" t="s">
        <v>16</v>
      </c>
      <c r="B765" s="1" t="s">
        <v>2410</v>
      </c>
      <c r="C765" s="9" t="s">
        <v>2411</v>
      </c>
      <c r="D765" s="1" t="s">
        <v>2412</v>
      </c>
      <c r="E765" s="3">
        <v>16994.7</v>
      </c>
      <c r="F765" s="26"/>
      <c r="G765" s="3">
        <v>16994.7</v>
      </c>
      <c r="H765" s="29"/>
      <c r="I765" s="4" t="s">
        <v>17</v>
      </c>
      <c r="J765" s="3">
        <v>16994.7</v>
      </c>
      <c r="K765" s="3">
        <v>26014.080000000002</v>
      </c>
      <c r="L765" s="3">
        <v>-9019.380000000001</v>
      </c>
      <c r="M765" s="8">
        <v>43907.583958333336</v>
      </c>
      <c r="N765" s="8">
        <v>44081</v>
      </c>
      <c r="O765" s="8">
        <v>43952</v>
      </c>
      <c r="P765" s="7">
        <v>44091</v>
      </c>
    </row>
    <row r="766" spans="1:16" x14ac:dyDescent="0.25">
      <c r="A766" s="1" t="s">
        <v>16</v>
      </c>
      <c r="B766" s="1" t="s">
        <v>2413</v>
      </c>
      <c r="C766" s="9" t="s">
        <v>2414</v>
      </c>
      <c r="D766" s="1" t="s">
        <v>2415</v>
      </c>
      <c r="E766" s="3">
        <v>153918.59</v>
      </c>
      <c r="F766" s="26"/>
      <c r="G766" s="3">
        <v>153918.59</v>
      </c>
      <c r="H766" s="29"/>
      <c r="I766" s="4" t="s">
        <v>17</v>
      </c>
      <c r="J766" s="3">
        <v>153918.59</v>
      </c>
      <c r="K766" s="3">
        <v>148626.35</v>
      </c>
      <c r="L766" s="3">
        <v>5292.2399999999907</v>
      </c>
      <c r="M766" s="8">
        <v>43902.418090277781</v>
      </c>
      <c r="N766" s="8">
        <v>44280</v>
      </c>
      <c r="O766" s="8">
        <v>44013</v>
      </c>
      <c r="P766" s="7">
        <v>44250</v>
      </c>
    </row>
    <row r="767" spans="1:16" x14ac:dyDescent="0.25">
      <c r="A767" s="1" t="s">
        <v>16</v>
      </c>
      <c r="B767" s="1" t="s">
        <v>2416</v>
      </c>
      <c r="C767" s="9" t="s">
        <v>2417</v>
      </c>
      <c r="D767" s="1" t="s">
        <v>2418</v>
      </c>
      <c r="E767" s="3">
        <v>-7053.99</v>
      </c>
      <c r="F767" s="26"/>
      <c r="G767" s="3">
        <v>-7053.99</v>
      </c>
      <c r="H767" s="29"/>
      <c r="I767" s="4" t="s">
        <v>17</v>
      </c>
      <c r="J767" s="3">
        <v>-7053.99</v>
      </c>
      <c r="K767" s="3">
        <v>6676</v>
      </c>
      <c r="L767" s="3">
        <v>-13729.99</v>
      </c>
      <c r="M767" s="8">
        <v>44145.371319444443</v>
      </c>
      <c r="N767" s="8">
        <v>44438</v>
      </c>
      <c r="O767" s="8">
        <v>44166</v>
      </c>
      <c r="P767" s="7"/>
    </row>
    <row r="768" spans="1:16" x14ac:dyDescent="0.25">
      <c r="A768" s="1" t="s">
        <v>16</v>
      </c>
      <c r="B768" s="1" t="s">
        <v>2416</v>
      </c>
      <c r="C768" s="9" t="s">
        <v>2419</v>
      </c>
      <c r="D768" s="1" t="s">
        <v>2420</v>
      </c>
      <c r="E768" s="3">
        <v>35055.599999999999</v>
      </c>
      <c r="F768" s="26"/>
      <c r="G768" s="3">
        <v>35055.599999999999</v>
      </c>
      <c r="H768" s="29"/>
      <c r="I768" s="4" t="s">
        <v>17</v>
      </c>
      <c r="J768" s="3">
        <v>35055.599999999999</v>
      </c>
      <c r="K768" s="3">
        <v>29118</v>
      </c>
      <c r="L768" s="3">
        <v>5937.5999999999985</v>
      </c>
      <c r="M768" s="8">
        <v>44083.719131944446</v>
      </c>
      <c r="N768" s="8">
        <v>44409</v>
      </c>
      <c r="O768" s="8">
        <v>44136</v>
      </c>
      <c r="P768" s="7">
        <v>44225</v>
      </c>
    </row>
    <row r="769" spans="1:16" x14ac:dyDescent="0.25">
      <c r="A769" s="1" t="s">
        <v>513</v>
      </c>
      <c r="B769" s="1" t="s">
        <v>514</v>
      </c>
      <c r="C769" s="9" t="s">
        <v>515</v>
      </c>
      <c r="D769" s="1" t="s">
        <v>516</v>
      </c>
      <c r="E769" s="3">
        <v>1936858.5599999998</v>
      </c>
      <c r="F769" s="26"/>
      <c r="G769" s="3">
        <v>1936858.5599999998</v>
      </c>
      <c r="H769" s="29"/>
      <c r="I769" s="4" t="s">
        <v>17</v>
      </c>
      <c r="J769" s="3">
        <v>4181992.1599999992</v>
      </c>
      <c r="K769" s="3">
        <v>3313201.21</v>
      </c>
      <c r="L769" s="3">
        <v>868790.94999999925</v>
      </c>
      <c r="M769" s="8">
        <v>42957.444537037038</v>
      </c>
      <c r="N769" s="8">
        <v>44900</v>
      </c>
      <c r="O769" s="8">
        <v>42948</v>
      </c>
      <c r="P769" s="7">
        <v>44748</v>
      </c>
    </row>
    <row r="770" spans="1:16" x14ac:dyDescent="0.25">
      <c r="A770" s="1" t="s">
        <v>513</v>
      </c>
      <c r="B770" s="1" t="s">
        <v>514</v>
      </c>
      <c r="C770" s="9" t="s">
        <v>519</v>
      </c>
      <c r="D770" s="1" t="s">
        <v>1670</v>
      </c>
      <c r="E770" s="3">
        <v>7122.36</v>
      </c>
      <c r="F770" s="26"/>
      <c r="G770" s="3">
        <v>7122.36</v>
      </c>
      <c r="H770" s="29"/>
      <c r="I770" s="4" t="s">
        <v>17</v>
      </c>
      <c r="J770" s="3">
        <v>438103.52000000008</v>
      </c>
      <c r="K770" s="3">
        <v>267635.67</v>
      </c>
      <c r="L770" s="3">
        <v>170467.85000000009</v>
      </c>
      <c r="M770" s="8">
        <v>42957.60056712963</v>
      </c>
      <c r="N770" s="8">
        <v>43613</v>
      </c>
      <c r="O770" s="8">
        <v>42948</v>
      </c>
      <c r="P770" s="7">
        <v>43634</v>
      </c>
    </row>
    <row r="771" spans="1:16" x14ac:dyDescent="0.25">
      <c r="A771" s="1" t="s">
        <v>513</v>
      </c>
      <c r="B771" s="1" t="s">
        <v>514</v>
      </c>
      <c r="C771" s="9" t="s">
        <v>520</v>
      </c>
      <c r="D771" s="1" t="s">
        <v>1671</v>
      </c>
      <c r="E771" s="3">
        <v>570.01</v>
      </c>
      <c r="F771" s="26"/>
      <c r="G771" s="3">
        <v>570.01</v>
      </c>
      <c r="H771" s="29"/>
      <c r="I771" s="4" t="s">
        <v>17</v>
      </c>
      <c r="J771" s="3">
        <v>276596.84999999998</v>
      </c>
      <c r="K771" s="3">
        <v>399313.16000000003</v>
      </c>
      <c r="L771" s="3">
        <v>-122716.31000000006</v>
      </c>
      <c r="M771" s="8">
        <v>42957.641631944447</v>
      </c>
      <c r="N771" s="8">
        <v>43829</v>
      </c>
      <c r="O771" s="8">
        <v>42948</v>
      </c>
      <c r="P771" s="7">
        <v>43830</v>
      </c>
    </row>
    <row r="772" spans="1:16" x14ac:dyDescent="0.25">
      <c r="A772" s="1" t="s">
        <v>513</v>
      </c>
      <c r="B772" s="1" t="s">
        <v>514</v>
      </c>
      <c r="C772" s="9" t="s">
        <v>521</v>
      </c>
      <c r="D772" s="1" t="s">
        <v>522</v>
      </c>
      <c r="E772" s="3">
        <v>120055.26</v>
      </c>
      <c r="F772" s="26"/>
      <c r="G772" s="3">
        <v>120055.26</v>
      </c>
      <c r="H772" s="29"/>
      <c r="I772" s="4" t="s">
        <v>17</v>
      </c>
      <c r="J772" s="3">
        <v>348109.68999999994</v>
      </c>
      <c r="K772" s="3">
        <v>166907.14000000001</v>
      </c>
      <c r="L772" s="3">
        <v>181202.54999999993</v>
      </c>
      <c r="M772" s="8">
        <v>42958.443043981482</v>
      </c>
      <c r="N772" s="8">
        <v>44075</v>
      </c>
      <c r="O772" s="8">
        <v>42948</v>
      </c>
      <c r="P772" s="7">
        <v>44075</v>
      </c>
    </row>
    <row r="773" spans="1:16" x14ac:dyDescent="0.25">
      <c r="A773" s="1" t="s">
        <v>513</v>
      </c>
      <c r="B773" s="1" t="s">
        <v>514</v>
      </c>
      <c r="C773" s="9" t="s">
        <v>1672</v>
      </c>
      <c r="D773" s="1" t="s">
        <v>1673</v>
      </c>
      <c r="E773" s="3">
        <v>18320.55</v>
      </c>
      <c r="F773" s="26"/>
      <c r="G773" s="3">
        <v>18320.55</v>
      </c>
      <c r="H773" s="29"/>
      <c r="I773" s="4" t="s">
        <v>17</v>
      </c>
      <c r="J773" s="3">
        <v>108858.49999999999</v>
      </c>
      <c r="K773" s="3">
        <v>61250</v>
      </c>
      <c r="L773" s="3">
        <v>47608.499999999985</v>
      </c>
      <c r="M773" s="8">
        <v>43711.612384259257</v>
      </c>
      <c r="N773" s="8">
        <v>43983</v>
      </c>
      <c r="O773" s="8">
        <v>43709</v>
      </c>
      <c r="P773" s="7">
        <v>43997</v>
      </c>
    </row>
    <row r="774" spans="1:16" x14ac:dyDescent="0.25">
      <c r="A774" s="1" t="s">
        <v>513</v>
      </c>
      <c r="B774" s="1" t="s">
        <v>514</v>
      </c>
      <c r="C774" s="9" t="s">
        <v>2421</v>
      </c>
      <c r="D774" s="1" t="s">
        <v>2422</v>
      </c>
      <c r="E774" s="3">
        <v>83307.239999999976</v>
      </c>
      <c r="F774" s="26"/>
      <c r="G774" s="3">
        <v>83307.239999999976</v>
      </c>
      <c r="H774" s="29"/>
      <c r="I774" s="4" t="s">
        <v>17</v>
      </c>
      <c r="J774" s="3">
        <v>83307.240000000005</v>
      </c>
      <c r="K774" s="3">
        <v>30625</v>
      </c>
      <c r="L774" s="3">
        <v>52682.240000000005</v>
      </c>
      <c r="M774" s="8">
        <v>43902.475127314814</v>
      </c>
      <c r="N774" s="8">
        <v>44270</v>
      </c>
      <c r="O774" s="8">
        <v>43891</v>
      </c>
      <c r="P774" s="7">
        <v>44348</v>
      </c>
    </row>
    <row r="775" spans="1:16" x14ac:dyDescent="0.25">
      <c r="A775" s="1" t="s">
        <v>513</v>
      </c>
      <c r="B775" s="1" t="s">
        <v>525</v>
      </c>
      <c r="C775" s="9" t="s">
        <v>530</v>
      </c>
      <c r="D775" s="1" t="s">
        <v>531</v>
      </c>
      <c r="E775" s="3">
        <v>5277.7</v>
      </c>
      <c r="F775" s="26"/>
      <c r="G775" s="3">
        <v>5277.7</v>
      </c>
      <c r="H775" s="29"/>
      <c r="I775" s="4" t="s">
        <v>17</v>
      </c>
      <c r="J775" s="3">
        <v>78201.710000000006</v>
      </c>
      <c r="K775" s="3">
        <v>9664.27</v>
      </c>
      <c r="L775" s="3">
        <v>68537.440000000002</v>
      </c>
      <c r="M775" s="8">
        <v>42984.704456018517</v>
      </c>
      <c r="N775" s="8">
        <v>43951</v>
      </c>
      <c r="O775" s="8">
        <v>42979</v>
      </c>
      <c r="P775" s="7">
        <v>43951</v>
      </c>
    </row>
    <row r="776" spans="1:16" x14ac:dyDescent="0.25">
      <c r="A776" s="1" t="s">
        <v>513</v>
      </c>
      <c r="B776" s="1" t="s">
        <v>525</v>
      </c>
      <c r="C776" s="9">
        <v>344368</v>
      </c>
      <c r="D776" s="1" t="s">
        <v>529</v>
      </c>
      <c r="E776" s="3">
        <v>-66871.069999999992</v>
      </c>
      <c r="F776" s="26"/>
      <c r="G776" s="3">
        <v>-66871.069999999992</v>
      </c>
      <c r="H776" s="29"/>
      <c r="I776" s="4" t="s">
        <v>17</v>
      </c>
      <c r="J776" s="3">
        <v>61170.209999999977</v>
      </c>
      <c r="K776" s="3">
        <v>22936.91</v>
      </c>
      <c r="L776" s="3">
        <v>38233.299999999974</v>
      </c>
      <c r="M776" s="8">
        <v>43031.561655092592</v>
      </c>
      <c r="N776" s="8">
        <v>43921</v>
      </c>
      <c r="O776" s="8">
        <v>43040</v>
      </c>
      <c r="P776" s="7">
        <v>43921</v>
      </c>
    </row>
    <row r="777" spans="1:16" x14ac:dyDescent="0.25">
      <c r="A777" s="1" t="s">
        <v>513</v>
      </c>
      <c r="B777" s="1" t="s">
        <v>525</v>
      </c>
      <c r="C777" s="9">
        <v>344598001</v>
      </c>
      <c r="D777" s="1" t="s">
        <v>1007</v>
      </c>
      <c r="E777" s="3">
        <v>13591.609999999999</v>
      </c>
      <c r="F777" s="26"/>
      <c r="G777" s="3">
        <v>13591.609999999999</v>
      </c>
      <c r="H777" s="29"/>
      <c r="I777" s="4" t="s">
        <v>17</v>
      </c>
      <c r="J777" s="3">
        <v>217368.16000000009</v>
      </c>
      <c r="K777" s="3">
        <v>282698</v>
      </c>
      <c r="L777" s="3">
        <v>-65329.839999999909</v>
      </c>
      <c r="M777" s="8">
        <v>43200.638865740744</v>
      </c>
      <c r="N777" s="8">
        <v>43873</v>
      </c>
      <c r="O777" s="8">
        <v>43191</v>
      </c>
      <c r="P777" s="7">
        <v>43860</v>
      </c>
    </row>
    <row r="778" spans="1:16" x14ac:dyDescent="0.25">
      <c r="A778" s="1" t="s">
        <v>513</v>
      </c>
      <c r="B778" s="1" t="s">
        <v>525</v>
      </c>
      <c r="C778" s="9">
        <v>336593019</v>
      </c>
      <c r="D778" s="1" t="s">
        <v>1006</v>
      </c>
      <c r="E778" s="3">
        <v>72.819999999999993</v>
      </c>
      <c r="F778" s="26"/>
      <c r="G778" s="3">
        <v>72.819999999999993</v>
      </c>
      <c r="H778" s="29"/>
      <c r="I778" s="4" t="s">
        <v>17</v>
      </c>
      <c r="J778" s="3">
        <v>21116.810000000005</v>
      </c>
      <c r="K778" s="3">
        <v>14982</v>
      </c>
      <c r="L778" s="3">
        <v>6134.8100000000049</v>
      </c>
      <c r="M778" s="8">
        <v>43173.695370370369</v>
      </c>
      <c r="N778" s="8">
        <v>43921</v>
      </c>
      <c r="O778" s="8">
        <v>43160</v>
      </c>
      <c r="P778" s="7">
        <v>43921</v>
      </c>
    </row>
    <row r="779" spans="1:16" x14ac:dyDescent="0.25">
      <c r="A779" s="1" t="s">
        <v>513</v>
      </c>
      <c r="B779" s="1" t="s">
        <v>525</v>
      </c>
      <c r="C779" s="9">
        <v>307482001</v>
      </c>
      <c r="D779" s="1" t="s">
        <v>1674</v>
      </c>
      <c r="E779" s="3">
        <v>180.46</v>
      </c>
      <c r="F779" s="26"/>
      <c r="G779" s="3">
        <v>180.46</v>
      </c>
      <c r="H779" s="29"/>
      <c r="I779" s="4" t="s">
        <v>17</v>
      </c>
      <c r="J779" s="3">
        <v>34537.019999999997</v>
      </c>
      <c r="K779" s="3">
        <v>40467</v>
      </c>
      <c r="L779" s="3">
        <v>-5929.9800000000032</v>
      </c>
      <c r="M779" s="8">
        <v>43462.379687499997</v>
      </c>
      <c r="N779" s="8">
        <v>43921</v>
      </c>
      <c r="O779" s="8">
        <v>43466</v>
      </c>
      <c r="P779" s="7">
        <v>43910</v>
      </c>
    </row>
    <row r="780" spans="1:16" x14ac:dyDescent="0.25">
      <c r="A780" s="1" t="s">
        <v>513</v>
      </c>
      <c r="B780" s="1" t="s">
        <v>525</v>
      </c>
      <c r="C780" s="9">
        <v>307482002</v>
      </c>
      <c r="D780" s="1" t="s">
        <v>2423</v>
      </c>
      <c r="E780" s="3">
        <v>4357.3799999999992</v>
      </c>
      <c r="F780" s="26"/>
      <c r="G780" s="3">
        <v>4357.3799999999992</v>
      </c>
      <c r="H780" s="29"/>
      <c r="I780" s="4" t="s">
        <v>17</v>
      </c>
      <c r="J780" s="3">
        <v>4357.38</v>
      </c>
      <c r="K780" s="3">
        <v>37822</v>
      </c>
      <c r="L780" s="3">
        <v>-33464.620000000003</v>
      </c>
      <c r="M780" s="8">
        <v>43818.574537037035</v>
      </c>
      <c r="N780" s="8">
        <v>44635</v>
      </c>
      <c r="O780" s="8">
        <v>43831</v>
      </c>
      <c r="P780" s="7">
        <v>44651</v>
      </c>
    </row>
    <row r="781" spans="1:16" x14ac:dyDescent="0.25">
      <c r="A781" s="1" t="s">
        <v>513</v>
      </c>
      <c r="B781" s="1" t="s">
        <v>525</v>
      </c>
      <c r="C781" s="9">
        <v>344368001</v>
      </c>
      <c r="D781" s="1" t="s">
        <v>2424</v>
      </c>
      <c r="E781" s="3">
        <v>72192.91</v>
      </c>
      <c r="F781" s="26"/>
      <c r="G781" s="3">
        <v>72192.91</v>
      </c>
      <c r="H781" s="29"/>
      <c r="I781" s="4" t="s">
        <v>17</v>
      </c>
      <c r="J781" s="3">
        <v>72192.91</v>
      </c>
      <c r="K781" s="3">
        <v>79114</v>
      </c>
      <c r="L781" s="3">
        <v>-6921.0899999999965</v>
      </c>
      <c r="M781" s="8">
        <v>44141.474062499998</v>
      </c>
      <c r="N781" s="8">
        <v>43921</v>
      </c>
      <c r="O781" s="8">
        <v>44136</v>
      </c>
      <c r="P781" s="7">
        <v>43921</v>
      </c>
    </row>
    <row r="782" spans="1:16" x14ac:dyDescent="0.25">
      <c r="A782" s="1" t="s">
        <v>513</v>
      </c>
      <c r="B782" s="1" t="s">
        <v>525</v>
      </c>
      <c r="C782" s="9" t="s">
        <v>2425</v>
      </c>
      <c r="D782" s="1" t="s">
        <v>2426</v>
      </c>
      <c r="E782" s="3">
        <v>42433.340000000004</v>
      </c>
      <c r="F782" s="26"/>
      <c r="G782" s="3">
        <v>42433.340000000004</v>
      </c>
      <c r="H782" s="29"/>
      <c r="I782" s="4" t="s">
        <v>17</v>
      </c>
      <c r="J782" s="3">
        <v>42433.340000000004</v>
      </c>
      <c r="K782" s="3">
        <v>53252.24</v>
      </c>
      <c r="L782" s="3">
        <v>-10818.899999999994</v>
      </c>
      <c r="M782" s="8">
        <v>43889.348240740743</v>
      </c>
      <c r="N782" s="8">
        <v>44286</v>
      </c>
      <c r="O782" s="8">
        <v>44013</v>
      </c>
      <c r="P782" s="7">
        <v>44286</v>
      </c>
    </row>
    <row r="783" spans="1:16" x14ac:dyDescent="0.25">
      <c r="A783" s="1" t="s">
        <v>532</v>
      </c>
      <c r="B783" s="1" t="s">
        <v>525</v>
      </c>
      <c r="C783" s="9" t="s">
        <v>1012</v>
      </c>
      <c r="D783" s="1" t="s">
        <v>1013</v>
      </c>
      <c r="E783" s="3">
        <v>13150.18</v>
      </c>
      <c r="F783" s="26"/>
      <c r="G783" s="3">
        <v>13150.18</v>
      </c>
      <c r="H783" s="29"/>
      <c r="I783" s="4" t="s">
        <v>17</v>
      </c>
      <c r="J783" s="3">
        <v>171792.91</v>
      </c>
      <c r="K783" s="3">
        <v>62115</v>
      </c>
      <c r="L783" s="3">
        <v>109677.91</v>
      </c>
      <c r="M783" s="8">
        <v>43430.566759259258</v>
      </c>
      <c r="N783" s="8">
        <v>43921</v>
      </c>
      <c r="O783" s="8">
        <v>43405</v>
      </c>
      <c r="P783" s="7">
        <v>43907</v>
      </c>
    </row>
    <row r="784" spans="1:16" x14ac:dyDescent="0.25">
      <c r="A784" s="1" t="s">
        <v>532</v>
      </c>
      <c r="B784" s="1" t="s">
        <v>525</v>
      </c>
      <c r="C784" s="9">
        <v>359140001</v>
      </c>
      <c r="D784" s="1" t="s">
        <v>1675</v>
      </c>
      <c r="E784" s="3">
        <v>46956.409999999996</v>
      </c>
      <c r="F784" s="26"/>
      <c r="G784" s="3">
        <v>46956.409999999996</v>
      </c>
      <c r="H784" s="29"/>
      <c r="I784" s="4" t="s">
        <v>17</v>
      </c>
      <c r="J784" s="3">
        <v>71326.38</v>
      </c>
      <c r="K784" s="3">
        <v>169292</v>
      </c>
      <c r="L784" s="3">
        <v>-97965.62</v>
      </c>
      <c r="M784" s="8">
        <v>43453.626192129632</v>
      </c>
      <c r="N784" s="8">
        <v>45014</v>
      </c>
      <c r="O784" s="8">
        <v>43466</v>
      </c>
      <c r="P784" s="7"/>
    </row>
    <row r="785" spans="1:16" x14ac:dyDescent="0.25">
      <c r="A785" s="1" t="s">
        <v>532</v>
      </c>
      <c r="B785" s="1" t="s">
        <v>525</v>
      </c>
      <c r="C785" s="9">
        <v>354154001</v>
      </c>
      <c r="D785" s="1" t="s">
        <v>1014</v>
      </c>
      <c r="E785" s="3">
        <v>41926.26</v>
      </c>
      <c r="F785" s="26"/>
      <c r="G785" s="3">
        <v>41926.26</v>
      </c>
      <c r="H785" s="29"/>
      <c r="I785" s="4" t="s">
        <v>17</v>
      </c>
      <c r="J785" s="3">
        <v>144156.09999999998</v>
      </c>
      <c r="K785" s="3">
        <v>100336</v>
      </c>
      <c r="L785" s="3">
        <v>43820.099999999977</v>
      </c>
      <c r="M785" s="8">
        <v>43417.562372685185</v>
      </c>
      <c r="N785" s="8">
        <v>43921</v>
      </c>
      <c r="O785" s="8">
        <v>43435</v>
      </c>
      <c r="P785" s="7">
        <v>43921</v>
      </c>
    </row>
    <row r="786" spans="1:16" x14ac:dyDescent="0.25">
      <c r="A786" s="1" t="s">
        <v>532</v>
      </c>
      <c r="B786" s="1" t="s">
        <v>525</v>
      </c>
      <c r="C786" s="9" t="s">
        <v>2427</v>
      </c>
      <c r="D786" s="1" t="s">
        <v>2428</v>
      </c>
      <c r="E786" s="3">
        <v>20276.16</v>
      </c>
      <c r="F786" s="26"/>
      <c r="G786" s="3">
        <v>20276.16</v>
      </c>
      <c r="H786" s="29"/>
      <c r="I786" s="4" t="s">
        <v>17</v>
      </c>
      <c r="J786" s="3">
        <v>20276.16</v>
      </c>
      <c r="K786" s="3">
        <v>34275</v>
      </c>
      <c r="L786" s="3">
        <v>-13998.84</v>
      </c>
      <c r="M786" s="8">
        <v>43854.711076388892</v>
      </c>
      <c r="N786" s="8">
        <v>44500</v>
      </c>
      <c r="O786" s="8">
        <v>43891</v>
      </c>
      <c r="P786" s="7">
        <v>44500</v>
      </c>
    </row>
    <row r="787" spans="1:16" x14ac:dyDescent="0.25">
      <c r="A787" s="1" t="s">
        <v>532</v>
      </c>
      <c r="B787" s="1" t="s">
        <v>525</v>
      </c>
      <c r="C787" s="9">
        <v>348527007</v>
      </c>
      <c r="D787" s="1" t="s">
        <v>1676</v>
      </c>
      <c r="E787" s="3">
        <v>9415.86</v>
      </c>
      <c r="F787" s="26"/>
      <c r="G787" s="3">
        <v>9415.86</v>
      </c>
      <c r="H787" s="29"/>
      <c r="I787" s="4" t="s">
        <v>17</v>
      </c>
      <c r="J787" s="3">
        <v>137612.88</v>
      </c>
      <c r="K787" s="3">
        <v>103515</v>
      </c>
      <c r="L787" s="3">
        <v>34097.880000000005</v>
      </c>
      <c r="M787" s="8">
        <v>43740.351863425924</v>
      </c>
      <c r="N787" s="8">
        <v>43921</v>
      </c>
      <c r="O787" s="8">
        <v>43739</v>
      </c>
      <c r="P787" s="7">
        <v>43876</v>
      </c>
    </row>
    <row r="788" spans="1:16" x14ac:dyDescent="0.25">
      <c r="A788" s="1" t="s">
        <v>532</v>
      </c>
      <c r="B788" s="1" t="s">
        <v>525</v>
      </c>
      <c r="C788" s="9" t="s">
        <v>2429</v>
      </c>
      <c r="D788" s="1" t="s">
        <v>2430</v>
      </c>
      <c r="E788" s="3">
        <v>9334.09</v>
      </c>
      <c r="F788" s="26"/>
      <c r="G788" s="3">
        <v>9334.09</v>
      </c>
      <c r="H788" s="29"/>
      <c r="I788" s="4" t="s">
        <v>17</v>
      </c>
      <c r="J788" s="3">
        <v>9334.09</v>
      </c>
      <c r="K788" s="3">
        <v>5865</v>
      </c>
      <c r="L788" s="3">
        <v>3469.09</v>
      </c>
      <c r="M788" s="8">
        <v>43871.592002314814</v>
      </c>
      <c r="N788" s="8">
        <v>44027</v>
      </c>
      <c r="O788" s="8">
        <v>43862</v>
      </c>
      <c r="P788" s="7">
        <v>44043</v>
      </c>
    </row>
    <row r="789" spans="1:16" x14ac:dyDescent="0.25">
      <c r="A789" s="1" t="s">
        <v>532</v>
      </c>
      <c r="B789" s="1" t="s">
        <v>525</v>
      </c>
      <c r="C789" s="9" t="s">
        <v>2431</v>
      </c>
      <c r="D789" s="1" t="s">
        <v>2432</v>
      </c>
      <c r="E789" s="3">
        <v>3198.2</v>
      </c>
      <c r="F789" s="26"/>
      <c r="G789" s="3">
        <v>3198.2</v>
      </c>
      <c r="H789" s="29"/>
      <c r="I789" s="4" t="s">
        <v>17</v>
      </c>
      <c r="J789" s="3">
        <v>3198.2</v>
      </c>
      <c r="K789" s="3">
        <v>48524</v>
      </c>
      <c r="L789" s="3">
        <v>-45325.8</v>
      </c>
      <c r="M789" s="8">
        <v>44124.555393518516</v>
      </c>
      <c r="N789" s="8">
        <v>44620</v>
      </c>
      <c r="O789" s="8">
        <v>44105</v>
      </c>
      <c r="P789" s="7">
        <v>44630</v>
      </c>
    </row>
    <row r="790" spans="1:16" x14ac:dyDescent="0.25">
      <c r="A790" s="1" t="s">
        <v>532</v>
      </c>
      <c r="B790" s="1" t="s">
        <v>525</v>
      </c>
      <c r="C790" s="9" t="s">
        <v>2433</v>
      </c>
      <c r="D790" s="1" t="s">
        <v>2423</v>
      </c>
      <c r="E790" s="3">
        <v>20590.41</v>
      </c>
      <c r="F790" s="26"/>
      <c r="G790" s="3">
        <v>20590.41</v>
      </c>
      <c r="H790" s="29"/>
      <c r="I790" s="4" t="s">
        <v>17</v>
      </c>
      <c r="J790" s="3">
        <v>20590.410000000003</v>
      </c>
      <c r="K790" s="3">
        <v>60515</v>
      </c>
      <c r="L790" s="3">
        <v>-39924.589999999997</v>
      </c>
      <c r="M790" s="8">
        <v>43934.377974537034</v>
      </c>
      <c r="N790" s="8">
        <v>44635</v>
      </c>
      <c r="O790" s="8">
        <v>43922</v>
      </c>
      <c r="P790" s="7">
        <v>44651</v>
      </c>
    </row>
    <row r="791" spans="1:16" x14ac:dyDescent="0.25">
      <c r="A791" s="1" t="s">
        <v>532</v>
      </c>
      <c r="B791" s="1" t="s">
        <v>525</v>
      </c>
      <c r="C791" s="9">
        <v>349395006</v>
      </c>
      <c r="D791" s="1" t="s">
        <v>2434</v>
      </c>
      <c r="E791" s="3">
        <v>17733.210000000003</v>
      </c>
      <c r="F791" s="26"/>
      <c r="G791" s="3">
        <v>17733.210000000003</v>
      </c>
      <c r="H791" s="29"/>
      <c r="I791" s="4" t="s">
        <v>17</v>
      </c>
      <c r="J791" s="3">
        <v>17733.21</v>
      </c>
      <c r="K791" s="3">
        <v>64242</v>
      </c>
      <c r="L791" s="3">
        <v>-46508.79</v>
      </c>
      <c r="M791" s="8">
        <v>43924.626574074071</v>
      </c>
      <c r="N791" s="8">
        <v>44862</v>
      </c>
      <c r="O791" s="8">
        <v>43952</v>
      </c>
      <c r="P791" s="7">
        <v>44852</v>
      </c>
    </row>
    <row r="792" spans="1:16" x14ac:dyDescent="0.25">
      <c r="A792" s="1" t="s">
        <v>532</v>
      </c>
      <c r="B792" s="1" t="s">
        <v>525</v>
      </c>
      <c r="C792" s="9" t="s">
        <v>2435</v>
      </c>
      <c r="D792" s="1" t="s">
        <v>2436</v>
      </c>
      <c r="E792" s="3">
        <v>27924.320000000003</v>
      </c>
      <c r="F792" s="26"/>
      <c r="G792" s="3">
        <v>27924.320000000003</v>
      </c>
      <c r="H792" s="29"/>
      <c r="I792" s="4" t="s">
        <v>17</v>
      </c>
      <c r="J792" s="3">
        <v>27924.32</v>
      </c>
      <c r="K792" s="3">
        <v>55612</v>
      </c>
      <c r="L792" s="3">
        <v>-27687.68</v>
      </c>
      <c r="M792" s="8">
        <v>43857.329710648148</v>
      </c>
      <c r="N792" s="8">
        <v>44651</v>
      </c>
      <c r="O792" s="8">
        <v>43862</v>
      </c>
      <c r="P792" s="7">
        <v>44651</v>
      </c>
    </row>
    <row r="793" spans="1:16" x14ac:dyDescent="0.25">
      <c r="A793" s="1" t="s">
        <v>532</v>
      </c>
      <c r="B793" s="1" t="s">
        <v>525</v>
      </c>
      <c r="C793" s="9">
        <v>354299001</v>
      </c>
      <c r="D793" s="1" t="s">
        <v>1677</v>
      </c>
      <c r="E793" s="3">
        <v>3107.2599999999998</v>
      </c>
      <c r="F793" s="26"/>
      <c r="G793" s="3">
        <v>3107.2599999999998</v>
      </c>
      <c r="H793" s="29"/>
      <c r="I793" s="4" t="s">
        <v>17</v>
      </c>
      <c r="J793" s="3">
        <v>41027.1</v>
      </c>
      <c r="K793" s="3">
        <v>41964.72</v>
      </c>
      <c r="L793" s="3">
        <v>-937.62000000000262</v>
      </c>
      <c r="M793" s="8">
        <v>43740.448391203703</v>
      </c>
      <c r="N793" s="8">
        <v>43951</v>
      </c>
      <c r="O793" s="8">
        <v>43739</v>
      </c>
      <c r="P793" s="7">
        <v>43951</v>
      </c>
    </row>
    <row r="794" spans="1:16" x14ac:dyDescent="0.25">
      <c r="A794" s="1" t="s">
        <v>532</v>
      </c>
      <c r="B794" s="1" t="s">
        <v>525</v>
      </c>
      <c r="C794" s="9" t="s">
        <v>2437</v>
      </c>
      <c r="D794" s="1" t="s">
        <v>2438</v>
      </c>
      <c r="E794" s="3">
        <v>23125.11</v>
      </c>
      <c r="F794" s="26"/>
      <c r="G794" s="3">
        <v>23125.11</v>
      </c>
      <c r="H794" s="29"/>
      <c r="I794" s="4" t="s">
        <v>17</v>
      </c>
      <c r="J794" s="3">
        <v>23125.11</v>
      </c>
      <c r="K794" s="3">
        <v>12300</v>
      </c>
      <c r="L794" s="3">
        <v>10825.11</v>
      </c>
      <c r="M794" s="8">
        <v>43937.772858796299</v>
      </c>
      <c r="N794" s="8">
        <v>44227</v>
      </c>
      <c r="O794" s="8">
        <v>43922</v>
      </c>
      <c r="P794" s="7">
        <v>44197</v>
      </c>
    </row>
    <row r="795" spans="1:16" x14ac:dyDescent="0.25">
      <c r="A795" s="1" t="s">
        <v>532</v>
      </c>
      <c r="B795" s="1" t="s">
        <v>525</v>
      </c>
      <c r="C795" s="9" t="s">
        <v>1678</v>
      </c>
      <c r="D795" s="1" t="s">
        <v>1679</v>
      </c>
      <c r="E795" s="3">
        <v>295640.18999999994</v>
      </c>
      <c r="F795" s="26"/>
      <c r="G795" s="3">
        <v>295640.18999999994</v>
      </c>
      <c r="H795" s="29"/>
      <c r="I795" s="4" t="s">
        <v>17</v>
      </c>
      <c r="J795" s="3">
        <v>354048.00000000006</v>
      </c>
      <c r="K795" s="3">
        <v>2784426</v>
      </c>
      <c r="L795" s="3">
        <v>-2430378</v>
      </c>
      <c r="M795" s="8">
        <v>43804.613564814812</v>
      </c>
      <c r="N795" s="8">
        <v>44862</v>
      </c>
      <c r="O795" s="8">
        <v>43800</v>
      </c>
      <c r="P795" s="7">
        <v>44852</v>
      </c>
    </row>
    <row r="796" spans="1:16" x14ac:dyDescent="0.25">
      <c r="A796" s="1" t="s">
        <v>532</v>
      </c>
      <c r="B796" s="1" t="s">
        <v>525</v>
      </c>
      <c r="C796" s="9">
        <v>307600007</v>
      </c>
      <c r="D796" s="1" t="s">
        <v>1011</v>
      </c>
      <c r="E796" s="3">
        <v>454.42</v>
      </c>
      <c r="F796" s="26"/>
      <c r="G796" s="3">
        <v>454.42</v>
      </c>
      <c r="H796" s="29"/>
      <c r="I796" s="4" t="s">
        <v>17</v>
      </c>
      <c r="J796" s="3">
        <v>51499.010000000009</v>
      </c>
      <c r="K796" s="3">
        <v>59475</v>
      </c>
      <c r="L796" s="3">
        <v>-7975.9899999999907</v>
      </c>
      <c r="M796" s="8">
        <v>43326.426585648151</v>
      </c>
      <c r="N796" s="8">
        <v>43869</v>
      </c>
      <c r="O796" s="8">
        <v>43405</v>
      </c>
      <c r="P796" s="7">
        <v>43876</v>
      </c>
    </row>
    <row r="797" spans="1:16" x14ac:dyDescent="0.25">
      <c r="A797" s="1" t="s">
        <v>532</v>
      </c>
      <c r="B797" s="1" t="s">
        <v>525</v>
      </c>
      <c r="C797" s="9" t="s">
        <v>1680</v>
      </c>
      <c r="D797" s="1" t="s">
        <v>1681</v>
      </c>
      <c r="E797" s="3">
        <v>2726.7299999999996</v>
      </c>
      <c r="F797" s="26"/>
      <c r="G797" s="3">
        <v>2726.7299999999996</v>
      </c>
      <c r="H797" s="29"/>
      <c r="I797" s="4" t="s">
        <v>17</v>
      </c>
      <c r="J797" s="3">
        <v>14961.73</v>
      </c>
      <c r="K797" s="3">
        <v>885364</v>
      </c>
      <c r="L797" s="3">
        <v>-870402.27</v>
      </c>
      <c r="M797" s="8">
        <v>43804.605347222219</v>
      </c>
      <c r="N797" s="8">
        <v>44862</v>
      </c>
      <c r="O797" s="8">
        <v>43800</v>
      </c>
      <c r="P797" s="7">
        <v>44852</v>
      </c>
    </row>
    <row r="798" spans="1:16" x14ac:dyDescent="0.25">
      <c r="A798" s="1" t="s">
        <v>532</v>
      </c>
      <c r="B798" s="1" t="s">
        <v>525</v>
      </c>
      <c r="C798" s="9" t="s">
        <v>2439</v>
      </c>
      <c r="D798" s="1" t="s">
        <v>2440</v>
      </c>
      <c r="E798" s="3">
        <v>8491.1200000000008</v>
      </c>
      <c r="F798" s="26"/>
      <c r="G798" s="3">
        <v>8491.1200000000008</v>
      </c>
      <c r="H798" s="29"/>
      <c r="I798" s="4" t="s">
        <v>17</v>
      </c>
      <c r="J798" s="3">
        <v>8491.119999999999</v>
      </c>
      <c r="K798" s="3">
        <v>27483</v>
      </c>
      <c r="L798" s="3">
        <v>-18991.88</v>
      </c>
      <c r="M798" s="8">
        <v>43859.661238425928</v>
      </c>
      <c r="N798" s="8">
        <v>44651</v>
      </c>
      <c r="O798" s="8">
        <v>43862</v>
      </c>
      <c r="P798" s="7">
        <v>44651</v>
      </c>
    </row>
    <row r="799" spans="1:16" x14ac:dyDescent="0.25">
      <c r="A799" s="1" t="s">
        <v>532</v>
      </c>
      <c r="B799" s="1" t="s">
        <v>525</v>
      </c>
      <c r="C799" s="9" t="s">
        <v>2441</v>
      </c>
      <c r="D799" s="1" t="s">
        <v>2442</v>
      </c>
      <c r="E799" s="3">
        <v>13051.800000000001</v>
      </c>
      <c r="F799" s="26"/>
      <c r="G799" s="3">
        <v>13051.800000000001</v>
      </c>
      <c r="H799" s="29"/>
      <c r="I799" s="4" t="s">
        <v>17</v>
      </c>
      <c r="J799" s="3">
        <v>13051.8</v>
      </c>
      <c r="K799" s="3">
        <v>57443</v>
      </c>
      <c r="L799" s="3">
        <v>-44391.199999999997</v>
      </c>
      <c r="M799" s="8">
        <v>44007.878171296295</v>
      </c>
      <c r="N799" s="8">
        <v>44711</v>
      </c>
      <c r="O799" s="8">
        <v>44044</v>
      </c>
      <c r="P799" s="7">
        <v>44712</v>
      </c>
    </row>
    <row r="800" spans="1:16" x14ac:dyDescent="0.25">
      <c r="A800" s="1" t="s">
        <v>532</v>
      </c>
      <c r="B800" s="1" t="s">
        <v>525</v>
      </c>
      <c r="C800" s="9" t="s">
        <v>2443</v>
      </c>
      <c r="D800" s="1" t="s">
        <v>2444</v>
      </c>
      <c r="E800" s="3">
        <v>41967.92</v>
      </c>
      <c r="F800" s="26"/>
      <c r="G800" s="3">
        <v>41967.92</v>
      </c>
      <c r="H800" s="29"/>
      <c r="I800" s="4" t="s">
        <v>17</v>
      </c>
      <c r="J800" s="3">
        <v>41967.92</v>
      </c>
      <c r="K800" s="3">
        <v>50484</v>
      </c>
      <c r="L800" s="3">
        <v>-8516.0800000000017</v>
      </c>
      <c r="M800" s="8">
        <v>44165.829687500001</v>
      </c>
      <c r="N800" s="8">
        <v>44862</v>
      </c>
      <c r="O800" s="8">
        <v>44166</v>
      </c>
      <c r="P800" s="7">
        <v>44852</v>
      </c>
    </row>
    <row r="801" spans="1:16" x14ac:dyDescent="0.25">
      <c r="A801" s="1" t="s">
        <v>532</v>
      </c>
      <c r="B801" s="1" t="s">
        <v>525</v>
      </c>
      <c r="C801" s="9" t="s">
        <v>2445</v>
      </c>
      <c r="D801" s="1" t="s">
        <v>2446</v>
      </c>
      <c r="E801" s="3">
        <v>8519.17</v>
      </c>
      <c r="F801" s="26"/>
      <c r="G801" s="3">
        <v>8519.17</v>
      </c>
      <c r="H801" s="29"/>
      <c r="I801" s="4" t="s">
        <v>17</v>
      </c>
      <c r="J801" s="3">
        <v>8519.17</v>
      </c>
      <c r="K801" s="3">
        <v>25952</v>
      </c>
      <c r="L801" s="3">
        <v>-17432.830000000002</v>
      </c>
      <c r="M801" s="8">
        <v>43938.559027777781</v>
      </c>
      <c r="N801" s="8">
        <v>44286</v>
      </c>
      <c r="O801" s="8">
        <v>43952</v>
      </c>
      <c r="P801" s="7">
        <v>44286</v>
      </c>
    </row>
    <row r="802" spans="1:16" x14ac:dyDescent="0.25">
      <c r="A802" s="1" t="s">
        <v>532</v>
      </c>
      <c r="B802" s="1" t="s">
        <v>525</v>
      </c>
      <c r="C802" s="9" t="s">
        <v>2447</v>
      </c>
      <c r="D802" s="1" t="s">
        <v>2448</v>
      </c>
      <c r="E802" s="3">
        <v>159537.26</v>
      </c>
      <c r="F802" s="26"/>
      <c r="G802" s="3">
        <v>159537.26</v>
      </c>
      <c r="H802" s="29"/>
      <c r="I802" s="4" t="s">
        <v>17</v>
      </c>
      <c r="J802" s="3">
        <v>159537.26000000004</v>
      </c>
      <c r="K802" s="3">
        <v>153514</v>
      </c>
      <c r="L802" s="3">
        <v>6023.2600000000384</v>
      </c>
      <c r="M802" s="8">
        <v>43893.340543981481</v>
      </c>
      <c r="N802" s="8">
        <v>44499</v>
      </c>
      <c r="O802" s="8">
        <v>43891</v>
      </c>
      <c r="P802" s="7">
        <v>44500</v>
      </c>
    </row>
    <row r="803" spans="1:16" x14ac:dyDescent="0.25">
      <c r="A803" s="1" t="s">
        <v>532</v>
      </c>
      <c r="B803" s="1" t="s">
        <v>525</v>
      </c>
      <c r="C803" s="9">
        <v>323326008</v>
      </c>
      <c r="D803" s="1" t="s">
        <v>616</v>
      </c>
      <c r="E803" s="3">
        <v>58.42</v>
      </c>
      <c r="F803" s="26"/>
      <c r="G803" s="3">
        <v>58.42</v>
      </c>
      <c r="H803" s="29"/>
      <c r="I803" s="4" t="s">
        <v>17</v>
      </c>
      <c r="J803" s="3">
        <v>65452.89</v>
      </c>
      <c r="K803" s="3">
        <v>70972</v>
      </c>
      <c r="L803" s="3">
        <v>-5519.1100000000006</v>
      </c>
      <c r="M803" s="8">
        <v>43453.38994212963</v>
      </c>
      <c r="N803" s="8">
        <v>43893</v>
      </c>
      <c r="O803" s="8">
        <v>43466</v>
      </c>
      <c r="P803" s="7">
        <v>43893</v>
      </c>
    </row>
    <row r="804" spans="1:16" x14ac:dyDescent="0.25">
      <c r="A804" s="1" t="s">
        <v>532</v>
      </c>
      <c r="B804" s="1" t="s">
        <v>525</v>
      </c>
      <c r="C804" s="9">
        <v>354154002</v>
      </c>
      <c r="D804" s="1" t="s">
        <v>2449</v>
      </c>
      <c r="E804" s="3">
        <v>6502.2700000000013</v>
      </c>
      <c r="F804" s="26"/>
      <c r="G804" s="3">
        <v>6502.2700000000013</v>
      </c>
      <c r="H804" s="29"/>
      <c r="I804" s="4" t="s">
        <v>17</v>
      </c>
      <c r="J804" s="3">
        <v>6502.2699999999995</v>
      </c>
      <c r="K804" s="3">
        <v>41369</v>
      </c>
      <c r="L804" s="3">
        <v>-34866.730000000003</v>
      </c>
      <c r="M804" s="8">
        <v>43895.617314814815</v>
      </c>
      <c r="N804" s="8">
        <v>44102</v>
      </c>
      <c r="O804" s="8">
        <v>43891</v>
      </c>
      <c r="P804" s="7">
        <v>44104</v>
      </c>
    </row>
    <row r="805" spans="1:16" x14ac:dyDescent="0.25">
      <c r="A805" s="1" t="s">
        <v>532</v>
      </c>
      <c r="B805" s="1" t="s">
        <v>539</v>
      </c>
      <c r="C805" s="9" t="s">
        <v>1682</v>
      </c>
      <c r="D805" s="1" t="s">
        <v>1683</v>
      </c>
      <c r="E805" s="3">
        <v>648.5</v>
      </c>
      <c r="F805" s="26"/>
      <c r="G805" s="3">
        <v>648.5</v>
      </c>
      <c r="H805" s="29"/>
      <c r="I805" s="4" t="s">
        <v>17</v>
      </c>
      <c r="J805" s="3">
        <v>1258641.3399999999</v>
      </c>
      <c r="K805" s="3">
        <v>1284525</v>
      </c>
      <c r="L805" s="3">
        <v>-25883.660000000149</v>
      </c>
      <c r="M805" s="8">
        <v>43578.618449074071</v>
      </c>
      <c r="N805" s="8">
        <v>43951</v>
      </c>
      <c r="O805" s="8">
        <v>43586</v>
      </c>
      <c r="P805" s="7">
        <v>43887</v>
      </c>
    </row>
    <row r="806" spans="1:16" x14ac:dyDescent="0.25">
      <c r="A806" s="1" t="s">
        <v>532</v>
      </c>
      <c r="B806" s="1" t="s">
        <v>539</v>
      </c>
      <c r="C806" s="9" t="s">
        <v>2450</v>
      </c>
      <c r="D806" s="1" t="s">
        <v>2451</v>
      </c>
      <c r="E806" s="3">
        <v>44305.77</v>
      </c>
      <c r="F806" s="26"/>
      <c r="G806" s="3">
        <v>44305.77</v>
      </c>
      <c r="H806" s="29"/>
      <c r="I806" s="4" t="s">
        <v>17</v>
      </c>
      <c r="J806" s="3">
        <v>44305.77</v>
      </c>
      <c r="K806" s="3">
        <v>50657</v>
      </c>
      <c r="L806" s="3">
        <v>-6351.2300000000032</v>
      </c>
      <c r="M806" s="8">
        <v>43971.931793981479</v>
      </c>
      <c r="N806" s="8">
        <v>44255</v>
      </c>
      <c r="O806" s="8">
        <v>44044</v>
      </c>
      <c r="P806" s="7">
        <v>44204</v>
      </c>
    </row>
    <row r="807" spans="1:16" x14ac:dyDescent="0.25">
      <c r="A807" s="1" t="s">
        <v>532</v>
      </c>
      <c r="B807" s="1" t="s">
        <v>539</v>
      </c>
      <c r="C807" s="9" t="s">
        <v>2452</v>
      </c>
      <c r="D807" s="1" t="s">
        <v>2453</v>
      </c>
      <c r="E807" s="3">
        <v>104282.04</v>
      </c>
      <c r="F807" s="26"/>
      <c r="G807" s="3">
        <v>104282.04</v>
      </c>
      <c r="H807" s="29"/>
      <c r="I807" s="4" t="s">
        <v>17</v>
      </c>
      <c r="J807" s="3">
        <v>104282.04</v>
      </c>
      <c r="K807" s="3">
        <v>117892</v>
      </c>
      <c r="L807" s="3">
        <v>-13609.960000000006</v>
      </c>
      <c r="M807" s="8">
        <v>44112.461585648147</v>
      </c>
      <c r="N807" s="8">
        <v>44286</v>
      </c>
      <c r="O807" s="8">
        <v>44136</v>
      </c>
      <c r="P807" s="7">
        <v>44286</v>
      </c>
    </row>
    <row r="808" spans="1:16" x14ac:dyDescent="0.25">
      <c r="A808" s="1" t="s">
        <v>532</v>
      </c>
      <c r="B808" s="1" t="s">
        <v>539</v>
      </c>
      <c r="C808" s="9" t="s">
        <v>1684</v>
      </c>
      <c r="D808" s="1" t="s">
        <v>1685</v>
      </c>
      <c r="E808" s="3">
        <v>289.40000000000293</v>
      </c>
      <c r="F808" s="26"/>
      <c r="G808" s="3">
        <v>289.40000000000293</v>
      </c>
      <c r="H808" s="29"/>
      <c r="I808" s="4" t="s">
        <v>17</v>
      </c>
      <c r="J808" s="3">
        <v>1371929.4399999997</v>
      </c>
      <c r="K808" s="3">
        <v>1386095</v>
      </c>
      <c r="L808" s="3">
        <v>-14165.560000000289</v>
      </c>
      <c r="M808" s="8">
        <v>43649.667696759258</v>
      </c>
      <c r="N808" s="8">
        <v>43950</v>
      </c>
      <c r="O808" s="8">
        <v>43647</v>
      </c>
      <c r="P808" s="7">
        <v>43921</v>
      </c>
    </row>
    <row r="809" spans="1:16" x14ac:dyDescent="0.25">
      <c r="A809" s="1" t="s">
        <v>532</v>
      </c>
      <c r="B809" s="1" t="s">
        <v>539</v>
      </c>
      <c r="C809" s="9" t="s">
        <v>2454</v>
      </c>
      <c r="D809" s="1" t="s">
        <v>2455</v>
      </c>
      <c r="E809" s="3">
        <v>7464.72</v>
      </c>
      <c r="F809" s="26"/>
      <c r="G809" s="3">
        <v>7464.72</v>
      </c>
      <c r="H809" s="29"/>
      <c r="I809" s="4" t="s">
        <v>17</v>
      </c>
      <c r="J809" s="3">
        <v>7464.7199999999993</v>
      </c>
      <c r="K809" s="3">
        <v>8708</v>
      </c>
      <c r="L809" s="3">
        <v>-1243.2800000000007</v>
      </c>
      <c r="M809" s="8">
        <v>43985.498703703706</v>
      </c>
      <c r="N809" s="8">
        <v>44270</v>
      </c>
      <c r="O809" s="8">
        <v>44013</v>
      </c>
      <c r="P809" s="7">
        <v>44013</v>
      </c>
    </row>
    <row r="810" spans="1:16" x14ac:dyDescent="0.25">
      <c r="A810" s="1" t="s">
        <v>532</v>
      </c>
      <c r="B810" s="1" t="s">
        <v>539</v>
      </c>
      <c r="C810" s="9" t="s">
        <v>2456</v>
      </c>
      <c r="D810" s="1" t="s">
        <v>2457</v>
      </c>
      <c r="E810" s="3">
        <v>15088.13</v>
      </c>
      <c r="F810" s="26"/>
      <c r="G810" s="3">
        <v>15088.13</v>
      </c>
      <c r="H810" s="29"/>
      <c r="I810" s="4" t="s">
        <v>17</v>
      </c>
      <c r="J810" s="3">
        <v>15088.13</v>
      </c>
      <c r="K810" s="3">
        <v>13225</v>
      </c>
      <c r="L810" s="3">
        <v>1863.1299999999992</v>
      </c>
      <c r="M810" s="8">
        <v>43896.573946759258</v>
      </c>
      <c r="N810" s="8">
        <v>44087</v>
      </c>
      <c r="O810" s="8">
        <v>44013</v>
      </c>
      <c r="P810" s="7">
        <v>44098</v>
      </c>
    </row>
    <row r="811" spans="1:16" x14ac:dyDescent="0.25">
      <c r="A811" s="1" t="s">
        <v>532</v>
      </c>
      <c r="B811" s="1" t="s">
        <v>539</v>
      </c>
      <c r="C811" s="9" t="s">
        <v>2458</v>
      </c>
      <c r="D811" s="1" t="s">
        <v>2459</v>
      </c>
      <c r="E811" s="3">
        <v>49188.65</v>
      </c>
      <c r="F811" s="26"/>
      <c r="G811" s="3">
        <v>49188.65</v>
      </c>
      <c r="H811" s="29"/>
      <c r="I811" s="4" t="s">
        <v>17</v>
      </c>
      <c r="J811" s="3">
        <v>49188.65</v>
      </c>
      <c r="K811" s="3">
        <v>78603</v>
      </c>
      <c r="L811" s="3">
        <v>-29414.35</v>
      </c>
      <c r="M811" s="8">
        <v>44046.535000000003</v>
      </c>
      <c r="N811" s="8">
        <v>44286</v>
      </c>
      <c r="O811" s="8">
        <v>44105</v>
      </c>
      <c r="P811" s="7">
        <v>44272</v>
      </c>
    </row>
    <row r="812" spans="1:16" x14ac:dyDescent="0.25">
      <c r="A812" s="1" t="s">
        <v>532</v>
      </c>
      <c r="B812" s="1" t="s">
        <v>539</v>
      </c>
      <c r="C812" s="9" t="s">
        <v>2460</v>
      </c>
      <c r="D812" s="1" t="s">
        <v>2461</v>
      </c>
      <c r="E812" s="3">
        <v>1401.84</v>
      </c>
      <c r="F812" s="26"/>
      <c r="G812" s="3">
        <v>1401.84</v>
      </c>
      <c r="H812" s="29"/>
      <c r="I812" s="4" t="s">
        <v>17</v>
      </c>
      <c r="J812" s="3">
        <v>1401.84</v>
      </c>
      <c r="K812" s="3">
        <v>7269</v>
      </c>
      <c r="L812" s="3">
        <v>-5867.16</v>
      </c>
      <c r="M812" s="8">
        <v>43866.348078703704</v>
      </c>
      <c r="N812" s="8">
        <v>44134</v>
      </c>
      <c r="O812" s="8">
        <v>43862</v>
      </c>
      <c r="P812" s="7">
        <v>43970</v>
      </c>
    </row>
    <row r="813" spans="1:16" x14ac:dyDescent="0.25">
      <c r="A813" s="1" t="s">
        <v>532</v>
      </c>
      <c r="B813" s="1" t="s">
        <v>539</v>
      </c>
      <c r="C813" s="9" t="s">
        <v>2462</v>
      </c>
      <c r="D813" s="1" t="s">
        <v>2463</v>
      </c>
      <c r="E813" s="3">
        <v>27215.170000000002</v>
      </c>
      <c r="F813" s="26"/>
      <c r="G813" s="3">
        <v>27215.170000000002</v>
      </c>
      <c r="H813" s="29"/>
      <c r="I813" s="4" t="s">
        <v>17</v>
      </c>
      <c r="J813" s="3">
        <v>27215.170000000002</v>
      </c>
      <c r="K813" s="3">
        <v>33851</v>
      </c>
      <c r="L813" s="3">
        <v>-6635.8299999999981</v>
      </c>
      <c r="M813" s="8">
        <v>43845.580949074072</v>
      </c>
      <c r="N813" s="8">
        <v>44107</v>
      </c>
      <c r="O813" s="8">
        <v>43831</v>
      </c>
      <c r="P813" s="7">
        <v>44093</v>
      </c>
    </row>
    <row r="814" spans="1:16" x14ac:dyDescent="0.25">
      <c r="A814" s="1" t="s">
        <v>532</v>
      </c>
      <c r="B814" s="1" t="s">
        <v>539</v>
      </c>
      <c r="C814" s="9" t="s">
        <v>2464</v>
      </c>
      <c r="D814" s="1" t="s">
        <v>2465</v>
      </c>
      <c r="E814" s="3">
        <v>207690.52000000002</v>
      </c>
      <c r="F814" s="26"/>
      <c r="G814" s="3">
        <v>207690.52000000002</v>
      </c>
      <c r="H814" s="29"/>
      <c r="I814" s="4" t="s">
        <v>17</v>
      </c>
      <c r="J814" s="3">
        <v>207690.52000000002</v>
      </c>
      <c r="K814" s="3">
        <v>251411</v>
      </c>
      <c r="L814" s="3">
        <v>-43720.479999999981</v>
      </c>
      <c r="M814" s="8">
        <v>44089.451701388891</v>
      </c>
      <c r="N814" s="8">
        <v>44376</v>
      </c>
      <c r="O814" s="8">
        <v>44105</v>
      </c>
      <c r="P814" s="7">
        <v>44316</v>
      </c>
    </row>
    <row r="815" spans="1:16" x14ac:dyDescent="0.25">
      <c r="A815" s="1" t="s">
        <v>532</v>
      </c>
      <c r="B815" s="1" t="s">
        <v>539</v>
      </c>
      <c r="C815" s="9" t="s">
        <v>2466</v>
      </c>
      <c r="D815" s="1" t="s">
        <v>2467</v>
      </c>
      <c r="E815" s="3">
        <v>10899.54</v>
      </c>
      <c r="F815" s="26"/>
      <c r="G815" s="3">
        <v>10899.54</v>
      </c>
      <c r="H815" s="29"/>
      <c r="I815" s="4" t="s">
        <v>17</v>
      </c>
      <c r="J815" s="3">
        <v>10899.54</v>
      </c>
      <c r="K815" s="3">
        <v>11664</v>
      </c>
      <c r="L815" s="3">
        <v>-764.45999999999913</v>
      </c>
      <c r="M815" s="8">
        <v>44019.646469907406</v>
      </c>
      <c r="N815" s="8">
        <v>44270</v>
      </c>
      <c r="O815" s="8">
        <v>44075</v>
      </c>
      <c r="P815" s="7">
        <v>44166</v>
      </c>
    </row>
    <row r="816" spans="1:16" x14ac:dyDescent="0.25">
      <c r="A816" s="1" t="s">
        <v>532</v>
      </c>
      <c r="B816" s="1" t="s">
        <v>1028</v>
      </c>
      <c r="C816" s="9">
        <v>348643007</v>
      </c>
      <c r="D816" s="1" t="s">
        <v>1029</v>
      </c>
      <c r="E816" s="3">
        <v>-52.87</v>
      </c>
      <c r="F816" s="26"/>
      <c r="G816" s="3">
        <v>-52.87</v>
      </c>
      <c r="H816" s="29"/>
      <c r="I816" s="4" t="s">
        <v>17</v>
      </c>
      <c r="J816" s="3">
        <v>-7.3774319986341652E-14</v>
      </c>
      <c r="K816" s="3">
        <v>59330</v>
      </c>
      <c r="L816" s="3">
        <v>-59330</v>
      </c>
      <c r="M816" s="8">
        <v>43210.67255787037</v>
      </c>
      <c r="N816" s="8">
        <v>43891</v>
      </c>
      <c r="O816" s="8">
        <v>43252</v>
      </c>
      <c r="P816" s="7">
        <v>43922</v>
      </c>
    </row>
    <row r="817" spans="1:16" x14ac:dyDescent="0.25">
      <c r="A817" s="1" t="s">
        <v>532</v>
      </c>
      <c r="B817" s="1" t="s">
        <v>545</v>
      </c>
      <c r="C817" s="9" t="s">
        <v>1030</v>
      </c>
      <c r="D817" s="1" t="s">
        <v>1031</v>
      </c>
      <c r="E817" s="3">
        <v>2</v>
      </c>
      <c r="F817" s="26"/>
      <c r="G817" s="3">
        <v>2</v>
      </c>
      <c r="H817" s="29"/>
      <c r="I817" s="4" t="s">
        <v>17</v>
      </c>
      <c r="J817" s="3">
        <v>8419.06</v>
      </c>
      <c r="K817" s="3">
        <v>0</v>
      </c>
      <c r="L817" s="3">
        <v>8419.06</v>
      </c>
      <c r="M817" s="8">
        <v>42947.458078703705</v>
      </c>
      <c r="N817" s="8">
        <v>46112</v>
      </c>
      <c r="O817" s="8">
        <v>43101</v>
      </c>
      <c r="P817" s="7"/>
    </row>
    <row r="818" spans="1:16" x14ac:dyDescent="0.25">
      <c r="A818" s="1" t="s">
        <v>532</v>
      </c>
      <c r="B818" s="1" t="s">
        <v>549</v>
      </c>
      <c r="C818" s="9" t="s">
        <v>2468</v>
      </c>
      <c r="D818" s="1" t="s">
        <v>1032</v>
      </c>
      <c r="E818" s="3">
        <v>102672.55</v>
      </c>
      <c r="F818" s="26"/>
      <c r="G818" s="3">
        <v>102672.55</v>
      </c>
      <c r="H818" s="29"/>
      <c r="I818" s="4" t="s">
        <v>17</v>
      </c>
      <c r="J818" s="3">
        <v>102672.55</v>
      </c>
      <c r="K818" s="3">
        <v>100000</v>
      </c>
      <c r="L818" s="3">
        <v>2672.5500000000029</v>
      </c>
      <c r="M818" s="8">
        <v>43776.539976851855</v>
      </c>
      <c r="N818" s="8">
        <v>44196</v>
      </c>
      <c r="O818" s="8">
        <v>44166</v>
      </c>
      <c r="P818" s="7">
        <v>44286</v>
      </c>
    </row>
    <row r="819" spans="1:16" x14ac:dyDescent="0.25">
      <c r="A819" s="1" t="s">
        <v>532</v>
      </c>
      <c r="B819" s="1" t="s">
        <v>549</v>
      </c>
      <c r="C819" s="9" t="s">
        <v>2469</v>
      </c>
      <c r="D819" s="1" t="s">
        <v>2470</v>
      </c>
      <c r="E819" s="3">
        <v>185963.98</v>
      </c>
      <c r="F819" s="26"/>
      <c r="G819" s="3">
        <v>185963.98</v>
      </c>
      <c r="H819" s="29"/>
      <c r="I819" s="4" t="s">
        <v>17</v>
      </c>
      <c r="J819" s="3">
        <v>185963.98</v>
      </c>
      <c r="K819" s="3">
        <v>1</v>
      </c>
      <c r="L819" s="3">
        <v>185962.98</v>
      </c>
      <c r="M819" s="8">
        <v>43892.648495370369</v>
      </c>
      <c r="N819" s="8">
        <v>44196</v>
      </c>
      <c r="O819" s="8">
        <v>44166</v>
      </c>
      <c r="P819" s="7">
        <v>44286</v>
      </c>
    </row>
    <row r="820" spans="1:16" x14ac:dyDescent="0.25">
      <c r="A820" s="1" t="s">
        <v>532</v>
      </c>
      <c r="B820" s="1" t="s">
        <v>1033</v>
      </c>
      <c r="C820" s="9" t="s">
        <v>1034</v>
      </c>
      <c r="D820" s="1" t="s">
        <v>1035</v>
      </c>
      <c r="E820" s="3">
        <v>804.20999999999981</v>
      </c>
      <c r="F820" s="26"/>
      <c r="G820" s="3">
        <v>804.20999999999981</v>
      </c>
      <c r="H820" s="29"/>
      <c r="I820" s="4" t="s">
        <v>17</v>
      </c>
      <c r="J820" s="3">
        <v>811.96000000000026</v>
      </c>
      <c r="K820" s="3">
        <v>1</v>
      </c>
      <c r="L820" s="3">
        <v>810.96000000000026</v>
      </c>
      <c r="M820" s="8">
        <v>43131.373460648145</v>
      </c>
      <c r="N820" s="8">
        <v>55153</v>
      </c>
      <c r="O820" s="8">
        <v>43160</v>
      </c>
      <c r="P820" s="7"/>
    </row>
    <row r="821" spans="1:16" x14ac:dyDescent="0.25">
      <c r="A821" s="1" t="s">
        <v>532</v>
      </c>
      <c r="B821" s="1" t="s">
        <v>1700</v>
      </c>
      <c r="C821" s="9" t="s">
        <v>1701</v>
      </c>
      <c r="D821" s="1" t="s">
        <v>1702</v>
      </c>
      <c r="E821" s="3">
        <v>-6.15</v>
      </c>
      <c r="F821" s="26"/>
      <c r="G821" s="3">
        <v>-6.15</v>
      </c>
      <c r="H821" s="29"/>
      <c r="I821" s="4" t="s">
        <v>17</v>
      </c>
      <c r="J821" s="3">
        <v>3236.5599999999995</v>
      </c>
      <c r="K821" s="3">
        <v>150000</v>
      </c>
      <c r="L821" s="3">
        <v>-146763.44</v>
      </c>
      <c r="M821" s="8">
        <v>43490.421886574077</v>
      </c>
      <c r="N821" s="8">
        <v>43831</v>
      </c>
      <c r="O821" s="8">
        <v>43525</v>
      </c>
      <c r="P821" s="7">
        <v>43845</v>
      </c>
    </row>
    <row r="822" spans="1:16" x14ac:dyDescent="0.25">
      <c r="A822" s="1" t="s">
        <v>532</v>
      </c>
      <c r="B822" s="1" t="s">
        <v>1703</v>
      </c>
      <c r="C822" s="9" t="s">
        <v>1704</v>
      </c>
      <c r="D822" s="1" t="s">
        <v>1705</v>
      </c>
      <c r="E822" s="3">
        <v>751754.23999999999</v>
      </c>
      <c r="F822" s="26"/>
      <c r="G822" s="3">
        <v>751754.23999999999</v>
      </c>
      <c r="H822" s="29"/>
      <c r="I822" s="4" t="s">
        <v>17</v>
      </c>
      <c r="J822" s="3">
        <v>1089457.1099999999</v>
      </c>
      <c r="K822" s="3">
        <v>5597208.5300000003</v>
      </c>
      <c r="L822" s="3">
        <v>-4507751.42</v>
      </c>
      <c r="M822" s="8">
        <v>43770.526284722226</v>
      </c>
      <c r="N822" s="8">
        <v>45382</v>
      </c>
      <c r="O822" s="8">
        <v>43770</v>
      </c>
      <c r="P822" s="7"/>
    </row>
    <row r="823" spans="1:16" x14ac:dyDescent="0.25">
      <c r="A823" s="1" t="s">
        <v>532</v>
      </c>
      <c r="B823" s="1" t="s">
        <v>1703</v>
      </c>
      <c r="C823" s="9" t="s">
        <v>1706</v>
      </c>
      <c r="D823" s="1" t="s">
        <v>1705</v>
      </c>
      <c r="E823" s="3">
        <v>154395.09000000003</v>
      </c>
      <c r="F823" s="26"/>
      <c r="G823" s="3">
        <v>154395.09000000003</v>
      </c>
      <c r="H823" s="29"/>
      <c r="I823" s="4" t="s">
        <v>17</v>
      </c>
      <c r="J823" s="3">
        <v>219311.31</v>
      </c>
      <c r="K823" s="3">
        <v>1399302.13</v>
      </c>
      <c r="L823" s="3">
        <v>-1179990.8199999998</v>
      </c>
      <c r="M823" s="8">
        <v>43770.519780092596</v>
      </c>
      <c r="N823" s="8">
        <v>45382</v>
      </c>
      <c r="O823" s="8">
        <v>43770</v>
      </c>
      <c r="P823" s="7"/>
    </row>
    <row r="824" spans="1:16" x14ac:dyDescent="0.25">
      <c r="A824" s="1" t="s">
        <v>532</v>
      </c>
      <c r="B824" s="1" t="s">
        <v>1703</v>
      </c>
      <c r="C824" s="9" t="s">
        <v>2471</v>
      </c>
      <c r="D824" s="1" t="s">
        <v>2472</v>
      </c>
      <c r="E824" s="3">
        <v>12095.03</v>
      </c>
      <c r="F824" s="26"/>
      <c r="G824" s="3">
        <v>12095.03</v>
      </c>
      <c r="H824" s="29"/>
      <c r="I824" s="4" t="s">
        <v>17</v>
      </c>
      <c r="J824" s="3">
        <v>12095.029999999999</v>
      </c>
      <c r="K824" s="3">
        <v>1777260</v>
      </c>
      <c r="L824" s="3">
        <v>-1765164.97</v>
      </c>
      <c r="M824" s="8">
        <v>43945.397349537037</v>
      </c>
      <c r="N824" s="8">
        <v>44440</v>
      </c>
      <c r="O824" s="8">
        <v>43983</v>
      </c>
      <c r="P824" s="7">
        <v>44442</v>
      </c>
    </row>
    <row r="825" spans="1:16" x14ac:dyDescent="0.25">
      <c r="A825" s="1" t="s">
        <v>532</v>
      </c>
      <c r="B825" s="1" t="s">
        <v>1707</v>
      </c>
      <c r="C825" s="9">
        <v>355813001</v>
      </c>
      <c r="D825" s="1" t="s">
        <v>1708</v>
      </c>
      <c r="E825" s="3">
        <v>36017.54</v>
      </c>
      <c r="F825" s="26"/>
      <c r="G825" s="3">
        <v>36017.54</v>
      </c>
      <c r="H825" s="29"/>
      <c r="I825" s="4" t="s">
        <v>17</v>
      </c>
      <c r="J825" s="3">
        <v>132604.82</v>
      </c>
      <c r="K825" s="3">
        <v>81990</v>
      </c>
      <c r="L825" s="3">
        <v>50614.820000000007</v>
      </c>
      <c r="M825" s="8">
        <v>43453.642951388887</v>
      </c>
      <c r="N825" s="8">
        <v>43920</v>
      </c>
      <c r="O825" s="8">
        <v>43556</v>
      </c>
      <c r="P825" s="7">
        <v>43921</v>
      </c>
    </row>
    <row r="826" spans="1:16" x14ac:dyDescent="0.25">
      <c r="A826" s="1" t="s">
        <v>532</v>
      </c>
      <c r="B826" s="1" t="s">
        <v>2473</v>
      </c>
      <c r="C826" s="9" t="s">
        <v>2474</v>
      </c>
      <c r="D826" s="1" t="s">
        <v>2475</v>
      </c>
      <c r="E826" s="3">
        <v>385154.03</v>
      </c>
      <c r="F826" s="26"/>
      <c r="G826" s="3">
        <v>385154.03</v>
      </c>
      <c r="H826" s="29"/>
      <c r="I826" s="4" t="s">
        <v>17</v>
      </c>
      <c r="J826" s="3">
        <v>385154.02999999997</v>
      </c>
      <c r="K826" s="3">
        <v>300000</v>
      </c>
      <c r="L826" s="3">
        <v>85154.02999999997</v>
      </c>
      <c r="M826" s="8">
        <v>43851.570439814815</v>
      </c>
      <c r="N826" s="8">
        <v>46022</v>
      </c>
      <c r="O826" s="8">
        <v>43922</v>
      </c>
      <c r="P826" s="7"/>
    </row>
    <row r="827" spans="1:16" x14ac:dyDescent="0.25">
      <c r="A827" s="1" t="s">
        <v>532</v>
      </c>
      <c r="B827" s="1" t="s">
        <v>2476</v>
      </c>
      <c r="C827" s="9">
        <v>400019004</v>
      </c>
      <c r="D827" s="1" t="s">
        <v>2477</v>
      </c>
      <c r="E827" s="3">
        <v>14699.95</v>
      </c>
      <c r="F827" s="26"/>
      <c r="G827" s="3">
        <v>14699.95</v>
      </c>
      <c r="H827" s="29"/>
      <c r="I827" s="4" t="s">
        <v>17</v>
      </c>
      <c r="J827" s="3">
        <v>14699.95</v>
      </c>
      <c r="K827" s="3">
        <v>15407</v>
      </c>
      <c r="L827" s="3">
        <v>-707.04999999999927</v>
      </c>
      <c r="M827" s="8">
        <v>44145.39806712963</v>
      </c>
      <c r="N827" s="8">
        <v>44499</v>
      </c>
      <c r="O827" s="8">
        <v>44136</v>
      </c>
      <c r="P827" s="7">
        <v>44500</v>
      </c>
    </row>
    <row r="828" spans="1:16" x14ac:dyDescent="0.25">
      <c r="A828" s="1" t="s">
        <v>532</v>
      </c>
      <c r="B828" s="1" t="s">
        <v>2476</v>
      </c>
      <c r="C828" s="9">
        <v>400019003</v>
      </c>
      <c r="D828" s="1" t="s">
        <v>2478</v>
      </c>
      <c r="E828" s="3">
        <v>8763.01</v>
      </c>
      <c r="F828" s="26"/>
      <c r="G828" s="3">
        <v>8763.01</v>
      </c>
      <c r="H828" s="29"/>
      <c r="I828" s="4" t="s">
        <v>17</v>
      </c>
      <c r="J828" s="3">
        <v>8763.01</v>
      </c>
      <c r="K828" s="3">
        <v>10125</v>
      </c>
      <c r="L828" s="3">
        <v>-1361.9899999999998</v>
      </c>
      <c r="M828" s="8">
        <v>44060.868472222224</v>
      </c>
      <c r="N828" s="8">
        <v>44286</v>
      </c>
      <c r="O828" s="8">
        <v>44044</v>
      </c>
      <c r="P828" s="7">
        <v>44256</v>
      </c>
    </row>
    <row r="829" spans="1:16" x14ac:dyDescent="0.25">
      <c r="A829" s="1" t="s">
        <v>532</v>
      </c>
      <c r="B829" s="1" t="s">
        <v>2479</v>
      </c>
      <c r="C829" s="9">
        <v>400019001</v>
      </c>
      <c r="D829" s="1" t="s">
        <v>2480</v>
      </c>
      <c r="E829" s="3">
        <v>13133.930000000002</v>
      </c>
      <c r="F829" s="26"/>
      <c r="G829" s="3">
        <v>13133.930000000002</v>
      </c>
      <c r="H829" s="29"/>
      <c r="I829" s="4" t="s">
        <v>17</v>
      </c>
      <c r="J829" s="3">
        <v>13133.93</v>
      </c>
      <c r="K829" s="3">
        <v>19737</v>
      </c>
      <c r="L829" s="3">
        <v>-6603.07</v>
      </c>
      <c r="M829" s="8">
        <v>44005.630555555559</v>
      </c>
      <c r="N829" s="8">
        <v>44270</v>
      </c>
      <c r="O829" s="8">
        <v>44013</v>
      </c>
      <c r="P829" s="7">
        <v>44272</v>
      </c>
    </row>
    <row r="830" spans="1:16" x14ac:dyDescent="0.25">
      <c r="A830" s="1" t="s">
        <v>532</v>
      </c>
      <c r="B830" s="1" t="s">
        <v>1709</v>
      </c>
      <c r="C830" s="9" t="s">
        <v>1710</v>
      </c>
      <c r="D830" s="1" t="s">
        <v>1711</v>
      </c>
      <c r="E830" s="3">
        <v>693771.86</v>
      </c>
      <c r="F830" s="26"/>
      <c r="G830" s="3">
        <v>693771.86</v>
      </c>
      <c r="H830" s="29"/>
      <c r="I830" s="4" t="s">
        <v>17</v>
      </c>
      <c r="J830" s="3">
        <v>693501.2</v>
      </c>
      <c r="K830" s="3">
        <v>0</v>
      </c>
      <c r="L830" s="3">
        <v>693501.2</v>
      </c>
      <c r="M830" s="8">
        <v>43791.441793981481</v>
      </c>
      <c r="N830" s="8">
        <v>55153</v>
      </c>
      <c r="O830" s="8">
        <v>43770</v>
      </c>
      <c r="P830" s="7"/>
    </row>
    <row r="831" spans="1:16" x14ac:dyDescent="0.25">
      <c r="A831" s="1" t="s">
        <v>532</v>
      </c>
      <c r="B831" s="1" t="s">
        <v>1712</v>
      </c>
      <c r="C831" s="9" t="s">
        <v>2481</v>
      </c>
      <c r="D831" s="1" t="s">
        <v>2482</v>
      </c>
      <c r="E831" s="3">
        <v>7231.72</v>
      </c>
      <c r="F831" s="26"/>
      <c r="G831" s="3">
        <v>7231.72</v>
      </c>
      <c r="H831" s="29"/>
      <c r="I831" s="4" t="s">
        <v>17</v>
      </c>
      <c r="J831" s="3">
        <v>7231.72</v>
      </c>
      <c r="K831" s="3">
        <v>50000</v>
      </c>
      <c r="L831" s="3">
        <v>-42768.28</v>
      </c>
      <c r="M831" s="8">
        <v>43881.48232638889</v>
      </c>
      <c r="N831" s="8">
        <v>55153</v>
      </c>
      <c r="O831" s="8">
        <v>43922</v>
      </c>
      <c r="P831" s="7"/>
    </row>
    <row r="832" spans="1:16" x14ac:dyDescent="0.25">
      <c r="A832" s="1" t="s">
        <v>532</v>
      </c>
      <c r="B832" s="1" t="s">
        <v>1712</v>
      </c>
      <c r="C832" s="9" t="s">
        <v>1713</v>
      </c>
      <c r="D832" s="1" t="s">
        <v>1714</v>
      </c>
      <c r="E832" s="3">
        <v>7185.75</v>
      </c>
      <c r="F832" s="26"/>
      <c r="G832" s="3">
        <v>7185.75</v>
      </c>
      <c r="H832" s="29"/>
      <c r="I832" s="4" t="s">
        <v>17</v>
      </c>
      <c r="J832" s="3">
        <v>8398.56</v>
      </c>
      <c r="K832" s="3">
        <v>100</v>
      </c>
      <c r="L832" s="3">
        <v>8298.56</v>
      </c>
      <c r="M832" s="8">
        <v>42755.417951388888</v>
      </c>
      <c r="N832" s="8">
        <v>55153</v>
      </c>
      <c r="O832" s="8">
        <v>43709</v>
      </c>
      <c r="P832" s="7"/>
    </row>
    <row r="833" spans="1:16" x14ac:dyDescent="0.25">
      <c r="A833" s="1" t="s">
        <v>532</v>
      </c>
      <c r="B833" s="1" t="s">
        <v>1715</v>
      </c>
      <c r="C833" s="9" t="s">
        <v>1717</v>
      </c>
      <c r="D833" s="1" t="s">
        <v>1705</v>
      </c>
      <c r="E833" s="3">
        <v>0.01</v>
      </c>
      <c r="F833" s="26"/>
      <c r="G833" s="3">
        <v>0.01</v>
      </c>
      <c r="H833" s="29"/>
      <c r="I833" s="4" t="s">
        <v>17</v>
      </c>
      <c r="J833" s="3">
        <v>3.0699999999999452</v>
      </c>
      <c r="K833" s="3">
        <v>5597208.5300000003</v>
      </c>
      <c r="L833" s="3">
        <v>-5597205.46</v>
      </c>
      <c r="M833" s="8">
        <v>43732.510717592595</v>
      </c>
      <c r="N833" s="8">
        <v>44265</v>
      </c>
      <c r="O833" s="8">
        <v>43739</v>
      </c>
      <c r="P833" s="7"/>
    </row>
    <row r="834" spans="1:16" x14ac:dyDescent="0.25">
      <c r="A834" s="1" t="s">
        <v>550</v>
      </c>
      <c r="B834" s="1" t="s">
        <v>1036</v>
      </c>
      <c r="C834" s="9" t="s">
        <v>1038</v>
      </c>
      <c r="D834" s="1" t="s">
        <v>1039</v>
      </c>
      <c r="E834" s="3">
        <v>10596.949999999999</v>
      </c>
      <c r="F834" s="26"/>
      <c r="G834" s="3">
        <v>10596.949999999999</v>
      </c>
      <c r="H834" s="29"/>
      <c r="I834" s="4" t="s">
        <v>17</v>
      </c>
      <c r="J834" s="3">
        <v>38342.409999999996</v>
      </c>
      <c r="K834" s="3">
        <v>11446</v>
      </c>
      <c r="L834" s="3">
        <v>26896.409999999996</v>
      </c>
      <c r="M834" s="8">
        <v>43089.303668981483</v>
      </c>
      <c r="N834" s="8">
        <v>43918</v>
      </c>
      <c r="O834" s="8">
        <v>43101</v>
      </c>
      <c r="P834" s="7">
        <v>44135</v>
      </c>
    </row>
    <row r="835" spans="1:16" x14ac:dyDescent="0.25">
      <c r="A835" s="1" t="s">
        <v>550</v>
      </c>
      <c r="B835" s="1" t="s">
        <v>1036</v>
      </c>
      <c r="C835" s="9">
        <v>307600001</v>
      </c>
      <c r="D835" s="1" t="s">
        <v>1037</v>
      </c>
      <c r="E835" s="3">
        <v>179.38</v>
      </c>
      <c r="F835" s="26"/>
      <c r="G835" s="3">
        <v>179.38</v>
      </c>
      <c r="H835" s="29"/>
      <c r="I835" s="4" t="s">
        <v>17</v>
      </c>
      <c r="J835" s="3">
        <v>49900.320000000007</v>
      </c>
      <c r="K835" s="3">
        <v>12302</v>
      </c>
      <c r="L835" s="3">
        <v>37598.320000000007</v>
      </c>
      <c r="M835" s="8">
        <v>43090.664664351854</v>
      </c>
      <c r="N835" s="8">
        <v>43861</v>
      </c>
      <c r="O835" s="8">
        <v>43101</v>
      </c>
      <c r="P835" s="7">
        <v>43861</v>
      </c>
    </row>
    <row r="836" spans="1:16" x14ac:dyDescent="0.25">
      <c r="A836" s="1" t="s">
        <v>550</v>
      </c>
      <c r="B836" s="1" t="s">
        <v>1036</v>
      </c>
      <c r="C836" s="9" t="s">
        <v>2483</v>
      </c>
      <c r="D836" s="1" t="s">
        <v>2484</v>
      </c>
      <c r="E836" s="3">
        <v>9042.4499999999989</v>
      </c>
      <c r="F836" s="26"/>
      <c r="G836" s="3">
        <v>9042.4499999999989</v>
      </c>
      <c r="H836" s="29"/>
      <c r="I836" s="4" t="s">
        <v>17</v>
      </c>
      <c r="J836" s="3">
        <v>9042.4500000000007</v>
      </c>
      <c r="K836" s="3">
        <v>12415</v>
      </c>
      <c r="L836" s="3">
        <v>-3372.5499999999993</v>
      </c>
      <c r="M836" s="8">
        <v>43991.665879629632</v>
      </c>
      <c r="N836" s="8">
        <v>44772</v>
      </c>
      <c r="O836" s="8">
        <v>43983</v>
      </c>
      <c r="P836" s="7">
        <v>44773</v>
      </c>
    </row>
    <row r="837" spans="1:16" x14ac:dyDescent="0.25">
      <c r="A837" s="1" t="s">
        <v>550</v>
      </c>
      <c r="B837" s="1" t="s">
        <v>1036</v>
      </c>
      <c r="C837" s="9" t="s">
        <v>1721</v>
      </c>
      <c r="D837" s="1" t="s">
        <v>1722</v>
      </c>
      <c r="E837" s="3">
        <v>9904.57</v>
      </c>
      <c r="F837" s="26"/>
      <c r="G837" s="3">
        <v>9904.57</v>
      </c>
      <c r="H837" s="29"/>
      <c r="I837" s="4" t="s">
        <v>17</v>
      </c>
      <c r="J837" s="3">
        <v>38139.49</v>
      </c>
      <c r="K837" s="3">
        <v>18581</v>
      </c>
      <c r="L837" s="3">
        <v>19558.489999999998</v>
      </c>
      <c r="M837" s="8">
        <v>43621.584085648145</v>
      </c>
      <c r="N837" s="8">
        <v>43923</v>
      </c>
      <c r="O837" s="8">
        <v>43617</v>
      </c>
      <c r="P837" s="7">
        <v>43922</v>
      </c>
    </row>
    <row r="838" spans="1:16" x14ac:dyDescent="0.25">
      <c r="A838" s="1" t="s">
        <v>550</v>
      </c>
      <c r="B838" s="1" t="s">
        <v>1036</v>
      </c>
      <c r="C838" s="9" t="s">
        <v>2485</v>
      </c>
      <c r="D838" s="1" t="s">
        <v>2486</v>
      </c>
      <c r="E838" s="3">
        <v>2426.8900000000003</v>
      </c>
      <c r="F838" s="26"/>
      <c r="G838" s="3">
        <v>2426.8900000000003</v>
      </c>
      <c r="H838" s="29"/>
      <c r="I838" s="4" t="s">
        <v>17</v>
      </c>
      <c r="J838" s="3">
        <v>2426.89</v>
      </c>
      <c r="K838" s="3">
        <v>6625</v>
      </c>
      <c r="L838" s="3">
        <v>-4198.1100000000006</v>
      </c>
      <c r="M838" s="8">
        <v>44034.48841435185</v>
      </c>
      <c r="N838" s="8">
        <v>44560</v>
      </c>
      <c r="O838" s="8">
        <v>44044</v>
      </c>
      <c r="P838" s="7">
        <v>44550</v>
      </c>
    </row>
    <row r="839" spans="1:16" x14ac:dyDescent="0.25">
      <c r="A839" s="1" t="s">
        <v>550</v>
      </c>
      <c r="B839" s="1" t="s">
        <v>1036</v>
      </c>
      <c r="C839" s="9" t="s">
        <v>2487</v>
      </c>
      <c r="D839" s="1" t="s">
        <v>2488</v>
      </c>
      <c r="E839" s="3">
        <v>1696.0900000000001</v>
      </c>
      <c r="F839" s="26"/>
      <c r="G839" s="3">
        <v>1696.0900000000001</v>
      </c>
      <c r="H839" s="29"/>
      <c r="I839" s="4" t="s">
        <v>17</v>
      </c>
      <c r="J839" s="3">
        <v>1696.0900000000001</v>
      </c>
      <c r="K839" s="3">
        <v>3096</v>
      </c>
      <c r="L839" s="3">
        <v>-1399.9099999999999</v>
      </c>
      <c r="M839" s="8">
        <v>43692.576458333337</v>
      </c>
      <c r="N839" s="8">
        <v>44072</v>
      </c>
      <c r="O839" s="8">
        <v>43831</v>
      </c>
      <c r="P839" s="7">
        <v>44039</v>
      </c>
    </row>
    <row r="840" spans="1:16" x14ac:dyDescent="0.25">
      <c r="A840" s="1" t="s">
        <v>550</v>
      </c>
      <c r="B840" s="1" t="s">
        <v>1036</v>
      </c>
      <c r="C840" s="9" t="s">
        <v>2489</v>
      </c>
      <c r="D840" s="1" t="s">
        <v>2490</v>
      </c>
      <c r="E840" s="3">
        <v>14.08</v>
      </c>
      <c r="F840" s="26"/>
      <c r="G840" s="3">
        <v>14.08</v>
      </c>
      <c r="H840" s="29"/>
      <c r="I840" s="4" t="s">
        <v>17</v>
      </c>
      <c r="J840" s="3">
        <v>14.08</v>
      </c>
      <c r="K840" s="3">
        <v>660</v>
      </c>
      <c r="L840" s="3">
        <v>-645.91999999999996</v>
      </c>
      <c r="M840" s="8">
        <v>43697.483495370368</v>
      </c>
      <c r="N840" s="8">
        <v>44072</v>
      </c>
      <c r="O840" s="8">
        <v>43891</v>
      </c>
      <c r="P840" s="7">
        <v>44039</v>
      </c>
    </row>
    <row r="841" spans="1:16" x14ac:dyDescent="0.25">
      <c r="A841" s="1" t="s">
        <v>550</v>
      </c>
      <c r="B841" s="1" t="s">
        <v>554</v>
      </c>
      <c r="C841" s="9" t="s">
        <v>555</v>
      </c>
      <c r="D841" s="1" t="s">
        <v>556</v>
      </c>
      <c r="E841" s="3">
        <v>4081567.5899999989</v>
      </c>
      <c r="F841" s="26"/>
      <c r="G841" s="3">
        <v>4081567.5899999989</v>
      </c>
      <c r="H841" s="29"/>
      <c r="I841" s="4" t="s">
        <v>17</v>
      </c>
      <c r="J841" s="3">
        <v>21295919.090000004</v>
      </c>
      <c r="K841" s="3">
        <v>20857179.620000001</v>
      </c>
      <c r="L841" s="3">
        <v>438739.47000000253</v>
      </c>
      <c r="M841" s="8">
        <v>42506.491736111115</v>
      </c>
      <c r="N841" s="8">
        <v>43951</v>
      </c>
      <c r="O841" s="8">
        <v>42491</v>
      </c>
      <c r="P841" s="7">
        <v>44006</v>
      </c>
    </row>
    <row r="842" spans="1:16" x14ac:dyDescent="0.25">
      <c r="A842" s="1" t="s">
        <v>550</v>
      </c>
      <c r="B842" s="1" t="s">
        <v>557</v>
      </c>
      <c r="C842" s="9" t="s">
        <v>558</v>
      </c>
      <c r="D842" s="1" t="s">
        <v>559</v>
      </c>
      <c r="E842" s="3">
        <v>9379.9599999999991</v>
      </c>
      <c r="F842" s="26"/>
      <c r="G842" s="3">
        <v>9379.9599999999991</v>
      </c>
      <c r="H842" s="29"/>
      <c r="I842" s="4" t="s">
        <v>17</v>
      </c>
      <c r="J842" s="3">
        <v>1091231.1700000002</v>
      </c>
      <c r="K842" s="3">
        <v>1090039.97</v>
      </c>
      <c r="L842" s="3">
        <v>1191.2000000001863</v>
      </c>
      <c r="M842" s="8">
        <v>42992.977546296293</v>
      </c>
      <c r="N842" s="8">
        <v>43921</v>
      </c>
      <c r="O842" s="8">
        <v>42979</v>
      </c>
      <c r="P842" s="7">
        <v>43891</v>
      </c>
    </row>
    <row r="843" spans="1:16" x14ac:dyDescent="0.25">
      <c r="A843" s="1" t="s">
        <v>550</v>
      </c>
      <c r="B843" s="1" t="s">
        <v>1041</v>
      </c>
      <c r="C843" s="9" t="s">
        <v>1042</v>
      </c>
      <c r="D843" s="1" t="s">
        <v>1043</v>
      </c>
      <c r="E843" s="3">
        <v>911682.03999999992</v>
      </c>
      <c r="F843" s="26"/>
      <c r="G843" s="3">
        <v>911682.03999999992</v>
      </c>
      <c r="H843" s="29"/>
      <c r="I843" s="4" t="s">
        <v>17</v>
      </c>
      <c r="J843" s="3">
        <v>16944581.960000005</v>
      </c>
      <c r="K843" s="3">
        <v>21601631.469999999</v>
      </c>
      <c r="L843" s="3">
        <v>-4657049.5099999942</v>
      </c>
      <c r="M843" s="8">
        <v>43069.354201388887</v>
      </c>
      <c r="N843" s="8">
        <v>43951</v>
      </c>
      <c r="O843" s="8">
        <v>43101</v>
      </c>
      <c r="P843" s="7">
        <v>43956</v>
      </c>
    </row>
    <row r="844" spans="1:16" x14ac:dyDescent="0.25">
      <c r="A844" s="1" t="s">
        <v>550</v>
      </c>
      <c r="B844" s="1" t="s">
        <v>1044</v>
      </c>
      <c r="C844" s="9" t="s">
        <v>1045</v>
      </c>
      <c r="D844" s="1" t="s">
        <v>1046</v>
      </c>
      <c r="E844" s="3">
        <v>624824.70000000007</v>
      </c>
      <c r="F844" s="26"/>
      <c r="G844" s="3">
        <v>624824.70000000007</v>
      </c>
      <c r="H844" s="29"/>
      <c r="I844" s="4" t="s">
        <v>17</v>
      </c>
      <c r="J844" s="3">
        <v>10280726.309999999</v>
      </c>
      <c r="K844" s="3">
        <v>12974782.23</v>
      </c>
      <c r="L844" s="3">
        <v>-2694055.9200000018</v>
      </c>
      <c r="M844" s="8">
        <v>43420.592905092592</v>
      </c>
      <c r="N844" s="8">
        <v>44012</v>
      </c>
      <c r="O844" s="8">
        <v>43435</v>
      </c>
      <c r="P844" s="7">
        <v>43920</v>
      </c>
    </row>
    <row r="845" spans="1:16" x14ac:dyDescent="0.25">
      <c r="A845" s="1" t="s">
        <v>550</v>
      </c>
      <c r="B845" s="1" t="s">
        <v>1047</v>
      </c>
      <c r="C845" s="9" t="s">
        <v>1048</v>
      </c>
      <c r="D845" s="1" t="s">
        <v>1049</v>
      </c>
      <c r="E845" s="3">
        <v>233106.91999999998</v>
      </c>
      <c r="F845" s="26"/>
      <c r="G845" s="3">
        <v>233106.91999999998</v>
      </c>
      <c r="H845" s="29"/>
      <c r="I845" s="4" t="s">
        <v>17</v>
      </c>
      <c r="J845" s="3">
        <v>1370874.94</v>
      </c>
      <c r="K845" s="3">
        <v>1394964.77</v>
      </c>
      <c r="L845" s="3">
        <v>-24089.830000000075</v>
      </c>
      <c r="M845" s="8">
        <v>43424.383703703701</v>
      </c>
      <c r="N845" s="8">
        <v>44074</v>
      </c>
      <c r="O845" s="8">
        <v>43435</v>
      </c>
      <c r="P845" s="7">
        <v>43920</v>
      </c>
    </row>
    <row r="846" spans="1:16" x14ac:dyDescent="0.25">
      <c r="A846" s="1" t="s">
        <v>550</v>
      </c>
      <c r="B846" s="1" t="s">
        <v>563</v>
      </c>
      <c r="C846" s="9" t="s">
        <v>564</v>
      </c>
      <c r="D846" s="1" t="s">
        <v>565</v>
      </c>
      <c r="E846" s="3">
        <v>-279598.93</v>
      </c>
      <c r="F846" s="26"/>
      <c r="G846" s="3">
        <v>-279598.93</v>
      </c>
      <c r="H846" s="29"/>
      <c r="I846" s="4" t="s">
        <v>17</v>
      </c>
      <c r="J846" s="3">
        <v>10324587.679999998</v>
      </c>
      <c r="K846" s="3">
        <v>3085662</v>
      </c>
      <c r="L846" s="3">
        <v>7238925.6799999978</v>
      </c>
      <c r="M846" s="8">
        <v>42562.77715277778</v>
      </c>
      <c r="N846" s="8">
        <v>43419</v>
      </c>
      <c r="O846" s="8">
        <v>42583</v>
      </c>
      <c r="P846" s="7">
        <v>43524</v>
      </c>
    </row>
    <row r="847" spans="1:16" x14ac:dyDescent="0.25">
      <c r="A847" s="1" t="s">
        <v>550</v>
      </c>
      <c r="B847" s="1" t="s">
        <v>578</v>
      </c>
      <c r="C847" s="9" t="s">
        <v>579</v>
      </c>
      <c r="D847" s="1" t="s">
        <v>580</v>
      </c>
      <c r="E847" s="3">
        <v>-1288623.32</v>
      </c>
      <c r="F847" s="26"/>
      <c r="G847" s="3">
        <v>-1288623.32</v>
      </c>
      <c r="H847" s="29"/>
      <c r="I847" s="4" t="s">
        <v>17</v>
      </c>
      <c r="J847" s="3">
        <v>29882379.239999998</v>
      </c>
      <c r="K847" s="3">
        <v>29960739</v>
      </c>
      <c r="L847" s="3">
        <v>-78359.760000001639</v>
      </c>
      <c r="M847" s="8">
        <v>42552.641053240739</v>
      </c>
      <c r="N847" s="8">
        <v>43586</v>
      </c>
      <c r="O847" s="8">
        <v>42583</v>
      </c>
      <c r="P847" s="7">
        <v>43646</v>
      </c>
    </row>
    <row r="848" spans="1:16" x14ac:dyDescent="0.25">
      <c r="A848" s="1" t="s">
        <v>550</v>
      </c>
      <c r="B848" s="1" t="s">
        <v>1726</v>
      </c>
      <c r="C848" s="9" t="s">
        <v>1727</v>
      </c>
      <c r="D848" s="1" t="s">
        <v>1728</v>
      </c>
      <c r="E848" s="3">
        <v>1799.4</v>
      </c>
      <c r="F848" s="26"/>
      <c r="G848" s="3">
        <v>1799.4</v>
      </c>
      <c r="H848" s="29"/>
      <c r="I848" s="4" t="s">
        <v>17</v>
      </c>
      <c r="J848" s="3">
        <v>306612.42000000004</v>
      </c>
      <c r="K848" s="3">
        <v>323743.94</v>
      </c>
      <c r="L848" s="3">
        <v>-17131.51999999996</v>
      </c>
      <c r="M848" s="8">
        <v>43535.364340277774</v>
      </c>
      <c r="N848" s="8">
        <v>43830</v>
      </c>
      <c r="O848" s="8">
        <v>43525</v>
      </c>
      <c r="P848" s="7">
        <v>43680</v>
      </c>
    </row>
    <row r="849" spans="1:16" x14ac:dyDescent="0.25">
      <c r="A849" s="1" t="s">
        <v>550</v>
      </c>
      <c r="B849" s="1" t="s">
        <v>1732</v>
      </c>
      <c r="C849" s="9" t="s">
        <v>1733</v>
      </c>
      <c r="D849" s="1" t="s">
        <v>1734</v>
      </c>
      <c r="E849" s="3">
        <v>3378702.4499999997</v>
      </c>
      <c r="F849" s="26"/>
      <c r="G849" s="3">
        <v>3378702.4499999997</v>
      </c>
      <c r="H849" s="29"/>
      <c r="I849" s="4" t="s">
        <v>17</v>
      </c>
      <c r="J849" s="3">
        <v>3766109.0899999994</v>
      </c>
      <c r="K849" s="3">
        <v>3785702.06</v>
      </c>
      <c r="L849" s="3">
        <v>-19592.970000000671</v>
      </c>
      <c r="M849" s="8">
        <v>43642.563750000001</v>
      </c>
      <c r="N849" s="8">
        <v>44377</v>
      </c>
      <c r="O849" s="8">
        <v>43678</v>
      </c>
      <c r="P849" s="7">
        <v>44377</v>
      </c>
    </row>
    <row r="850" spans="1:16" x14ac:dyDescent="0.25">
      <c r="A850" s="1" t="s">
        <v>550</v>
      </c>
      <c r="B850" s="1" t="s">
        <v>1738</v>
      </c>
      <c r="C850" s="9" t="s">
        <v>1739</v>
      </c>
      <c r="D850" s="1" t="s">
        <v>1740</v>
      </c>
      <c r="E850" s="3">
        <v>9036.34</v>
      </c>
      <c r="F850" s="26"/>
      <c r="G850" s="3">
        <v>9036.34</v>
      </c>
      <c r="H850" s="29"/>
      <c r="I850" s="4" t="s">
        <v>17</v>
      </c>
      <c r="J850" s="3">
        <v>132217.28</v>
      </c>
      <c r="K850" s="3">
        <v>201016.65</v>
      </c>
      <c r="L850" s="3">
        <v>-68799.37</v>
      </c>
      <c r="M850" s="8">
        <v>43693.437858796293</v>
      </c>
      <c r="N850" s="8">
        <v>43845</v>
      </c>
      <c r="O850" s="8">
        <v>43709</v>
      </c>
      <c r="P850" s="7">
        <v>43896</v>
      </c>
    </row>
    <row r="851" spans="1:16" x14ac:dyDescent="0.25">
      <c r="A851" s="1" t="s">
        <v>550</v>
      </c>
      <c r="B851" s="1" t="s">
        <v>1744</v>
      </c>
      <c r="C851" s="9" t="s">
        <v>1745</v>
      </c>
      <c r="D851" s="1" t="s">
        <v>1746</v>
      </c>
      <c r="E851" s="3">
        <v>115.88</v>
      </c>
      <c r="F851" s="26"/>
      <c r="G851" s="3">
        <v>115.88</v>
      </c>
      <c r="H851" s="29"/>
      <c r="I851" s="4" t="s">
        <v>17</v>
      </c>
      <c r="J851" s="3">
        <v>40278.160000000003</v>
      </c>
      <c r="K851" s="3">
        <v>44198.89</v>
      </c>
      <c r="L851" s="3">
        <v>-3920.7299999999959</v>
      </c>
      <c r="M851" s="8">
        <v>43489.371840277781</v>
      </c>
      <c r="N851" s="8">
        <v>43831</v>
      </c>
      <c r="O851" s="8">
        <v>43497</v>
      </c>
      <c r="P851" s="7">
        <v>43800</v>
      </c>
    </row>
    <row r="852" spans="1:16" x14ac:dyDescent="0.25">
      <c r="A852" s="1" t="s">
        <v>550</v>
      </c>
      <c r="B852" s="1" t="s">
        <v>1747</v>
      </c>
      <c r="C852" s="9" t="s">
        <v>1748</v>
      </c>
      <c r="D852" s="1" t="s">
        <v>1749</v>
      </c>
      <c r="E852" s="3">
        <v>398.86</v>
      </c>
      <c r="F852" s="26"/>
      <c r="G852" s="3">
        <v>398.86</v>
      </c>
      <c r="H852" s="29"/>
      <c r="I852" s="4" t="s">
        <v>17</v>
      </c>
      <c r="J852" s="3">
        <v>494820.66999999993</v>
      </c>
      <c r="K852" s="3">
        <v>426371.54000000004</v>
      </c>
      <c r="L852" s="3">
        <v>68449.129999999888</v>
      </c>
      <c r="M852" s="8">
        <v>43481.62122685185</v>
      </c>
      <c r="N852" s="8">
        <v>43921</v>
      </c>
      <c r="O852" s="8">
        <v>43497</v>
      </c>
      <c r="P852" s="7">
        <v>43921</v>
      </c>
    </row>
    <row r="853" spans="1:16" x14ac:dyDescent="0.25">
      <c r="A853" s="1" t="s">
        <v>550</v>
      </c>
      <c r="B853" s="1" t="s">
        <v>1747</v>
      </c>
      <c r="C853" s="9" t="s">
        <v>2491</v>
      </c>
      <c r="D853" s="1" t="s">
        <v>2492</v>
      </c>
      <c r="E853" s="3">
        <v>222356.51</v>
      </c>
      <c r="F853" s="26"/>
      <c r="G853" s="3">
        <v>222356.51</v>
      </c>
      <c r="H853" s="29"/>
      <c r="I853" s="4" t="s">
        <v>17</v>
      </c>
      <c r="J853" s="3">
        <v>222356.51</v>
      </c>
      <c r="K853" s="3">
        <v>586829.72</v>
      </c>
      <c r="L853" s="3">
        <v>-364473.20999999996</v>
      </c>
      <c r="M853" s="8">
        <v>44179.444201388891</v>
      </c>
      <c r="N853" s="8">
        <v>44651</v>
      </c>
      <c r="O853" s="8">
        <v>44166</v>
      </c>
      <c r="P853" s="7"/>
    </row>
    <row r="854" spans="1:16" x14ac:dyDescent="0.25">
      <c r="A854" s="1" t="s">
        <v>550</v>
      </c>
      <c r="B854" s="1" t="s">
        <v>1747</v>
      </c>
      <c r="C854" s="9" t="s">
        <v>1750</v>
      </c>
      <c r="D854" s="1" t="s">
        <v>1751</v>
      </c>
      <c r="E854" s="3">
        <v>355636.63</v>
      </c>
      <c r="F854" s="26"/>
      <c r="G854" s="3">
        <v>355636.63</v>
      </c>
      <c r="H854" s="29"/>
      <c r="I854" s="4" t="s">
        <v>17</v>
      </c>
      <c r="J854" s="3">
        <v>577538.73</v>
      </c>
      <c r="K854" s="3">
        <v>584721.91999999993</v>
      </c>
      <c r="L854" s="3">
        <v>-7183.1899999999441</v>
      </c>
      <c r="M854" s="8">
        <v>43781.493518518517</v>
      </c>
      <c r="N854" s="8">
        <v>44286</v>
      </c>
      <c r="O854" s="8">
        <v>43800</v>
      </c>
      <c r="P854" s="7"/>
    </row>
    <row r="855" spans="1:16" x14ac:dyDescent="0.25">
      <c r="A855" s="1" t="s">
        <v>550</v>
      </c>
      <c r="B855" s="1" t="s">
        <v>2493</v>
      </c>
      <c r="C855" s="9" t="s">
        <v>2494</v>
      </c>
      <c r="D855" s="1" t="s">
        <v>2495</v>
      </c>
      <c r="E855" s="3">
        <v>125001.57</v>
      </c>
      <c r="F855" s="26"/>
      <c r="G855" s="3">
        <v>125001.57</v>
      </c>
      <c r="H855" s="29"/>
      <c r="I855" s="4" t="s">
        <v>17</v>
      </c>
      <c r="J855" s="3">
        <v>125001.56999999999</v>
      </c>
      <c r="K855" s="3">
        <v>136706.39000000001</v>
      </c>
      <c r="L855" s="3">
        <v>-11704.820000000022</v>
      </c>
      <c r="M855" s="8">
        <v>43887.563275462962</v>
      </c>
      <c r="N855" s="8">
        <v>44242</v>
      </c>
      <c r="O855" s="8">
        <v>43891</v>
      </c>
      <c r="P855" s="7">
        <v>44247</v>
      </c>
    </row>
    <row r="856" spans="1:16" x14ac:dyDescent="0.25">
      <c r="A856" s="1" t="s">
        <v>550</v>
      </c>
      <c r="B856" s="1" t="s">
        <v>2496</v>
      </c>
      <c r="C856" s="9" t="s">
        <v>2497</v>
      </c>
      <c r="D856" s="1" t="s">
        <v>2498</v>
      </c>
      <c r="E856" s="3">
        <v>1168039.05</v>
      </c>
      <c r="F856" s="26"/>
      <c r="G856" s="3">
        <v>1168039.05</v>
      </c>
      <c r="H856" s="29"/>
      <c r="I856" s="4" t="s">
        <v>17</v>
      </c>
      <c r="J856" s="3">
        <v>1168039.05</v>
      </c>
      <c r="K856" s="3">
        <v>4926682.82</v>
      </c>
      <c r="L856" s="3">
        <v>-3758643.7700000005</v>
      </c>
      <c r="M856" s="8">
        <v>44102.543310185189</v>
      </c>
      <c r="N856" s="8">
        <v>44561</v>
      </c>
      <c r="O856" s="8">
        <v>44105</v>
      </c>
      <c r="P856" s="7">
        <v>44645</v>
      </c>
    </row>
    <row r="857" spans="1:16" x14ac:dyDescent="0.25">
      <c r="A857" s="1" t="s">
        <v>550</v>
      </c>
      <c r="B857" s="1" t="s">
        <v>1758</v>
      </c>
      <c r="C857" s="9" t="s">
        <v>1759</v>
      </c>
      <c r="D857" s="1" t="s">
        <v>1760</v>
      </c>
      <c r="E857" s="3">
        <v>26170.400000000001</v>
      </c>
      <c r="F857" s="26"/>
      <c r="G857" s="3">
        <v>26170.400000000001</v>
      </c>
      <c r="H857" s="29"/>
      <c r="I857" s="4" t="s">
        <v>17</v>
      </c>
      <c r="J857" s="3">
        <v>85671.749999999985</v>
      </c>
      <c r="K857" s="3">
        <v>114305.77</v>
      </c>
      <c r="L857" s="3">
        <v>-28634.020000000019</v>
      </c>
      <c r="M857" s="8">
        <v>43542.650451388887</v>
      </c>
      <c r="N857" s="8">
        <v>44926</v>
      </c>
      <c r="O857" s="8">
        <v>43647</v>
      </c>
      <c r="P857" s="7"/>
    </row>
    <row r="858" spans="1:16" x14ac:dyDescent="0.25">
      <c r="A858" s="1" t="s">
        <v>550</v>
      </c>
      <c r="B858" s="1" t="s">
        <v>2499</v>
      </c>
      <c r="C858" s="9" t="s">
        <v>2500</v>
      </c>
      <c r="D858" s="1" t="s">
        <v>2501</v>
      </c>
      <c r="E858" s="3">
        <v>185592.6</v>
      </c>
      <c r="F858" s="26"/>
      <c r="G858" s="3">
        <v>185592.6</v>
      </c>
      <c r="H858" s="29"/>
      <c r="I858" s="4" t="s">
        <v>17</v>
      </c>
      <c r="J858" s="3">
        <v>185592.59999999998</v>
      </c>
      <c r="K858" s="3">
        <v>1263954.92</v>
      </c>
      <c r="L858" s="3">
        <v>-1078362.3199999998</v>
      </c>
      <c r="M858" s="8">
        <v>43956.315462962964</v>
      </c>
      <c r="N858" s="8">
        <v>44620</v>
      </c>
      <c r="O858" s="8">
        <v>43952</v>
      </c>
      <c r="P858" s="7">
        <v>44645</v>
      </c>
    </row>
    <row r="859" spans="1:16" x14ac:dyDescent="0.25">
      <c r="A859" s="1" t="s">
        <v>550</v>
      </c>
      <c r="B859" s="1" t="s">
        <v>1764</v>
      </c>
      <c r="C859" s="9" t="s">
        <v>1765</v>
      </c>
      <c r="D859" s="1" t="s">
        <v>1766</v>
      </c>
      <c r="E859" s="3">
        <v>-261.01999999999134</v>
      </c>
      <c r="F859" s="26"/>
      <c r="G859" s="3">
        <v>-261.01999999999134</v>
      </c>
      <c r="H859" s="29"/>
      <c r="I859" s="4" t="s">
        <v>17</v>
      </c>
      <c r="J859" s="3">
        <v>900477.45</v>
      </c>
      <c r="K859" s="3">
        <v>900477.45000000007</v>
      </c>
      <c r="L859" s="3">
        <v>0</v>
      </c>
      <c r="M859" s="8">
        <v>43626.621203703704</v>
      </c>
      <c r="N859" s="8">
        <v>43921</v>
      </c>
      <c r="O859" s="8">
        <v>43647</v>
      </c>
      <c r="P859" s="7">
        <v>43890</v>
      </c>
    </row>
    <row r="860" spans="1:16" x14ac:dyDescent="0.25">
      <c r="A860" s="1" t="s">
        <v>550</v>
      </c>
      <c r="B860" s="1" t="s">
        <v>1770</v>
      </c>
      <c r="C860" s="9" t="s">
        <v>1771</v>
      </c>
      <c r="D860" s="1" t="s">
        <v>1772</v>
      </c>
      <c r="E860" s="3">
        <v>1879061.93</v>
      </c>
      <c r="F860" s="26"/>
      <c r="G860" s="3">
        <v>1879061.93</v>
      </c>
      <c r="H860" s="29"/>
      <c r="I860" s="4" t="s">
        <v>17</v>
      </c>
      <c r="J860" s="3">
        <v>1901112.2200000002</v>
      </c>
      <c r="K860" s="3">
        <v>4265539.18</v>
      </c>
      <c r="L860" s="3">
        <v>-2364426.9599999995</v>
      </c>
      <c r="M860" s="8">
        <v>43794.417962962965</v>
      </c>
      <c r="N860" s="8">
        <v>44613</v>
      </c>
      <c r="O860" s="8">
        <v>43800</v>
      </c>
      <c r="P860" s="7">
        <v>44645</v>
      </c>
    </row>
    <row r="861" spans="1:16" x14ac:dyDescent="0.25">
      <c r="A861" s="1" t="s">
        <v>550</v>
      </c>
      <c r="B861" s="1" t="s">
        <v>1776</v>
      </c>
      <c r="C861" s="9" t="s">
        <v>1777</v>
      </c>
      <c r="D861" s="1" t="s">
        <v>1778</v>
      </c>
      <c r="E861" s="3">
        <v>3348652.71</v>
      </c>
      <c r="F861" s="26"/>
      <c r="G861" s="3">
        <v>3348652.71</v>
      </c>
      <c r="H861" s="29"/>
      <c r="I861" s="4" t="s">
        <v>17</v>
      </c>
      <c r="J861" s="3">
        <v>3613800.9100000006</v>
      </c>
      <c r="K861" s="3">
        <v>4122675.36</v>
      </c>
      <c r="L861" s="3">
        <v>-508874.44999999925</v>
      </c>
      <c r="M861" s="8">
        <v>43753.662407407406</v>
      </c>
      <c r="N861" s="8">
        <v>44195</v>
      </c>
      <c r="O861" s="8">
        <v>43739</v>
      </c>
      <c r="P861" s="7">
        <v>44218</v>
      </c>
    </row>
    <row r="862" spans="1:16" x14ac:dyDescent="0.25">
      <c r="A862" s="1" t="s">
        <v>550</v>
      </c>
      <c r="B862" s="1" t="s">
        <v>2502</v>
      </c>
      <c r="C862" s="9" t="s">
        <v>2503</v>
      </c>
      <c r="D862" s="1" t="s">
        <v>2504</v>
      </c>
      <c r="E862" s="3">
        <v>60646.97</v>
      </c>
      <c r="F862" s="26"/>
      <c r="G862" s="3">
        <v>60646.97</v>
      </c>
      <c r="H862" s="29"/>
      <c r="I862" s="4" t="s">
        <v>17</v>
      </c>
      <c r="J862" s="3">
        <v>60646.97</v>
      </c>
      <c r="K862" s="3">
        <v>317922.86</v>
      </c>
      <c r="L862" s="3">
        <v>-257275.88999999998</v>
      </c>
      <c r="M862" s="8">
        <v>44194.626319444447</v>
      </c>
      <c r="N862" s="8">
        <v>44386</v>
      </c>
      <c r="O862" s="8">
        <v>44166</v>
      </c>
      <c r="P862" s="7">
        <v>44390</v>
      </c>
    </row>
    <row r="863" spans="1:16" x14ac:dyDescent="0.25">
      <c r="A863" s="1" t="s">
        <v>550</v>
      </c>
      <c r="B863" s="1" t="s">
        <v>2505</v>
      </c>
      <c r="C863" s="9" t="s">
        <v>2506</v>
      </c>
      <c r="D863" s="1" t="s">
        <v>2507</v>
      </c>
      <c r="E863" s="3">
        <v>12252.72</v>
      </c>
      <c r="F863" s="26"/>
      <c r="G863" s="3">
        <v>12252.72</v>
      </c>
      <c r="H863" s="29"/>
      <c r="I863" s="4" t="s">
        <v>17</v>
      </c>
      <c r="J863" s="3">
        <v>12252.720000000001</v>
      </c>
      <c r="K863" s="3">
        <v>164533.23000000001</v>
      </c>
      <c r="L863" s="3">
        <v>-152280.51</v>
      </c>
      <c r="M863" s="8">
        <v>43817.550381944442</v>
      </c>
      <c r="N863" s="8">
        <v>44620</v>
      </c>
      <c r="O863" s="8">
        <v>43831</v>
      </c>
      <c r="P863" s="7">
        <v>44593</v>
      </c>
    </row>
    <row r="864" spans="1:16" x14ac:dyDescent="0.25">
      <c r="A864" s="1" t="s">
        <v>550</v>
      </c>
      <c r="B864" s="1" t="s">
        <v>1779</v>
      </c>
      <c r="C864" s="9" t="s">
        <v>1780</v>
      </c>
      <c r="D864" s="1" t="s">
        <v>1781</v>
      </c>
      <c r="E864" s="3">
        <v>216438.3</v>
      </c>
      <c r="F864" s="26"/>
      <c r="G864" s="3">
        <v>216438.3</v>
      </c>
      <c r="H864" s="29"/>
      <c r="I864" s="4" t="s">
        <v>17</v>
      </c>
      <c r="J864" s="3">
        <v>637863.08000000007</v>
      </c>
      <c r="K864" s="3">
        <v>542839.75</v>
      </c>
      <c r="L864" s="3">
        <v>95023.330000000075</v>
      </c>
      <c r="M864" s="8">
        <v>43713.334201388891</v>
      </c>
      <c r="N864" s="8">
        <v>44438</v>
      </c>
      <c r="O864" s="8">
        <v>43709</v>
      </c>
      <c r="P864" s="7">
        <v>44463</v>
      </c>
    </row>
    <row r="865" spans="1:16" x14ac:dyDescent="0.25">
      <c r="A865" s="1" t="s">
        <v>550</v>
      </c>
      <c r="B865" s="1" t="s">
        <v>2508</v>
      </c>
      <c r="C865" s="9" t="s">
        <v>2509</v>
      </c>
      <c r="D865" s="1" t="s">
        <v>2510</v>
      </c>
      <c r="E865" s="3">
        <v>29601.159999999996</v>
      </c>
      <c r="F865" s="26"/>
      <c r="G865" s="3">
        <v>29601.159999999996</v>
      </c>
      <c r="H865" s="29"/>
      <c r="I865" s="4" t="s">
        <v>17</v>
      </c>
      <c r="J865" s="3">
        <v>29601.159999999996</v>
      </c>
      <c r="K865" s="3">
        <v>390055.54</v>
      </c>
      <c r="L865" s="3">
        <v>-360454.38</v>
      </c>
      <c r="M865" s="8">
        <v>43817.537118055552</v>
      </c>
      <c r="N865" s="8">
        <v>44620</v>
      </c>
      <c r="O865" s="8">
        <v>43831</v>
      </c>
      <c r="P865" s="7">
        <v>44593</v>
      </c>
    </row>
    <row r="866" spans="1:16" x14ac:dyDescent="0.25">
      <c r="A866" s="1" t="s">
        <v>550</v>
      </c>
      <c r="B866" s="1" t="s">
        <v>2511</v>
      </c>
      <c r="C866" s="9" t="s">
        <v>2512</v>
      </c>
      <c r="D866" s="1" t="s">
        <v>2513</v>
      </c>
      <c r="E866" s="3">
        <v>303746.31</v>
      </c>
      <c r="F866" s="26"/>
      <c r="G866" s="3">
        <v>303746.31</v>
      </c>
      <c r="H866" s="29"/>
      <c r="I866" s="4" t="s">
        <v>17</v>
      </c>
      <c r="J866" s="3">
        <v>303746.31</v>
      </c>
      <c r="K866" s="3">
        <v>275706.09999999998</v>
      </c>
      <c r="L866" s="3">
        <v>28040.210000000021</v>
      </c>
      <c r="M866" s="8">
        <v>43817.510844907411</v>
      </c>
      <c r="N866" s="8">
        <v>44286</v>
      </c>
      <c r="O866" s="8">
        <v>43831</v>
      </c>
      <c r="P866" s="7">
        <v>44247</v>
      </c>
    </row>
    <row r="867" spans="1:16" x14ac:dyDescent="0.25">
      <c r="A867" s="1" t="s">
        <v>550</v>
      </c>
      <c r="B867" s="1" t="s">
        <v>2514</v>
      </c>
      <c r="C867" s="9" t="s">
        <v>2515</v>
      </c>
      <c r="D867" s="1" t="s">
        <v>2516</v>
      </c>
      <c r="E867" s="3">
        <v>335048.06</v>
      </c>
      <c r="F867" s="26"/>
      <c r="G867" s="3">
        <v>335048.06</v>
      </c>
      <c r="H867" s="29"/>
      <c r="I867" s="4" t="s">
        <v>17</v>
      </c>
      <c r="J867" s="3">
        <v>335048.06</v>
      </c>
      <c r="K867" s="3">
        <v>314430.84000000003</v>
      </c>
      <c r="L867" s="3">
        <v>20617.219999999972</v>
      </c>
      <c r="M867" s="8">
        <v>43819.53696759259</v>
      </c>
      <c r="N867" s="8">
        <v>44195</v>
      </c>
      <c r="O867" s="8">
        <v>43862</v>
      </c>
      <c r="P867" s="7">
        <v>44247</v>
      </c>
    </row>
    <row r="868" spans="1:16" x14ac:dyDescent="0.25">
      <c r="A868" s="1" t="s">
        <v>550</v>
      </c>
      <c r="B868" s="1" t="s">
        <v>2517</v>
      </c>
      <c r="C868" s="9" t="s">
        <v>2518</v>
      </c>
      <c r="D868" s="1" t="s">
        <v>2519</v>
      </c>
      <c r="E868" s="3">
        <v>2671181.64</v>
      </c>
      <c r="F868" s="26"/>
      <c r="G868" s="3">
        <v>2671181.64</v>
      </c>
      <c r="H868" s="29"/>
      <c r="I868" s="4" t="s">
        <v>17</v>
      </c>
      <c r="J868" s="3">
        <v>2671181.64</v>
      </c>
      <c r="K868" s="3">
        <v>13504143.66</v>
      </c>
      <c r="L868" s="3">
        <v>-10832962.02</v>
      </c>
      <c r="M868" s="8">
        <v>44049.471631944441</v>
      </c>
      <c r="N868" s="8">
        <v>44620</v>
      </c>
      <c r="O868" s="8">
        <v>44044</v>
      </c>
      <c r="P868" s="7">
        <v>44645</v>
      </c>
    </row>
    <row r="869" spans="1:16" x14ac:dyDescent="0.25">
      <c r="A869" s="1" t="s">
        <v>550</v>
      </c>
      <c r="B869" s="1" t="s">
        <v>1790</v>
      </c>
      <c r="C869" s="9" t="s">
        <v>1791</v>
      </c>
      <c r="D869" s="1" t="s">
        <v>1792</v>
      </c>
      <c r="E869" s="3">
        <v>375872.26999999996</v>
      </c>
      <c r="F869" s="26"/>
      <c r="G869" s="3">
        <v>375872.26999999996</v>
      </c>
      <c r="H869" s="29"/>
      <c r="I869" s="4" t="s">
        <v>17</v>
      </c>
      <c r="J869" s="3">
        <v>381606.18999999994</v>
      </c>
      <c r="K869" s="3">
        <v>1656005.53</v>
      </c>
      <c r="L869" s="3">
        <v>-1274399.3400000001</v>
      </c>
      <c r="M869" s="8">
        <v>43721.400555555556</v>
      </c>
      <c r="N869" s="8">
        <v>44620</v>
      </c>
      <c r="O869" s="8">
        <v>43770</v>
      </c>
      <c r="P869" s="7">
        <v>44638</v>
      </c>
    </row>
    <row r="870" spans="1:16" x14ac:dyDescent="0.25">
      <c r="A870" s="1" t="s">
        <v>550</v>
      </c>
      <c r="B870" s="1" t="s">
        <v>2520</v>
      </c>
      <c r="C870" s="9" t="s">
        <v>2521</v>
      </c>
      <c r="D870" s="1" t="s">
        <v>2522</v>
      </c>
      <c r="E870" s="3">
        <v>444024.25</v>
      </c>
      <c r="F870" s="26"/>
      <c r="G870" s="3">
        <v>444024.25</v>
      </c>
      <c r="H870" s="29"/>
      <c r="I870" s="4" t="s">
        <v>17</v>
      </c>
      <c r="J870" s="3">
        <v>444024.25</v>
      </c>
      <c r="K870" s="3">
        <v>1197370.95</v>
      </c>
      <c r="L870" s="3">
        <v>-753346.7</v>
      </c>
      <c r="M870" s="8">
        <v>44194.609930555554</v>
      </c>
      <c r="N870" s="8">
        <v>44561</v>
      </c>
      <c r="O870" s="8">
        <v>44166</v>
      </c>
      <c r="P870" s="7">
        <v>44645</v>
      </c>
    </row>
    <row r="871" spans="1:16" x14ac:dyDescent="0.25">
      <c r="A871" s="1" t="s">
        <v>550</v>
      </c>
      <c r="B871" s="1" t="s">
        <v>1793</v>
      </c>
      <c r="C871" s="9" t="s">
        <v>1794</v>
      </c>
      <c r="D871" s="1" t="s">
        <v>1795</v>
      </c>
      <c r="E871" s="3">
        <v>32401.910000000003</v>
      </c>
      <c r="F871" s="26"/>
      <c r="G871" s="3">
        <v>32401.910000000003</v>
      </c>
      <c r="H871" s="29"/>
      <c r="I871" s="4" t="s">
        <v>17</v>
      </c>
      <c r="J871" s="3">
        <v>235582.9</v>
      </c>
      <c r="K871" s="3">
        <v>217916.29</v>
      </c>
      <c r="L871" s="3">
        <v>17666.609999999986</v>
      </c>
      <c r="M871" s="8">
        <v>43753.649722222224</v>
      </c>
      <c r="N871" s="8">
        <v>43921</v>
      </c>
      <c r="O871" s="8">
        <v>43739</v>
      </c>
      <c r="P871" s="7">
        <v>43921</v>
      </c>
    </row>
    <row r="872" spans="1:16" x14ac:dyDescent="0.25">
      <c r="A872" s="1" t="s">
        <v>550</v>
      </c>
      <c r="B872" s="1" t="s">
        <v>2523</v>
      </c>
      <c r="C872" s="9" t="s">
        <v>2524</v>
      </c>
      <c r="D872" s="1" t="s">
        <v>2525</v>
      </c>
      <c r="E872" s="3">
        <v>17063.150000000001</v>
      </c>
      <c r="F872" s="26"/>
      <c r="G872" s="3">
        <v>17063.150000000001</v>
      </c>
      <c r="H872" s="29"/>
      <c r="I872" s="4" t="s">
        <v>17</v>
      </c>
      <c r="J872" s="3">
        <v>17063.149999999998</v>
      </c>
      <c r="K872" s="3">
        <v>25684.31</v>
      </c>
      <c r="L872" s="3">
        <v>-8621.1600000000035</v>
      </c>
      <c r="M872" s="8">
        <v>43805.393506944441</v>
      </c>
      <c r="N872" s="8">
        <v>43966</v>
      </c>
      <c r="O872" s="8">
        <v>43831</v>
      </c>
      <c r="P872" s="7">
        <v>43951</v>
      </c>
    </row>
    <row r="873" spans="1:16" x14ac:dyDescent="0.25">
      <c r="A873" s="1" t="s">
        <v>550</v>
      </c>
      <c r="B873" s="1" t="s">
        <v>1796</v>
      </c>
      <c r="C873" s="9" t="s">
        <v>1797</v>
      </c>
      <c r="D873" s="1" t="s">
        <v>1798</v>
      </c>
      <c r="E873" s="3">
        <v>-17500</v>
      </c>
      <c r="F873" s="26"/>
      <c r="G873" s="3">
        <v>-17500</v>
      </c>
      <c r="H873" s="29"/>
      <c r="I873" s="4" t="s">
        <v>17</v>
      </c>
      <c r="J873" s="3">
        <v>14740.939999999999</v>
      </c>
      <c r="K873" s="3">
        <v>31477.62</v>
      </c>
      <c r="L873" s="3">
        <v>-16736.68</v>
      </c>
      <c r="M873" s="8">
        <v>43446.649872685186</v>
      </c>
      <c r="N873" s="8">
        <v>43921</v>
      </c>
      <c r="O873" s="8">
        <v>43647</v>
      </c>
      <c r="P873" s="7">
        <v>43921</v>
      </c>
    </row>
    <row r="874" spans="1:16" x14ac:dyDescent="0.25">
      <c r="A874" s="1" t="s">
        <v>550</v>
      </c>
      <c r="B874" s="1" t="s">
        <v>2526</v>
      </c>
      <c r="C874" s="9" t="s">
        <v>2527</v>
      </c>
      <c r="D874" s="1" t="s">
        <v>2528</v>
      </c>
      <c r="E874" s="3">
        <v>4224080.82</v>
      </c>
      <c r="F874" s="26"/>
      <c r="G874" s="3">
        <v>4224080.82</v>
      </c>
      <c r="H874" s="29"/>
      <c r="I874" s="4" t="s">
        <v>17</v>
      </c>
      <c r="J874" s="3">
        <v>4224080.82</v>
      </c>
      <c r="K874" s="3">
        <v>4773416.17</v>
      </c>
      <c r="L874" s="3">
        <v>-549335.34999999963</v>
      </c>
      <c r="M874" s="8">
        <v>43901.505300925928</v>
      </c>
      <c r="N874" s="8">
        <v>44243</v>
      </c>
      <c r="O874" s="8">
        <v>43891</v>
      </c>
      <c r="P874" s="7">
        <v>44247</v>
      </c>
    </row>
    <row r="875" spans="1:16" x14ac:dyDescent="0.25">
      <c r="A875" s="1" t="s">
        <v>550</v>
      </c>
      <c r="B875" s="1" t="s">
        <v>1799</v>
      </c>
      <c r="C875" s="9" t="s">
        <v>1800</v>
      </c>
      <c r="D875" s="1" t="s">
        <v>1801</v>
      </c>
      <c r="E875" s="3">
        <v>36252.22</v>
      </c>
      <c r="F875" s="26"/>
      <c r="G875" s="3">
        <v>36252.22</v>
      </c>
      <c r="H875" s="29"/>
      <c r="I875" s="4" t="s">
        <v>17</v>
      </c>
      <c r="J875" s="3">
        <v>114028.69000000003</v>
      </c>
      <c r="K875" s="3">
        <v>129734.98</v>
      </c>
      <c r="L875" s="3">
        <v>-15706.289999999964</v>
      </c>
      <c r="M875" s="8">
        <v>43655.483518518522</v>
      </c>
      <c r="N875" s="8">
        <v>43830</v>
      </c>
      <c r="O875" s="8">
        <v>43647</v>
      </c>
      <c r="P875" s="7">
        <v>43901</v>
      </c>
    </row>
    <row r="876" spans="1:16" x14ac:dyDescent="0.25">
      <c r="A876" s="1" t="s">
        <v>550</v>
      </c>
      <c r="B876" s="1" t="s">
        <v>2529</v>
      </c>
      <c r="C876" s="9" t="s">
        <v>2530</v>
      </c>
      <c r="D876" s="1" t="s">
        <v>2531</v>
      </c>
      <c r="E876" s="3">
        <v>34971.730000000003</v>
      </c>
      <c r="F876" s="26"/>
      <c r="G876" s="3">
        <v>34971.730000000003</v>
      </c>
      <c r="H876" s="29"/>
      <c r="I876" s="4" t="s">
        <v>17</v>
      </c>
      <c r="J876" s="3">
        <v>34971.730000000003</v>
      </c>
      <c r="K876" s="3">
        <v>155881.11000000002</v>
      </c>
      <c r="L876" s="3">
        <v>-120909.38</v>
      </c>
      <c r="M876" s="8">
        <v>44183.533101851855</v>
      </c>
      <c r="N876" s="8">
        <v>44561</v>
      </c>
      <c r="O876" s="8">
        <v>44166</v>
      </c>
      <c r="P876" s="7">
        <v>44645</v>
      </c>
    </row>
    <row r="877" spans="1:16" x14ac:dyDescent="0.25">
      <c r="A877" s="1" t="s">
        <v>550</v>
      </c>
      <c r="B877" s="1" t="s">
        <v>1802</v>
      </c>
      <c r="C877" s="9" t="s">
        <v>1803</v>
      </c>
      <c r="D877" s="1" t="s">
        <v>1804</v>
      </c>
      <c r="E877" s="3">
        <v>523210.33999999997</v>
      </c>
      <c r="F877" s="26"/>
      <c r="G877" s="3">
        <v>523210.33999999997</v>
      </c>
      <c r="H877" s="29"/>
      <c r="I877" s="4" t="s">
        <v>17</v>
      </c>
      <c r="J877" s="3">
        <v>581345.37</v>
      </c>
      <c r="K877" s="3">
        <v>1154709.74</v>
      </c>
      <c r="L877" s="3">
        <v>-573364.37</v>
      </c>
      <c r="M877" s="8">
        <v>43817.472407407404</v>
      </c>
      <c r="N877" s="8">
        <v>44262</v>
      </c>
      <c r="O877" s="8">
        <v>43800</v>
      </c>
      <c r="P877" s="7">
        <v>44247</v>
      </c>
    </row>
    <row r="878" spans="1:16" x14ac:dyDescent="0.25">
      <c r="A878" s="1" t="s">
        <v>550</v>
      </c>
      <c r="B878" s="1" t="s">
        <v>1805</v>
      </c>
      <c r="C878" s="9" t="s">
        <v>1806</v>
      </c>
      <c r="D878" s="1" t="s">
        <v>1807</v>
      </c>
      <c r="E878" s="3">
        <v>619861.53999999992</v>
      </c>
      <c r="F878" s="26"/>
      <c r="G878" s="3">
        <v>619861.53999999992</v>
      </c>
      <c r="H878" s="29"/>
      <c r="I878" s="4" t="s">
        <v>17</v>
      </c>
      <c r="J878" s="3">
        <v>1083464.9899999998</v>
      </c>
      <c r="K878" s="3">
        <v>986809.52</v>
      </c>
      <c r="L878" s="3">
        <v>96655.469999999739</v>
      </c>
      <c r="M878" s="8">
        <v>43753.687708333331</v>
      </c>
      <c r="N878" s="8">
        <v>44369</v>
      </c>
      <c r="O878" s="8">
        <v>43739</v>
      </c>
      <c r="P878" s="7">
        <v>44246</v>
      </c>
    </row>
    <row r="879" spans="1:16" x14ac:dyDescent="0.25">
      <c r="A879" s="1" t="s">
        <v>550</v>
      </c>
      <c r="B879" s="1" t="s">
        <v>2532</v>
      </c>
      <c r="C879" s="9" t="s">
        <v>2533</v>
      </c>
      <c r="D879" s="1" t="s">
        <v>2534</v>
      </c>
      <c r="E879" s="3">
        <v>152479.01999999999</v>
      </c>
      <c r="F879" s="26"/>
      <c r="G879" s="3">
        <v>152479.01999999999</v>
      </c>
      <c r="H879" s="29"/>
      <c r="I879" s="4" t="s">
        <v>17</v>
      </c>
      <c r="J879" s="3">
        <v>152479.02000000002</v>
      </c>
      <c r="K879" s="3">
        <v>203174.91</v>
      </c>
      <c r="L879" s="3">
        <v>-50695.889999999985</v>
      </c>
      <c r="M879" s="8">
        <v>44013.600358796299</v>
      </c>
      <c r="N879" s="8">
        <v>44834</v>
      </c>
      <c r="O879" s="8">
        <v>44013</v>
      </c>
      <c r="P879" s="7">
        <v>44819</v>
      </c>
    </row>
    <row r="880" spans="1:16" x14ac:dyDescent="0.25">
      <c r="A880" s="1" t="s">
        <v>550</v>
      </c>
      <c r="B880" s="1" t="s">
        <v>1808</v>
      </c>
      <c r="C880" s="9" t="s">
        <v>1809</v>
      </c>
      <c r="D880" s="1" t="s">
        <v>1810</v>
      </c>
      <c r="E880" s="3">
        <v>456657.68000000005</v>
      </c>
      <c r="F880" s="26"/>
      <c r="G880" s="3">
        <v>456657.68000000005</v>
      </c>
      <c r="H880" s="29"/>
      <c r="I880" s="4" t="s">
        <v>17</v>
      </c>
      <c r="J880" s="3">
        <v>558735.55000000005</v>
      </c>
      <c r="K880" s="3">
        <v>656853.32999999996</v>
      </c>
      <c r="L880" s="3">
        <v>-98117.779999999912</v>
      </c>
      <c r="M880" s="8">
        <v>43804.418935185182</v>
      </c>
      <c r="N880" s="8">
        <v>44369</v>
      </c>
      <c r="O880" s="8">
        <v>43800</v>
      </c>
      <c r="P880" s="7">
        <v>44246</v>
      </c>
    </row>
    <row r="881" spans="1:16" x14ac:dyDescent="0.25">
      <c r="A881" s="1" t="s">
        <v>550</v>
      </c>
      <c r="B881" s="1" t="s">
        <v>2535</v>
      </c>
      <c r="C881" s="9" t="s">
        <v>2536</v>
      </c>
      <c r="D881" s="1" t="s">
        <v>2537</v>
      </c>
      <c r="E881" s="3">
        <v>172756.05000000002</v>
      </c>
      <c r="F881" s="26"/>
      <c r="G881" s="3">
        <v>172756.05000000002</v>
      </c>
      <c r="H881" s="29"/>
      <c r="I881" s="4" t="s">
        <v>17</v>
      </c>
      <c r="J881" s="3">
        <v>172756.05</v>
      </c>
      <c r="K881" s="3">
        <v>195732.7</v>
      </c>
      <c r="L881" s="3">
        <v>-22976.650000000023</v>
      </c>
      <c r="M881" s="8">
        <v>44012.452233796299</v>
      </c>
      <c r="N881" s="8">
        <v>44242</v>
      </c>
      <c r="O881" s="8">
        <v>44013</v>
      </c>
      <c r="P881" s="7">
        <v>44246</v>
      </c>
    </row>
    <row r="882" spans="1:16" x14ac:dyDescent="0.25">
      <c r="A882" s="1" t="s">
        <v>550</v>
      </c>
      <c r="B882" s="1" t="s">
        <v>1811</v>
      </c>
      <c r="C882" s="9" t="s">
        <v>1812</v>
      </c>
      <c r="D882" s="1" t="s">
        <v>1813</v>
      </c>
      <c r="E882" s="3">
        <v>583437.03999999992</v>
      </c>
      <c r="F882" s="26"/>
      <c r="G882" s="3">
        <v>583437.03999999992</v>
      </c>
      <c r="H882" s="29"/>
      <c r="I882" s="4" t="s">
        <v>17</v>
      </c>
      <c r="J882" s="3">
        <v>788238.09</v>
      </c>
      <c r="K882" s="3">
        <v>901595.47</v>
      </c>
      <c r="L882" s="3">
        <v>-113357.38</v>
      </c>
      <c r="M882" s="8">
        <v>43817.58153935185</v>
      </c>
      <c r="N882" s="8">
        <v>44327</v>
      </c>
      <c r="O882" s="8">
        <v>43800</v>
      </c>
      <c r="P882" s="7">
        <v>44248</v>
      </c>
    </row>
    <row r="883" spans="1:16" x14ac:dyDescent="0.25">
      <c r="A883" s="1" t="s">
        <v>550</v>
      </c>
      <c r="B883" s="1" t="s">
        <v>2538</v>
      </c>
      <c r="C883" s="9" t="s">
        <v>2539</v>
      </c>
      <c r="D883" s="1" t="s">
        <v>2540</v>
      </c>
      <c r="E883" s="3">
        <v>10508.11</v>
      </c>
      <c r="F883" s="26"/>
      <c r="G883" s="3">
        <v>10508.11</v>
      </c>
      <c r="H883" s="29"/>
      <c r="I883" s="4" t="s">
        <v>17</v>
      </c>
      <c r="J883" s="3">
        <v>10508.109999999999</v>
      </c>
      <c r="K883" s="3">
        <v>10796.960000000001</v>
      </c>
      <c r="L883" s="3">
        <v>-288.85000000000218</v>
      </c>
      <c r="M883" s="8">
        <v>43714.473993055559</v>
      </c>
      <c r="N883" s="8">
        <v>44195</v>
      </c>
      <c r="O883" s="8">
        <v>43831</v>
      </c>
      <c r="P883" s="7">
        <v>44198</v>
      </c>
    </row>
    <row r="884" spans="1:16" x14ac:dyDescent="0.25">
      <c r="A884" s="1" t="s">
        <v>550</v>
      </c>
      <c r="B884" s="1" t="s">
        <v>2541</v>
      </c>
      <c r="C884" s="9" t="s">
        <v>2542</v>
      </c>
      <c r="D884" s="1" t="s">
        <v>2543</v>
      </c>
      <c r="E884" s="3">
        <v>490909.5</v>
      </c>
      <c r="F884" s="26"/>
      <c r="G884" s="3">
        <v>490909.5</v>
      </c>
      <c r="H884" s="29"/>
      <c r="I884" s="4" t="s">
        <v>17</v>
      </c>
      <c r="J884" s="3">
        <v>490909.5</v>
      </c>
      <c r="K884" s="3">
        <v>4499980.22</v>
      </c>
      <c r="L884" s="3">
        <v>-4009070.7199999997</v>
      </c>
      <c r="M884" s="8">
        <v>44183.664953703701</v>
      </c>
      <c r="N884" s="8">
        <v>44620</v>
      </c>
      <c r="O884" s="8">
        <v>44166</v>
      </c>
      <c r="P884" s="7">
        <v>44645</v>
      </c>
    </row>
    <row r="885" spans="1:16" x14ac:dyDescent="0.25">
      <c r="A885" s="1" t="s">
        <v>550</v>
      </c>
      <c r="B885" s="1" t="s">
        <v>2544</v>
      </c>
      <c r="C885" s="9" t="s">
        <v>2545</v>
      </c>
      <c r="D885" s="1" t="s">
        <v>2546</v>
      </c>
      <c r="E885" s="3">
        <v>973.64</v>
      </c>
      <c r="F885" s="26"/>
      <c r="G885" s="3">
        <v>973.64</v>
      </c>
      <c r="H885" s="29"/>
      <c r="I885" s="4" t="s">
        <v>17</v>
      </c>
      <c r="J885" s="3">
        <v>973.64</v>
      </c>
      <c r="K885" s="3">
        <v>1155.68</v>
      </c>
      <c r="L885" s="3">
        <v>-182.04000000000008</v>
      </c>
      <c r="M885" s="8">
        <v>44124.681307870371</v>
      </c>
      <c r="N885" s="8">
        <v>44742</v>
      </c>
      <c r="O885" s="8">
        <v>44136</v>
      </c>
      <c r="P885" s="7">
        <v>44778</v>
      </c>
    </row>
    <row r="886" spans="1:16" x14ac:dyDescent="0.25">
      <c r="A886" s="1" t="s">
        <v>550</v>
      </c>
      <c r="B886" s="1" t="s">
        <v>2547</v>
      </c>
      <c r="C886" s="9" t="s">
        <v>2548</v>
      </c>
      <c r="D886" s="1" t="s">
        <v>2549</v>
      </c>
      <c r="E886" s="3">
        <v>161297.57999999999</v>
      </c>
      <c r="F886" s="26"/>
      <c r="G886" s="3">
        <v>161297.57999999999</v>
      </c>
      <c r="H886" s="29"/>
      <c r="I886" s="4" t="s">
        <v>17</v>
      </c>
      <c r="J886" s="3">
        <v>161297.57999999999</v>
      </c>
      <c r="K886" s="3">
        <v>161410.1</v>
      </c>
      <c r="L886" s="3">
        <v>-112.52000000001863</v>
      </c>
      <c r="M886" s="8">
        <v>43671.627604166664</v>
      </c>
      <c r="N886" s="8">
        <v>44242</v>
      </c>
      <c r="O886" s="8">
        <v>44013</v>
      </c>
      <c r="P886" s="7">
        <v>44005</v>
      </c>
    </row>
    <row r="887" spans="1:16" x14ac:dyDescent="0.25">
      <c r="A887" s="1" t="s">
        <v>550</v>
      </c>
      <c r="B887" s="1" t="s">
        <v>1820</v>
      </c>
      <c r="C887" s="9" t="s">
        <v>1821</v>
      </c>
      <c r="D887" s="1" t="s">
        <v>1822</v>
      </c>
      <c r="E887" s="3">
        <v>42677.359999999993</v>
      </c>
      <c r="F887" s="26"/>
      <c r="G887" s="3">
        <v>42677.359999999993</v>
      </c>
      <c r="H887" s="29"/>
      <c r="I887" s="4" t="s">
        <v>17</v>
      </c>
      <c r="J887" s="3">
        <v>209417.75000000003</v>
      </c>
      <c r="K887" s="3">
        <v>139429.54999999999</v>
      </c>
      <c r="L887" s="3">
        <v>69988.200000000041</v>
      </c>
      <c r="M887" s="8">
        <v>43461.492881944447</v>
      </c>
      <c r="N887" s="8">
        <v>44407</v>
      </c>
      <c r="O887" s="8">
        <v>43586</v>
      </c>
      <c r="P887" s="7">
        <v>44426</v>
      </c>
    </row>
    <row r="888" spans="1:16" x14ac:dyDescent="0.25">
      <c r="A888" s="1" t="s">
        <v>550</v>
      </c>
      <c r="B888" s="1" t="s">
        <v>2550</v>
      </c>
      <c r="C888" s="9" t="s">
        <v>2551</v>
      </c>
      <c r="D888" s="1" t="s">
        <v>2552</v>
      </c>
      <c r="E888" s="3">
        <v>69014.62</v>
      </c>
      <c r="F888" s="26"/>
      <c r="G888" s="3">
        <v>69014.62</v>
      </c>
      <c r="H888" s="29"/>
      <c r="I888" s="4" t="s">
        <v>17</v>
      </c>
      <c r="J888" s="3">
        <v>69014.62</v>
      </c>
      <c r="K888" s="3">
        <v>88244.21</v>
      </c>
      <c r="L888" s="3">
        <v>-19229.590000000011</v>
      </c>
      <c r="M888" s="8">
        <v>44173.377245370371</v>
      </c>
      <c r="N888" s="8">
        <v>44255</v>
      </c>
      <c r="O888" s="8">
        <v>44166</v>
      </c>
      <c r="P888" s="7">
        <v>44248</v>
      </c>
    </row>
    <row r="889" spans="1:16" x14ac:dyDescent="0.25">
      <c r="A889" s="1" t="s">
        <v>550</v>
      </c>
      <c r="B889" s="1" t="s">
        <v>1823</v>
      </c>
      <c r="C889" s="9" t="s">
        <v>1824</v>
      </c>
      <c r="D889" s="1" t="s">
        <v>1825</v>
      </c>
      <c r="E889" s="3">
        <v>57327.319999999992</v>
      </c>
      <c r="F889" s="26"/>
      <c r="G889" s="3">
        <v>57327.319999999992</v>
      </c>
      <c r="H889" s="29"/>
      <c r="I889" s="4" t="s">
        <v>17</v>
      </c>
      <c r="J889" s="3">
        <v>3085179.5</v>
      </c>
      <c r="K889" s="3">
        <v>1738276.49</v>
      </c>
      <c r="L889" s="3">
        <v>1346903.01</v>
      </c>
      <c r="M889" s="8">
        <v>43753.542129629626</v>
      </c>
      <c r="N889" s="8">
        <v>43872</v>
      </c>
      <c r="O889" s="8">
        <v>43739</v>
      </c>
      <c r="P889" s="7">
        <v>43887</v>
      </c>
    </row>
    <row r="890" spans="1:16" x14ac:dyDescent="0.25">
      <c r="A890" s="1" t="s">
        <v>550</v>
      </c>
      <c r="B890" s="1" t="s">
        <v>1823</v>
      </c>
      <c r="C890" s="9" t="s">
        <v>1826</v>
      </c>
      <c r="D890" s="1" t="s">
        <v>1827</v>
      </c>
      <c r="E890" s="3">
        <v>-33197.949999999997</v>
      </c>
      <c r="F890" s="26"/>
      <c r="G890" s="3">
        <v>-33197.949999999997</v>
      </c>
      <c r="H890" s="29"/>
      <c r="I890" s="4" t="s">
        <v>17</v>
      </c>
      <c r="J890" s="3">
        <v>-1994168.69</v>
      </c>
      <c r="K890" s="3">
        <v>-1900000</v>
      </c>
      <c r="L890" s="3">
        <v>-94168.689999999944</v>
      </c>
      <c r="M890" s="8">
        <v>43805.675983796296</v>
      </c>
      <c r="N890" s="8">
        <v>43872</v>
      </c>
      <c r="O890" s="8">
        <v>43800</v>
      </c>
      <c r="P890" s="7">
        <v>43887</v>
      </c>
    </row>
    <row r="891" spans="1:16" x14ac:dyDescent="0.25">
      <c r="A891" s="1" t="s">
        <v>550</v>
      </c>
      <c r="B891" s="1" t="s">
        <v>2553</v>
      </c>
      <c r="C891" s="9" t="s">
        <v>2554</v>
      </c>
      <c r="D891" s="1" t="s">
        <v>2555</v>
      </c>
      <c r="E891" s="3">
        <v>307596.86</v>
      </c>
      <c r="F891" s="26"/>
      <c r="G891" s="3">
        <v>307596.86</v>
      </c>
      <c r="H891" s="29"/>
      <c r="I891" s="4" t="s">
        <v>17</v>
      </c>
      <c r="J891" s="3">
        <v>307596.86000000004</v>
      </c>
      <c r="K891" s="3">
        <v>306892.41000000003</v>
      </c>
      <c r="L891" s="3">
        <v>704.45000000001164</v>
      </c>
      <c r="M891" s="8">
        <v>43850.374907407408</v>
      </c>
      <c r="N891" s="8">
        <v>44092</v>
      </c>
      <c r="O891" s="8">
        <v>43831</v>
      </c>
      <c r="P891" s="7">
        <v>44104</v>
      </c>
    </row>
    <row r="892" spans="1:16" x14ac:dyDescent="0.25">
      <c r="A892" s="1" t="s">
        <v>550</v>
      </c>
      <c r="B892" s="1" t="s">
        <v>1834</v>
      </c>
      <c r="C892" s="9" t="s">
        <v>1835</v>
      </c>
      <c r="D892" s="1" t="s">
        <v>1836</v>
      </c>
      <c r="E892" s="3">
        <v>0.1</v>
      </c>
      <c r="F892" s="26"/>
      <c r="G892" s="3">
        <v>0.1</v>
      </c>
      <c r="H892" s="29"/>
      <c r="I892" s="4" t="s">
        <v>17</v>
      </c>
      <c r="J892" s="3">
        <v>4951.04</v>
      </c>
      <c r="K892" s="3">
        <v>0</v>
      </c>
      <c r="L892" s="3">
        <v>4951.04</v>
      </c>
      <c r="M892" s="8">
        <v>42486.622083333335</v>
      </c>
      <c r="N892" s="8">
        <v>43830</v>
      </c>
      <c r="O892" s="8">
        <v>43466</v>
      </c>
      <c r="P892" s="7">
        <v>43845</v>
      </c>
    </row>
    <row r="893" spans="1:16" x14ac:dyDescent="0.25">
      <c r="A893" s="1" t="s">
        <v>550</v>
      </c>
      <c r="B893" s="1" t="s">
        <v>2556</v>
      </c>
      <c r="C893" s="9" t="s">
        <v>2557</v>
      </c>
      <c r="D893" s="1" t="s">
        <v>2558</v>
      </c>
      <c r="E893" s="3">
        <v>41784.86</v>
      </c>
      <c r="F893" s="26"/>
      <c r="G893" s="3">
        <v>41784.86</v>
      </c>
      <c r="H893" s="29"/>
      <c r="I893" s="4" t="s">
        <v>17</v>
      </c>
      <c r="J893" s="3">
        <v>41784.86</v>
      </c>
      <c r="K893" s="3">
        <v>29549</v>
      </c>
      <c r="L893" s="3">
        <v>12235.86</v>
      </c>
      <c r="M893" s="8">
        <v>44054.47991898148</v>
      </c>
      <c r="N893" s="8">
        <v>44227</v>
      </c>
      <c r="O893" s="8">
        <v>44044</v>
      </c>
      <c r="P893" s="7">
        <v>44173</v>
      </c>
    </row>
    <row r="894" spans="1:16" x14ac:dyDescent="0.25">
      <c r="A894" s="1" t="s">
        <v>550</v>
      </c>
      <c r="B894" s="1" t="s">
        <v>1837</v>
      </c>
      <c r="C894" s="9" t="s">
        <v>1838</v>
      </c>
      <c r="D894" s="1" t="s">
        <v>1839</v>
      </c>
      <c r="E894" s="3">
        <v>184989.27999999997</v>
      </c>
      <c r="F894" s="26"/>
      <c r="G894" s="3">
        <v>184989.27999999997</v>
      </c>
      <c r="H894" s="29"/>
      <c r="I894" s="4" t="s">
        <v>17</v>
      </c>
      <c r="J894" s="3">
        <v>282097.65000000002</v>
      </c>
      <c r="K894" s="3">
        <v>281446.53000000003</v>
      </c>
      <c r="L894" s="3">
        <v>651.11999999999534</v>
      </c>
      <c r="M894" s="8">
        <v>43819.559652777774</v>
      </c>
      <c r="N894" s="8">
        <v>43889</v>
      </c>
      <c r="O894" s="8">
        <v>43800</v>
      </c>
      <c r="P894" s="7">
        <v>43975</v>
      </c>
    </row>
    <row r="895" spans="1:16" x14ac:dyDescent="0.25">
      <c r="A895" s="1" t="s">
        <v>550</v>
      </c>
      <c r="B895" s="1" t="s">
        <v>1840</v>
      </c>
      <c r="C895" s="9" t="s">
        <v>1841</v>
      </c>
      <c r="D895" s="1" t="s">
        <v>1842</v>
      </c>
      <c r="E895" s="3">
        <v>12733.04</v>
      </c>
      <c r="F895" s="26"/>
      <c r="G895" s="3">
        <v>12733.04</v>
      </c>
      <c r="H895" s="29"/>
      <c r="I895" s="4" t="s">
        <v>17</v>
      </c>
      <c r="J895" s="3">
        <v>26808.910000000003</v>
      </c>
      <c r="K895" s="3">
        <v>31103.83</v>
      </c>
      <c r="L895" s="3">
        <v>-4294.9199999999983</v>
      </c>
      <c r="M895" s="8">
        <v>43693.376921296294</v>
      </c>
      <c r="N895" s="8">
        <v>43861</v>
      </c>
      <c r="O895" s="8">
        <v>43709</v>
      </c>
      <c r="P895" s="7">
        <v>43921</v>
      </c>
    </row>
    <row r="896" spans="1:16" x14ac:dyDescent="0.25">
      <c r="A896" s="1" t="s">
        <v>550</v>
      </c>
      <c r="B896" s="1" t="s">
        <v>2559</v>
      </c>
      <c r="C896" s="9" t="s">
        <v>2560</v>
      </c>
      <c r="D896" s="1" t="s">
        <v>2561</v>
      </c>
      <c r="E896" s="3">
        <v>11433.39</v>
      </c>
      <c r="F896" s="26"/>
      <c r="G896" s="3">
        <v>11433.39</v>
      </c>
      <c r="H896" s="29"/>
      <c r="I896" s="4" t="s">
        <v>17</v>
      </c>
      <c r="J896" s="3">
        <v>11433.39</v>
      </c>
      <c r="K896" s="3">
        <v>25684.31</v>
      </c>
      <c r="L896" s="3">
        <v>-14250.920000000002</v>
      </c>
      <c r="M896" s="8">
        <v>43805.406388888892</v>
      </c>
      <c r="N896" s="8">
        <v>43966</v>
      </c>
      <c r="O896" s="8">
        <v>43831</v>
      </c>
      <c r="P896" s="7">
        <v>43951</v>
      </c>
    </row>
    <row r="897" spans="1:16" x14ac:dyDescent="0.25">
      <c r="A897" s="1" t="s">
        <v>550</v>
      </c>
      <c r="B897" s="1" t="s">
        <v>2562</v>
      </c>
      <c r="C897" s="9" t="s">
        <v>2563</v>
      </c>
      <c r="D897" s="1" t="s">
        <v>2564</v>
      </c>
      <c r="E897" s="3">
        <v>165314.10999999999</v>
      </c>
      <c r="F897" s="26"/>
      <c r="G897" s="3">
        <v>165314.10999999999</v>
      </c>
      <c r="H897" s="29"/>
      <c r="I897" s="4" t="s">
        <v>17</v>
      </c>
      <c r="J897" s="3">
        <v>165314.10999999999</v>
      </c>
      <c r="K897" s="3">
        <v>175000</v>
      </c>
      <c r="L897" s="3">
        <v>-9685.890000000014</v>
      </c>
      <c r="M897" s="8">
        <v>44160.480949074074</v>
      </c>
      <c r="N897" s="8">
        <v>44286</v>
      </c>
      <c r="O897" s="8">
        <v>44166</v>
      </c>
      <c r="P897" s="7">
        <v>44255</v>
      </c>
    </row>
    <row r="898" spans="1:16" x14ac:dyDescent="0.25">
      <c r="A898" s="1" t="s">
        <v>550</v>
      </c>
      <c r="B898" s="1" t="s">
        <v>1864</v>
      </c>
      <c r="C898" s="9" t="s">
        <v>1865</v>
      </c>
      <c r="D898" s="1" t="s">
        <v>1866</v>
      </c>
      <c r="E898" s="3">
        <v>1795.77</v>
      </c>
      <c r="F898" s="26"/>
      <c r="G898" s="3">
        <v>1795.77</v>
      </c>
      <c r="H898" s="29"/>
      <c r="I898" s="4" t="s">
        <v>17</v>
      </c>
      <c r="J898" s="3">
        <v>12824.57</v>
      </c>
      <c r="K898" s="3">
        <v>31096.77</v>
      </c>
      <c r="L898" s="3">
        <v>-18272.2</v>
      </c>
      <c r="M898" s="8">
        <v>43693.412118055552</v>
      </c>
      <c r="N898" s="8">
        <v>43861</v>
      </c>
      <c r="O898" s="8">
        <v>43709</v>
      </c>
      <c r="P898" s="7">
        <v>43921</v>
      </c>
    </row>
    <row r="899" spans="1:16" x14ac:dyDescent="0.25">
      <c r="A899" s="1" t="s">
        <v>550</v>
      </c>
      <c r="B899" s="1" t="s">
        <v>2565</v>
      </c>
      <c r="C899" s="9" t="s">
        <v>2566</v>
      </c>
      <c r="D899" s="1" t="s">
        <v>2567</v>
      </c>
      <c r="E899" s="3">
        <v>202816.16</v>
      </c>
      <c r="F899" s="26"/>
      <c r="G899" s="3">
        <v>202816.16</v>
      </c>
      <c r="H899" s="29"/>
      <c r="I899" s="4" t="s">
        <v>17</v>
      </c>
      <c r="J899" s="3">
        <v>202816.16</v>
      </c>
      <c r="K899" s="3">
        <v>207792.06</v>
      </c>
      <c r="L899" s="3">
        <v>-4975.8999999999942</v>
      </c>
      <c r="M899" s="8">
        <v>43887.53869212963</v>
      </c>
      <c r="N899" s="8">
        <v>44104</v>
      </c>
      <c r="O899" s="8">
        <v>43891</v>
      </c>
      <c r="P899" s="7">
        <v>44058</v>
      </c>
    </row>
    <row r="900" spans="1:16" x14ac:dyDescent="0.25">
      <c r="A900" s="1" t="s">
        <v>550</v>
      </c>
      <c r="B900" s="1" t="s">
        <v>2568</v>
      </c>
      <c r="C900" s="9" t="s">
        <v>2569</v>
      </c>
      <c r="D900" s="1" t="s">
        <v>2570</v>
      </c>
      <c r="E900" s="3">
        <v>28966.890000000003</v>
      </c>
      <c r="F900" s="26"/>
      <c r="G900" s="3">
        <v>28966.890000000003</v>
      </c>
      <c r="H900" s="29"/>
      <c r="I900" s="4" t="s">
        <v>17</v>
      </c>
      <c r="J900" s="3">
        <v>28966.890000000003</v>
      </c>
      <c r="K900" s="3">
        <v>21055.87</v>
      </c>
      <c r="L900" s="3">
        <v>7911.0200000000041</v>
      </c>
      <c r="M900" s="8">
        <v>44040.561655092592</v>
      </c>
      <c r="N900" s="8">
        <v>44119</v>
      </c>
      <c r="O900" s="8">
        <v>44044</v>
      </c>
      <c r="P900" s="7">
        <v>44112</v>
      </c>
    </row>
    <row r="901" spans="1:16" x14ac:dyDescent="0.25">
      <c r="A901" s="1" t="s">
        <v>550</v>
      </c>
      <c r="B901" s="1" t="s">
        <v>2571</v>
      </c>
      <c r="C901" s="9" t="s">
        <v>2572</v>
      </c>
      <c r="D901" s="1" t="s">
        <v>2573</v>
      </c>
      <c r="E901" s="3">
        <v>29940.04</v>
      </c>
      <c r="F901" s="26"/>
      <c r="G901" s="3">
        <v>29940.04</v>
      </c>
      <c r="H901" s="29"/>
      <c r="I901" s="4" t="s">
        <v>17</v>
      </c>
      <c r="J901" s="3">
        <v>29940.04</v>
      </c>
      <c r="K901" s="3">
        <v>48109.599999999999</v>
      </c>
      <c r="L901" s="3">
        <v>-18169.559999999998</v>
      </c>
      <c r="M901" s="8">
        <v>44173.391898148147</v>
      </c>
      <c r="N901" s="8">
        <v>44242</v>
      </c>
      <c r="O901" s="8">
        <v>44166</v>
      </c>
      <c r="P901" s="7" t="s">
        <v>2574</v>
      </c>
    </row>
    <row r="902" spans="1:16" x14ac:dyDescent="0.25">
      <c r="A902" s="1" t="s">
        <v>581</v>
      </c>
      <c r="B902" s="1" t="s">
        <v>1036</v>
      </c>
      <c r="C902" s="9" t="s">
        <v>1080</v>
      </c>
      <c r="D902" s="1" t="s">
        <v>1039</v>
      </c>
      <c r="E902" s="3">
        <v>-49560.430000000008</v>
      </c>
      <c r="F902" s="26"/>
      <c r="G902" s="3">
        <v>-49560.430000000008</v>
      </c>
      <c r="H902" s="29"/>
      <c r="I902" s="4" t="s">
        <v>17</v>
      </c>
      <c r="J902" s="3">
        <v>93577.010000000009</v>
      </c>
      <c r="K902" s="3">
        <v>68016</v>
      </c>
      <c r="L902" s="3">
        <v>25561.010000000009</v>
      </c>
      <c r="M902" s="8">
        <v>43090.579328703701</v>
      </c>
      <c r="N902" s="8">
        <v>43918</v>
      </c>
      <c r="O902" s="8">
        <v>43101</v>
      </c>
      <c r="P902" s="7">
        <v>44134</v>
      </c>
    </row>
    <row r="903" spans="1:16" x14ac:dyDescent="0.25">
      <c r="A903" s="1" t="s">
        <v>581</v>
      </c>
      <c r="B903" s="1" t="s">
        <v>1036</v>
      </c>
      <c r="C903" s="9">
        <v>307600001</v>
      </c>
      <c r="D903" s="1" t="s">
        <v>1037</v>
      </c>
      <c r="E903" s="3">
        <v>136.16</v>
      </c>
      <c r="F903" s="26"/>
      <c r="G903" s="3">
        <v>136.16</v>
      </c>
      <c r="H903" s="29"/>
      <c r="I903" s="4" t="s">
        <v>17</v>
      </c>
      <c r="J903" s="3">
        <v>36428.369999999995</v>
      </c>
      <c r="K903" s="3">
        <v>73111</v>
      </c>
      <c r="L903" s="3">
        <v>-36682.630000000005</v>
      </c>
      <c r="M903" s="8">
        <v>43090.747141203705</v>
      </c>
      <c r="N903" s="8">
        <v>43861</v>
      </c>
      <c r="O903" s="8">
        <v>43101</v>
      </c>
      <c r="P903" s="7">
        <v>43861</v>
      </c>
    </row>
    <row r="904" spans="1:16" x14ac:dyDescent="0.25">
      <c r="A904" s="1" t="s">
        <v>581</v>
      </c>
      <c r="B904" s="1" t="s">
        <v>1036</v>
      </c>
      <c r="C904" s="9" t="s">
        <v>2483</v>
      </c>
      <c r="D904" s="1" t="s">
        <v>2484</v>
      </c>
      <c r="E904" s="3">
        <v>6807.05</v>
      </c>
      <c r="F904" s="26"/>
      <c r="G904" s="3">
        <v>6807.05</v>
      </c>
      <c r="H904" s="29"/>
      <c r="I904" s="4" t="s">
        <v>17</v>
      </c>
      <c r="J904" s="3">
        <v>6807.05</v>
      </c>
      <c r="K904" s="3">
        <v>9292</v>
      </c>
      <c r="L904" s="3">
        <v>-2484.9499999999998</v>
      </c>
      <c r="M904" s="8">
        <v>43991.6719212963</v>
      </c>
      <c r="N904" s="8">
        <v>44772</v>
      </c>
      <c r="O904" s="8">
        <v>43983</v>
      </c>
      <c r="P904" s="7">
        <v>44773</v>
      </c>
    </row>
    <row r="905" spans="1:16" x14ac:dyDescent="0.25">
      <c r="A905" s="1" t="s">
        <v>581</v>
      </c>
      <c r="B905" s="1" t="s">
        <v>1036</v>
      </c>
      <c r="C905" s="9" t="s">
        <v>1721</v>
      </c>
      <c r="D905" s="1" t="s">
        <v>1722</v>
      </c>
      <c r="E905" s="3">
        <v>7320.26</v>
      </c>
      <c r="F905" s="26"/>
      <c r="G905" s="3">
        <v>7320.26</v>
      </c>
      <c r="H905" s="29"/>
      <c r="I905" s="4" t="s">
        <v>17</v>
      </c>
      <c r="J905" s="3">
        <v>28181.640000000003</v>
      </c>
      <c r="K905" s="3">
        <v>13734</v>
      </c>
      <c r="L905" s="3">
        <v>14447.640000000003</v>
      </c>
      <c r="M905" s="8">
        <v>43621.591747685183</v>
      </c>
      <c r="N905" s="8">
        <v>43923</v>
      </c>
      <c r="O905" s="8">
        <v>43617</v>
      </c>
      <c r="P905" s="7">
        <v>43922</v>
      </c>
    </row>
    <row r="906" spans="1:16" x14ac:dyDescent="0.25">
      <c r="A906" s="1" t="s">
        <v>581</v>
      </c>
      <c r="B906" s="1" t="s">
        <v>1036</v>
      </c>
      <c r="C906" s="9">
        <v>337767001</v>
      </c>
      <c r="D906" s="1" t="s">
        <v>1040</v>
      </c>
      <c r="E906" s="3">
        <v>128.69999999999999</v>
      </c>
      <c r="F906" s="26"/>
      <c r="G906" s="3">
        <v>128.69999999999999</v>
      </c>
      <c r="H906" s="29"/>
      <c r="I906" s="4" t="s">
        <v>17</v>
      </c>
      <c r="J906" s="3">
        <v>2164.69</v>
      </c>
      <c r="K906" s="3">
        <v>1878</v>
      </c>
      <c r="L906" s="3">
        <v>286.69000000000005</v>
      </c>
      <c r="M906" s="8">
        <v>43368.604444444441</v>
      </c>
      <c r="N906" s="8">
        <v>43892</v>
      </c>
      <c r="O906" s="8">
        <v>43374</v>
      </c>
      <c r="P906" s="7">
        <v>43882</v>
      </c>
    </row>
    <row r="907" spans="1:16" x14ac:dyDescent="0.25">
      <c r="A907" s="1" t="s">
        <v>581</v>
      </c>
      <c r="B907" s="1" t="s">
        <v>1036</v>
      </c>
      <c r="C907" s="9">
        <v>2000001</v>
      </c>
      <c r="D907" s="1" t="s">
        <v>2575</v>
      </c>
      <c r="E907" s="3">
        <v>8295.1200000000008</v>
      </c>
      <c r="F907" s="26"/>
      <c r="G907" s="3">
        <v>8295.1200000000008</v>
      </c>
      <c r="H907" s="29"/>
      <c r="I907" s="4" t="s">
        <v>17</v>
      </c>
      <c r="J907" s="3">
        <v>8295.1200000000026</v>
      </c>
      <c r="K907" s="3">
        <v>11843</v>
      </c>
      <c r="L907" s="3">
        <v>-3547.8799999999974</v>
      </c>
      <c r="M907" s="8">
        <v>43959.507025462961</v>
      </c>
      <c r="N907" s="8">
        <v>44286</v>
      </c>
      <c r="O907" s="8">
        <v>44013</v>
      </c>
      <c r="P907" s="7">
        <v>44264</v>
      </c>
    </row>
    <row r="908" spans="1:16" x14ac:dyDescent="0.25">
      <c r="A908" s="1" t="s">
        <v>581</v>
      </c>
      <c r="B908" s="1" t="s">
        <v>1036</v>
      </c>
      <c r="C908" s="9" t="s">
        <v>2485</v>
      </c>
      <c r="D908" s="1" t="s">
        <v>2486</v>
      </c>
      <c r="E908" s="3">
        <v>1816.2799999999997</v>
      </c>
      <c r="F908" s="26"/>
      <c r="G908" s="3">
        <v>1816.2799999999997</v>
      </c>
      <c r="H908" s="29"/>
      <c r="I908" s="4" t="s">
        <v>17</v>
      </c>
      <c r="J908" s="3">
        <v>1816.28</v>
      </c>
      <c r="K908" s="3">
        <v>4958</v>
      </c>
      <c r="L908" s="3">
        <v>-3141.7200000000003</v>
      </c>
      <c r="M908" s="8">
        <v>44034.492650462962</v>
      </c>
      <c r="N908" s="8">
        <v>44560</v>
      </c>
      <c r="O908" s="8">
        <v>44044</v>
      </c>
      <c r="P908" s="7">
        <v>44550</v>
      </c>
    </row>
    <row r="909" spans="1:16" x14ac:dyDescent="0.25">
      <c r="A909" s="1" t="s">
        <v>581</v>
      </c>
      <c r="B909" s="1" t="s">
        <v>582</v>
      </c>
      <c r="C909" s="9" t="s">
        <v>1081</v>
      </c>
      <c r="D909" s="1" t="s">
        <v>1082</v>
      </c>
      <c r="E909" s="3">
        <v>-338452.15</v>
      </c>
      <c r="F909" s="26"/>
      <c r="G909" s="3">
        <v>-338452.15</v>
      </c>
      <c r="H909" s="29"/>
      <c r="I909" s="4" t="s">
        <v>17</v>
      </c>
      <c r="J909" s="3">
        <v>1.5006662579253316E-11</v>
      </c>
      <c r="K909" s="3">
        <v>0</v>
      </c>
      <c r="L909" s="3">
        <v>1.5006662579253316E-11</v>
      </c>
      <c r="M909" s="8">
        <v>43403.47247685185</v>
      </c>
      <c r="N909" s="8">
        <v>43466</v>
      </c>
      <c r="O909" s="8">
        <v>43405</v>
      </c>
      <c r="P909" s="7"/>
    </row>
    <row r="910" spans="1:16" x14ac:dyDescent="0.25">
      <c r="A910" s="1" t="s">
        <v>581</v>
      </c>
      <c r="B910" s="1" t="s">
        <v>582</v>
      </c>
      <c r="C910" s="9" t="s">
        <v>587</v>
      </c>
      <c r="D910" s="1" t="s">
        <v>588</v>
      </c>
      <c r="E910" s="3">
        <v>4618.46</v>
      </c>
      <c r="F910" s="26"/>
      <c r="G910" s="3">
        <v>4618.46</v>
      </c>
      <c r="H910" s="29"/>
      <c r="I910" s="4" t="s">
        <v>17</v>
      </c>
      <c r="J910" s="3">
        <v>1665606.45</v>
      </c>
      <c r="K910" s="3">
        <v>2018869.74</v>
      </c>
      <c r="L910" s="3">
        <v>-353263.29000000004</v>
      </c>
      <c r="M910" s="8">
        <v>42964.521122685182</v>
      </c>
      <c r="N910" s="8">
        <v>43100</v>
      </c>
      <c r="O910" s="8">
        <v>42979</v>
      </c>
      <c r="P910" s="7">
        <v>43174</v>
      </c>
    </row>
    <row r="911" spans="1:16" x14ac:dyDescent="0.25">
      <c r="A911" s="1" t="s">
        <v>581</v>
      </c>
      <c r="B911" s="1" t="s">
        <v>582</v>
      </c>
      <c r="C911" s="9" t="s">
        <v>589</v>
      </c>
      <c r="D911" s="1" t="s">
        <v>590</v>
      </c>
      <c r="E911" s="3">
        <v>4618.46</v>
      </c>
      <c r="F911" s="26"/>
      <c r="G911" s="3">
        <v>4618.46</v>
      </c>
      <c r="H911" s="29"/>
      <c r="I911" s="4" t="s">
        <v>17</v>
      </c>
      <c r="J911" s="3">
        <v>1973447.7099999997</v>
      </c>
      <c r="K911" s="3">
        <v>1994194.98</v>
      </c>
      <c r="L911" s="3">
        <v>-20747.270000000251</v>
      </c>
      <c r="M911" s="8">
        <v>42964.519131944442</v>
      </c>
      <c r="N911" s="8">
        <v>43100</v>
      </c>
      <c r="O911" s="8">
        <v>42979</v>
      </c>
      <c r="P911" s="7">
        <v>43174</v>
      </c>
    </row>
    <row r="912" spans="1:16" x14ac:dyDescent="0.25">
      <c r="A912" s="1" t="s">
        <v>581</v>
      </c>
      <c r="B912" s="1" t="s">
        <v>582</v>
      </c>
      <c r="C912" s="9" t="s">
        <v>591</v>
      </c>
      <c r="D912" s="1" t="s">
        <v>592</v>
      </c>
      <c r="E912" s="3">
        <v>6157.94</v>
      </c>
      <c r="F912" s="26"/>
      <c r="G912" s="3">
        <v>6157.94</v>
      </c>
      <c r="H912" s="29"/>
      <c r="I912" s="4" t="s">
        <v>17</v>
      </c>
      <c r="J912" s="3">
        <v>2723337.8200000003</v>
      </c>
      <c r="K912" s="3">
        <v>3190661.23</v>
      </c>
      <c r="L912" s="3">
        <v>-467323.40999999968</v>
      </c>
      <c r="M912" s="8">
        <v>42964.521701388891</v>
      </c>
      <c r="N912" s="8">
        <v>43100</v>
      </c>
      <c r="O912" s="8">
        <v>42948</v>
      </c>
      <c r="P912" s="7">
        <v>43174</v>
      </c>
    </row>
    <row r="913" spans="1:16" x14ac:dyDescent="0.25">
      <c r="A913" s="1" t="s">
        <v>581</v>
      </c>
      <c r="B913" s="1" t="s">
        <v>582</v>
      </c>
      <c r="C913" s="9" t="s">
        <v>595</v>
      </c>
      <c r="D913" s="1" t="s">
        <v>596</v>
      </c>
      <c r="E913" s="3">
        <v>134260.23000000001</v>
      </c>
      <c r="F913" s="26"/>
      <c r="G913" s="3">
        <v>134260.23000000001</v>
      </c>
      <c r="H913" s="29"/>
      <c r="I913" s="4" t="s">
        <v>17</v>
      </c>
      <c r="J913" s="3">
        <v>191890.09000000003</v>
      </c>
      <c r="K913" s="3">
        <v>23846.560000000001</v>
      </c>
      <c r="L913" s="3">
        <v>168043.53000000003</v>
      </c>
      <c r="M913" s="8">
        <v>42964.526504629626</v>
      </c>
      <c r="N913" s="8">
        <v>43100</v>
      </c>
      <c r="O913" s="8">
        <v>43040</v>
      </c>
      <c r="P913" s="7">
        <v>43174</v>
      </c>
    </row>
    <row r="914" spans="1:16" x14ac:dyDescent="0.25">
      <c r="A914" s="1" t="s">
        <v>581</v>
      </c>
      <c r="B914" s="1" t="s">
        <v>582</v>
      </c>
      <c r="C914" s="9" t="s">
        <v>597</v>
      </c>
      <c r="D914" s="1" t="s">
        <v>598</v>
      </c>
      <c r="E914" s="3">
        <v>100695.2</v>
      </c>
      <c r="F914" s="26"/>
      <c r="G914" s="3">
        <v>100695.2</v>
      </c>
      <c r="H914" s="29"/>
      <c r="I914" s="4" t="s">
        <v>17</v>
      </c>
      <c r="J914" s="3">
        <v>121440.42</v>
      </c>
      <c r="K914" s="3">
        <v>17895</v>
      </c>
      <c r="L914" s="3">
        <v>103545.42</v>
      </c>
      <c r="M914" s="8">
        <v>42964.525347222225</v>
      </c>
      <c r="N914" s="8">
        <v>43100</v>
      </c>
      <c r="O914" s="8">
        <v>43040</v>
      </c>
      <c r="P914" s="7">
        <v>43174</v>
      </c>
    </row>
    <row r="915" spans="1:16" x14ac:dyDescent="0.25">
      <c r="A915" s="1" t="s">
        <v>581</v>
      </c>
      <c r="B915" s="1" t="s">
        <v>582</v>
      </c>
      <c r="C915" s="9" t="s">
        <v>599</v>
      </c>
      <c r="D915" s="1" t="s">
        <v>600</v>
      </c>
      <c r="E915" s="3">
        <v>100695.2</v>
      </c>
      <c r="F915" s="26"/>
      <c r="G915" s="3">
        <v>100695.2</v>
      </c>
      <c r="H915" s="29"/>
      <c r="I915" s="4" t="s">
        <v>17</v>
      </c>
      <c r="J915" s="3">
        <v>121440.42</v>
      </c>
      <c r="K915" s="3">
        <v>17889.72</v>
      </c>
      <c r="L915" s="3">
        <v>103550.7</v>
      </c>
      <c r="M915" s="8">
        <v>42964.525763888887</v>
      </c>
      <c r="N915" s="8">
        <v>43100</v>
      </c>
      <c r="O915" s="8">
        <v>43040</v>
      </c>
      <c r="P915" s="7">
        <v>43174</v>
      </c>
    </row>
    <row r="916" spans="1:16" x14ac:dyDescent="0.25">
      <c r="A916" s="1" t="s">
        <v>581</v>
      </c>
      <c r="B916" s="1" t="s">
        <v>603</v>
      </c>
      <c r="C916" s="9" t="s">
        <v>604</v>
      </c>
      <c r="D916" s="1" t="s">
        <v>605</v>
      </c>
      <c r="E916" s="3">
        <v>132767.74</v>
      </c>
      <c r="F916" s="26"/>
      <c r="G916" s="3">
        <v>132767.74</v>
      </c>
      <c r="H916" s="29"/>
      <c r="I916" s="4" t="s">
        <v>17</v>
      </c>
      <c r="J916" s="3">
        <v>27936929.419999994</v>
      </c>
      <c r="K916" s="3">
        <v>25801931.949999999</v>
      </c>
      <c r="L916" s="3">
        <v>2134997.4699999951</v>
      </c>
      <c r="M916" s="8">
        <v>42604.627997685187</v>
      </c>
      <c r="N916" s="8">
        <v>43647</v>
      </c>
      <c r="O916" s="8">
        <v>42583</v>
      </c>
      <c r="P916" s="7">
        <v>43651</v>
      </c>
    </row>
    <row r="917" spans="1:16" x14ac:dyDescent="0.25">
      <c r="A917" s="1" t="s">
        <v>581</v>
      </c>
      <c r="B917" s="1" t="s">
        <v>603</v>
      </c>
      <c r="C917" s="9" t="s">
        <v>1880</v>
      </c>
      <c r="D917" s="1" t="s">
        <v>1881</v>
      </c>
      <c r="E917" s="3">
        <v>-1022.29</v>
      </c>
      <c r="F917" s="26"/>
      <c r="G917" s="3">
        <v>-1022.29</v>
      </c>
      <c r="H917" s="29"/>
      <c r="I917" s="4" t="s">
        <v>17</v>
      </c>
      <c r="J917" s="3">
        <v>4262415.83</v>
      </c>
      <c r="K917" s="3">
        <v>4645924.95</v>
      </c>
      <c r="L917" s="3">
        <v>-383509.12000000011</v>
      </c>
      <c r="M917" s="8">
        <v>43553.643877314818</v>
      </c>
      <c r="N917" s="8">
        <v>43704</v>
      </c>
      <c r="O917" s="8">
        <v>43556</v>
      </c>
      <c r="P917" s="7">
        <v>43708</v>
      </c>
    </row>
    <row r="918" spans="1:16" x14ac:dyDescent="0.25">
      <c r="A918" s="1" t="s">
        <v>581</v>
      </c>
      <c r="B918" s="1" t="s">
        <v>603</v>
      </c>
      <c r="C918" s="9" t="s">
        <v>1882</v>
      </c>
      <c r="D918" s="1" t="s">
        <v>1883</v>
      </c>
      <c r="E918" s="3">
        <v>-8936.41</v>
      </c>
      <c r="F918" s="26"/>
      <c r="G918" s="3">
        <v>-8936.41</v>
      </c>
      <c r="H918" s="29"/>
      <c r="I918" s="4" t="s">
        <v>17</v>
      </c>
      <c r="J918" s="3">
        <v>4238922.5099999988</v>
      </c>
      <c r="K918" s="3">
        <v>4645892.78</v>
      </c>
      <c r="L918" s="3">
        <v>-406970.27000000142</v>
      </c>
      <c r="M918" s="8">
        <v>43553.650451388887</v>
      </c>
      <c r="N918" s="8">
        <v>43673</v>
      </c>
      <c r="O918" s="8">
        <v>43556</v>
      </c>
      <c r="P918" s="7">
        <v>43677</v>
      </c>
    </row>
    <row r="919" spans="1:16" x14ac:dyDescent="0.25">
      <c r="A919" s="1" t="s">
        <v>581</v>
      </c>
      <c r="B919" s="1" t="s">
        <v>603</v>
      </c>
      <c r="C919" s="9" t="s">
        <v>1884</v>
      </c>
      <c r="D919" s="1" t="s">
        <v>1885</v>
      </c>
      <c r="E919" s="3">
        <v>-8936.44</v>
      </c>
      <c r="F919" s="26"/>
      <c r="G919" s="3">
        <v>-8936.44</v>
      </c>
      <c r="H919" s="29"/>
      <c r="I919" s="4" t="s">
        <v>17</v>
      </c>
      <c r="J919" s="3">
        <v>4238922.3900000006</v>
      </c>
      <c r="K919" s="3">
        <v>4645924.95</v>
      </c>
      <c r="L919" s="3">
        <v>-407002.55999999959</v>
      </c>
      <c r="M919" s="8">
        <v>43553.65425925926</v>
      </c>
      <c r="N919" s="8">
        <v>43704</v>
      </c>
      <c r="O919" s="8">
        <v>43556</v>
      </c>
      <c r="P919" s="7">
        <v>43677</v>
      </c>
    </row>
    <row r="920" spans="1:16" x14ac:dyDescent="0.25">
      <c r="A920" s="1" t="s">
        <v>581</v>
      </c>
      <c r="B920" s="1" t="s">
        <v>603</v>
      </c>
      <c r="C920" s="9" t="s">
        <v>1886</v>
      </c>
      <c r="D920" s="1" t="s">
        <v>1887</v>
      </c>
      <c r="E920" s="3">
        <v>-8936.41</v>
      </c>
      <c r="F920" s="26"/>
      <c r="G920" s="3">
        <v>-8936.41</v>
      </c>
      <c r="H920" s="29"/>
      <c r="I920" s="4" t="s">
        <v>17</v>
      </c>
      <c r="J920" s="3">
        <v>4252461.2200000007</v>
      </c>
      <c r="K920" s="3">
        <v>4645924.95</v>
      </c>
      <c r="L920" s="3">
        <v>-393463.72999999952</v>
      </c>
      <c r="M920" s="8">
        <v>43553.64025462963</v>
      </c>
      <c r="N920" s="8">
        <v>43704</v>
      </c>
      <c r="O920" s="8">
        <v>43556</v>
      </c>
      <c r="P920" s="7">
        <v>43704</v>
      </c>
    </row>
    <row r="921" spans="1:16" x14ac:dyDescent="0.25">
      <c r="A921" s="1" t="s">
        <v>581</v>
      </c>
      <c r="B921" s="1" t="s">
        <v>603</v>
      </c>
      <c r="C921" s="9" t="s">
        <v>1888</v>
      </c>
      <c r="D921" s="1" t="s">
        <v>1889</v>
      </c>
      <c r="E921" s="3">
        <v>-8936.41</v>
      </c>
      <c r="F921" s="26"/>
      <c r="G921" s="3">
        <v>-8936.41</v>
      </c>
      <c r="H921" s="29"/>
      <c r="I921" s="4" t="s">
        <v>17</v>
      </c>
      <c r="J921" s="3">
        <v>4236761</v>
      </c>
      <c r="K921" s="3">
        <v>4645423.16</v>
      </c>
      <c r="L921" s="3">
        <v>-408662.16000000015</v>
      </c>
      <c r="M921" s="8">
        <v>43553.609768518516</v>
      </c>
      <c r="N921" s="8">
        <v>43646</v>
      </c>
      <c r="O921" s="8">
        <v>43556</v>
      </c>
      <c r="P921" s="7">
        <v>43651</v>
      </c>
    </row>
    <row r="922" spans="1:16" x14ac:dyDescent="0.25">
      <c r="A922" s="1" t="s">
        <v>581</v>
      </c>
      <c r="B922" s="1" t="s">
        <v>603</v>
      </c>
      <c r="C922" s="9" t="s">
        <v>1890</v>
      </c>
      <c r="D922" s="1" t="s">
        <v>1891</v>
      </c>
      <c r="E922" s="3">
        <v>-8936.41</v>
      </c>
      <c r="F922" s="26"/>
      <c r="G922" s="3">
        <v>-8936.41</v>
      </c>
      <c r="H922" s="29"/>
      <c r="I922" s="4" t="s">
        <v>17</v>
      </c>
      <c r="J922" s="3">
        <v>4255161.4399999995</v>
      </c>
      <c r="K922" s="3">
        <v>4645423.16</v>
      </c>
      <c r="L922" s="3">
        <v>-390261.72000000067</v>
      </c>
      <c r="M922" s="8">
        <v>43553.63553240741</v>
      </c>
      <c r="N922" s="8">
        <v>43668</v>
      </c>
      <c r="O922" s="8">
        <v>43556</v>
      </c>
      <c r="P922" s="7">
        <v>43700</v>
      </c>
    </row>
    <row r="923" spans="1:16" x14ac:dyDescent="0.25">
      <c r="A923" s="1" t="s">
        <v>581</v>
      </c>
      <c r="B923" s="1" t="s">
        <v>1892</v>
      </c>
      <c r="C923" s="9" t="s">
        <v>1893</v>
      </c>
      <c r="D923" s="1" t="s">
        <v>1894</v>
      </c>
      <c r="E923" s="3">
        <v>3203.78</v>
      </c>
      <c r="F923" s="26"/>
      <c r="G923" s="3">
        <v>3203.78</v>
      </c>
      <c r="H923" s="29"/>
      <c r="I923" s="4" t="s">
        <v>17</v>
      </c>
      <c r="J923" s="3">
        <v>1276574.31</v>
      </c>
      <c r="K923" s="3">
        <v>1423897.08</v>
      </c>
      <c r="L923" s="3">
        <v>-147322.77000000002</v>
      </c>
      <c r="M923" s="8">
        <v>43504.561238425929</v>
      </c>
      <c r="N923" s="8">
        <v>43830</v>
      </c>
      <c r="O923" s="8">
        <v>43497</v>
      </c>
      <c r="P923" s="7">
        <v>43876</v>
      </c>
    </row>
    <row r="924" spans="1:16" x14ac:dyDescent="0.25">
      <c r="A924" s="1" t="s">
        <v>581</v>
      </c>
      <c r="B924" s="1" t="s">
        <v>1895</v>
      </c>
      <c r="C924" s="9" t="s">
        <v>1896</v>
      </c>
      <c r="D924" s="1" t="s">
        <v>1897</v>
      </c>
      <c r="E924" s="3">
        <v>85030.44</v>
      </c>
      <c r="F924" s="26"/>
      <c r="G924" s="3">
        <v>85030.44</v>
      </c>
      <c r="H924" s="29"/>
      <c r="I924" s="4" t="s">
        <v>17</v>
      </c>
      <c r="J924" s="3">
        <v>1245427.49</v>
      </c>
      <c r="K924" s="3">
        <v>1574479.63</v>
      </c>
      <c r="L924" s="3">
        <v>-329052.1399999999</v>
      </c>
      <c r="M924" s="8">
        <v>43685.345335648148</v>
      </c>
      <c r="N924" s="8">
        <v>43869</v>
      </c>
      <c r="O924" s="8">
        <v>43678</v>
      </c>
      <c r="P924" s="7">
        <v>43881</v>
      </c>
    </row>
    <row r="925" spans="1:16" x14ac:dyDescent="0.25">
      <c r="A925" s="1" t="s">
        <v>581</v>
      </c>
      <c r="B925" s="1" t="s">
        <v>1901</v>
      </c>
      <c r="C925" s="9" t="s">
        <v>1904</v>
      </c>
      <c r="D925" s="1" t="s">
        <v>1905</v>
      </c>
      <c r="E925" s="3">
        <v>-327029.64</v>
      </c>
      <c r="F925" s="26"/>
      <c r="G925" s="3">
        <v>-327029.64</v>
      </c>
      <c r="H925" s="29"/>
      <c r="I925" s="4" t="s">
        <v>17</v>
      </c>
      <c r="J925" s="3">
        <v>-922573.19000000006</v>
      </c>
      <c r="K925" s="3">
        <v>-489000</v>
      </c>
      <c r="L925" s="3">
        <v>-433573.19000000006</v>
      </c>
      <c r="M925" s="8">
        <v>43581.357175925928</v>
      </c>
      <c r="N925" s="8">
        <v>43708</v>
      </c>
      <c r="O925" s="8">
        <v>43556</v>
      </c>
      <c r="P925" s="7">
        <v>43685</v>
      </c>
    </row>
    <row r="926" spans="1:16" x14ac:dyDescent="0.25">
      <c r="A926" s="1" t="s">
        <v>581</v>
      </c>
      <c r="B926" s="1" t="s">
        <v>2576</v>
      </c>
      <c r="C926" s="9" t="s">
        <v>2577</v>
      </c>
      <c r="D926" s="1" t="s">
        <v>2578</v>
      </c>
      <c r="E926" s="3">
        <v>235285.98999999996</v>
      </c>
      <c r="F926" s="26"/>
      <c r="G926" s="3">
        <v>235285.98999999996</v>
      </c>
      <c r="H926" s="29"/>
      <c r="I926" s="4" t="s">
        <v>17</v>
      </c>
      <c r="J926" s="3">
        <v>235285.99</v>
      </c>
      <c r="K926" s="3">
        <v>201046.5</v>
      </c>
      <c r="L926" s="3">
        <v>34239.489999999991</v>
      </c>
      <c r="M926" s="8">
        <v>44040.444166666668</v>
      </c>
      <c r="N926" s="8">
        <v>44196</v>
      </c>
      <c r="O926" s="8">
        <v>44013</v>
      </c>
      <c r="P926" s="7">
        <v>44183</v>
      </c>
    </row>
    <row r="927" spans="1:16" x14ac:dyDescent="0.25">
      <c r="A927" s="1" t="s">
        <v>581</v>
      </c>
      <c r="B927" s="1" t="s">
        <v>2579</v>
      </c>
      <c r="C927" s="9" t="s">
        <v>2580</v>
      </c>
      <c r="D927" s="1" t="s">
        <v>2581</v>
      </c>
      <c r="E927" s="3">
        <v>330579</v>
      </c>
      <c r="F927" s="26"/>
      <c r="G927" s="3">
        <v>330579</v>
      </c>
      <c r="H927" s="29"/>
      <c r="I927" s="4" t="s">
        <v>17</v>
      </c>
      <c r="J927" s="3">
        <v>330579</v>
      </c>
      <c r="K927" s="3">
        <v>1200566.3400000001</v>
      </c>
      <c r="L927" s="3">
        <v>-869987.34000000008</v>
      </c>
      <c r="M927" s="8">
        <v>44165.470914351848</v>
      </c>
      <c r="N927" s="8">
        <v>44560</v>
      </c>
      <c r="O927" s="8">
        <v>44166</v>
      </c>
      <c r="P927" s="7">
        <v>44435</v>
      </c>
    </row>
    <row r="928" spans="1:16" x14ac:dyDescent="0.25">
      <c r="A928" s="1" t="s">
        <v>581</v>
      </c>
      <c r="B928" s="1" t="s">
        <v>2582</v>
      </c>
      <c r="C928" s="9" t="s">
        <v>2583</v>
      </c>
      <c r="D928" s="1" t="s">
        <v>2584</v>
      </c>
      <c r="E928" s="3">
        <v>330579</v>
      </c>
      <c r="F928" s="26"/>
      <c r="G928" s="3">
        <v>330579</v>
      </c>
      <c r="H928" s="29"/>
      <c r="I928" s="4" t="s">
        <v>17</v>
      </c>
      <c r="J928" s="3">
        <v>330579</v>
      </c>
      <c r="K928" s="3">
        <v>1195758.31</v>
      </c>
      <c r="L928" s="3">
        <v>-865179.31</v>
      </c>
      <c r="M928" s="8">
        <v>44165.489212962966</v>
      </c>
      <c r="N928" s="8">
        <v>44925</v>
      </c>
      <c r="O928" s="8">
        <v>44166</v>
      </c>
      <c r="P928" s="7">
        <v>44446</v>
      </c>
    </row>
    <row r="929" spans="1:16" x14ac:dyDescent="0.25">
      <c r="A929" s="1" t="s">
        <v>581</v>
      </c>
      <c r="B929" s="1" t="s">
        <v>1909</v>
      </c>
      <c r="C929" s="9" t="s">
        <v>1910</v>
      </c>
      <c r="D929" s="1" t="s">
        <v>1911</v>
      </c>
      <c r="E929" s="3">
        <v>11290.14</v>
      </c>
      <c r="F929" s="26"/>
      <c r="G929" s="3">
        <v>11290.14</v>
      </c>
      <c r="H929" s="29"/>
      <c r="I929" s="4" t="s">
        <v>17</v>
      </c>
      <c r="J929" s="3">
        <v>1129283.8</v>
      </c>
      <c r="K929" s="3">
        <v>1423897.08</v>
      </c>
      <c r="L929" s="3">
        <v>-294613.28000000003</v>
      </c>
      <c r="M929" s="8">
        <v>43504.602222222224</v>
      </c>
      <c r="N929" s="8">
        <v>43831</v>
      </c>
      <c r="O929" s="8">
        <v>43497</v>
      </c>
      <c r="P929" s="7">
        <v>43880</v>
      </c>
    </row>
    <row r="930" spans="1:16" x14ac:dyDescent="0.25">
      <c r="A930" s="1" t="s">
        <v>581</v>
      </c>
      <c r="B930" s="1" t="s">
        <v>2585</v>
      </c>
      <c r="C930" s="9" t="s">
        <v>2586</v>
      </c>
      <c r="D930" s="1" t="s">
        <v>2587</v>
      </c>
      <c r="E930" s="3">
        <v>586.29</v>
      </c>
      <c r="F930" s="26"/>
      <c r="G930" s="3">
        <v>586.29</v>
      </c>
      <c r="H930" s="29"/>
      <c r="I930" s="4" t="s">
        <v>17</v>
      </c>
      <c r="J930" s="3">
        <v>586.29</v>
      </c>
      <c r="K930" s="3">
        <v>43076.57</v>
      </c>
      <c r="L930" s="3">
        <v>-42490.28</v>
      </c>
      <c r="M930" s="8">
        <v>43490.581342592595</v>
      </c>
      <c r="N930" s="8">
        <v>47847</v>
      </c>
      <c r="O930" s="8">
        <v>43891</v>
      </c>
      <c r="P930" s="7">
        <v>44012</v>
      </c>
    </row>
    <row r="931" spans="1:16" x14ac:dyDescent="0.25">
      <c r="A931" s="1" t="s">
        <v>581</v>
      </c>
      <c r="B931" s="1" t="s">
        <v>1924</v>
      </c>
      <c r="C931" s="9" t="s">
        <v>1925</v>
      </c>
      <c r="D931" s="1" t="s">
        <v>1926</v>
      </c>
      <c r="E931" s="3">
        <v>17080.27</v>
      </c>
      <c r="F931" s="26"/>
      <c r="G931" s="3">
        <v>17080.27</v>
      </c>
      <c r="H931" s="29"/>
      <c r="I931" s="4" t="s">
        <v>17</v>
      </c>
      <c r="J931" s="3">
        <v>31242.120000000006</v>
      </c>
      <c r="K931" s="3">
        <v>35857.39</v>
      </c>
      <c r="L931" s="3">
        <v>-4615.2699999999932</v>
      </c>
      <c r="M931" s="8">
        <v>43794.556817129633</v>
      </c>
      <c r="N931" s="8">
        <v>44196</v>
      </c>
      <c r="O931" s="8">
        <v>43800</v>
      </c>
      <c r="P931" s="7">
        <v>44258</v>
      </c>
    </row>
    <row r="932" spans="1:16" x14ac:dyDescent="0.25">
      <c r="A932" s="1" t="s">
        <v>581</v>
      </c>
      <c r="B932" s="1" t="s">
        <v>1927</v>
      </c>
      <c r="C932" s="9" t="s">
        <v>1928</v>
      </c>
      <c r="D932" s="1" t="s">
        <v>1929</v>
      </c>
      <c r="E932" s="3">
        <v>2174.2600000000002</v>
      </c>
      <c r="F932" s="26"/>
      <c r="G932" s="3">
        <v>2174.2600000000002</v>
      </c>
      <c r="H932" s="29"/>
      <c r="I932" s="4" t="s">
        <v>17</v>
      </c>
      <c r="J932" s="3">
        <v>377154.57</v>
      </c>
      <c r="K932" s="3">
        <v>377155.29</v>
      </c>
      <c r="L932" s="3">
        <v>-0.71999999997206032</v>
      </c>
      <c r="M932" s="8">
        <v>43668.403078703705</v>
      </c>
      <c r="N932" s="8">
        <v>43848</v>
      </c>
      <c r="O932" s="8">
        <v>43709</v>
      </c>
      <c r="P932" s="7">
        <v>43879</v>
      </c>
    </row>
    <row r="933" spans="1:16" x14ac:dyDescent="0.25">
      <c r="A933" s="1" t="s">
        <v>581</v>
      </c>
      <c r="B933" s="1" t="s">
        <v>1933</v>
      </c>
      <c r="C933" s="9" t="s">
        <v>1934</v>
      </c>
      <c r="D933" s="1" t="s">
        <v>1935</v>
      </c>
      <c r="E933" s="3">
        <v>-15000</v>
      </c>
      <c r="F933" s="26"/>
      <c r="G933" s="3">
        <v>-15000</v>
      </c>
      <c r="H933" s="29"/>
      <c r="I933" s="4" t="s">
        <v>17</v>
      </c>
      <c r="J933" s="3">
        <v>10307.529999999999</v>
      </c>
      <c r="K933" s="3">
        <v>30670.190000000002</v>
      </c>
      <c r="L933" s="3">
        <v>-20362.660000000003</v>
      </c>
      <c r="M933" s="8">
        <v>43441.322928240741</v>
      </c>
      <c r="N933" s="8">
        <v>43921</v>
      </c>
      <c r="O933" s="8">
        <v>43739</v>
      </c>
      <c r="P933" s="7">
        <v>43921</v>
      </c>
    </row>
    <row r="934" spans="1:16" x14ac:dyDescent="0.25">
      <c r="A934" s="1" t="s">
        <v>581</v>
      </c>
      <c r="B934" s="1" t="s">
        <v>2588</v>
      </c>
      <c r="C934" s="9" t="s">
        <v>2589</v>
      </c>
      <c r="D934" s="1" t="s">
        <v>2590</v>
      </c>
      <c r="E934" s="3">
        <v>19352.240000000002</v>
      </c>
      <c r="F934" s="26"/>
      <c r="G934" s="3">
        <v>19352.240000000002</v>
      </c>
      <c r="H934" s="29"/>
      <c r="I934" s="4" t="s">
        <v>17</v>
      </c>
      <c r="J934" s="3">
        <v>19352.240000000002</v>
      </c>
      <c r="K934" s="3">
        <v>27972</v>
      </c>
      <c r="L934" s="3">
        <v>-8619.7599999999984</v>
      </c>
      <c r="M934" s="8">
        <v>44180.331053240741</v>
      </c>
      <c r="N934" s="8">
        <v>44255</v>
      </c>
      <c r="O934" s="8">
        <v>44166</v>
      </c>
      <c r="P934" s="7">
        <v>44258</v>
      </c>
    </row>
    <row r="935" spans="1:16" x14ac:dyDescent="0.25">
      <c r="A935" s="1" t="s">
        <v>581</v>
      </c>
      <c r="B935" s="1" t="s">
        <v>2591</v>
      </c>
      <c r="C935" s="9" t="s">
        <v>2592</v>
      </c>
      <c r="D935" s="1" t="s">
        <v>2593</v>
      </c>
      <c r="E935" s="3">
        <v>306138.73</v>
      </c>
      <c r="F935" s="26"/>
      <c r="G935" s="3">
        <v>306138.73</v>
      </c>
      <c r="H935" s="29"/>
      <c r="I935" s="4" t="s">
        <v>17</v>
      </c>
      <c r="J935" s="3">
        <v>306138.73</v>
      </c>
      <c r="K935" s="3">
        <v>573108.57999999996</v>
      </c>
      <c r="L935" s="3">
        <v>-266969.84999999998</v>
      </c>
      <c r="M935" s="8">
        <v>44186.604560185187</v>
      </c>
      <c r="N935" s="8">
        <v>44415</v>
      </c>
      <c r="O935" s="8">
        <v>44166</v>
      </c>
      <c r="P935" s="7">
        <v>44418</v>
      </c>
    </row>
    <row r="936" spans="1:16" x14ac:dyDescent="0.25">
      <c r="A936" s="1" t="s">
        <v>581</v>
      </c>
      <c r="B936" s="1" t="s">
        <v>1939</v>
      </c>
      <c r="C936" s="9" t="s">
        <v>1940</v>
      </c>
      <c r="D936" s="1" t="s">
        <v>1941</v>
      </c>
      <c r="E936" s="3">
        <v>16540.230000000003</v>
      </c>
      <c r="F936" s="26"/>
      <c r="G936" s="3">
        <v>16540.230000000003</v>
      </c>
      <c r="H936" s="29"/>
      <c r="I936" s="4" t="s">
        <v>17</v>
      </c>
      <c r="J936" s="3">
        <v>219041.84</v>
      </c>
      <c r="K936" s="3">
        <v>229689.39</v>
      </c>
      <c r="L936" s="3">
        <v>-10647.550000000017</v>
      </c>
      <c r="M936" s="8">
        <v>43733.385925925926</v>
      </c>
      <c r="N936" s="8">
        <v>43915</v>
      </c>
      <c r="O936" s="8">
        <v>43739</v>
      </c>
      <c r="P936" s="7">
        <v>43903</v>
      </c>
    </row>
    <row r="937" spans="1:16" ht="15.75" thickBot="1" x14ac:dyDescent="0.3">
      <c r="A937" s="1" t="s">
        <v>581</v>
      </c>
      <c r="B937" s="1" t="s">
        <v>2594</v>
      </c>
      <c r="C937" s="9" t="s">
        <v>2595</v>
      </c>
      <c r="D937" s="1" t="s">
        <v>2596</v>
      </c>
      <c r="E937" s="12">
        <v>38144.49</v>
      </c>
      <c r="F937" s="31"/>
      <c r="G937" s="12">
        <v>38144.49</v>
      </c>
      <c r="H937" s="30"/>
      <c r="I937" s="4" t="s">
        <v>17</v>
      </c>
      <c r="J937" s="3">
        <v>38144.49</v>
      </c>
      <c r="K937" s="3">
        <v>27670.100000000002</v>
      </c>
      <c r="L937" s="3">
        <v>10474.389999999996</v>
      </c>
      <c r="M937" s="8">
        <v>44075.35765046296</v>
      </c>
      <c r="N937" s="8">
        <v>44206</v>
      </c>
      <c r="O937" s="8">
        <v>44105</v>
      </c>
      <c r="P937" s="7">
        <v>44237</v>
      </c>
    </row>
    <row r="938" spans="1:16" ht="15.75" thickTop="1" x14ac:dyDescent="0.25">
      <c r="E938" s="15">
        <f>SUM(E4:E937)</f>
        <v>125063180.33000016</v>
      </c>
      <c r="F938" s="15">
        <v>150042328.95160541</v>
      </c>
      <c r="G938" s="15">
        <f>F938-E938</f>
        <v>24979148.621605247</v>
      </c>
      <c r="H938" s="16">
        <f>G938/F938</f>
        <v>0.16648067779367789</v>
      </c>
    </row>
  </sheetData>
  <mergeCells count="2">
    <mergeCell ref="A1:P1"/>
    <mergeCell ref="A2:P2"/>
  </mergeCells>
  <pageMargins left="0.7" right="0.7" top="0.75" bottom="0.75" header="0.3" footer="0.3"/>
  <pageSetup scale="30" fitToHeight="50" orientation="landscape" r:id="rId1"/>
  <headerFooter>
    <oddHeader>&amp;R&amp;"Times New Roman,Bold"&amp;10KyPSC Case No. 2024-00354
STAFF-DR-01-027(a) Attachment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3CCBF-A2D3-4EB3-B605-BF7FE8003B76}">
  <dimension ref="A1:AC790"/>
  <sheetViews>
    <sheetView showGridLines="0" view="pageLayout" topLeftCell="K1" zoomScaleNormal="85" zoomScaleSheetLayoutView="78" workbookViewId="0">
      <selection activeCell="D18" sqref="D18"/>
    </sheetView>
  </sheetViews>
  <sheetFormatPr defaultColWidth="9.140625" defaultRowHeight="15" x14ac:dyDescent="0.25"/>
  <cols>
    <col min="1" max="1" width="13.5703125" style="2" customWidth="1"/>
    <col min="2" max="2" width="15.5703125" style="2" bestFit="1" customWidth="1"/>
    <col min="3" max="3" width="11.42578125" style="14" bestFit="1" customWidth="1"/>
    <col min="4" max="4" width="34.7109375" style="2" customWidth="1"/>
    <col min="5" max="5" width="18.42578125" style="2" customWidth="1"/>
    <col min="6" max="6" width="20.140625" style="2" customWidth="1"/>
    <col min="7" max="7" width="18.5703125" style="2" customWidth="1"/>
    <col min="8" max="8" width="17.140625" style="2" customWidth="1"/>
    <col min="9" max="9" width="12" style="15" customWidth="1"/>
    <col min="10" max="10" width="16.140625" style="15" bestFit="1" customWidth="1"/>
    <col min="11" max="11" width="17.28515625" style="15" bestFit="1" customWidth="1"/>
    <col min="12" max="12" width="16" style="17" bestFit="1" customWidth="1"/>
    <col min="13" max="13" width="17.42578125" style="17" customWidth="1"/>
    <col min="14" max="14" width="17.5703125" style="17" customWidth="1"/>
    <col min="15" max="15" width="16.140625" style="17" bestFit="1" customWidth="1"/>
    <col min="16" max="16" width="16.140625" style="18" bestFit="1" customWidth="1"/>
    <col min="17" max="16384" width="9.140625" style="2"/>
  </cols>
  <sheetData>
    <row r="1" spans="1:16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25">
      <c r="A2" s="34" t="s">
        <v>2597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0" x14ac:dyDescent="0.25">
      <c r="A3" s="21" t="s">
        <v>1</v>
      </c>
      <c r="B3" s="21" t="s">
        <v>2</v>
      </c>
      <c r="C3" s="25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 t="s">
        <v>7</v>
      </c>
      <c r="M3" s="21" t="s">
        <v>12</v>
      </c>
      <c r="N3" s="21" t="s">
        <v>13</v>
      </c>
      <c r="O3" s="21" t="s">
        <v>14</v>
      </c>
      <c r="P3" s="21" t="s">
        <v>15</v>
      </c>
    </row>
    <row r="4" spans="1:16" x14ac:dyDescent="0.25">
      <c r="A4" s="1" t="s">
        <v>16</v>
      </c>
      <c r="B4" s="1" t="s">
        <v>525</v>
      </c>
      <c r="C4" s="9">
        <v>346954001</v>
      </c>
      <c r="D4" s="1" t="s">
        <v>615</v>
      </c>
      <c r="E4" s="3">
        <v>80195.790000000008</v>
      </c>
      <c r="F4" s="26"/>
      <c r="G4" s="3">
        <v>80195.790000000008</v>
      </c>
      <c r="H4" s="29"/>
      <c r="I4" s="4" t="s">
        <v>17</v>
      </c>
      <c r="J4" s="3">
        <v>261088.22999999998</v>
      </c>
      <c r="K4" s="3">
        <v>139345</v>
      </c>
      <c r="L4" s="3">
        <v>121743.22999999998</v>
      </c>
      <c r="M4" s="8">
        <v>43234.47991898148</v>
      </c>
      <c r="N4" s="8">
        <v>45565</v>
      </c>
      <c r="O4" s="8">
        <v>43221</v>
      </c>
      <c r="P4" s="7"/>
    </row>
    <row r="5" spans="1:16" x14ac:dyDescent="0.25">
      <c r="A5" s="1" t="s">
        <v>16</v>
      </c>
      <c r="B5" s="1" t="s">
        <v>525</v>
      </c>
      <c r="C5" s="9" t="s">
        <v>1960</v>
      </c>
      <c r="D5" s="1" t="s">
        <v>1961</v>
      </c>
      <c r="E5" s="3">
        <v>52419.199999999997</v>
      </c>
      <c r="F5" s="26"/>
      <c r="G5" s="3">
        <v>52419.199999999997</v>
      </c>
      <c r="H5" s="29"/>
      <c r="I5" s="4" t="s">
        <v>17</v>
      </c>
      <c r="J5" s="3">
        <v>60233.04</v>
      </c>
      <c r="K5" s="3">
        <v>96831</v>
      </c>
      <c r="L5" s="3">
        <v>-36597.96</v>
      </c>
      <c r="M5" s="8">
        <v>44040.604131944441</v>
      </c>
      <c r="N5" s="8">
        <v>44925</v>
      </c>
      <c r="O5" s="8">
        <v>44105</v>
      </c>
      <c r="P5" s="7">
        <v>44834</v>
      </c>
    </row>
    <row r="6" spans="1:16" x14ac:dyDescent="0.25">
      <c r="A6" s="1" t="s">
        <v>16</v>
      </c>
      <c r="B6" s="1" t="s">
        <v>525</v>
      </c>
      <c r="C6" s="9" t="s">
        <v>1962</v>
      </c>
      <c r="D6" s="1" t="s">
        <v>1963</v>
      </c>
      <c r="E6" s="3">
        <v>11134.16</v>
      </c>
      <c r="F6" s="26"/>
      <c r="G6" s="3">
        <v>11134.16</v>
      </c>
      <c r="H6" s="29"/>
      <c r="I6" s="4" t="s">
        <v>17</v>
      </c>
      <c r="J6" s="3">
        <v>80820.330000000031</v>
      </c>
      <c r="K6" s="3">
        <v>36572</v>
      </c>
      <c r="L6" s="3">
        <v>44248.330000000031</v>
      </c>
      <c r="M6" s="8">
        <v>43850.357083333336</v>
      </c>
      <c r="N6" s="8">
        <v>44346</v>
      </c>
      <c r="O6" s="8">
        <v>43831</v>
      </c>
      <c r="P6" s="7">
        <v>44355</v>
      </c>
    </row>
    <row r="7" spans="1:16" x14ac:dyDescent="0.25">
      <c r="A7" s="1" t="s">
        <v>16</v>
      </c>
      <c r="B7" s="1" t="s">
        <v>525</v>
      </c>
      <c r="C7" s="9" t="s">
        <v>1966</v>
      </c>
      <c r="D7" s="1" t="s">
        <v>1967</v>
      </c>
      <c r="E7" s="3">
        <v>24182.32</v>
      </c>
      <c r="F7" s="26"/>
      <c r="G7" s="3">
        <v>24182.32</v>
      </c>
      <c r="H7" s="29"/>
      <c r="I7" s="4" t="s">
        <v>17</v>
      </c>
      <c r="J7" s="3">
        <v>53443.77</v>
      </c>
      <c r="K7" s="3">
        <v>34187</v>
      </c>
      <c r="L7" s="3">
        <v>19256.769999999997</v>
      </c>
      <c r="M7" s="8">
        <v>43916.363912037035</v>
      </c>
      <c r="N7" s="8">
        <v>44621</v>
      </c>
      <c r="O7" s="8">
        <v>43891</v>
      </c>
      <c r="P7" s="7">
        <v>44569</v>
      </c>
    </row>
    <row r="8" spans="1:16" x14ac:dyDescent="0.25">
      <c r="A8" s="1" t="s">
        <v>16</v>
      </c>
      <c r="B8" s="1" t="s">
        <v>525</v>
      </c>
      <c r="C8" s="9" t="s">
        <v>1968</v>
      </c>
      <c r="D8" s="1" t="s">
        <v>1969</v>
      </c>
      <c r="E8" s="3">
        <v>931.62999999999965</v>
      </c>
      <c r="F8" s="26"/>
      <c r="G8" s="3">
        <v>931.62999999999965</v>
      </c>
      <c r="H8" s="29"/>
      <c r="I8" s="4" t="s">
        <v>17</v>
      </c>
      <c r="J8" s="3">
        <v>42084.060000000005</v>
      </c>
      <c r="K8" s="3">
        <v>229288</v>
      </c>
      <c r="L8" s="3">
        <v>-187203.94</v>
      </c>
      <c r="M8" s="8">
        <v>43850.449791666666</v>
      </c>
      <c r="N8" s="8">
        <v>44346</v>
      </c>
      <c r="O8" s="8">
        <v>43831</v>
      </c>
      <c r="P8" s="7">
        <v>44355</v>
      </c>
    </row>
    <row r="9" spans="1:16" x14ac:dyDescent="0.25">
      <c r="A9" s="1" t="s">
        <v>16</v>
      </c>
      <c r="B9" s="1" t="s">
        <v>525</v>
      </c>
      <c r="C9" s="9" t="s">
        <v>1970</v>
      </c>
      <c r="D9" s="1" t="s">
        <v>609</v>
      </c>
      <c r="E9" s="3">
        <v>-7.36</v>
      </c>
      <c r="F9" s="26"/>
      <c r="G9" s="3">
        <v>-7.36</v>
      </c>
      <c r="H9" s="29"/>
      <c r="I9" s="4" t="s">
        <v>17</v>
      </c>
      <c r="J9" s="3">
        <v>0</v>
      </c>
      <c r="K9" s="3">
        <v>59872</v>
      </c>
      <c r="L9" s="3">
        <v>-59872</v>
      </c>
      <c r="M9" s="8">
        <v>43215.599814814814</v>
      </c>
      <c r="N9" s="8">
        <v>43769</v>
      </c>
      <c r="O9" s="8">
        <v>44013</v>
      </c>
      <c r="P9" s="7">
        <v>43921</v>
      </c>
    </row>
    <row r="10" spans="1:16" x14ac:dyDescent="0.25">
      <c r="A10" s="1" t="s">
        <v>16</v>
      </c>
      <c r="B10" s="1" t="s">
        <v>525</v>
      </c>
      <c r="C10" s="9" t="s">
        <v>2598</v>
      </c>
      <c r="D10" s="1" t="s">
        <v>2599</v>
      </c>
      <c r="E10" s="3">
        <v>4863.33</v>
      </c>
      <c r="F10" s="26"/>
      <c r="G10" s="3">
        <v>4863.33</v>
      </c>
      <c r="H10" s="29"/>
      <c r="I10" s="4" t="s">
        <v>17</v>
      </c>
      <c r="J10" s="3">
        <v>4863.33</v>
      </c>
      <c r="K10" s="3">
        <v>4400.08</v>
      </c>
      <c r="L10" s="3">
        <v>463.25</v>
      </c>
      <c r="M10" s="8">
        <v>44235.340370370373</v>
      </c>
      <c r="N10" s="8">
        <v>44772</v>
      </c>
      <c r="O10" s="8">
        <v>44348</v>
      </c>
      <c r="P10" s="7">
        <v>44835</v>
      </c>
    </row>
    <row r="11" spans="1:16" x14ac:dyDescent="0.25">
      <c r="A11" s="1" t="s">
        <v>16</v>
      </c>
      <c r="B11" s="1" t="s">
        <v>525</v>
      </c>
      <c r="C11" s="9">
        <v>349472005</v>
      </c>
      <c r="D11" s="1" t="s">
        <v>2600</v>
      </c>
      <c r="E11" s="3">
        <v>182663.78000000014</v>
      </c>
      <c r="F11" s="26"/>
      <c r="G11" s="3">
        <v>182663.78000000014</v>
      </c>
      <c r="H11" s="29"/>
      <c r="I11" s="4" t="s">
        <v>17</v>
      </c>
      <c r="J11" s="3">
        <v>182663.78000000006</v>
      </c>
      <c r="K11" s="3">
        <v>1153589</v>
      </c>
      <c r="L11" s="3">
        <v>-970925.22</v>
      </c>
      <c r="M11" s="8">
        <v>44180.788773148146</v>
      </c>
      <c r="N11" s="8">
        <v>44346</v>
      </c>
      <c r="O11" s="8">
        <v>44197</v>
      </c>
      <c r="P11" s="7">
        <v>44287</v>
      </c>
    </row>
    <row r="12" spans="1:16" x14ac:dyDescent="0.25">
      <c r="A12" s="1" t="s">
        <v>16</v>
      </c>
      <c r="B12" s="1" t="s">
        <v>525</v>
      </c>
      <c r="C12" s="9" t="s">
        <v>2601</v>
      </c>
      <c r="D12" s="1" t="s">
        <v>2602</v>
      </c>
      <c r="E12" s="3">
        <v>16535.14</v>
      </c>
      <c r="F12" s="26"/>
      <c r="G12" s="3">
        <v>16535.14</v>
      </c>
      <c r="H12" s="29"/>
      <c r="I12" s="4" t="s">
        <v>17</v>
      </c>
      <c r="J12" s="3">
        <v>16535.14</v>
      </c>
      <c r="K12" s="3">
        <v>24420</v>
      </c>
      <c r="L12" s="3">
        <v>-7884.8600000000006</v>
      </c>
      <c r="M12" s="8">
        <v>44180.868530092594</v>
      </c>
      <c r="N12" s="8">
        <v>44771</v>
      </c>
      <c r="O12" s="8">
        <v>44197</v>
      </c>
      <c r="P12" s="7">
        <v>44831</v>
      </c>
    </row>
    <row r="13" spans="1:16" x14ac:dyDescent="0.25">
      <c r="A13" s="1" t="s">
        <v>16</v>
      </c>
      <c r="B13" s="1" t="s">
        <v>525</v>
      </c>
      <c r="C13" s="9">
        <v>338802006</v>
      </c>
      <c r="D13" s="1" t="s">
        <v>1099</v>
      </c>
      <c r="E13" s="3">
        <v>-10.97</v>
      </c>
      <c r="F13" s="26"/>
      <c r="G13" s="3">
        <v>-10.97</v>
      </c>
      <c r="H13" s="29"/>
      <c r="I13" s="4" t="s">
        <v>17</v>
      </c>
      <c r="J13" s="3">
        <v>7.5033729229900814E-14</v>
      </c>
      <c r="K13" s="3">
        <v>48911</v>
      </c>
      <c r="L13" s="3">
        <v>-48911</v>
      </c>
      <c r="M13" s="8">
        <v>43349.553923611114</v>
      </c>
      <c r="N13" s="8">
        <v>43979</v>
      </c>
      <c r="O13" s="8">
        <v>43556</v>
      </c>
      <c r="P13" s="7">
        <v>44145</v>
      </c>
    </row>
    <row r="14" spans="1:16" x14ac:dyDescent="0.25">
      <c r="A14" s="1" t="s">
        <v>16</v>
      </c>
      <c r="B14" s="1" t="s">
        <v>525</v>
      </c>
      <c r="C14" s="9">
        <v>349472010</v>
      </c>
      <c r="D14" s="1" t="s">
        <v>2603</v>
      </c>
      <c r="E14" s="3">
        <v>2675.8</v>
      </c>
      <c r="F14" s="26"/>
      <c r="G14" s="3">
        <v>2675.8</v>
      </c>
      <c r="H14" s="29"/>
      <c r="I14" s="4" t="s">
        <v>17</v>
      </c>
      <c r="J14" s="3">
        <v>2675.7999999999997</v>
      </c>
      <c r="K14" s="3">
        <v>17389</v>
      </c>
      <c r="L14" s="3">
        <v>-14713.2</v>
      </c>
      <c r="M14" s="8">
        <v>44194.375706018516</v>
      </c>
      <c r="N14" s="8">
        <v>44651</v>
      </c>
      <c r="O14" s="8">
        <v>44228</v>
      </c>
      <c r="P14" s="7">
        <v>44651</v>
      </c>
    </row>
    <row r="15" spans="1:16" x14ac:dyDescent="0.25">
      <c r="A15" s="1" t="s">
        <v>16</v>
      </c>
      <c r="B15" s="1" t="s">
        <v>525</v>
      </c>
      <c r="C15" s="9">
        <v>349472016</v>
      </c>
      <c r="D15" s="1" t="s">
        <v>2604</v>
      </c>
      <c r="E15" s="3">
        <v>23570.510000000002</v>
      </c>
      <c r="F15" s="26"/>
      <c r="G15" s="3">
        <v>23570.510000000002</v>
      </c>
      <c r="H15" s="29"/>
      <c r="I15" s="4" t="s">
        <v>17</v>
      </c>
      <c r="J15" s="3">
        <v>23570.510000000002</v>
      </c>
      <c r="K15" s="3">
        <v>23607</v>
      </c>
      <c r="L15" s="3">
        <v>-36.489999999997963</v>
      </c>
      <c r="M15" s="8">
        <v>44498.615300925929</v>
      </c>
      <c r="N15" s="8">
        <v>44640</v>
      </c>
      <c r="O15" s="8">
        <v>44501</v>
      </c>
      <c r="P15" s="7">
        <v>44640</v>
      </c>
    </row>
    <row r="16" spans="1:16" x14ac:dyDescent="0.25">
      <c r="A16" s="1" t="s">
        <v>16</v>
      </c>
      <c r="B16" s="1" t="s">
        <v>525</v>
      </c>
      <c r="C16" s="9" t="s">
        <v>2605</v>
      </c>
      <c r="D16" s="1" t="s">
        <v>2606</v>
      </c>
      <c r="E16" s="3">
        <v>666.31999999999994</v>
      </c>
      <c r="F16" s="26"/>
      <c r="G16" s="3">
        <v>666.31999999999994</v>
      </c>
      <c r="H16" s="29"/>
      <c r="I16" s="4" t="s">
        <v>17</v>
      </c>
      <c r="J16" s="3">
        <v>666.31999999999994</v>
      </c>
      <c r="K16" s="3">
        <v>107</v>
      </c>
      <c r="L16" s="3">
        <v>559.31999999999994</v>
      </c>
      <c r="M16" s="8">
        <v>44434.513842592591</v>
      </c>
      <c r="N16" s="8">
        <v>44621</v>
      </c>
      <c r="O16" s="8">
        <v>44501</v>
      </c>
      <c r="P16" s="7" t="s">
        <v>148</v>
      </c>
    </row>
    <row r="17" spans="1:16" x14ac:dyDescent="0.25">
      <c r="A17" s="1" t="s">
        <v>16</v>
      </c>
      <c r="B17" s="1" t="s">
        <v>525</v>
      </c>
      <c r="C17" s="9" t="s">
        <v>2607</v>
      </c>
      <c r="D17" s="1" t="s">
        <v>2608</v>
      </c>
      <c r="E17" s="3">
        <v>30024.9</v>
      </c>
      <c r="F17" s="26"/>
      <c r="G17" s="3">
        <v>30024.9</v>
      </c>
      <c r="H17" s="29"/>
      <c r="I17" s="4" t="s">
        <v>17</v>
      </c>
      <c r="J17" s="3">
        <v>30024.9</v>
      </c>
      <c r="K17" s="3">
        <v>30225</v>
      </c>
      <c r="L17" s="3">
        <v>-200.09999999999854</v>
      </c>
      <c r="M17" s="8">
        <v>44547.487245370372</v>
      </c>
      <c r="N17" s="8">
        <v>44741</v>
      </c>
      <c r="O17" s="8">
        <v>44531</v>
      </c>
      <c r="P17" s="7" t="s">
        <v>148</v>
      </c>
    </row>
    <row r="18" spans="1:16" x14ac:dyDescent="0.25">
      <c r="A18" s="1" t="s">
        <v>16</v>
      </c>
      <c r="B18" s="1" t="s">
        <v>24</v>
      </c>
      <c r="C18" s="9" t="s">
        <v>1104</v>
      </c>
      <c r="D18" s="1" t="s">
        <v>1103</v>
      </c>
      <c r="E18" s="3">
        <v>5.37</v>
      </c>
      <c r="F18" s="26"/>
      <c r="G18" s="3">
        <v>5.37</v>
      </c>
      <c r="H18" s="29"/>
      <c r="I18" s="4" t="s">
        <v>17</v>
      </c>
      <c r="J18" s="3">
        <v>5019.51</v>
      </c>
      <c r="K18" s="3">
        <v>1707</v>
      </c>
      <c r="L18" s="3">
        <v>3312.51</v>
      </c>
      <c r="M18" s="8">
        <v>43733.33494212963</v>
      </c>
      <c r="N18" s="8">
        <v>44135</v>
      </c>
      <c r="O18" s="8">
        <v>43739</v>
      </c>
      <c r="P18" s="7">
        <v>44130</v>
      </c>
    </row>
    <row r="19" spans="1:16" x14ac:dyDescent="0.25">
      <c r="A19" s="1" t="s">
        <v>16</v>
      </c>
      <c r="B19" s="1" t="s">
        <v>24</v>
      </c>
      <c r="C19" s="9" t="s">
        <v>1978</v>
      </c>
      <c r="D19" s="1" t="s">
        <v>1103</v>
      </c>
      <c r="E19" s="3">
        <v>-5.45</v>
      </c>
      <c r="F19" s="26"/>
      <c r="G19" s="3">
        <v>-5.45</v>
      </c>
      <c r="H19" s="29"/>
      <c r="I19" s="4" t="s">
        <v>17</v>
      </c>
      <c r="J19" s="3">
        <v>-1.5629858518551032E-15</v>
      </c>
      <c r="K19" s="3">
        <v>634</v>
      </c>
      <c r="L19" s="3">
        <v>-634</v>
      </c>
      <c r="M19" s="8">
        <v>43859.901724537034</v>
      </c>
      <c r="N19" s="8">
        <v>44135</v>
      </c>
      <c r="O19" s="8">
        <v>43891</v>
      </c>
      <c r="P19" s="7"/>
    </row>
    <row r="20" spans="1:16" x14ac:dyDescent="0.25">
      <c r="A20" s="1" t="s">
        <v>16</v>
      </c>
      <c r="B20" s="1" t="s">
        <v>29</v>
      </c>
      <c r="C20" s="9" t="s">
        <v>30</v>
      </c>
      <c r="D20" s="1" t="s">
        <v>31</v>
      </c>
      <c r="E20" s="3">
        <v>-0.06</v>
      </c>
      <c r="F20" s="26"/>
      <c r="G20" s="3">
        <v>-0.06</v>
      </c>
      <c r="H20" s="29"/>
      <c r="I20" s="4" t="s">
        <v>17</v>
      </c>
      <c r="J20" s="3">
        <v>-7.9580786405131221E-13</v>
      </c>
      <c r="K20" s="3">
        <v>109210</v>
      </c>
      <c r="L20" s="3">
        <v>-109210</v>
      </c>
      <c r="M20" s="8">
        <v>42838.389351851853</v>
      </c>
      <c r="N20" s="8">
        <v>44182</v>
      </c>
      <c r="O20" s="8">
        <v>42826</v>
      </c>
      <c r="P20" s="7">
        <v>43297</v>
      </c>
    </row>
    <row r="21" spans="1:16" x14ac:dyDescent="0.25">
      <c r="A21" s="1" t="s">
        <v>16</v>
      </c>
      <c r="B21" s="1" t="s">
        <v>29</v>
      </c>
      <c r="C21" s="9" t="s">
        <v>621</v>
      </c>
      <c r="D21" s="1" t="s">
        <v>31</v>
      </c>
      <c r="E21" s="3">
        <v>21276.73</v>
      </c>
      <c r="F21" s="26"/>
      <c r="G21" s="3">
        <v>21276.73</v>
      </c>
      <c r="H21" s="29"/>
      <c r="I21" s="4" t="s">
        <v>17</v>
      </c>
      <c r="J21" s="3">
        <v>142735.12000000002</v>
      </c>
      <c r="K21" s="3">
        <v>273196</v>
      </c>
      <c r="L21" s="3">
        <v>-130460.87999999998</v>
      </c>
      <c r="M21" s="8">
        <v>43202.709363425929</v>
      </c>
      <c r="N21" s="8">
        <v>44182</v>
      </c>
      <c r="O21" s="8">
        <v>43344</v>
      </c>
      <c r="P21" s="7">
        <v>44331</v>
      </c>
    </row>
    <row r="22" spans="1:16" x14ac:dyDescent="0.25">
      <c r="A22" s="1" t="s">
        <v>16</v>
      </c>
      <c r="B22" s="1" t="s">
        <v>32</v>
      </c>
      <c r="C22" s="9" t="s">
        <v>33</v>
      </c>
      <c r="D22" s="1" t="s">
        <v>34</v>
      </c>
      <c r="E22" s="3">
        <v>443.43</v>
      </c>
      <c r="F22" s="26"/>
      <c r="G22" s="3">
        <v>443.43</v>
      </c>
      <c r="H22" s="29"/>
      <c r="I22" s="4" t="s">
        <v>17</v>
      </c>
      <c r="J22" s="3">
        <v>22856337.399999995</v>
      </c>
      <c r="K22" s="3">
        <v>23298670</v>
      </c>
      <c r="L22" s="3">
        <v>-442332.60000000522</v>
      </c>
      <c r="M22" s="8">
        <v>42893.471041666664</v>
      </c>
      <c r="N22" s="8">
        <v>43524</v>
      </c>
      <c r="O22" s="8">
        <v>42887</v>
      </c>
      <c r="P22" s="7"/>
    </row>
    <row r="23" spans="1:16" x14ac:dyDescent="0.25">
      <c r="A23" s="1" t="s">
        <v>16</v>
      </c>
      <c r="B23" s="1" t="s">
        <v>622</v>
      </c>
      <c r="C23" s="9" t="s">
        <v>623</v>
      </c>
      <c r="D23" s="1" t="s">
        <v>624</v>
      </c>
      <c r="E23" s="3">
        <v>-6.9999999999708962E-2</v>
      </c>
      <c r="F23" s="26"/>
      <c r="G23" s="3">
        <v>-6.9999999999708962E-2</v>
      </c>
      <c r="H23" s="29"/>
      <c r="I23" s="4" t="s">
        <v>17</v>
      </c>
      <c r="J23" s="3">
        <v>111560.00999999998</v>
      </c>
      <c r="K23" s="3">
        <v>110269.74</v>
      </c>
      <c r="L23" s="3">
        <v>1290.269999999975</v>
      </c>
      <c r="M23" s="8">
        <v>43293.380219907405</v>
      </c>
      <c r="N23" s="8">
        <v>44286</v>
      </c>
      <c r="O23" s="8">
        <v>43282</v>
      </c>
      <c r="P23" s="7">
        <v>44286</v>
      </c>
    </row>
    <row r="24" spans="1:16" x14ac:dyDescent="0.25">
      <c r="A24" s="1" t="s">
        <v>16</v>
      </c>
      <c r="B24" s="1" t="s">
        <v>36</v>
      </c>
      <c r="C24" s="9" t="s">
        <v>39</v>
      </c>
      <c r="D24" s="1" t="s">
        <v>40</v>
      </c>
      <c r="E24" s="3">
        <v>-109534.3</v>
      </c>
      <c r="F24" s="26"/>
      <c r="G24" s="3">
        <v>-109534.3</v>
      </c>
      <c r="H24" s="29"/>
      <c r="I24" s="4" t="s">
        <v>17</v>
      </c>
      <c r="J24" s="3">
        <v>1678737.2399999998</v>
      </c>
      <c r="K24" s="3">
        <v>242159.7</v>
      </c>
      <c r="L24" s="3">
        <v>1436577.5399999998</v>
      </c>
      <c r="M24" s="8">
        <v>43013.417638888888</v>
      </c>
      <c r="N24" s="8">
        <v>44406</v>
      </c>
      <c r="O24" s="8">
        <v>43009</v>
      </c>
      <c r="P24" s="7">
        <v>44224</v>
      </c>
    </row>
    <row r="25" spans="1:16" x14ac:dyDescent="0.25">
      <c r="A25" s="1" t="s">
        <v>16</v>
      </c>
      <c r="B25" s="1" t="s">
        <v>44</v>
      </c>
      <c r="C25" s="9" t="s">
        <v>638</v>
      </c>
      <c r="D25" s="1" t="s">
        <v>639</v>
      </c>
      <c r="E25" s="3">
        <v>-154.72</v>
      </c>
      <c r="F25" s="26"/>
      <c r="G25" s="3">
        <v>-154.72</v>
      </c>
      <c r="H25" s="29"/>
      <c r="I25" s="4" t="s">
        <v>17</v>
      </c>
      <c r="J25" s="3">
        <v>11348.18</v>
      </c>
      <c r="K25" s="3">
        <v>10915.73</v>
      </c>
      <c r="L25" s="3">
        <v>432.45000000000073</v>
      </c>
      <c r="M25" s="8">
        <v>43157.618344907409</v>
      </c>
      <c r="N25" s="8">
        <v>44286</v>
      </c>
      <c r="O25" s="8">
        <v>43435</v>
      </c>
      <c r="P25" s="7">
        <v>44273</v>
      </c>
    </row>
    <row r="26" spans="1:16" x14ac:dyDescent="0.25">
      <c r="A26" s="1" t="s">
        <v>16</v>
      </c>
      <c r="B26" s="1" t="s">
        <v>44</v>
      </c>
      <c r="C26" s="9" t="s">
        <v>1981</v>
      </c>
      <c r="D26" s="1" t="s">
        <v>639</v>
      </c>
      <c r="E26" s="3">
        <v>45370.380000000005</v>
      </c>
      <c r="F26" s="26"/>
      <c r="G26" s="3">
        <v>45370.380000000005</v>
      </c>
      <c r="H26" s="29"/>
      <c r="I26" s="4" t="s">
        <v>17</v>
      </c>
      <c r="J26" s="3">
        <v>60862.659999999982</v>
      </c>
      <c r="K26" s="3">
        <v>48380.240000000005</v>
      </c>
      <c r="L26" s="3">
        <v>12482.419999999976</v>
      </c>
      <c r="M26" s="8">
        <v>43157.568171296298</v>
      </c>
      <c r="N26" s="8">
        <v>44406</v>
      </c>
      <c r="O26" s="8">
        <v>43831</v>
      </c>
      <c r="P26" s="7">
        <v>44397</v>
      </c>
    </row>
    <row r="27" spans="1:16" x14ac:dyDescent="0.25">
      <c r="A27" s="1" t="s">
        <v>16</v>
      </c>
      <c r="B27" s="1" t="s">
        <v>44</v>
      </c>
      <c r="C27" s="9" t="s">
        <v>1982</v>
      </c>
      <c r="D27" s="1" t="s">
        <v>1983</v>
      </c>
      <c r="E27" s="3">
        <v>2738.6099999999997</v>
      </c>
      <c r="F27" s="26"/>
      <c r="G27" s="3">
        <v>2738.6099999999997</v>
      </c>
      <c r="H27" s="29"/>
      <c r="I27" s="4" t="s">
        <v>17</v>
      </c>
      <c r="J27" s="3">
        <v>18457.22</v>
      </c>
      <c r="K27" s="3">
        <v>10286.94</v>
      </c>
      <c r="L27" s="3">
        <v>8170.2800000000007</v>
      </c>
      <c r="M27" s="8">
        <v>43992.750520833331</v>
      </c>
      <c r="N27" s="8">
        <v>44620</v>
      </c>
      <c r="O27" s="8">
        <v>44013</v>
      </c>
      <c r="P27" s="7">
        <v>44537</v>
      </c>
    </row>
    <row r="28" spans="1:16" x14ac:dyDescent="0.25">
      <c r="A28" s="1" t="s">
        <v>16</v>
      </c>
      <c r="B28" s="1" t="s">
        <v>44</v>
      </c>
      <c r="C28" s="9" t="s">
        <v>2609</v>
      </c>
      <c r="D28" s="1" t="s">
        <v>2610</v>
      </c>
      <c r="E28" s="3">
        <v>19490.91</v>
      </c>
      <c r="F28" s="26"/>
      <c r="G28" s="3">
        <v>19490.91</v>
      </c>
      <c r="H28" s="29"/>
      <c r="I28" s="4" t="s">
        <v>17</v>
      </c>
      <c r="J28" s="3">
        <v>19490.91</v>
      </c>
      <c r="K28" s="3">
        <v>8501.81</v>
      </c>
      <c r="L28" s="3">
        <v>10989.1</v>
      </c>
      <c r="M28" s="8">
        <v>44349.417800925927</v>
      </c>
      <c r="N28" s="8">
        <v>44588</v>
      </c>
      <c r="O28" s="8">
        <v>44378</v>
      </c>
      <c r="P28" s="7">
        <v>44564</v>
      </c>
    </row>
    <row r="29" spans="1:16" x14ac:dyDescent="0.25">
      <c r="A29" s="1" t="s">
        <v>16</v>
      </c>
      <c r="B29" s="1" t="s">
        <v>44</v>
      </c>
      <c r="C29" s="9" t="s">
        <v>1119</v>
      </c>
      <c r="D29" s="1" t="s">
        <v>1120</v>
      </c>
      <c r="E29" s="3">
        <v>-205.55</v>
      </c>
      <c r="F29" s="26"/>
      <c r="G29" s="3">
        <v>-205.55</v>
      </c>
      <c r="H29" s="29"/>
      <c r="I29" s="4" t="s">
        <v>17</v>
      </c>
      <c r="J29" s="3">
        <v>9538.1400000000012</v>
      </c>
      <c r="K29" s="3">
        <v>76917.349999999991</v>
      </c>
      <c r="L29" s="3">
        <v>-67379.209999999992</v>
      </c>
      <c r="M29" s="8">
        <v>43578.750671296293</v>
      </c>
      <c r="N29" s="8">
        <v>45015</v>
      </c>
      <c r="O29" s="8">
        <v>43647</v>
      </c>
      <c r="P29" s="7"/>
    </row>
    <row r="30" spans="1:16" x14ac:dyDescent="0.25">
      <c r="A30" s="1" t="s">
        <v>16</v>
      </c>
      <c r="B30" s="1" t="s">
        <v>53</v>
      </c>
      <c r="C30" s="9" t="s">
        <v>54</v>
      </c>
      <c r="D30" s="1" t="s">
        <v>55</v>
      </c>
      <c r="E30" s="3">
        <v>1405.52</v>
      </c>
      <c r="F30" s="26"/>
      <c r="G30" s="3">
        <v>1405.52</v>
      </c>
      <c r="H30" s="29"/>
      <c r="I30" s="4" t="s">
        <v>17</v>
      </c>
      <c r="J30" s="3">
        <v>408041.7</v>
      </c>
      <c r="K30" s="3">
        <v>10</v>
      </c>
      <c r="L30" s="3">
        <v>408031.7</v>
      </c>
      <c r="M30" s="8">
        <v>42011</v>
      </c>
      <c r="N30" s="8">
        <v>46022</v>
      </c>
      <c r="O30" s="8">
        <v>42095</v>
      </c>
      <c r="P30" s="7"/>
    </row>
    <row r="31" spans="1:16" x14ac:dyDescent="0.25">
      <c r="A31" s="1" t="s">
        <v>16</v>
      </c>
      <c r="B31" s="1" t="s">
        <v>56</v>
      </c>
      <c r="C31" s="9" t="s">
        <v>2611</v>
      </c>
      <c r="D31" s="1" t="s">
        <v>2612</v>
      </c>
      <c r="E31" s="3">
        <v>20706.03</v>
      </c>
      <c r="F31" s="26"/>
      <c r="G31" s="3">
        <v>20706.03</v>
      </c>
      <c r="H31" s="29"/>
      <c r="I31" s="4" t="s">
        <v>17</v>
      </c>
      <c r="J31" s="3">
        <v>20706.03</v>
      </c>
      <c r="K31" s="3">
        <v>18008.29</v>
      </c>
      <c r="L31" s="3">
        <v>2697.739999999998</v>
      </c>
      <c r="M31" s="8">
        <v>44320.606874999998</v>
      </c>
      <c r="N31" s="8">
        <v>44651</v>
      </c>
      <c r="O31" s="8">
        <v>44531</v>
      </c>
      <c r="P31" s="7">
        <v>44650</v>
      </c>
    </row>
    <row r="32" spans="1:16" x14ac:dyDescent="0.25">
      <c r="A32" s="1" t="s">
        <v>16</v>
      </c>
      <c r="B32" s="1" t="s">
        <v>56</v>
      </c>
      <c r="C32" s="9" t="s">
        <v>2613</v>
      </c>
      <c r="D32" s="1" t="s">
        <v>2614</v>
      </c>
      <c r="E32" s="3">
        <v>6333.7400000000007</v>
      </c>
      <c r="F32" s="26"/>
      <c r="G32" s="3">
        <v>6333.7400000000007</v>
      </c>
      <c r="H32" s="29"/>
      <c r="I32" s="4" t="s">
        <v>17</v>
      </c>
      <c r="J32" s="3">
        <v>6333.739999999998</v>
      </c>
      <c r="K32" s="3">
        <v>0</v>
      </c>
      <c r="L32" s="3">
        <v>6333.739999999998</v>
      </c>
      <c r="M32" s="8">
        <v>44172.703449074077</v>
      </c>
      <c r="N32" s="8">
        <v>44651</v>
      </c>
      <c r="O32" s="8">
        <v>44348</v>
      </c>
      <c r="P32" s="7"/>
    </row>
    <row r="33" spans="1:16" x14ac:dyDescent="0.25">
      <c r="A33" s="1" t="s">
        <v>16</v>
      </c>
      <c r="B33" s="1" t="s">
        <v>56</v>
      </c>
      <c r="C33" s="9" t="s">
        <v>2615</v>
      </c>
      <c r="D33" s="1" t="s">
        <v>2616</v>
      </c>
      <c r="E33" s="3">
        <v>2035.3500000000001</v>
      </c>
      <c r="F33" s="26"/>
      <c r="G33" s="3">
        <v>2035.3500000000001</v>
      </c>
      <c r="H33" s="29"/>
      <c r="I33" s="4" t="s">
        <v>17</v>
      </c>
      <c r="J33" s="3">
        <v>2035.3500000000001</v>
      </c>
      <c r="K33" s="3">
        <v>0</v>
      </c>
      <c r="L33" s="3">
        <v>2035.3500000000001</v>
      </c>
      <c r="M33" s="8">
        <v>44172.70789351852</v>
      </c>
      <c r="N33" s="8">
        <v>44835</v>
      </c>
      <c r="O33" s="8">
        <v>44378</v>
      </c>
      <c r="P33" s="7"/>
    </row>
    <row r="34" spans="1:16" x14ac:dyDescent="0.25">
      <c r="A34" s="1" t="s">
        <v>16</v>
      </c>
      <c r="B34" s="1" t="s">
        <v>56</v>
      </c>
      <c r="C34" s="9" t="s">
        <v>1998</v>
      </c>
      <c r="D34" s="1" t="s">
        <v>1999</v>
      </c>
      <c r="E34" s="3">
        <v>-293.49</v>
      </c>
      <c r="F34" s="26"/>
      <c r="G34" s="3">
        <v>-293.49</v>
      </c>
      <c r="H34" s="29"/>
      <c r="I34" s="4" t="s">
        <v>17</v>
      </c>
      <c r="J34" s="3">
        <v>14513.820000000002</v>
      </c>
      <c r="K34" s="3">
        <v>12207.31</v>
      </c>
      <c r="L34" s="3">
        <v>2306.510000000002</v>
      </c>
      <c r="M34" s="8">
        <v>43810.703194444446</v>
      </c>
      <c r="N34" s="8">
        <v>44196</v>
      </c>
      <c r="O34" s="8">
        <v>44013</v>
      </c>
      <c r="P34" s="7"/>
    </row>
    <row r="35" spans="1:16" x14ac:dyDescent="0.25">
      <c r="A35" s="1" t="s">
        <v>16</v>
      </c>
      <c r="B35" s="1" t="s">
        <v>56</v>
      </c>
      <c r="C35" s="9" t="s">
        <v>2617</v>
      </c>
      <c r="D35" s="1" t="s">
        <v>2618</v>
      </c>
      <c r="E35" s="3">
        <v>3667.2800000000016</v>
      </c>
      <c r="F35" s="26"/>
      <c r="G35" s="3">
        <v>3667.2800000000016</v>
      </c>
      <c r="H35" s="29"/>
      <c r="I35" s="4" t="s">
        <v>17</v>
      </c>
      <c r="J35" s="3">
        <v>3667.2800000000011</v>
      </c>
      <c r="K35" s="3">
        <v>0</v>
      </c>
      <c r="L35" s="3">
        <v>3667.2800000000011</v>
      </c>
      <c r="M35" s="8">
        <v>44172.701053240744</v>
      </c>
      <c r="N35" s="8">
        <v>44651</v>
      </c>
      <c r="O35" s="8">
        <v>44256</v>
      </c>
      <c r="P35" s="7"/>
    </row>
    <row r="36" spans="1:16" x14ac:dyDescent="0.25">
      <c r="A36" s="1" t="s">
        <v>16</v>
      </c>
      <c r="B36" s="1" t="s">
        <v>56</v>
      </c>
      <c r="C36" s="9" t="s">
        <v>2619</v>
      </c>
      <c r="D36" s="1" t="s">
        <v>2616</v>
      </c>
      <c r="E36" s="3">
        <v>2143.6000000000004</v>
      </c>
      <c r="F36" s="26"/>
      <c r="G36" s="3">
        <v>2143.6000000000004</v>
      </c>
      <c r="H36" s="29"/>
      <c r="I36" s="4" t="s">
        <v>17</v>
      </c>
      <c r="J36" s="3">
        <v>2143.6000000000004</v>
      </c>
      <c r="K36" s="3">
        <v>0</v>
      </c>
      <c r="L36" s="3">
        <v>2143.6000000000004</v>
      </c>
      <c r="M36" s="8">
        <v>44320.604780092595</v>
      </c>
      <c r="N36" s="8">
        <v>44835</v>
      </c>
      <c r="O36" s="8">
        <v>44470</v>
      </c>
      <c r="P36" s="7"/>
    </row>
    <row r="37" spans="1:16" x14ac:dyDescent="0.25">
      <c r="A37" s="1" t="s">
        <v>16</v>
      </c>
      <c r="B37" s="1" t="s">
        <v>56</v>
      </c>
      <c r="C37" s="9" t="s">
        <v>2620</v>
      </c>
      <c r="D37" s="1" t="s">
        <v>2621</v>
      </c>
      <c r="E37" s="3">
        <v>6794.48</v>
      </c>
      <c r="F37" s="26"/>
      <c r="G37" s="3">
        <v>6794.48</v>
      </c>
      <c r="H37" s="29"/>
      <c r="I37" s="4" t="s">
        <v>17</v>
      </c>
      <c r="J37" s="3">
        <v>6794.48</v>
      </c>
      <c r="K37" s="3">
        <v>5176.57</v>
      </c>
      <c r="L37" s="3">
        <v>1617.9099999999999</v>
      </c>
      <c r="M37" s="8">
        <v>44172.705949074072</v>
      </c>
      <c r="N37" s="8">
        <v>44651</v>
      </c>
      <c r="O37" s="8">
        <v>44348</v>
      </c>
      <c r="P37" s="7">
        <v>44469</v>
      </c>
    </row>
    <row r="38" spans="1:16" x14ac:dyDescent="0.25">
      <c r="A38" s="1" t="s">
        <v>16</v>
      </c>
      <c r="B38" s="1" t="s">
        <v>68</v>
      </c>
      <c r="C38" s="9" t="s">
        <v>69</v>
      </c>
      <c r="D38" s="1" t="s">
        <v>70</v>
      </c>
      <c r="E38" s="3">
        <v>6512.77</v>
      </c>
      <c r="F38" s="26"/>
      <c r="G38" s="3">
        <v>6512.77</v>
      </c>
      <c r="H38" s="29"/>
      <c r="I38" s="4" t="s">
        <v>17</v>
      </c>
      <c r="J38" s="3">
        <v>776804.59000000008</v>
      </c>
      <c r="K38" s="3">
        <v>10</v>
      </c>
      <c r="L38" s="3">
        <v>776794.59000000008</v>
      </c>
      <c r="M38" s="8">
        <v>41855</v>
      </c>
      <c r="N38" s="8">
        <v>44196</v>
      </c>
      <c r="O38" s="8">
        <v>42005</v>
      </c>
      <c r="P38" s="7"/>
    </row>
    <row r="39" spans="1:16" x14ac:dyDescent="0.25">
      <c r="A39" s="1" t="s">
        <v>16</v>
      </c>
      <c r="B39" s="1" t="s">
        <v>2622</v>
      </c>
      <c r="C39" s="9" t="s">
        <v>2623</v>
      </c>
      <c r="D39" s="1" t="s">
        <v>2624</v>
      </c>
      <c r="E39" s="3">
        <v>-12134.900000000001</v>
      </c>
      <c r="F39" s="26"/>
      <c r="G39" s="3">
        <v>-12134.900000000001</v>
      </c>
      <c r="H39" s="29"/>
      <c r="I39" s="4" t="s">
        <v>17</v>
      </c>
      <c r="J39" s="3">
        <v>44708.800000000003</v>
      </c>
      <c r="K39" s="3">
        <v>71071.44</v>
      </c>
      <c r="L39" s="3">
        <v>-26362.639999999999</v>
      </c>
      <c r="M39" s="8">
        <v>41750</v>
      </c>
      <c r="N39" s="8">
        <v>42124</v>
      </c>
      <c r="O39" s="8">
        <v>41760</v>
      </c>
      <c r="P39" s="7">
        <v>42035</v>
      </c>
    </row>
    <row r="40" spans="1:16" x14ac:dyDescent="0.25">
      <c r="A40" s="1" t="s">
        <v>16</v>
      </c>
      <c r="B40" s="1" t="s">
        <v>100</v>
      </c>
      <c r="C40" s="9" t="s">
        <v>103</v>
      </c>
      <c r="D40" s="1" t="s">
        <v>104</v>
      </c>
      <c r="E40" s="3">
        <v>-14149.35</v>
      </c>
      <c r="F40" s="26"/>
      <c r="G40" s="3">
        <v>-14149.35</v>
      </c>
      <c r="H40" s="29"/>
      <c r="I40" s="4" t="s">
        <v>17</v>
      </c>
      <c r="J40" s="3">
        <v>50746.650000000023</v>
      </c>
      <c r="K40" s="3">
        <v>29984.550000000003</v>
      </c>
      <c r="L40" s="3">
        <v>20762.10000000002</v>
      </c>
      <c r="M40" s="8">
        <v>42464.570821759262</v>
      </c>
      <c r="N40" s="8">
        <v>42979</v>
      </c>
      <c r="O40" s="8">
        <v>42461</v>
      </c>
      <c r="P40" s="7">
        <v>42706</v>
      </c>
    </row>
    <row r="41" spans="1:16" x14ac:dyDescent="0.25">
      <c r="A41" s="1" t="s">
        <v>16</v>
      </c>
      <c r="B41" s="1" t="s">
        <v>116</v>
      </c>
      <c r="C41" s="9" t="s">
        <v>117</v>
      </c>
      <c r="D41" s="1" t="s">
        <v>118</v>
      </c>
      <c r="E41" s="3">
        <v>0.06</v>
      </c>
      <c r="F41" s="26"/>
      <c r="G41" s="3">
        <v>0.06</v>
      </c>
      <c r="H41" s="29"/>
      <c r="I41" s="4" t="s">
        <v>17</v>
      </c>
      <c r="J41" s="3">
        <v>24961.83</v>
      </c>
      <c r="K41" s="3">
        <v>36217</v>
      </c>
      <c r="L41" s="3">
        <v>-11255.169999999998</v>
      </c>
      <c r="M41" s="8">
        <v>42377.423067129632</v>
      </c>
      <c r="N41" s="8">
        <v>42879</v>
      </c>
      <c r="O41" s="8">
        <v>42370</v>
      </c>
      <c r="P41" s="7">
        <v>42801</v>
      </c>
    </row>
    <row r="42" spans="1:16" x14ac:dyDescent="0.25">
      <c r="A42" s="1" t="s">
        <v>16</v>
      </c>
      <c r="B42" s="1" t="s">
        <v>119</v>
      </c>
      <c r="C42" s="9" t="s">
        <v>121</v>
      </c>
      <c r="D42" s="1" t="s">
        <v>122</v>
      </c>
      <c r="E42" s="3">
        <v>-752.44</v>
      </c>
      <c r="F42" s="26"/>
      <c r="G42" s="3">
        <v>-752.44</v>
      </c>
      <c r="H42" s="29"/>
      <c r="I42" s="4" t="s">
        <v>17</v>
      </c>
      <c r="J42" s="3">
        <v>-3.5313973967276979E-12</v>
      </c>
      <c r="K42" s="3">
        <v>220579</v>
      </c>
      <c r="L42" s="3">
        <v>-220579</v>
      </c>
      <c r="M42" s="8">
        <v>42688.566863425927</v>
      </c>
      <c r="N42" s="8">
        <v>44377</v>
      </c>
      <c r="O42" s="8">
        <v>42856</v>
      </c>
      <c r="P42" s="7"/>
    </row>
    <row r="43" spans="1:16" x14ac:dyDescent="0.25">
      <c r="A43" s="1" t="s">
        <v>16</v>
      </c>
      <c r="B43" s="1" t="s">
        <v>133</v>
      </c>
      <c r="C43" s="9" t="s">
        <v>2006</v>
      </c>
      <c r="D43" s="1" t="s">
        <v>2007</v>
      </c>
      <c r="E43" s="3">
        <v>85.800000000011067</v>
      </c>
      <c r="F43" s="26"/>
      <c r="G43" s="3">
        <v>85.800000000011067</v>
      </c>
      <c r="H43" s="29"/>
      <c r="I43" s="4" t="s">
        <v>17</v>
      </c>
      <c r="J43" s="3">
        <v>27337.240000000005</v>
      </c>
      <c r="K43" s="3">
        <v>2</v>
      </c>
      <c r="L43" s="3">
        <v>27335.240000000005</v>
      </c>
      <c r="M43" s="8">
        <v>43754.638657407406</v>
      </c>
      <c r="N43" s="8">
        <v>55153</v>
      </c>
      <c r="O43" s="8">
        <v>43891</v>
      </c>
      <c r="P43" s="7"/>
    </row>
    <row r="44" spans="1:16" x14ac:dyDescent="0.25">
      <c r="A44" s="1" t="s">
        <v>16</v>
      </c>
      <c r="B44" s="1" t="s">
        <v>133</v>
      </c>
      <c r="C44" s="9" t="s">
        <v>2008</v>
      </c>
      <c r="D44" s="1" t="s">
        <v>2009</v>
      </c>
      <c r="E44" s="3">
        <v>135.72999999999999</v>
      </c>
      <c r="F44" s="26"/>
      <c r="G44" s="3">
        <v>135.72999999999999</v>
      </c>
      <c r="H44" s="29"/>
      <c r="I44" s="4" t="s">
        <v>17</v>
      </c>
      <c r="J44" s="3">
        <v>209314.89000000004</v>
      </c>
      <c r="K44" s="3">
        <v>2</v>
      </c>
      <c r="L44" s="3">
        <v>209312.89000000004</v>
      </c>
      <c r="M44" s="8">
        <v>43754.608495370368</v>
      </c>
      <c r="N44" s="8">
        <v>55153</v>
      </c>
      <c r="O44" s="8">
        <v>43891</v>
      </c>
      <c r="P44" s="7"/>
    </row>
    <row r="45" spans="1:16" x14ac:dyDescent="0.25">
      <c r="A45" s="1" t="s">
        <v>16</v>
      </c>
      <c r="B45" s="1" t="s">
        <v>145</v>
      </c>
      <c r="C45" s="9" t="s">
        <v>146</v>
      </c>
      <c r="D45" s="1" t="s">
        <v>147</v>
      </c>
      <c r="E45" s="3">
        <v>-336359.07</v>
      </c>
      <c r="F45" s="26"/>
      <c r="G45" s="3">
        <v>-336359.07</v>
      </c>
      <c r="H45" s="29"/>
      <c r="I45" s="4" t="s">
        <v>17</v>
      </c>
      <c r="J45" s="3">
        <v>1.1641532182693481E-10</v>
      </c>
      <c r="K45" s="3">
        <v>266133.19</v>
      </c>
      <c r="L45" s="3">
        <v>-266133.18999999989</v>
      </c>
      <c r="M45" s="8">
        <v>42356.632893518516</v>
      </c>
      <c r="N45" s="8">
        <v>44709</v>
      </c>
      <c r="O45" s="8">
        <v>42370</v>
      </c>
      <c r="P45" s="7">
        <v>44651</v>
      </c>
    </row>
    <row r="46" spans="1:16" x14ac:dyDescent="0.25">
      <c r="A46" s="1" t="s">
        <v>16</v>
      </c>
      <c r="B46" s="1" t="s">
        <v>149</v>
      </c>
      <c r="C46" s="9" t="s">
        <v>150</v>
      </c>
      <c r="D46" s="1" t="s">
        <v>151</v>
      </c>
      <c r="E46" s="3">
        <v>-969274.34000000008</v>
      </c>
      <c r="F46" s="26"/>
      <c r="G46" s="3">
        <v>-969274.34000000008</v>
      </c>
      <c r="H46" s="29"/>
      <c r="I46" s="4" t="s">
        <v>17</v>
      </c>
      <c r="J46" s="3">
        <v>-356.51999999986583</v>
      </c>
      <c r="K46" s="3">
        <v>1049863.3700000001</v>
      </c>
      <c r="L46" s="3">
        <v>-1050219.8899999999</v>
      </c>
      <c r="M46" s="8">
        <v>42619.743877314817</v>
      </c>
      <c r="N46" s="8">
        <v>45440</v>
      </c>
      <c r="O46" s="8">
        <v>42614</v>
      </c>
      <c r="P46" s="7"/>
    </row>
    <row r="47" spans="1:16" x14ac:dyDescent="0.25">
      <c r="A47" s="1" t="s">
        <v>16</v>
      </c>
      <c r="B47" s="1" t="s">
        <v>149</v>
      </c>
      <c r="C47" s="9" t="s">
        <v>652</v>
      </c>
      <c r="D47" s="1" t="s">
        <v>653</v>
      </c>
      <c r="E47" s="3">
        <v>7252.950000000018</v>
      </c>
      <c r="F47" s="26"/>
      <c r="G47" s="3">
        <v>7252.950000000018</v>
      </c>
      <c r="H47" s="29"/>
      <c r="I47" s="4" t="s">
        <v>17</v>
      </c>
      <c r="J47" s="3">
        <v>155748.74000000002</v>
      </c>
      <c r="K47" s="3">
        <v>155000</v>
      </c>
      <c r="L47" s="3">
        <v>748.74000000001979</v>
      </c>
      <c r="M47" s="8">
        <v>43311.450185185182</v>
      </c>
      <c r="N47" s="8">
        <v>44344</v>
      </c>
      <c r="O47" s="8">
        <v>43313</v>
      </c>
      <c r="P47" s="7">
        <v>44378</v>
      </c>
    </row>
    <row r="48" spans="1:16" x14ac:dyDescent="0.25">
      <c r="A48" s="1" t="s">
        <v>16</v>
      </c>
      <c r="B48" s="1" t="s">
        <v>155</v>
      </c>
      <c r="C48" s="9" t="s">
        <v>156</v>
      </c>
      <c r="D48" s="1" t="s">
        <v>157</v>
      </c>
      <c r="E48" s="3">
        <v>-192510.73</v>
      </c>
      <c r="F48" s="26"/>
      <c r="G48" s="3">
        <v>-192510.73</v>
      </c>
      <c r="H48" s="29"/>
      <c r="I48" s="4" t="s">
        <v>17</v>
      </c>
      <c r="J48" s="3">
        <v>151.38999999993837</v>
      </c>
      <c r="K48" s="3">
        <v>42090</v>
      </c>
      <c r="L48" s="3">
        <v>-41938.610000000059</v>
      </c>
      <c r="M48" s="8">
        <v>42907.74628472222</v>
      </c>
      <c r="N48" s="8">
        <v>45747</v>
      </c>
      <c r="O48" s="8">
        <v>42887</v>
      </c>
      <c r="P48" s="7"/>
    </row>
    <row r="49" spans="1:16" x14ac:dyDescent="0.25">
      <c r="A49" s="1" t="s">
        <v>16</v>
      </c>
      <c r="B49" s="1" t="s">
        <v>163</v>
      </c>
      <c r="C49" s="9" t="s">
        <v>164</v>
      </c>
      <c r="D49" s="1" t="s">
        <v>165</v>
      </c>
      <c r="E49" s="3">
        <v>-39592.239999999998</v>
      </c>
      <c r="F49" s="26"/>
      <c r="G49" s="3">
        <v>-39592.239999999998</v>
      </c>
      <c r="H49" s="29"/>
      <c r="I49" s="4" t="s">
        <v>17</v>
      </c>
      <c r="J49" s="3">
        <v>541273.4</v>
      </c>
      <c r="K49" s="3">
        <v>250919.99000000002</v>
      </c>
      <c r="L49" s="3">
        <v>290353.41000000003</v>
      </c>
      <c r="M49" s="8">
        <v>42913.568460648145</v>
      </c>
      <c r="N49" s="8">
        <v>44042</v>
      </c>
      <c r="O49" s="8">
        <v>43040</v>
      </c>
      <c r="P49" s="7">
        <v>44033</v>
      </c>
    </row>
    <row r="50" spans="1:16" x14ac:dyDescent="0.25">
      <c r="A50" s="1" t="s">
        <v>16</v>
      </c>
      <c r="B50" s="1" t="s">
        <v>163</v>
      </c>
      <c r="C50" s="9" t="s">
        <v>166</v>
      </c>
      <c r="D50" s="1" t="s">
        <v>167</v>
      </c>
      <c r="E50" s="3">
        <v>-162.15</v>
      </c>
      <c r="F50" s="26"/>
      <c r="G50" s="3">
        <v>-162.15</v>
      </c>
      <c r="H50" s="29"/>
      <c r="I50" s="4" t="s">
        <v>17</v>
      </c>
      <c r="J50" s="3">
        <v>2085597.7100000002</v>
      </c>
      <c r="K50" s="3">
        <v>238000.64000000001</v>
      </c>
      <c r="L50" s="3">
        <v>1847597.0700000003</v>
      </c>
      <c r="M50" s="8">
        <v>42913.564039351855</v>
      </c>
      <c r="N50" s="8">
        <v>44042</v>
      </c>
      <c r="O50" s="8">
        <v>42917</v>
      </c>
      <c r="P50" s="7">
        <v>44041</v>
      </c>
    </row>
    <row r="51" spans="1:16" x14ac:dyDescent="0.25">
      <c r="A51" s="1" t="s">
        <v>16</v>
      </c>
      <c r="B51" s="1" t="s">
        <v>177</v>
      </c>
      <c r="C51" s="9" t="s">
        <v>178</v>
      </c>
      <c r="D51" s="1" t="s">
        <v>179</v>
      </c>
      <c r="E51" s="3">
        <v>311080.68</v>
      </c>
      <c r="F51" s="26"/>
      <c r="G51" s="3">
        <v>311080.68</v>
      </c>
      <c r="H51" s="29"/>
      <c r="I51" s="4" t="s">
        <v>17</v>
      </c>
      <c r="J51" s="3">
        <v>2710703.4699999997</v>
      </c>
      <c r="K51" s="3">
        <v>93</v>
      </c>
      <c r="L51" s="3">
        <v>2710610.4699999997</v>
      </c>
      <c r="M51" s="8">
        <v>42821.510405092595</v>
      </c>
      <c r="N51" s="8">
        <v>61362</v>
      </c>
      <c r="O51" s="8">
        <v>42948</v>
      </c>
      <c r="P51" s="7"/>
    </row>
    <row r="52" spans="1:16" x14ac:dyDescent="0.25">
      <c r="A52" s="1" t="s">
        <v>16</v>
      </c>
      <c r="B52" s="1" t="s">
        <v>177</v>
      </c>
      <c r="C52" s="9" t="s">
        <v>182</v>
      </c>
      <c r="D52" s="1" t="s">
        <v>183</v>
      </c>
      <c r="E52" s="3">
        <v>69539.489999999991</v>
      </c>
      <c r="F52" s="26"/>
      <c r="G52" s="3">
        <v>69539.489999999991</v>
      </c>
      <c r="H52" s="29"/>
      <c r="I52" s="4" t="s">
        <v>17</v>
      </c>
      <c r="J52" s="3">
        <v>173113.08</v>
      </c>
      <c r="K52" s="3">
        <v>93</v>
      </c>
      <c r="L52" s="3">
        <v>173020.08</v>
      </c>
      <c r="M52" s="8">
        <v>42818.663321759261</v>
      </c>
      <c r="N52" s="8">
        <v>61362</v>
      </c>
      <c r="O52" s="8">
        <v>43009</v>
      </c>
      <c r="P52" s="7"/>
    </row>
    <row r="53" spans="1:16" x14ac:dyDescent="0.25">
      <c r="A53" s="1" t="s">
        <v>16</v>
      </c>
      <c r="B53" s="1" t="s">
        <v>177</v>
      </c>
      <c r="C53" s="9" t="s">
        <v>184</v>
      </c>
      <c r="D53" s="1" t="s">
        <v>185</v>
      </c>
      <c r="E53" s="3">
        <v>348444.10000000003</v>
      </c>
      <c r="F53" s="26"/>
      <c r="G53" s="3">
        <v>348444.10000000003</v>
      </c>
      <c r="H53" s="29"/>
      <c r="I53" s="4" t="s">
        <v>17</v>
      </c>
      <c r="J53" s="3">
        <v>1127179.4099999999</v>
      </c>
      <c r="K53" s="3">
        <v>93</v>
      </c>
      <c r="L53" s="3">
        <v>1127086.4099999999</v>
      </c>
      <c r="M53" s="8">
        <v>42818.659444444442</v>
      </c>
      <c r="N53" s="8">
        <v>61362</v>
      </c>
      <c r="O53" s="8">
        <v>43009</v>
      </c>
      <c r="P53" s="7"/>
    </row>
    <row r="54" spans="1:16" x14ac:dyDescent="0.25">
      <c r="A54" s="1" t="s">
        <v>16</v>
      </c>
      <c r="B54" s="1" t="s">
        <v>177</v>
      </c>
      <c r="C54" s="9" t="s">
        <v>186</v>
      </c>
      <c r="D54" s="1" t="s">
        <v>187</v>
      </c>
      <c r="E54" s="3">
        <v>802399.87</v>
      </c>
      <c r="F54" s="26"/>
      <c r="G54" s="3">
        <v>802399.87</v>
      </c>
      <c r="H54" s="29"/>
      <c r="I54" s="4" t="s">
        <v>17</v>
      </c>
      <c r="J54" s="3">
        <v>1273984.53</v>
      </c>
      <c r="K54" s="3">
        <v>93</v>
      </c>
      <c r="L54" s="3">
        <v>1273891.53</v>
      </c>
      <c r="M54" s="8">
        <v>42821.518993055557</v>
      </c>
      <c r="N54" s="8">
        <v>61362</v>
      </c>
      <c r="O54" s="8">
        <v>42948</v>
      </c>
      <c r="P54" s="7"/>
    </row>
    <row r="55" spans="1:16" x14ac:dyDescent="0.25">
      <c r="A55" s="1" t="s">
        <v>16</v>
      </c>
      <c r="B55" s="1" t="s">
        <v>177</v>
      </c>
      <c r="C55" s="9" t="s">
        <v>188</v>
      </c>
      <c r="D55" s="1" t="s">
        <v>189</v>
      </c>
      <c r="E55" s="3">
        <v>159173.36999999997</v>
      </c>
      <c r="F55" s="26"/>
      <c r="G55" s="3">
        <v>159173.36999999997</v>
      </c>
      <c r="H55" s="29"/>
      <c r="I55" s="4" t="s">
        <v>17</v>
      </c>
      <c r="J55" s="3">
        <v>368948.2099999999</v>
      </c>
      <c r="K55" s="3">
        <v>93</v>
      </c>
      <c r="L55" s="3">
        <v>368855.2099999999</v>
      </c>
      <c r="M55" s="8">
        <v>42821.513796296298</v>
      </c>
      <c r="N55" s="8">
        <v>61362</v>
      </c>
      <c r="O55" s="8">
        <v>42979</v>
      </c>
      <c r="P55" s="7"/>
    </row>
    <row r="56" spans="1:16" x14ac:dyDescent="0.25">
      <c r="A56" s="1" t="s">
        <v>16</v>
      </c>
      <c r="B56" s="1" t="s">
        <v>177</v>
      </c>
      <c r="C56" s="9" t="s">
        <v>190</v>
      </c>
      <c r="D56" s="1" t="s">
        <v>191</v>
      </c>
      <c r="E56" s="3">
        <v>9490.18</v>
      </c>
      <c r="F56" s="26"/>
      <c r="G56" s="3">
        <v>9490.18</v>
      </c>
      <c r="H56" s="29"/>
      <c r="I56" s="4" t="s">
        <v>17</v>
      </c>
      <c r="J56" s="3">
        <v>434239.04000000015</v>
      </c>
      <c r="K56" s="3">
        <v>93</v>
      </c>
      <c r="L56" s="3">
        <v>434146.04000000015</v>
      </c>
      <c r="M56" s="8">
        <v>42821.535567129627</v>
      </c>
      <c r="N56" s="8">
        <v>61362</v>
      </c>
      <c r="O56" s="8">
        <v>42948</v>
      </c>
      <c r="P56" s="7"/>
    </row>
    <row r="57" spans="1:16" x14ac:dyDescent="0.25">
      <c r="A57" s="1" t="s">
        <v>16</v>
      </c>
      <c r="B57" s="1" t="s">
        <v>177</v>
      </c>
      <c r="C57" s="9" t="s">
        <v>192</v>
      </c>
      <c r="D57" s="1" t="s">
        <v>193</v>
      </c>
      <c r="E57" s="3">
        <v>322337.55000000005</v>
      </c>
      <c r="F57" s="26"/>
      <c r="G57" s="3">
        <v>322337.55000000005</v>
      </c>
      <c r="H57" s="29"/>
      <c r="I57" s="4" t="s">
        <v>17</v>
      </c>
      <c r="J57" s="3">
        <v>1591949.9</v>
      </c>
      <c r="K57" s="3">
        <v>93</v>
      </c>
      <c r="L57" s="3">
        <v>1591856.9</v>
      </c>
      <c r="M57" s="8">
        <v>42821.515775462962</v>
      </c>
      <c r="N57" s="8">
        <v>61362</v>
      </c>
      <c r="O57" s="8">
        <v>42979</v>
      </c>
      <c r="P57" s="7"/>
    </row>
    <row r="58" spans="1:16" x14ac:dyDescent="0.25">
      <c r="A58" s="1" t="s">
        <v>16</v>
      </c>
      <c r="B58" s="1" t="s">
        <v>177</v>
      </c>
      <c r="C58" s="9" t="s">
        <v>194</v>
      </c>
      <c r="D58" s="1" t="s">
        <v>195</v>
      </c>
      <c r="E58" s="3">
        <v>7594.57</v>
      </c>
      <c r="F58" s="26"/>
      <c r="G58" s="3">
        <v>7594.57</v>
      </c>
      <c r="H58" s="29"/>
      <c r="I58" s="4" t="s">
        <v>17</v>
      </c>
      <c r="J58" s="3">
        <v>36522.810000000005</v>
      </c>
      <c r="K58" s="3">
        <v>2</v>
      </c>
      <c r="L58" s="3">
        <v>36520.810000000005</v>
      </c>
      <c r="M58" s="8">
        <v>42823.411620370367</v>
      </c>
      <c r="N58" s="8">
        <v>61362</v>
      </c>
      <c r="O58" s="8">
        <v>43070</v>
      </c>
      <c r="P58" s="7"/>
    </row>
    <row r="59" spans="1:16" x14ac:dyDescent="0.25">
      <c r="A59" s="1" t="s">
        <v>16</v>
      </c>
      <c r="B59" s="1" t="s">
        <v>177</v>
      </c>
      <c r="C59" s="9" t="s">
        <v>663</v>
      </c>
      <c r="D59" s="1" t="s">
        <v>664</v>
      </c>
      <c r="E59" s="3">
        <v>1284240.2</v>
      </c>
      <c r="F59" s="26"/>
      <c r="G59" s="3">
        <v>1284240.2</v>
      </c>
      <c r="H59" s="29"/>
      <c r="I59" s="4" t="s">
        <v>17</v>
      </c>
      <c r="J59" s="3">
        <v>1910499.6899999997</v>
      </c>
      <c r="K59" s="3">
        <v>93</v>
      </c>
      <c r="L59" s="3">
        <v>1910406.6899999997</v>
      </c>
      <c r="M59" s="8">
        <v>42818.649386574078</v>
      </c>
      <c r="N59" s="8">
        <v>61362</v>
      </c>
      <c r="O59" s="8">
        <v>43101</v>
      </c>
      <c r="P59" s="7"/>
    </row>
    <row r="60" spans="1:16" x14ac:dyDescent="0.25">
      <c r="A60" s="1" t="s">
        <v>16</v>
      </c>
      <c r="B60" s="1" t="s">
        <v>177</v>
      </c>
      <c r="C60" s="9" t="s">
        <v>196</v>
      </c>
      <c r="D60" s="1" t="s">
        <v>197</v>
      </c>
      <c r="E60" s="3">
        <v>121244.05999999998</v>
      </c>
      <c r="F60" s="26"/>
      <c r="G60" s="3">
        <v>121244.05999999998</v>
      </c>
      <c r="H60" s="29"/>
      <c r="I60" s="4" t="s">
        <v>17</v>
      </c>
      <c r="J60" s="3">
        <v>1483874.2899999996</v>
      </c>
      <c r="K60" s="3">
        <v>93</v>
      </c>
      <c r="L60" s="3">
        <v>1483781.2899999996</v>
      </c>
      <c r="M60" s="8">
        <v>42821.504120370373</v>
      </c>
      <c r="N60" s="8">
        <v>61362</v>
      </c>
      <c r="O60" s="8">
        <v>42948</v>
      </c>
      <c r="P60" s="7"/>
    </row>
    <row r="61" spans="1:16" x14ac:dyDescent="0.25">
      <c r="A61" s="1" t="s">
        <v>16</v>
      </c>
      <c r="B61" s="1" t="s">
        <v>177</v>
      </c>
      <c r="C61" s="9" t="s">
        <v>198</v>
      </c>
      <c r="D61" s="1" t="s">
        <v>199</v>
      </c>
      <c r="E61" s="3">
        <v>9042.48</v>
      </c>
      <c r="F61" s="26"/>
      <c r="G61" s="3">
        <v>9042.48</v>
      </c>
      <c r="H61" s="29"/>
      <c r="I61" s="4" t="s">
        <v>17</v>
      </c>
      <c r="J61" s="3">
        <v>59596.13</v>
      </c>
      <c r="K61" s="3">
        <v>93</v>
      </c>
      <c r="L61" s="3">
        <v>59503.13</v>
      </c>
      <c r="M61" s="8">
        <v>42821.557800925926</v>
      </c>
      <c r="N61" s="8">
        <v>61362</v>
      </c>
      <c r="O61" s="8">
        <v>42979</v>
      </c>
      <c r="P61" s="7"/>
    </row>
    <row r="62" spans="1:16" x14ac:dyDescent="0.25">
      <c r="A62" s="1" t="s">
        <v>16</v>
      </c>
      <c r="B62" s="1" t="s">
        <v>177</v>
      </c>
      <c r="C62" s="9" t="s">
        <v>202</v>
      </c>
      <c r="D62" s="1" t="s">
        <v>203</v>
      </c>
      <c r="E62" s="3">
        <v>51050.76</v>
      </c>
      <c r="F62" s="26"/>
      <c r="G62" s="3">
        <v>51050.76</v>
      </c>
      <c r="H62" s="29"/>
      <c r="I62" s="4" t="s">
        <v>17</v>
      </c>
      <c r="J62" s="3">
        <v>152971.75</v>
      </c>
      <c r="K62" s="3">
        <v>93</v>
      </c>
      <c r="L62" s="3">
        <v>152878.75</v>
      </c>
      <c r="M62" s="8">
        <v>42821.49355324074</v>
      </c>
      <c r="N62" s="8">
        <v>61362</v>
      </c>
      <c r="O62" s="8">
        <v>43070</v>
      </c>
      <c r="P62" s="7"/>
    </row>
    <row r="63" spans="1:16" x14ac:dyDescent="0.25">
      <c r="A63" s="1" t="s">
        <v>16</v>
      </c>
      <c r="B63" s="1" t="s">
        <v>177</v>
      </c>
      <c r="C63" s="9" t="s">
        <v>665</v>
      </c>
      <c r="D63" s="1" t="s">
        <v>666</v>
      </c>
      <c r="E63" s="3">
        <v>7587.8899999999994</v>
      </c>
      <c r="F63" s="26"/>
      <c r="G63" s="3">
        <v>7587.8899999999994</v>
      </c>
      <c r="H63" s="29"/>
      <c r="I63" s="4" t="s">
        <v>17</v>
      </c>
      <c r="J63" s="3">
        <v>15505.319999999998</v>
      </c>
      <c r="K63" s="3">
        <v>93</v>
      </c>
      <c r="L63" s="3">
        <v>15412.319999999998</v>
      </c>
      <c r="M63" s="8">
        <v>42821.607685185183</v>
      </c>
      <c r="N63" s="8">
        <v>61362</v>
      </c>
      <c r="O63" s="8">
        <v>43160</v>
      </c>
      <c r="P63" s="7"/>
    </row>
    <row r="64" spans="1:16" x14ac:dyDescent="0.25">
      <c r="A64" s="1" t="s">
        <v>16</v>
      </c>
      <c r="B64" s="1" t="s">
        <v>177</v>
      </c>
      <c r="C64" s="9" t="s">
        <v>204</v>
      </c>
      <c r="D64" s="1" t="s">
        <v>205</v>
      </c>
      <c r="E64" s="3">
        <v>18817.61</v>
      </c>
      <c r="F64" s="26"/>
      <c r="G64" s="3">
        <v>18817.61</v>
      </c>
      <c r="H64" s="29"/>
      <c r="I64" s="4" t="s">
        <v>17</v>
      </c>
      <c r="J64" s="3">
        <v>1195005.6399999997</v>
      </c>
      <c r="K64" s="3">
        <v>96</v>
      </c>
      <c r="L64" s="3">
        <v>1194909.6399999997</v>
      </c>
      <c r="M64" s="8">
        <v>42821.548333333332</v>
      </c>
      <c r="N64" s="8">
        <v>61362</v>
      </c>
      <c r="O64" s="8">
        <v>42948</v>
      </c>
      <c r="P64" s="7"/>
    </row>
    <row r="65" spans="1:16" x14ac:dyDescent="0.25">
      <c r="A65" s="1" t="s">
        <v>16</v>
      </c>
      <c r="B65" s="1" t="s">
        <v>177</v>
      </c>
      <c r="C65" s="9" t="s">
        <v>206</v>
      </c>
      <c r="D65" s="1" t="s">
        <v>207</v>
      </c>
      <c r="E65" s="3">
        <v>10386.790000000001</v>
      </c>
      <c r="F65" s="26"/>
      <c r="G65" s="3">
        <v>10386.790000000001</v>
      </c>
      <c r="H65" s="29"/>
      <c r="I65" s="4" t="s">
        <v>17</v>
      </c>
      <c r="J65" s="3">
        <v>64979.80999999999</v>
      </c>
      <c r="K65" s="3">
        <v>93</v>
      </c>
      <c r="L65" s="3">
        <v>64886.80999999999</v>
      </c>
      <c r="M65" s="8">
        <v>42821.537268518521</v>
      </c>
      <c r="N65" s="8">
        <v>61362</v>
      </c>
      <c r="O65" s="8">
        <v>43009</v>
      </c>
      <c r="P65" s="7"/>
    </row>
    <row r="66" spans="1:16" x14ac:dyDescent="0.25">
      <c r="A66" s="1" t="s">
        <v>16</v>
      </c>
      <c r="B66" s="1" t="s">
        <v>177</v>
      </c>
      <c r="C66" s="9" t="s">
        <v>208</v>
      </c>
      <c r="D66" s="1" t="s">
        <v>209</v>
      </c>
      <c r="E66" s="3">
        <v>716226.42999999993</v>
      </c>
      <c r="F66" s="26"/>
      <c r="G66" s="3">
        <v>716226.42999999993</v>
      </c>
      <c r="H66" s="29"/>
      <c r="I66" s="4" t="s">
        <v>17</v>
      </c>
      <c r="J66" s="3">
        <v>4792711.8899999987</v>
      </c>
      <c r="K66" s="3">
        <v>93</v>
      </c>
      <c r="L66" s="3">
        <v>4792618.8899999987</v>
      </c>
      <c r="M66" s="8">
        <v>42818.652939814812</v>
      </c>
      <c r="N66" s="8">
        <v>61362</v>
      </c>
      <c r="O66" s="8">
        <v>42948</v>
      </c>
      <c r="P66" s="7"/>
    </row>
    <row r="67" spans="1:16" x14ac:dyDescent="0.25">
      <c r="A67" s="1" t="s">
        <v>16</v>
      </c>
      <c r="B67" s="1" t="s">
        <v>177</v>
      </c>
      <c r="C67" s="9" t="s">
        <v>669</v>
      </c>
      <c r="D67" s="1" t="s">
        <v>71</v>
      </c>
      <c r="E67" s="3">
        <v>61184.41</v>
      </c>
      <c r="F67" s="26"/>
      <c r="G67" s="3">
        <v>61184.41</v>
      </c>
      <c r="H67" s="29"/>
      <c r="I67" s="4" t="s">
        <v>17</v>
      </c>
      <c r="J67" s="3">
        <v>436448.53000000009</v>
      </c>
      <c r="K67" s="3">
        <v>84</v>
      </c>
      <c r="L67" s="3">
        <v>436364.53000000009</v>
      </c>
      <c r="M67" s="8">
        <v>42821.60292824074</v>
      </c>
      <c r="N67" s="8">
        <v>61362</v>
      </c>
      <c r="O67" s="8">
        <v>43101</v>
      </c>
      <c r="P67" s="7"/>
    </row>
    <row r="68" spans="1:16" x14ac:dyDescent="0.25">
      <c r="A68" s="1" t="s">
        <v>16</v>
      </c>
      <c r="B68" s="1" t="s">
        <v>177</v>
      </c>
      <c r="C68" s="9" t="s">
        <v>212</v>
      </c>
      <c r="D68" s="1" t="s">
        <v>213</v>
      </c>
      <c r="E68" s="3">
        <v>99540.979999999981</v>
      </c>
      <c r="F68" s="26"/>
      <c r="G68" s="3">
        <v>99540.979999999981</v>
      </c>
      <c r="H68" s="29"/>
      <c r="I68" s="4" t="s">
        <v>17</v>
      </c>
      <c r="J68" s="3">
        <v>483032.27000000008</v>
      </c>
      <c r="K68" s="3">
        <v>93</v>
      </c>
      <c r="L68" s="3">
        <v>482939.27000000008</v>
      </c>
      <c r="M68" s="8">
        <v>42818.661053240743</v>
      </c>
      <c r="N68" s="8">
        <v>61362</v>
      </c>
      <c r="O68" s="8">
        <v>43009</v>
      </c>
      <c r="P68" s="7"/>
    </row>
    <row r="69" spans="1:16" x14ac:dyDescent="0.25">
      <c r="A69" s="1" t="s">
        <v>16</v>
      </c>
      <c r="B69" s="1" t="s">
        <v>177</v>
      </c>
      <c r="C69" s="9" t="s">
        <v>671</v>
      </c>
      <c r="D69" s="1" t="s">
        <v>672</v>
      </c>
      <c r="E69" s="3">
        <v>66147.759999999995</v>
      </c>
      <c r="F69" s="26"/>
      <c r="G69" s="3">
        <v>66147.759999999995</v>
      </c>
      <c r="H69" s="29"/>
      <c r="I69" s="4" t="s">
        <v>17</v>
      </c>
      <c r="J69" s="3">
        <v>88124.979999999981</v>
      </c>
      <c r="K69" s="3">
        <v>49876.340000000004</v>
      </c>
      <c r="L69" s="3">
        <v>38248.639999999978</v>
      </c>
      <c r="M69" s="8">
        <v>43370.58452546296</v>
      </c>
      <c r="N69" s="8">
        <v>44620</v>
      </c>
      <c r="O69" s="8">
        <v>43435</v>
      </c>
      <c r="P69" s="7">
        <v>44495</v>
      </c>
    </row>
    <row r="70" spans="1:16" x14ac:dyDescent="0.25">
      <c r="A70" s="1" t="s">
        <v>16</v>
      </c>
      <c r="B70" s="1" t="s">
        <v>177</v>
      </c>
      <c r="C70" s="9" t="s">
        <v>673</v>
      </c>
      <c r="D70" s="1" t="s">
        <v>674</v>
      </c>
      <c r="E70" s="3">
        <v>186.57</v>
      </c>
      <c r="F70" s="26"/>
      <c r="G70" s="3">
        <v>186.57</v>
      </c>
      <c r="H70" s="29"/>
      <c r="I70" s="4" t="s">
        <v>17</v>
      </c>
      <c r="J70" s="3">
        <v>161494.26000000004</v>
      </c>
      <c r="K70" s="3">
        <v>70</v>
      </c>
      <c r="L70" s="3">
        <v>161424.26000000004</v>
      </c>
      <c r="M70" s="8">
        <v>42821.495034722226</v>
      </c>
      <c r="N70" s="8">
        <v>61362</v>
      </c>
      <c r="O70" s="8">
        <v>43132</v>
      </c>
      <c r="P70" s="7"/>
    </row>
    <row r="71" spans="1:16" x14ac:dyDescent="0.25">
      <c r="A71" s="1" t="s">
        <v>16</v>
      </c>
      <c r="B71" s="1" t="s">
        <v>177</v>
      </c>
      <c r="C71" s="9" t="s">
        <v>214</v>
      </c>
      <c r="D71" s="1" t="s">
        <v>215</v>
      </c>
      <c r="E71" s="3">
        <v>1162882.9200000004</v>
      </c>
      <c r="F71" s="26"/>
      <c r="G71" s="3">
        <v>1162882.9200000004</v>
      </c>
      <c r="H71" s="29"/>
      <c r="I71" s="4" t="s">
        <v>17</v>
      </c>
      <c r="J71" s="3">
        <v>5099478.4799999986</v>
      </c>
      <c r="K71" s="3">
        <v>93</v>
      </c>
      <c r="L71" s="3">
        <v>5099385.4799999986</v>
      </c>
      <c r="M71" s="8">
        <v>42821.551805555559</v>
      </c>
      <c r="N71" s="8">
        <v>61362</v>
      </c>
      <c r="O71" s="8">
        <v>42948</v>
      </c>
      <c r="P71" s="7"/>
    </row>
    <row r="72" spans="1:16" x14ac:dyDescent="0.25">
      <c r="A72" s="1" t="s">
        <v>16</v>
      </c>
      <c r="B72" s="1" t="s">
        <v>177</v>
      </c>
      <c r="C72" s="9" t="s">
        <v>218</v>
      </c>
      <c r="D72" s="1" t="s">
        <v>219</v>
      </c>
      <c r="E72" s="3">
        <v>227162.5</v>
      </c>
      <c r="F72" s="26"/>
      <c r="G72" s="3">
        <v>227162.5</v>
      </c>
      <c r="H72" s="29"/>
      <c r="I72" s="4" t="s">
        <v>17</v>
      </c>
      <c r="J72" s="3">
        <v>821952.21999999962</v>
      </c>
      <c r="K72" s="3">
        <v>80</v>
      </c>
      <c r="L72" s="3">
        <v>821872.21999999962</v>
      </c>
      <c r="M72" s="8">
        <v>42821.512094907404</v>
      </c>
      <c r="N72" s="8">
        <v>61362</v>
      </c>
      <c r="O72" s="8">
        <v>42948</v>
      </c>
      <c r="P72" s="7"/>
    </row>
    <row r="73" spans="1:16" x14ac:dyDescent="0.25">
      <c r="A73" s="1" t="s">
        <v>16</v>
      </c>
      <c r="B73" s="1" t="s">
        <v>177</v>
      </c>
      <c r="C73" s="9" t="s">
        <v>220</v>
      </c>
      <c r="D73" s="1" t="s">
        <v>221</v>
      </c>
      <c r="E73" s="3">
        <v>302523.14</v>
      </c>
      <c r="F73" s="26"/>
      <c r="G73" s="3">
        <v>302523.14</v>
      </c>
      <c r="H73" s="29"/>
      <c r="I73" s="4" t="s">
        <v>17</v>
      </c>
      <c r="J73" s="3">
        <v>2156873.7700000005</v>
      </c>
      <c r="K73" s="3">
        <v>93</v>
      </c>
      <c r="L73" s="3">
        <v>2156780.7700000005</v>
      </c>
      <c r="M73" s="8">
        <v>42821.508738425924</v>
      </c>
      <c r="N73" s="8">
        <v>61362</v>
      </c>
      <c r="O73" s="8">
        <v>42948</v>
      </c>
      <c r="P73" s="7"/>
    </row>
    <row r="74" spans="1:16" x14ac:dyDescent="0.25">
      <c r="A74" s="1" t="s">
        <v>16</v>
      </c>
      <c r="B74" s="1" t="s">
        <v>177</v>
      </c>
      <c r="C74" s="9" t="s">
        <v>681</v>
      </c>
      <c r="D74" s="1" t="s">
        <v>682</v>
      </c>
      <c r="E74" s="3">
        <v>-0.1</v>
      </c>
      <c r="F74" s="26"/>
      <c r="G74" s="3">
        <v>-0.1</v>
      </c>
      <c r="H74" s="29"/>
      <c r="I74" s="4" t="s">
        <v>17</v>
      </c>
      <c r="J74" s="3">
        <v>1423.0499999999997</v>
      </c>
      <c r="K74" s="3">
        <v>10800.23</v>
      </c>
      <c r="L74" s="3">
        <v>-9377.18</v>
      </c>
      <c r="M74" s="8">
        <v>43084.584247685183</v>
      </c>
      <c r="N74" s="8">
        <v>45106</v>
      </c>
      <c r="O74" s="8">
        <v>43160</v>
      </c>
      <c r="P74" s="7"/>
    </row>
    <row r="75" spans="1:16" x14ac:dyDescent="0.25">
      <c r="A75" s="1" t="s">
        <v>16</v>
      </c>
      <c r="B75" s="1" t="s">
        <v>177</v>
      </c>
      <c r="C75" s="9" t="s">
        <v>683</v>
      </c>
      <c r="D75" s="1" t="s">
        <v>684</v>
      </c>
      <c r="E75" s="3">
        <v>152259.65999999997</v>
      </c>
      <c r="F75" s="26"/>
      <c r="G75" s="3">
        <v>152259.65999999997</v>
      </c>
      <c r="H75" s="29"/>
      <c r="I75" s="4" t="s">
        <v>17</v>
      </c>
      <c r="J75" s="3">
        <v>337172.89000000007</v>
      </c>
      <c r="K75" s="3">
        <v>93</v>
      </c>
      <c r="L75" s="3">
        <v>337079.89000000007</v>
      </c>
      <c r="M75" s="8">
        <v>42821.564756944441</v>
      </c>
      <c r="N75" s="8">
        <v>61362</v>
      </c>
      <c r="O75" s="8">
        <v>43191</v>
      </c>
      <c r="P75" s="7"/>
    </row>
    <row r="76" spans="1:16" x14ac:dyDescent="0.25">
      <c r="A76" s="1" t="s">
        <v>16</v>
      </c>
      <c r="B76" s="1" t="s">
        <v>177</v>
      </c>
      <c r="C76" s="9" t="s">
        <v>222</v>
      </c>
      <c r="D76" s="1" t="s">
        <v>223</v>
      </c>
      <c r="E76" s="3">
        <v>361319.32999999996</v>
      </c>
      <c r="F76" s="26"/>
      <c r="G76" s="3">
        <v>361319.32999999996</v>
      </c>
      <c r="H76" s="29"/>
      <c r="I76" s="4" t="s">
        <v>17</v>
      </c>
      <c r="J76" s="3">
        <v>1243069.1300000001</v>
      </c>
      <c r="K76" s="3">
        <v>93</v>
      </c>
      <c r="L76" s="3">
        <v>1242976.1300000001</v>
      </c>
      <c r="M76" s="8">
        <v>42821.601215277777</v>
      </c>
      <c r="N76" s="8">
        <v>61362</v>
      </c>
      <c r="O76" s="8">
        <v>43040</v>
      </c>
      <c r="P76" s="7"/>
    </row>
    <row r="77" spans="1:16" x14ac:dyDescent="0.25">
      <c r="A77" s="1" t="s">
        <v>16</v>
      </c>
      <c r="B77" s="1" t="s">
        <v>177</v>
      </c>
      <c r="C77" s="9" t="s">
        <v>224</v>
      </c>
      <c r="D77" s="1" t="s">
        <v>225</v>
      </c>
      <c r="E77" s="3">
        <v>250680.46</v>
      </c>
      <c r="F77" s="26"/>
      <c r="G77" s="3">
        <v>250680.46</v>
      </c>
      <c r="H77" s="29"/>
      <c r="I77" s="4" t="s">
        <v>17</v>
      </c>
      <c r="J77" s="3">
        <v>554940.79</v>
      </c>
      <c r="K77" s="3">
        <v>93</v>
      </c>
      <c r="L77" s="3">
        <v>554847.79</v>
      </c>
      <c r="M77" s="8">
        <v>42818.654432870368</v>
      </c>
      <c r="N77" s="8">
        <v>61362</v>
      </c>
      <c r="O77" s="8">
        <v>43009</v>
      </c>
      <c r="P77" s="7"/>
    </row>
    <row r="78" spans="1:16" x14ac:dyDescent="0.25">
      <c r="A78" s="1" t="s">
        <v>16</v>
      </c>
      <c r="B78" s="1" t="s">
        <v>177</v>
      </c>
      <c r="C78" s="9" t="s">
        <v>226</v>
      </c>
      <c r="D78" s="1" t="s">
        <v>227</v>
      </c>
      <c r="E78" s="3">
        <v>152325.15000000002</v>
      </c>
      <c r="F78" s="26"/>
      <c r="G78" s="3">
        <v>152325.15000000002</v>
      </c>
      <c r="H78" s="29"/>
      <c r="I78" s="4" t="s">
        <v>17</v>
      </c>
      <c r="J78" s="3">
        <v>178555.91</v>
      </c>
      <c r="K78" s="3">
        <v>93</v>
      </c>
      <c r="L78" s="3">
        <v>178462.91</v>
      </c>
      <c r="M78" s="8">
        <v>42821.546689814815</v>
      </c>
      <c r="N78" s="8">
        <v>61362</v>
      </c>
      <c r="O78" s="8">
        <v>42948</v>
      </c>
      <c r="P78" s="7"/>
    </row>
    <row r="79" spans="1:16" x14ac:dyDescent="0.25">
      <c r="A79" s="1" t="s">
        <v>16</v>
      </c>
      <c r="B79" s="1" t="s">
        <v>177</v>
      </c>
      <c r="C79" s="9" t="s">
        <v>228</v>
      </c>
      <c r="D79" s="1" t="s">
        <v>229</v>
      </c>
      <c r="E79" s="3">
        <v>115123.98999999999</v>
      </c>
      <c r="F79" s="26"/>
      <c r="G79" s="3">
        <v>115123.98999999999</v>
      </c>
      <c r="H79" s="29"/>
      <c r="I79" s="4" t="s">
        <v>17</v>
      </c>
      <c r="J79" s="3">
        <v>191722.71999999997</v>
      </c>
      <c r="K79" s="3">
        <v>93</v>
      </c>
      <c r="L79" s="3">
        <v>191629.71999999997</v>
      </c>
      <c r="M79" s="8">
        <v>42821.561099537037</v>
      </c>
      <c r="N79" s="8">
        <v>61362</v>
      </c>
      <c r="O79" s="8">
        <v>43009</v>
      </c>
      <c r="P79" s="7"/>
    </row>
    <row r="80" spans="1:16" x14ac:dyDescent="0.25">
      <c r="A80" s="1" t="s">
        <v>16</v>
      </c>
      <c r="B80" s="1" t="s">
        <v>177</v>
      </c>
      <c r="C80" s="9" t="s">
        <v>690</v>
      </c>
      <c r="D80" s="1" t="s">
        <v>691</v>
      </c>
      <c r="E80" s="3">
        <v>-388.13</v>
      </c>
      <c r="F80" s="26"/>
      <c r="G80" s="3">
        <v>-388.13</v>
      </c>
      <c r="H80" s="29"/>
      <c r="I80" s="4" t="s">
        <v>17</v>
      </c>
      <c r="J80" s="3">
        <v>219995.78000000003</v>
      </c>
      <c r="K80" s="3">
        <v>93</v>
      </c>
      <c r="L80" s="3">
        <v>219902.78000000003</v>
      </c>
      <c r="M80" s="8">
        <v>42818.657476851855</v>
      </c>
      <c r="N80" s="8">
        <v>61362</v>
      </c>
      <c r="O80" s="8">
        <v>43252</v>
      </c>
      <c r="P80" s="7"/>
    </row>
    <row r="81" spans="1:16" x14ac:dyDescent="0.25">
      <c r="A81" s="1" t="s">
        <v>16</v>
      </c>
      <c r="B81" s="1" t="s">
        <v>177</v>
      </c>
      <c r="C81" s="9" t="s">
        <v>694</v>
      </c>
      <c r="D81" s="1" t="s">
        <v>695</v>
      </c>
      <c r="E81" s="3">
        <v>21987.660000000003</v>
      </c>
      <c r="F81" s="26"/>
      <c r="G81" s="3">
        <v>21987.660000000003</v>
      </c>
      <c r="H81" s="29"/>
      <c r="I81" s="4" t="s">
        <v>17</v>
      </c>
      <c r="J81" s="3">
        <v>177179.48999999996</v>
      </c>
      <c r="K81" s="3">
        <v>95</v>
      </c>
      <c r="L81" s="3">
        <v>177084.48999999996</v>
      </c>
      <c r="M81" s="8">
        <v>42821.555</v>
      </c>
      <c r="N81" s="8">
        <v>61362</v>
      </c>
      <c r="O81" s="8">
        <v>43191</v>
      </c>
      <c r="P81" s="7"/>
    </row>
    <row r="82" spans="1:16" x14ac:dyDescent="0.25">
      <c r="A82" s="1" t="s">
        <v>16</v>
      </c>
      <c r="B82" s="1" t="s">
        <v>177</v>
      </c>
      <c r="C82" s="9" t="s">
        <v>232</v>
      </c>
      <c r="D82" s="1" t="s">
        <v>233</v>
      </c>
      <c r="E82" s="3">
        <v>26051.15</v>
      </c>
      <c r="F82" s="26"/>
      <c r="G82" s="3">
        <v>26051.15</v>
      </c>
      <c r="H82" s="29"/>
      <c r="I82" s="4" t="s">
        <v>17</v>
      </c>
      <c r="J82" s="3">
        <v>56764.109999999993</v>
      </c>
      <c r="K82" s="3">
        <v>95</v>
      </c>
      <c r="L82" s="3">
        <v>56669.109999999993</v>
      </c>
      <c r="M82" s="8">
        <v>42821.559398148151</v>
      </c>
      <c r="N82" s="8">
        <v>61362</v>
      </c>
      <c r="O82" s="8">
        <v>43009</v>
      </c>
      <c r="P82" s="7"/>
    </row>
    <row r="83" spans="1:16" x14ac:dyDescent="0.25">
      <c r="A83" s="1" t="s">
        <v>16</v>
      </c>
      <c r="B83" s="1" t="s">
        <v>177</v>
      </c>
      <c r="C83" s="9" t="s">
        <v>234</v>
      </c>
      <c r="D83" s="1" t="s">
        <v>235</v>
      </c>
      <c r="E83" s="3">
        <v>115910.04000000001</v>
      </c>
      <c r="F83" s="26"/>
      <c r="G83" s="3">
        <v>115910.04000000001</v>
      </c>
      <c r="H83" s="29"/>
      <c r="I83" s="4" t="s">
        <v>17</v>
      </c>
      <c r="J83" s="3">
        <v>538804.01</v>
      </c>
      <c r="K83" s="3">
        <v>90</v>
      </c>
      <c r="L83" s="3">
        <v>538714.01</v>
      </c>
      <c r="M83" s="8">
        <v>42821.525625000002</v>
      </c>
      <c r="N83" s="8">
        <v>61362</v>
      </c>
      <c r="O83" s="8">
        <v>43009</v>
      </c>
      <c r="P83" s="7"/>
    </row>
    <row r="84" spans="1:16" x14ac:dyDescent="0.25">
      <c r="A84" s="1" t="s">
        <v>16</v>
      </c>
      <c r="B84" s="1" t="s">
        <v>177</v>
      </c>
      <c r="C84" s="9" t="s">
        <v>698</v>
      </c>
      <c r="D84" s="1" t="s">
        <v>699</v>
      </c>
      <c r="E84" s="3">
        <v>9210.76</v>
      </c>
      <c r="F84" s="26"/>
      <c r="G84" s="3">
        <v>9210.76</v>
      </c>
      <c r="H84" s="29"/>
      <c r="I84" s="4" t="s">
        <v>17</v>
      </c>
      <c r="J84" s="3">
        <v>21530.569999999996</v>
      </c>
      <c r="K84" s="3">
        <v>93</v>
      </c>
      <c r="L84" s="3">
        <v>21437.569999999996</v>
      </c>
      <c r="M84" s="8">
        <v>42821.491307870368</v>
      </c>
      <c r="N84" s="8">
        <v>61362</v>
      </c>
      <c r="O84" s="8">
        <v>43191</v>
      </c>
      <c r="P84" s="7"/>
    </row>
    <row r="85" spans="1:16" x14ac:dyDescent="0.25">
      <c r="A85" s="1" t="s">
        <v>16</v>
      </c>
      <c r="B85" s="1" t="s">
        <v>177</v>
      </c>
      <c r="C85" s="9" t="s">
        <v>700</v>
      </c>
      <c r="D85" s="1" t="s">
        <v>701</v>
      </c>
      <c r="E85" s="3">
        <v>11518.75</v>
      </c>
      <c r="F85" s="26"/>
      <c r="G85" s="3">
        <v>11518.75</v>
      </c>
      <c r="H85" s="29"/>
      <c r="I85" s="4" t="s">
        <v>17</v>
      </c>
      <c r="J85" s="3">
        <v>22891.670000000002</v>
      </c>
      <c r="K85" s="3">
        <v>93</v>
      </c>
      <c r="L85" s="3">
        <v>22798.670000000002</v>
      </c>
      <c r="M85" s="8">
        <v>42821.481342592589</v>
      </c>
      <c r="N85" s="8">
        <v>61362</v>
      </c>
      <c r="O85" s="8">
        <v>43405</v>
      </c>
      <c r="P85" s="7"/>
    </row>
    <row r="86" spans="1:16" x14ac:dyDescent="0.25">
      <c r="A86" s="1" t="s">
        <v>16</v>
      </c>
      <c r="B86" s="1" t="s">
        <v>177</v>
      </c>
      <c r="C86" s="9" t="s">
        <v>702</v>
      </c>
      <c r="D86" s="1" t="s">
        <v>703</v>
      </c>
      <c r="E86" s="3">
        <v>17.11</v>
      </c>
      <c r="F86" s="26"/>
      <c r="G86" s="3">
        <v>17.11</v>
      </c>
      <c r="H86" s="29"/>
      <c r="I86" s="4" t="s">
        <v>17</v>
      </c>
      <c r="J86" s="3">
        <v>16452.820000000003</v>
      </c>
      <c r="K86" s="3">
        <v>0</v>
      </c>
      <c r="L86" s="3">
        <v>16452.820000000003</v>
      </c>
      <c r="M86" s="8">
        <v>43217.417615740742</v>
      </c>
      <c r="N86" s="8">
        <v>45136</v>
      </c>
      <c r="O86" s="8">
        <v>43221</v>
      </c>
      <c r="P86" s="7"/>
    </row>
    <row r="87" spans="1:16" x14ac:dyDescent="0.25">
      <c r="A87" s="1" t="s">
        <v>16</v>
      </c>
      <c r="B87" s="1" t="s">
        <v>177</v>
      </c>
      <c r="C87" s="9" t="s">
        <v>709</v>
      </c>
      <c r="D87" s="1" t="s">
        <v>710</v>
      </c>
      <c r="E87" s="3">
        <v>129844.07</v>
      </c>
      <c r="F87" s="26"/>
      <c r="G87" s="3">
        <v>129844.07</v>
      </c>
      <c r="H87" s="29"/>
      <c r="I87" s="4" t="s">
        <v>17</v>
      </c>
      <c r="J87" s="3">
        <v>145914.14000000001</v>
      </c>
      <c r="K87" s="3">
        <v>0</v>
      </c>
      <c r="L87" s="3">
        <v>145914.14000000001</v>
      </c>
      <c r="M87" s="8">
        <v>43292.421747685185</v>
      </c>
      <c r="N87" s="8">
        <v>61362</v>
      </c>
      <c r="O87" s="8">
        <v>43405</v>
      </c>
      <c r="P87" s="7"/>
    </row>
    <row r="88" spans="1:16" x14ac:dyDescent="0.25">
      <c r="A88" s="1" t="s">
        <v>16</v>
      </c>
      <c r="B88" s="1" t="s">
        <v>177</v>
      </c>
      <c r="C88" s="9" t="s">
        <v>240</v>
      </c>
      <c r="D88" s="1" t="s">
        <v>241</v>
      </c>
      <c r="E88" s="3">
        <v>-1599.72</v>
      </c>
      <c r="F88" s="26"/>
      <c r="G88" s="3">
        <v>-1599.72</v>
      </c>
      <c r="H88" s="29"/>
      <c r="I88" s="4" t="s">
        <v>17</v>
      </c>
      <c r="J88" s="3">
        <v>44940.899999999994</v>
      </c>
      <c r="K88" s="3">
        <v>213849.76</v>
      </c>
      <c r="L88" s="3">
        <v>-168908.86000000002</v>
      </c>
      <c r="M88" s="8">
        <v>43042.58425925926</v>
      </c>
      <c r="N88" s="8">
        <v>43160</v>
      </c>
      <c r="O88" s="8">
        <v>43040</v>
      </c>
      <c r="P88" s="7">
        <v>43227</v>
      </c>
    </row>
    <row r="89" spans="1:16" x14ac:dyDescent="0.25">
      <c r="A89" s="1" t="s">
        <v>16</v>
      </c>
      <c r="B89" s="1" t="s">
        <v>177</v>
      </c>
      <c r="C89" s="9" t="s">
        <v>725</v>
      </c>
      <c r="D89" s="1" t="s">
        <v>726</v>
      </c>
      <c r="E89" s="3">
        <v>-3016.65</v>
      </c>
      <c r="F89" s="26"/>
      <c r="G89" s="3">
        <v>-3016.65</v>
      </c>
      <c r="H89" s="29"/>
      <c r="I89" s="4" t="s">
        <v>17</v>
      </c>
      <c r="J89" s="3">
        <v>55099.599999999991</v>
      </c>
      <c r="K89" s="3">
        <v>55214.64</v>
      </c>
      <c r="L89" s="3">
        <v>-115.04000000000815</v>
      </c>
      <c r="M89" s="8">
        <v>43145.417650462965</v>
      </c>
      <c r="N89" s="8">
        <v>43617</v>
      </c>
      <c r="O89" s="8">
        <v>43160</v>
      </c>
      <c r="P89" s="7">
        <v>43473</v>
      </c>
    </row>
    <row r="90" spans="1:16" x14ac:dyDescent="0.25">
      <c r="A90" s="1" t="s">
        <v>16</v>
      </c>
      <c r="B90" s="1" t="s">
        <v>177</v>
      </c>
      <c r="C90" s="9" t="s">
        <v>766</v>
      </c>
      <c r="D90" s="1" t="s">
        <v>767</v>
      </c>
      <c r="E90" s="3">
        <v>-17722.990000000002</v>
      </c>
      <c r="F90" s="26"/>
      <c r="G90" s="3">
        <v>-17722.990000000002</v>
      </c>
      <c r="H90" s="29"/>
      <c r="I90" s="4" t="s">
        <v>17</v>
      </c>
      <c r="J90" s="3">
        <v>180144.65000000002</v>
      </c>
      <c r="K90" s="3">
        <v>168944.61</v>
      </c>
      <c r="L90" s="3">
        <v>11200.040000000037</v>
      </c>
      <c r="M90" s="8">
        <v>43397.751828703702</v>
      </c>
      <c r="N90" s="8">
        <v>43647</v>
      </c>
      <c r="O90" s="8">
        <v>43405</v>
      </c>
      <c r="P90" s="7">
        <v>43524</v>
      </c>
    </row>
    <row r="91" spans="1:16" x14ac:dyDescent="0.25">
      <c r="A91" s="1" t="s">
        <v>16</v>
      </c>
      <c r="B91" s="1" t="s">
        <v>177</v>
      </c>
      <c r="C91" s="9" t="s">
        <v>769</v>
      </c>
      <c r="D91" s="1" t="s">
        <v>770</v>
      </c>
      <c r="E91" s="3">
        <v>-1.81</v>
      </c>
      <c r="F91" s="26"/>
      <c r="G91" s="3">
        <v>-1.81</v>
      </c>
      <c r="H91" s="29"/>
      <c r="I91" s="4" t="s">
        <v>17</v>
      </c>
      <c r="J91" s="3">
        <v>29391.449999999997</v>
      </c>
      <c r="K91" s="3">
        <v>24640.120000000003</v>
      </c>
      <c r="L91" s="3">
        <v>4751.3299999999945</v>
      </c>
      <c r="M91" s="8">
        <v>43221.584351851852</v>
      </c>
      <c r="N91" s="8">
        <v>43800</v>
      </c>
      <c r="O91" s="8">
        <v>43435</v>
      </c>
      <c r="P91" s="7">
        <v>43676</v>
      </c>
    </row>
    <row r="92" spans="1:16" x14ac:dyDescent="0.25">
      <c r="A92" s="1" t="s">
        <v>16</v>
      </c>
      <c r="B92" s="1" t="s">
        <v>177</v>
      </c>
      <c r="C92" s="9" t="s">
        <v>1165</v>
      </c>
      <c r="D92" s="1" t="s">
        <v>1166</v>
      </c>
      <c r="E92" s="3">
        <v>2973.6700000000128</v>
      </c>
      <c r="F92" s="26"/>
      <c r="G92" s="3">
        <v>2973.6700000000128</v>
      </c>
      <c r="H92" s="29"/>
      <c r="I92" s="4" t="s">
        <v>17</v>
      </c>
      <c r="J92" s="3">
        <v>2136239.33</v>
      </c>
      <c r="K92" s="3">
        <v>712968.4</v>
      </c>
      <c r="L92" s="3">
        <v>1423270.9300000002</v>
      </c>
      <c r="M92" s="8">
        <v>43451.41778935185</v>
      </c>
      <c r="N92" s="8">
        <v>44102</v>
      </c>
      <c r="O92" s="8">
        <v>43466</v>
      </c>
      <c r="P92" s="7">
        <v>44053</v>
      </c>
    </row>
    <row r="93" spans="1:16" x14ac:dyDescent="0.25">
      <c r="A93" s="1" t="s">
        <v>16</v>
      </c>
      <c r="B93" s="1" t="s">
        <v>177</v>
      </c>
      <c r="C93" s="9" t="s">
        <v>2012</v>
      </c>
      <c r="D93" s="1" t="s">
        <v>2013</v>
      </c>
      <c r="E93" s="3">
        <v>0.54</v>
      </c>
      <c r="F93" s="26"/>
      <c r="G93" s="3">
        <v>0.54</v>
      </c>
      <c r="H93" s="29"/>
      <c r="I93" s="4" t="s">
        <v>17</v>
      </c>
      <c r="J93" s="3">
        <v>384.50999999999993</v>
      </c>
      <c r="K93" s="3">
        <v>8023.1100000000006</v>
      </c>
      <c r="L93" s="3">
        <v>-7638.6</v>
      </c>
      <c r="M93" s="8">
        <v>44083.417314814818</v>
      </c>
      <c r="N93" s="8">
        <v>44894</v>
      </c>
      <c r="O93" s="8">
        <v>44105</v>
      </c>
      <c r="P93" s="7"/>
    </row>
    <row r="94" spans="1:16" x14ac:dyDescent="0.25">
      <c r="A94" s="1" t="s">
        <v>16</v>
      </c>
      <c r="B94" s="1" t="s">
        <v>177</v>
      </c>
      <c r="C94" s="9" t="s">
        <v>2625</v>
      </c>
      <c r="D94" s="1" t="s">
        <v>2626</v>
      </c>
      <c r="E94" s="3">
        <v>22421.54</v>
      </c>
      <c r="F94" s="26"/>
      <c r="G94" s="3">
        <v>22421.54</v>
      </c>
      <c r="H94" s="29"/>
      <c r="I94" s="4" t="s">
        <v>17</v>
      </c>
      <c r="J94" s="3">
        <v>22421.54</v>
      </c>
      <c r="K94" s="3">
        <v>12338.210000000001</v>
      </c>
      <c r="L94" s="3">
        <v>10083.33</v>
      </c>
      <c r="M94" s="8">
        <v>44223.417916666665</v>
      </c>
      <c r="N94" s="8">
        <v>45016</v>
      </c>
      <c r="O94" s="8">
        <v>44197</v>
      </c>
      <c r="P94" s="7"/>
    </row>
    <row r="95" spans="1:16" x14ac:dyDescent="0.25">
      <c r="A95" s="1" t="s">
        <v>16</v>
      </c>
      <c r="B95" s="1" t="s">
        <v>177</v>
      </c>
      <c r="C95" s="9" t="s">
        <v>2014</v>
      </c>
      <c r="D95" s="1" t="s">
        <v>2015</v>
      </c>
      <c r="E95" s="3">
        <v>602592.43000000005</v>
      </c>
      <c r="F95" s="26"/>
      <c r="G95" s="3">
        <v>602592.43000000005</v>
      </c>
      <c r="H95" s="29"/>
      <c r="I95" s="4" t="s">
        <v>17</v>
      </c>
      <c r="J95" s="3">
        <v>884994.83000000019</v>
      </c>
      <c r="K95" s="3">
        <v>0</v>
      </c>
      <c r="L95" s="3">
        <v>884994.83000000019</v>
      </c>
      <c r="M95" s="8">
        <v>43734.419861111113</v>
      </c>
      <c r="N95" s="8">
        <v>46844</v>
      </c>
      <c r="O95" s="8">
        <v>43831</v>
      </c>
      <c r="P95" s="7"/>
    </row>
    <row r="96" spans="1:16" x14ac:dyDescent="0.25">
      <c r="A96" s="1" t="s">
        <v>16</v>
      </c>
      <c r="B96" s="1" t="s">
        <v>177</v>
      </c>
      <c r="C96" s="9" t="s">
        <v>2016</v>
      </c>
      <c r="D96" s="1" t="s">
        <v>2017</v>
      </c>
      <c r="E96" s="3">
        <v>-12609.62</v>
      </c>
      <c r="F96" s="26"/>
      <c r="G96" s="3">
        <v>-12609.62</v>
      </c>
      <c r="H96" s="29"/>
      <c r="I96" s="4" t="s">
        <v>17</v>
      </c>
      <c r="J96" s="3">
        <v>111002.09</v>
      </c>
      <c r="K96" s="3">
        <v>392484.74000000005</v>
      </c>
      <c r="L96" s="3">
        <v>-281482.65000000002</v>
      </c>
      <c r="M96" s="8">
        <v>43685.417511574073</v>
      </c>
      <c r="N96" s="8">
        <v>44158</v>
      </c>
      <c r="O96" s="8">
        <v>43862</v>
      </c>
      <c r="P96" s="7">
        <v>44151</v>
      </c>
    </row>
    <row r="97" spans="1:29" x14ac:dyDescent="0.25">
      <c r="A97" s="1" t="s">
        <v>16</v>
      </c>
      <c r="B97" s="1" t="s">
        <v>177</v>
      </c>
      <c r="C97" s="9" t="s">
        <v>1178</v>
      </c>
      <c r="D97" s="1" t="s">
        <v>743</v>
      </c>
      <c r="E97" s="3">
        <v>6366.0399999999991</v>
      </c>
      <c r="F97" s="26"/>
      <c r="G97" s="3">
        <v>6366.0399999999991</v>
      </c>
      <c r="H97" s="29"/>
      <c r="I97" s="4" t="s">
        <v>17</v>
      </c>
      <c r="J97" s="3">
        <v>88657.229999999981</v>
      </c>
      <c r="K97" s="3">
        <v>96102.310000000012</v>
      </c>
      <c r="L97" s="3">
        <v>-7445.0800000000309</v>
      </c>
      <c r="M97" s="8">
        <v>43787.751030092593</v>
      </c>
      <c r="N97" s="8">
        <v>44280</v>
      </c>
      <c r="O97" s="8">
        <v>43770</v>
      </c>
      <c r="P97" s="7">
        <v>44250</v>
      </c>
    </row>
    <row r="98" spans="1:29" x14ac:dyDescent="0.25">
      <c r="A98" s="1" t="s">
        <v>16</v>
      </c>
      <c r="B98" s="1" t="s">
        <v>177</v>
      </c>
      <c r="C98" s="9" t="s">
        <v>2018</v>
      </c>
      <c r="D98" s="1" t="s">
        <v>2019</v>
      </c>
      <c r="E98" s="3">
        <v>1078298.0199999998</v>
      </c>
      <c r="F98" s="26"/>
      <c r="G98" s="3">
        <v>1078298.0199999998</v>
      </c>
      <c r="H98" s="29"/>
      <c r="I98" s="4" t="s">
        <v>17</v>
      </c>
      <c r="J98" s="3">
        <v>1664196.3299999998</v>
      </c>
      <c r="K98" s="3">
        <v>0</v>
      </c>
      <c r="L98" s="3">
        <v>1664196.3299999998</v>
      </c>
      <c r="M98" s="8">
        <v>43839.627650462964</v>
      </c>
      <c r="N98" s="8">
        <v>61362</v>
      </c>
      <c r="O98" s="8">
        <v>43862</v>
      </c>
      <c r="P98" s="7"/>
    </row>
    <row r="99" spans="1:29" x14ac:dyDescent="0.25">
      <c r="A99" s="1" t="s">
        <v>16</v>
      </c>
      <c r="B99" s="1" t="s">
        <v>177</v>
      </c>
      <c r="C99" s="9" t="s">
        <v>1185</v>
      </c>
      <c r="D99" s="1" t="s">
        <v>1186</v>
      </c>
      <c r="E99" s="3">
        <v>8219.7099999999991</v>
      </c>
      <c r="F99" s="26"/>
      <c r="G99" s="3">
        <v>8219.7099999999991</v>
      </c>
      <c r="H99" s="29"/>
      <c r="I99" s="4" t="s">
        <v>17</v>
      </c>
      <c r="J99" s="3">
        <v>6354.71</v>
      </c>
      <c r="K99" s="3">
        <v>9038.6099999999988</v>
      </c>
      <c r="L99" s="3">
        <v>-2683.8999999999987</v>
      </c>
      <c r="M99" s="8">
        <v>43685.584062499998</v>
      </c>
      <c r="N99" s="8">
        <v>44381</v>
      </c>
      <c r="O99" s="8">
        <v>43678</v>
      </c>
      <c r="P99" s="7">
        <v>44363</v>
      </c>
    </row>
    <row r="100" spans="1:29" x14ac:dyDescent="0.25">
      <c r="A100" s="1" t="s">
        <v>16</v>
      </c>
      <c r="B100" s="1" t="s">
        <v>177</v>
      </c>
      <c r="C100" s="9" t="s">
        <v>1196</v>
      </c>
      <c r="D100" s="1" t="s">
        <v>1197</v>
      </c>
      <c r="E100" s="3">
        <v>122112.32000000001</v>
      </c>
      <c r="F100" s="26"/>
      <c r="G100" s="3">
        <v>122112.32000000001</v>
      </c>
      <c r="H100" s="29"/>
      <c r="I100" s="4" t="s">
        <v>17</v>
      </c>
      <c r="J100" s="3">
        <v>192552.74000000002</v>
      </c>
      <c r="K100" s="3">
        <v>97</v>
      </c>
      <c r="L100" s="3">
        <v>192455.74000000002</v>
      </c>
      <c r="M100" s="8">
        <v>43545.681180555555</v>
      </c>
      <c r="N100" s="8">
        <v>61453</v>
      </c>
      <c r="O100" s="8">
        <v>43617</v>
      </c>
      <c r="P100" s="7"/>
    </row>
    <row r="101" spans="1:29" x14ac:dyDescent="0.25">
      <c r="A101" s="1" t="s">
        <v>16</v>
      </c>
      <c r="B101" s="1" t="s">
        <v>177</v>
      </c>
      <c r="C101" s="9" t="s">
        <v>2020</v>
      </c>
      <c r="D101" s="1" t="s">
        <v>2021</v>
      </c>
      <c r="E101" s="3">
        <v>475741.97</v>
      </c>
      <c r="F101" s="26"/>
      <c r="G101" s="3">
        <v>475741.97</v>
      </c>
      <c r="H101" s="29"/>
      <c r="I101" s="4" t="s">
        <v>17</v>
      </c>
      <c r="J101" s="3">
        <v>476186.56999999989</v>
      </c>
      <c r="K101" s="3">
        <v>356874.67000000004</v>
      </c>
      <c r="L101" s="3">
        <v>119311.89999999985</v>
      </c>
      <c r="M101" s="8">
        <v>44175.751527777778</v>
      </c>
      <c r="N101" s="8">
        <v>44955</v>
      </c>
      <c r="O101" s="8">
        <v>44166</v>
      </c>
      <c r="P101" s="7">
        <v>44970</v>
      </c>
    </row>
    <row r="102" spans="1:29" s="10" customFormat="1" x14ac:dyDescent="0.25">
      <c r="A102" s="1" t="s">
        <v>16</v>
      </c>
      <c r="B102" s="1" t="s">
        <v>177</v>
      </c>
      <c r="C102" s="9" t="s">
        <v>2627</v>
      </c>
      <c r="D102" s="1" t="s">
        <v>2628</v>
      </c>
      <c r="E102" s="3">
        <v>9503.14</v>
      </c>
      <c r="F102" s="26"/>
      <c r="G102" s="3">
        <v>9503.14</v>
      </c>
      <c r="H102" s="29"/>
      <c r="I102" s="4" t="s">
        <v>17</v>
      </c>
      <c r="J102" s="3">
        <v>9503.14</v>
      </c>
      <c r="K102" s="3">
        <v>93</v>
      </c>
      <c r="L102" s="3">
        <v>9410.14</v>
      </c>
      <c r="M102" s="8">
        <v>42821.520648148151</v>
      </c>
      <c r="N102" s="8">
        <v>61362</v>
      </c>
      <c r="O102" s="8">
        <v>44378</v>
      </c>
      <c r="P102" s="7"/>
      <c r="Q102" s="2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s="10" customFormat="1" x14ac:dyDescent="0.25">
      <c r="A103" s="1" t="s">
        <v>16</v>
      </c>
      <c r="B103" s="1" t="s">
        <v>177</v>
      </c>
      <c r="C103" s="9" t="s">
        <v>2022</v>
      </c>
      <c r="D103" s="1" t="s">
        <v>2023</v>
      </c>
      <c r="E103" s="3">
        <v>-14093.94</v>
      </c>
      <c r="F103" s="26"/>
      <c r="G103" s="3">
        <v>-14093.94</v>
      </c>
      <c r="H103" s="29"/>
      <c r="I103" s="4" t="s">
        <v>17</v>
      </c>
      <c r="J103" s="3">
        <v>236096.03</v>
      </c>
      <c r="K103" s="3">
        <v>170265.46000000002</v>
      </c>
      <c r="L103" s="3">
        <v>65830.569999999978</v>
      </c>
      <c r="M103" s="8">
        <v>43892.750497685185</v>
      </c>
      <c r="N103" s="8">
        <v>44277</v>
      </c>
      <c r="O103" s="8">
        <v>44013</v>
      </c>
      <c r="P103" s="7">
        <v>44274</v>
      </c>
      <c r="Q103" s="2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s="10" customFormat="1" x14ac:dyDescent="0.25">
      <c r="A104" s="1" t="s">
        <v>16</v>
      </c>
      <c r="B104" s="1" t="s">
        <v>177</v>
      </c>
      <c r="C104" s="9" t="s">
        <v>2024</v>
      </c>
      <c r="D104" s="1" t="s">
        <v>2025</v>
      </c>
      <c r="E104" s="3">
        <v>109305.13999999998</v>
      </c>
      <c r="F104" s="26"/>
      <c r="G104" s="3">
        <v>109305.13999999998</v>
      </c>
      <c r="H104" s="29"/>
      <c r="I104" s="4" t="s">
        <v>17</v>
      </c>
      <c r="J104" s="3">
        <v>145815.15000000002</v>
      </c>
      <c r="K104" s="3">
        <v>81317.73000000001</v>
      </c>
      <c r="L104" s="3">
        <v>64497.420000000013</v>
      </c>
      <c r="M104" s="8">
        <v>44090.750763888886</v>
      </c>
      <c r="N104" s="8">
        <v>44924</v>
      </c>
      <c r="O104" s="8">
        <v>44105</v>
      </c>
      <c r="P104" s="7">
        <v>44851</v>
      </c>
      <c r="Q104" s="2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s="10" customFormat="1" x14ac:dyDescent="0.25">
      <c r="A105" s="1" t="s">
        <v>16</v>
      </c>
      <c r="B105" s="1" t="s">
        <v>177</v>
      </c>
      <c r="C105" s="9" t="s">
        <v>2026</v>
      </c>
      <c r="D105" s="1" t="s">
        <v>2027</v>
      </c>
      <c r="E105" s="3">
        <v>-1046.33</v>
      </c>
      <c r="F105" s="26"/>
      <c r="G105" s="3">
        <v>-1046.33</v>
      </c>
      <c r="H105" s="29"/>
      <c r="I105" s="4" t="s">
        <v>17</v>
      </c>
      <c r="J105" s="3">
        <v>80767.77</v>
      </c>
      <c r="K105" s="3">
        <v>65923.97</v>
      </c>
      <c r="L105" s="3">
        <v>14843.800000000003</v>
      </c>
      <c r="M105" s="8">
        <v>44109.417384259257</v>
      </c>
      <c r="N105" s="8">
        <v>44262</v>
      </c>
      <c r="O105" s="8">
        <v>44105</v>
      </c>
      <c r="P105" s="7">
        <v>44236</v>
      </c>
      <c r="Q105" s="2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1" t="s">
        <v>16</v>
      </c>
      <c r="B106" s="1" t="s">
        <v>177</v>
      </c>
      <c r="C106" s="9" t="s">
        <v>2629</v>
      </c>
      <c r="D106" s="1" t="s">
        <v>2630</v>
      </c>
      <c r="E106" s="3">
        <v>144167.72</v>
      </c>
      <c r="F106" s="26"/>
      <c r="G106" s="3">
        <v>144167.72</v>
      </c>
      <c r="H106" s="29"/>
      <c r="I106" s="4" t="s">
        <v>17</v>
      </c>
      <c r="J106" s="3">
        <v>144167.72000000003</v>
      </c>
      <c r="K106" s="3">
        <v>119596.25000000001</v>
      </c>
      <c r="L106" s="3">
        <v>24571.470000000016</v>
      </c>
      <c r="M106" s="8">
        <v>44308.418171296296</v>
      </c>
      <c r="N106" s="8">
        <v>44588</v>
      </c>
      <c r="O106" s="8">
        <v>44378</v>
      </c>
      <c r="P106" s="7">
        <v>44579</v>
      </c>
    </row>
    <row r="107" spans="1:29" x14ac:dyDescent="0.25">
      <c r="A107" s="1" t="s">
        <v>16</v>
      </c>
      <c r="B107" s="1" t="s">
        <v>177</v>
      </c>
      <c r="C107" s="9" t="s">
        <v>2028</v>
      </c>
      <c r="D107" s="1" t="s">
        <v>2029</v>
      </c>
      <c r="E107" s="3">
        <v>359353.06</v>
      </c>
      <c r="F107" s="26"/>
      <c r="G107" s="3">
        <v>359353.06</v>
      </c>
      <c r="H107" s="29"/>
      <c r="I107" s="4" t="s">
        <v>17</v>
      </c>
      <c r="J107" s="3">
        <v>359707.37999999995</v>
      </c>
      <c r="K107" s="3">
        <v>243913.75</v>
      </c>
      <c r="L107" s="3">
        <v>115793.62999999995</v>
      </c>
      <c r="M107" s="8">
        <v>44152.417627314811</v>
      </c>
      <c r="N107" s="8">
        <v>44889</v>
      </c>
      <c r="O107" s="8">
        <v>44136</v>
      </c>
      <c r="P107" s="7">
        <v>44864</v>
      </c>
    </row>
    <row r="108" spans="1:29" x14ac:dyDescent="0.25">
      <c r="A108" s="1" t="s">
        <v>16</v>
      </c>
      <c r="B108" s="1" t="s">
        <v>177</v>
      </c>
      <c r="C108" s="9" t="s">
        <v>2631</v>
      </c>
      <c r="D108" s="1" t="s">
        <v>2632</v>
      </c>
      <c r="E108" s="3">
        <v>4646.92</v>
      </c>
      <c r="F108" s="26"/>
      <c r="G108" s="3">
        <v>4646.92</v>
      </c>
      <c r="H108" s="29"/>
      <c r="I108" s="4" t="s">
        <v>17</v>
      </c>
      <c r="J108" s="3">
        <v>4646.92</v>
      </c>
      <c r="K108" s="3">
        <v>89</v>
      </c>
      <c r="L108" s="3">
        <v>4557.92</v>
      </c>
      <c r="M108" s="8">
        <v>43545.644131944442</v>
      </c>
      <c r="N108" s="8">
        <v>61453</v>
      </c>
      <c r="O108" s="8">
        <v>44317</v>
      </c>
      <c r="P108" s="7"/>
    </row>
    <row r="109" spans="1:29" x14ac:dyDescent="0.25">
      <c r="A109" s="1" t="s">
        <v>16</v>
      </c>
      <c r="B109" s="1" t="s">
        <v>177</v>
      </c>
      <c r="C109" s="9" t="s">
        <v>2633</v>
      </c>
      <c r="D109" s="1" t="s">
        <v>2634</v>
      </c>
      <c r="E109" s="3">
        <v>84512.19</v>
      </c>
      <c r="F109" s="26"/>
      <c r="G109" s="3">
        <v>84512.19</v>
      </c>
      <c r="H109" s="29"/>
      <c r="I109" s="4" t="s">
        <v>17</v>
      </c>
      <c r="J109" s="3">
        <v>84512.19</v>
      </c>
      <c r="K109" s="3">
        <v>61014.73000000001</v>
      </c>
      <c r="L109" s="3">
        <v>23497.459999999992</v>
      </c>
      <c r="M109" s="8">
        <v>44209.41778935185</v>
      </c>
      <c r="N109" s="8">
        <v>44406</v>
      </c>
      <c r="O109" s="8">
        <v>44197</v>
      </c>
      <c r="P109" s="7">
        <v>44391</v>
      </c>
    </row>
    <row r="110" spans="1:29" x14ac:dyDescent="0.25">
      <c r="A110" s="1" t="s">
        <v>16</v>
      </c>
      <c r="B110" s="1" t="s">
        <v>177</v>
      </c>
      <c r="C110" s="9" t="s">
        <v>2635</v>
      </c>
      <c r="D110" s="1" t="s">
        <v>2636</v>
      </c>
      <c r="E110" s="3">
        <v>59874.559999999998</v>
      </c>
      <c r="F110" s="26"/>
      <c r="G110" s="3">
        <v>59874.559999999998</v>
      </c>
      <c r="H110" s="29"/>
      <c r="I110" s="4" t="s">
        <v>17</v>
      </c>
      <c r="J110" s="3">
        <v>59874.560000000012</v>
      </c>
      <c r="K110" s="3">
        <v>55186.91</v>
      </c>
      <c r="L110" s="3">
        <v>4687.6500000000087</v>
      </c>
      <c r="M110" s="8">
        <v>44229.751342592594</v>
      </c>
      <c r="N110" s="8">
        <v>44418</v>
      </c>
      <c r="O110" s="8">
        <v>44256</v>
      </c>
      <c r="P110" s="7">
        <v>44404</v>
      </c>
    </row>
    <row r="111" spans="1:29" x14ac:dyDescent="0.25">
      <c r="A111" s="1" t="s">
        <v>16</v>
      </c>
      <c r="B111" s="1" t="s">
        <v>177</v>
      </c>
      <c r="C111" s="9" t="s">
        <v>1214</v>
      </c>
      <c r="D111" s="1" t="s">
        <v>1215</v>
      </c>
      <c r="E111" s="3">
        <v>78611.44</v>
      </c>
      <c r="F111" s="26"/>
      <c r="G111" s="3">
        <v>78611.44</v>
      </c>
      <c r="H111" s="29"/>
      <c r="I111" s="4" t="s">
        <v>17</v>
      </c>
      <c r="J111" s="3">
        <v>79694.529999999984</v>
      </c>
      <c r="K111" s="3">
        <v>53872.4</v>
      </c>
      <c r="L111" s="3">
        <v>25822.129999999983</v>
      </c>
      <c r="M111" s="8">
        <v>43535.417557870373</v>
      </c>
      <c r="N111" s="8">
        <v>44376</v>
      </c>
      <c r="O111" s="8">
        <v>43586</v>
      </c>
      <c r="P111" s="7">
        <v>44375</v>
      </c>
    </row>
    <row r="112" spans="1:29" x14ac:dyDescent="0.25">
      <c r="A112" s="1" t="s">
        <v>16</v>
      </c>
      <c r="B112" s="1" t="s">
        <v>177</v>
      </c>
      <c r="C112" s="9" t="s">
        <v>2637</v>
      </c>
      <c r="D112" s="1" t="s">
        <v>2638</v>
      </c>
      <c r="E112" s="3">
        <v>48590.97</v>
      </c>
      <c r="F112" s="26"/>
      <c r="G112" s="3">
        <v>48590.97</v>
      </c>
      <c r="H112" s="29"/>
      <c r="I112" s="4" t="s">
        <v>17</v>
      </c>
      <c r="J112" s="3">
        <v>48590.969999999994</v>
      </c>
      <c r="K112" s="3">
        <v>43703.13</v>
      </c>
      <c r="L112" s="3">
        <v>4887.8399999999965</v>
      </c>
      <c r="M112" s="8">
        <v>44258.418009259258</v>
      </c>
      <c r="N112" s="8">
        <v>44636</v>
      </c>
      <c r="O112" s="8">
        <v>44256</v>
      </c>
      <c r="P112" s="7">
        <v>44636</v>
      </c>
    </row>
    <row r="113" spans="1:16" x14ac:dyDescent="0.25">
      <c r="A113" s="1" t="s">
        <v>16</v>
      </c>
      <c r="B113" s="1" t="s">
        <v>177</v>
      </c>
      <c r="C113" s="9" t="s">
        <v>2639</v>
      </c>
      <c r="D113" s="1" t="s">
        <v>2640</v>
      </c>
      <c r="E113" s="3">
        <v>371629.99</v>
      </c>
      <c r="F113" s="26"/>
      <c r="G113" s="3">
        <v>371629.99</v>
      </c>
      <c r="H113" s="29"/>
      <c r="I113" s="4" t="s">
        <v>17</v>
      </c>
      <c r="J113" s="3">
        <v>371629.99</v>
      </c>
      <c r="K113" s="3">
        <v>244553.22999999998</v>
      </c>
      <c r="L113" s="3">
        <v>127076.76000000001</v>
      </c>
      <c r="M113" s="8">
        <v>44279.418124999997</v>
      </c>
      <c r="N113" s="8">
        <v>44650</v>
      </c>
      <c r="O113" s="8">
        <v>44287</v>
      </c>
      <c r="P113" s="7">
        <v>44628</v>
      </c>
    </row>
    <row r="114" spans="1:16" x14ac:dyDescent="0.25">
      <c r="A114" s="1" t="s">
        <v>16</v>
      </c>
      <c r="B114" s="1" t="s">
        <v>177</v>
      </c>
      <c r="C114" s="9" t="s">
        <v>2641</v>
      </c>
      <c r="D114" s="1" t="s">
        <v>2640</v>
      </c>
      <c r="E114" s="3">
        <v>400675.1100000001</v>
      </c>
      <c r="F114" s="26"/>
      <c r="G114" s="3">
        <v>400675.1100000001</v>
      </c>
      <c r="H114" s="29"/>
      <c r="I114" s="4" t="s">
        <v>17</v>
      </c>
      <c r="J114" s="3">
        <v>400675.11</v>
      </c>
      <c r="K114" s="3">
        <v>254760.91</v>
      </c>
      <c r="L114" s="3">
        <v>145914.19999999998</v>
      </c>
      <c r="M114" s="8">
        <v>44279.418124999997</v>
      </c>
      <c r="N114" s="8">
        <v>44620</v>
      </c>
      <c r="O114" s="8">
        <v>44287</v>
      </c>
      <c r="P114" s="7">
        <v>44605</v>
      </c>
    </row>
    <row r="115" spans="1:16" x14ac:dyDescent="0.25">
      <c r="A115" s="1" t="s">
        <v>16</v>
      </c>
      <c r="B115" s="1" t="s">
        <v>177</v>
      </c>
      <c r="C115" s="9" t="s">
        <v>2642</v>
      </c>
      <c r="D115" s="1" t="s">
        <v>2643</v>
      </c>
      <c r="E115" s="3">
        <v>224660.17999999996</v>
      </c>
      <c r="F115" s="26"/>
      <c r="G115" s="3">
        <v>224660.17999999996</v>
      </c>
      <c r="H115" s="29"/>
      <c r="I115" s="4" t="s">
        <v>17</v>
      </c>
      <c r="J115" s="3">
        <v>224660.18000000002</v>
      </c>
      <c r="K115" s="3">
        <v>288352.06</v>
      </c>
      <c r="L115" s="3">
        <v>-63691.879999999976</v>
      </c>
      <c r="M115" s="8">
        <v>44342.584803240738</v>
      </c>
      <c r="N115" s="8">
        <v>44973</v>
      </c>
      <c r="O115" s="8">
        <v>44348</v>
      </c>
      <c r="P115" s="7"/>
    </row>
    <row r="116" spans="1:16" x14ac:dyDescent="0.25">
      <c r="A116" s="1" t="s">
        <v>16</v>
      </c>
      <c r="B116" s="1" t="s">
        <v>177</v>
      </c>
      <c r="C116" s="9" t="s">
        <v>1218</v>
      </c>
      <c r="D116" s="1" t="s">
        <v>1219</v>
      </c>
      <c r="E116" s="3">
        <v>105561.85999999999</v>
      </c>
      <c r="F116" s="26"/>
      <c r="G116" s="3">
        <v>105561.85999999999</v>
      </c>
      <c r="H116" s="29"/>
      <c r="I116" s="4" t="s">
        <v>17</v>
      </c>
      <c r="J116" s="3">
        <v>256166.87999999998</v>
      </c>
      <c r="K116" s="3">
        <v>95</v>
      </c>
      <c r="L116" s="3">
        <v>256071.87999999998</v>
      </c>
      <c r="M116" s="8">
        <v>43545.650416666664</v>
      </c>
      <c r="N116" s="8">
        <v>61453</v>
      </c>
      <c r="O116" s="8">
        <v>43617</v>
      </c>
      <c r="P116" s="7"/>
    </row>
    <row r="117" spans="1:16" x14ac:dyDescent="0.25">
      <c r="A117" s="1" t="s">
        <v>16</v>
      </c>
      <c r="B117" s="1" t="s">
        <v>177</v>
      </c>
      <c r="C117" s="9" t="s">
        <v>1220</v>
      </c>
      <c r="D117" s="1" t="s">
        <v>1221</v>
      </c>
      <c r="E117" s="3">
        <v>26487.38</v>
      </c>
      <c r="F117" s="26"/>
      <c r="G117" s="3">
        <v>26487.38</v>
      </c>
      <c r="H117" s="29"/>
      <c r="I117" s="4" t="s">
        <v>17</v>
      </c>
      <c r="J117" s="3">
        <v>123420.88999999998</v>
      </c>
      <c r="K117" s="3">
        <v>76863.06</v>
      </c>
      <c r="L117" s="3">
        <v>46557.829999999987</v>
      </c>
      <c r="M117" s="8">
        <v>43573.750856481478</v>
      </c>
      <c r="N117" s="8">
        <v>44467</v>
      </c>
      <c r="O117" s="8">
        <v>43556</v>
      </c>
      <c r="P117" s="7">
        <v>44425</v>
      </c>
    </row>
    <row r="118" spans="1:16" x14ac:dyDescent="0.25">
      <c r="A118" s="1" t="s">
        <v>16</v>
      </c>
      <c r="B118" s="1" t="s">
        <v>177</v>
      </c>
      <c r="C118" s="9" t="s">
        <v>2644</v>
      </c>
      <c r="D118" s="1" t="s">
        <v>2645</v>
      </c>
      <c r="E118" s="3">
        <v>17447.650000000001</v>
      </c>
      <c r="F118" s="26"/>
      <c r="G118" s="3">
        <v>17447.650000000001</v>
      </c>
      <c r="H118" s="29"/>
      <c r="I118" s="4" t="s">
        <v>17</v>
      </c>
      <c r="J118" s="3">
        <v>17447.650000000001</v>
      </c>
      <c r="K118" s="3">
        <v>11641.060000000001</v>
      </c>
      <c r="L118" s="3">
        <v>5806.59</v>
      </c>
      <c r="M118" s="8">
        <v>44336.418032407404</v>
      </c>
      <c r="N118" s="8">
        <v>44985</v>
      </c>
      <c r="O118" s="8">
        <v>44348</v>
      </c>
      <c r="P118" s="7"/>
    </row>
    <row r="119" spans="1:16" x14ac:dyDescent="0.25">
      <c r="A119" s="1" t="s">
        <v>16</v>
      </c>
      <c r="B119" s="1" t="s">
        <v>177</v>
      </c>
      <c r="C119" s="9" t="s">
        <v>2030</v>
      </c>
      <c r="D119" s="1" t="s">
        <v>1292</v>
      </c>
      <c r="E119" s="3">
        <v>5752.67</v>
      </c>
      <c r="F119" s="26"/>
      <c r="G119" s="3">
        <v>5752.67</v>
      </c>
      <c r="H119" s="29"/>
      <c r="I119" s="4" t="s">
        <v>17</v>
      </c>
      <c r="J119" s="3">
        <v>6640.6799999999994</v>
      </c>
      <c r="K119" s="3">
        <v>0</v>
      </c>
      <c r="L119" s="3">
        <v>6640.6799999999994</v>
      </c>
      <c r="M119" s="8">
        <v>43082.501030092593</v>
      </c>
      <c r="N119" s="8">
        <v>61453</v>
      </c>
      <c r="O119" s="8">
        <v>44013</v>
      </c>
      <c r="P119" s="7"/>
    </row>
    <row r="120" spans="1:16" x14ac:dyDescent="0.25">
      <c r="A120" s="1" t="s">
        <v>16</v>
      </c>
      <c r="B120" s="1" t="s">
        <v>177</v>
      </c>
      <c r="C120" s="9" t="s">
        <v>1222</v>
      </c>
      <c r="D120" s="1" t="s">
        <v>1223</v>
      </c>
      <c r="E120" s="3">
        <v>28917.360000000001</v>
      </c>
      <c r="F120" s="26"/>
      <c r="G120" s="3">
        <v>28917.360000000001</v>
      </c>
      <c r="H120" s="29"/>
      <c r="I120" s="4" t="s">
        <v>17</v>
      </c>
      <c r="J120" s="3">
        <v>37966.29</v>
      </c>
      <c r="K120" s="3">
        <v>97</v>
      </c>
      <c r="L120" s="3">
        <v>37869.29</v>
      </c>
      <c r="M120" s="8">
        <v>43545.686030092591</v>
      </c>
      <c r="N120" s="8">
        <v>61453</v>
      </c>
      <c r="O120" s="8">
        <v>43709</v>
      </c>
      <c r="P120" s="7"/>
    </row>
    <row r="121" spans="1:16" x14ac:dyDescent="0.25">
      <c r="A121" s="1" t="s">
        <v>16</v>
      </c>
      <c r="B121" s="1" t="s">
        <v>177</v>
      </c>
      <c r="C121" s="9" t="s">
        <v>2646</v>
      </c>
      <c r="D121" s="1" t="s">
        <v>2647</v>
      </c>
      <c r="E121" s="3">
        <v>223010.51</v>
      </c>
      <c r="F121" s="26"/>
      <c r="G121" s="3">
        <v>223010.51</v>
      </c>
      <c r="H121" s="29"/>
      <c r="I121" s="4" t="s">
        <v>17</v>
      </c>
      <c r="J121" s="3">
        <v>223010.51</v>
      </c>
      <c r="K121" s="3">
        <v>151333.27000000002</v>
      </c>
      <c r="L121" s="3">
        <v>71677.239999999991</v>
      </c>
      <c r="M121" s="8">
        <v>44270.418391203704</v>
      </c>
      <c r="N121" s="8">
        <v>44651</v>
      </c>
      <c r="O121" s="8">
        <v>44378</v>
      </c>
      <c r="P121" s="7">
        <v>44612</v>
      </c>
    </row>
    <row r="122" spans="1:16" x14ac:dyDescent="0.25">
      <c r="A122" s="1" t="s">
        <v>16</v>
      </c>
      <c r="B122" s="1" t="s">
        <v>177</v>
      </c>
      <c r="C122" s="9" t="s">
        <v>2648</v>
      </c>
      <c r="D122" s="1" t="s">
        <v>2649</v>
      </c>
      <c r="E122" s="3">
        <v>-99102.800000000017</v>
      </c>
      <c r="F122" s="26"/>
      <c r="G122" s="3">
        <v>-99102.800000000017</v>
      </c>
      <c r="H122" s="29"/>
      <c r="I122" s="4" t="s">
        <v>17</v>
      </c>
      <c r="J122" s="3">
        <v>-99102.800000000017</v>
      </c>
      <c r="K122" s="3">
        <v>56317.69</v>
      </c>
      <c r="L122" s="3">
        <v>-155420.49000000002</v>
      </c>
      <c r="M122" s="8">
        <v>44400.751851851855</v>
      </c>
      <c r="N122" s="8">
        <v>44861</v>
      </c>
      <c r="O122" s="8">
        <v>44409</v>
      </c>
      <c r="P122" s="7">
        <v>44845</v>
      </c>
    </row>
    <row r="123" spans="1:16" x14ac:dyDescent="0.25">
      <c r="A123" s="1" t="s">
        <v>16</v>
      </c>
      <c r="B123" s="1" t="s">
        <v>177</v>
      </c>
      <c r="C123" s="9" t="s">
        <v>2033</v>
      </c>
      <c r="D123" s="1" t="s">
        <v>2034</v>
      </c>
      <c r="E123" s="3">
        <v>-224.43</v>
      </c>
      <c r="F123" s="26"/>
      <c r="G123" s="3">
        <v>-224.43</v>
      </c>
      <c r="H123" s="29"/>
      <c r="I123" s="4" t="s">
        <v>17</v>
      </c>
      <c r="J123" s="3">
        <v>19995.400000000001</v>
      </c>
      <c r="K123" s="3">
        <v>7421.26</v>
      </c>
      <c r="L123" s="3">
        <v>12574.140000000001</v>
      </c>
      <c r="M123" s="8">
        <v>43993.417199074072</v>
      </c>
      <c r="N123" s="8">
        <v>44124</v>
      </c>
      <c r="O123" s="8">
        <v>43983</v>
      </c>
      <c r="P123" s="7">
        <v>44115</v>
      </c>
    </row>
    <row r="124" spans="1:16" x14ac:dyDescent="0.25">
      <c r="A124" s="1" t="s">
        <v>16</v>
      </c>
      <c r="B124" s="1" t="s">
        <v>177</v>
      </c>
      <c r="C124" s="9" t="s">
        <v>1226</v>
      </c>
      <c r="D124" s="1" t="s">
        <v>1227</v>
      </c>
      <c r="E124" s="3">
        <v>426805.21</v>
      </c>
      <c r="F124" s="26"/>
      <c r="G124" s="3">
        <v>426805.21</v>
      </c>
      <c r="H124" s="29"/>
      <c r="I124" s="4" t="s">
        <v>17</v>
      </c>
      <c r="J124" s="3">
        <v>868550.5399999998</v>
      </c>
      <c r="K124" s="3">
        <v>97</v>
      </c>
      <c r="L124" s="3">
        <v>868453.5399999998</v>
      </c>
      <c r="M124" s="8">
        <v>43545.690497685187</v>
      </c>
      <c r="N124" s="8">
        <v>61453</v>
      </c>
      <c r="O124" s="8">
        <v>43617</v>
      </c>
      <c r="P124" s="7"/>
    </row>
    <row r="125" spans="1:16" x14ac:dyDescent="0.25">
      <c r="A125" s="1" t="s">
        <v>16</v>
      </c>
      <c r="B125" s="1" t="s">
        <v>177</v>
      </c>
      <c r="C125" s="9" t="s">
        <v>2035</v>
      </c>
      <c r="D125" s="1" t="s">
        <v>2036</v>
      </c>
      <c r="E125" s="3">
        <v>62526.19</v>
      </c>
      <c r="F125" s="26"/>
      <c r="G125" s="3">
        <v>62526.19</v>
      </c>
      <c r="H125" s="29"/>
      <c r="I125" s="4" t="s">
        <v>17</v>
      </c>
      <c r="J125" s="3">
        <v>83380.17</v>
      </c>
      <c r="K125" s="3">
        <v>75386.320000000007</v>
      </c>
      <c r="L125" s="3">
        <v>7993.8499999999913</v>
      </c>
      <c r="M125" s="8">
        <v>44089.583923611113</v>
      </c>
      <c r="N125" s="8">
        <v>44286</v>
      </c>
      <c r="O125" s="8">
        <v>44166</v>
      </c>
      <c r="P125" s="7">
        <v>44291</v>
      </c>
    </row>
    <row r="126" spans="1:16" x14ac:dyDescent="0.25">
      <c r="A126" s="1" t="s">
        <v>16</v>
      </c>
      <c r="B126" s="1" t="s">
        <v>177</v>
      </c>
      <c r="C126" s="9" t="s">
        <v>2650</v>
      </c>
      <c r="D126" s="1" t="s">
        <v>2651</v>
      </c>
      <c r="E126" s="3">
        <v>2219.2800000000002</v>
      </c>
      <c r="F126" s="26"/>
      <c r="G126" s="3">
        <v>2219.2800000000002</v>
      </c>
      <c r="H126" s="29"/>
      <c r="I126" s="4" t="s">
        <v>17</v>
      </c>
      <c r="J126" s="3">
        <v>2219.2800000000002</v>
      </c>
      <c r="K126" s="3">
        <v>2493.7000000000003</v>
      </c>
      <c r="L126" s="3">
        <v>-274.42000000000007</v>
      </c>
      <c r="M126" s="8">
        <v>44328.417870370373</v>
      </c>
      <c r="N126" s="8">
        <v>44500</v>
      </c>
      <c r="O126" s="8">
        <v>44348</v>
      </c>
      <c r="P126" s="7">
        <v>44481</v>
      </c>
    </row>
    <row r="127" spans="1:16" x14ac:dyDescent="0.25">
      <c r="A127" s="1" t="s">
        <v>16</v>
      </c>
      <c r="B127" s="1" t="s">
        <v>177</v>
      </c>
      <c r="C127" s="9" t="s">
        <v>2652</v>
      </c>
      <c r="D127" s="1" t="s">
        <v>2653</v>
      </c>
      <c r="E127" s="3">
        <v>501267.53000000009</v>
      </c>
      <c r="F127" s="26"/>
      <c r="G127" s="3">
        <v>501267.53000000009</v>
      </c>
      <c r="H127" s="29"/>
      <c r="I127" s="4" t="s">
        <v>17</v>
      </c>
      <c r="J127" s="3">
        <v>501267.53</v>
      </c>
      <c r="K127" s="3">
        <v>496269.56999999995</v>
      </c>
      <c r="L127" s="3">
        <v>4997.9600000000792</v>
      </c>
      <c r="M127" s="8">
        <v>44279.418124999997</v>
      </c>
      <c r="N127" s="8">
        <v>44896</v>
      </c>
      <c r="O127" s="8">
        <v>44287</v>
      </c>
      <c r="P127" s="7">
        <v>44895</v>
      </c>
    </row>
    <row r="128" spans="1:16" x14ac:dyDescent="0.25">
      <c r="A128" s="1" t="s">
        <v>16</v>
      </c>
      <c r="B128" s="1" t="s">
        <v>177</v>
      </c>
      <c r="C128" s="9" t="s">
        <v>2037</v>
      </c>
      <c r="D128" s="1" t="s">
        <v>2038</v>
      </c>
      <c r="E128" s="3">
        <v>-9775.23</v>
      </c>
      <c r="F128" s="26"/>
      <c r="G128" s="3">
        <v>-9775.23</v>
      </c>
      <c r="H128" s="29"/>
      <c r="I128" s="4" t="s">
        <v>17</v>
      </c>
      <c r="J128" s="3">
        <v>102883.01999999999</v>
      </c>
      <c r="K128" s="3">
        <v>65098.740000000005</v>
      </c>
      <c r="L128" s="3">
        <v>37784.279999999984</v>
      </c>
      <c r="M128" s="8">
        <v>43714.33390046296</v>
      </c>
      <c r="N128" s="8">
        <v>44217</v>
      </c>
      <c r="O128" s="8">
        <v>44075</v>
      </c>
      <c r="P128" s="7">
        <v>44208</v>
      </c>
    </row>
    <row r="129" spans="1:16" x14ac:dyDescent="0.25">
      <c r="A129" s="1" t="s">
        <v>16</v>
      </c>
      <c r="B129" s="1" t="s">
        <v>177</v>
      </c>
      <c r="C129" s="9" t="s">
        <v>2039</v>
      </c>
      <c r="D129" s="1" t="s">
        <v>2040</v>
      </c>
      <c r="E129" s="3">
        <v>106151.6</v>
      </c>
      <c r="F129" s="26"/>
      <c r="G129" s="3">
        <v>106151.6</v>
      </c>
      <c r="H129" s="29"/>
      <c r="I129" s="4" t="s">
        <v>17</v>
      </c>
      <c r="J129" s="3">
        <v>123766.05</v>
      </c>
      <c r="K129" s="3">
        <v>109689.05</v>
      </c>
      <c r="L129" s="3">
        <v>14077</v>
      </c>
      <c r="M129" s="8">
        <v>44099.58390046296</v>
      </c>
      <c r="N129" s="8">
        <v>44467</v>
      </c>
      <c r="O129" s="8">
        <v>44075</v>
      </c>
      <c r="P129" s="7">
        <v>44409</v>
      </c>
    </row>
    <row r="130" spans="1:16" x14ac:dyDescent="0.25">
      <c r="A130" s="1" t="s">
        <v>16</v>
      </c>
      <c r="B130" s="1" t="s">
        <v>177</v>
      </c>
      <c r="C130" s="9" t="s">
        <v>2654</v>
      </c>
      <c r="D130" s="1" t="s">
        <v>2655</v>
      </c>
      <c r="E130" s="3">
        <v>18576.14</v>
      </c>
      <c r="F130" s="26"/>
      <c r="G130" s="3">
        <v>18576.14</v>
      </c>
      <c r="H130" s="29"/>
      <c r="I130" s="4" t="s">
        <v>17</v>
      </c>
      <c r="J130" s="3">
        <v>18576.14</v>
      </c>
      <c r="K130" s="3">
        <v>71645.53</v>
      </c>
      <c r="L130" s="3">
        <v>-53069.39</v>
      </c>
      <c r="M130" s="8">
        <v>44237.751168981478</v>
      </c>
      <c r="N130" s="8">
        <v>44434</v>
      </c>
      <c r="O130" s="8">
        <v>44228</v>
      </c>
      <c r="P130" s="7">
        <v>44409</v>
      </c>
    </row>
    <row r="131" spans="1:16" x14ac:dyDescent="0.25">
      <c r="A131" s="1" t="s">
        <v>16</v>
      </c>
      <c r="B131" s="1" t="s">
        <v>177</v>
      </c>
      <c r="C131" s="9" t="s">
        <v>2656</v>
      </c>
      <c r="D131" s="1" t="s">
        <v>2657</v>
      </c>
      <c r="E131" s="3">
        <v>-2317.85</v>
      </c>
      <c r="F131" s="26"/>
      <c r="G131" s="3">
        <v>-2317.85</v>
      </c>
      <c r="H131" s="29"/>
      <c r="I131" s="4" t="s">
        <v>17</v>
      </c>
      <c r="J131" s="3">
        <v>-2317.85</v>
      </c>
      <c r="K131" s="3">
        <v>23793.81</v>
      </c>
      <c r="L131" s="3">
        <v>-26111.66</v>
      </c>
      <c r="M131" s="8">
        <v>44351.417812500003</v>
      </c>
      <c r="N131" s="8">
        <v>44781</v>
      </c>
      <c r="O131" s="8">
        <v>44348</v>
      </c>
      <c r="P131" s="7">
        <v>44822</v>
      </c>
    </row>
    <row r="132" spans="1:16" x14ac:dyDescent="0.25">
      <c r="A132" s="1" t="s">
        <v>16</v>
      </c>
      <c r="B132" s="1" t="s">
        <v>177</v>
      </c>
      <c r="C132" s="9" t="s">
        <v>2658</v>
      </c>
      <c r="D132" s="1" t="s">
        <v>2659</v>
      </c>
      <c r="E132" s="3">
        <v>76643</v>
      </c>
      <c r="F132" s="26"/>
      <c r="G132" s="3">
        <v>76643</v>
      </c>
      <c r="H132" s="29"/>
      <c r="I132" s="4" t="s">
        <v>17</v>
      </c>
      <c r="J132" s="3">
        <v>76643</v>
      </c>
      <c r="K132" s="3">
        <v>64179.94</v>
      </c>
      <c r="L132" s="3">
        <v>12463.059999999998</v>
      </c>
      <c r="M132" s="8">
        <v>44397.584780092591</v>
      </c>
      <c r="N132" s="8">
        <v>44594</v>
      </c>
      <c r="O132" s="8">
        <v>44409</v>
      </c>
      <c r="P132" s="7">
        <v>44549</v>
      </c>
    </row>
    <row r="133" spans="1:16" x14ac:dyDescent="0.25">
      <c r="A133" s="1" t="s">
        <v>16</v>
      </c>
      <c r="B133" s="1" t="s">
        <v>177</v>
      </c>
      <c r="C133" s="9" t="s">
        <v>2660</v>
      </c>
      <c r="D133" s="1" t="s">
        <v>2661</v>
      </c>
      <c r="E133" s="3">
        <v>17409.060000000005</v>
      </c>
      <c r="F133" s="26"/>
      <c r="G133" s="3">
        <v>17409.060000000005</v>
      </c>
      <c r="H133" s="29"/>
      <c r="I133" s="4" t="s">
        <v>17</v>
      </c>
      <c r="J133" s="3">
        <v>17409.060000000005</v>
      </c>
      <c r="K133" s="3">
        <v>51653.960000000006</v>
      </c>
      <c r="L133" s="3">
        <v>-34244.9</v>
      </c>
      <c r="M133" s="8">
        <v>44407.418275462966</v>
      </c>
      <c r="N133" s="8">
        <v>44595</v>
      </c>
      <c r="O133" s="8">
        <v>44409</v>
      </c>
      <c r="P133" s="7">
        <v>44591</v>
      </c>
    </row>
    <row r="134" spans="1:16" x14ac:dyDescent="0.25">
      <c r="A134" s="1" t="s">
        <v>16</v>
      </c>
      <c r="B134" s="1" t="s">
        <v>177</v>
      </c>
      <c r="C134" s="9" t="s">
        <v>2041</v>
      </c>
      <c r="D134" s="1" t="s">
        <v>2042</v>
      </c>
      <c r="E134" s="3">
        <v>92513.94</v>
      </c>
      <c r="F134" s="26"/>
      <c r="G134" s="3">
        <v>92513.94</v>
      </c>
      <c r="H134" s="29"/>
      <c r="I134" s="4" t="s">
        <v>17</v>
      </c>
      <c r="J134" s="3">
        <v>86915.44</v>
      </c>
      <c r="K134" s="3">
        <v>91842.810000000012</v>
      </c>
      <c r="L134" s="3">
        <v>-4927.3700000000099</v>
      </c>
      <c r="M134" s="8">
        <v>44183.584166666667</v>
      </c>
      <c r="N134" s="8">
        <v>44374</v>
      </c>
      <c r="O134" s="8">
        <v>44166</v>
      </c>
      <c r="P134" s="7">
        <v>44347</v>
      </c>
    </row>
    <row r="135" spans="1:16" x14ac:dyDescent="0.25">
      <c r="A135" s="1" t="s">
        <v>16</v>
      </c>
      <c r="B135" s="1" t="s">
        <v>177</v>
      </c>
      <c r="C135" s="9" t="s">
        <v>2662</v>
      </c>
      <c r="D135" s="1" t="s">
        <v>2640</v>
      </c>
      <c r="E135" s="3">
        <v>20760.86</v>
      </c>
      <c r="F135" s="26"/>
      <c r="G135" s="3">
        <v>20760.86</v>
      </c>
      <c r="H135" s="29"/>
      <c r="I135" s="4" t="s">
        <v>17</v>
      </c>
      <c r="J135" s="3">
        <v>20760.86</v>
      </c>
      <c r="K135" s="3">
        <v>27702.32</v>
      </c>
      <c r="L135" s="3">
        <v>-6941.4599999999991</v>
      </c>
      <c r="M135" s="8">
        <v>44323.751238425924</v>
      </c>
      <c r="N135" s="8">
        <v>44616</v>
      </c>
      <c r="O135" s="8">
        <v>44317</v>
      </c>
      <c r="P135" s="7">
        <v>44503</v>
      </c>
    </row>
    <row r="136" spans="1:16" x14ac:dyDescent="0.25">
      <c r="A136" s="1" t="s">
        <v>16</v>
      </c>
      <c r="B136" s="1" t="s">
        <v>177</v>
      </c>
      <c r="C136" s="9" t="s">
        <v>2043</v>
      </c>
      <c r="D136" s="1" t="s">
        <v>2044</v>
      </c>
      <c r="E136" s="3">
        <v>185907.28</v>
      </c>
      <c r="F136" s="26"/>
      <c r="G136" s="3">
        <v>185907.28</v>
      </c>
      <c r="H136" s="29"/>
      <c r="I136" s="4" t="s">
        <v>17</v>
      </c>
      <c r="J136" s="3">
        <v>213086.86</v>
      </c>
      <c r="K136" s="3">
        <v>130833.25</v>
      </c>
      <c r="L136" s="3">
        <v>82253.609999999986</v>
      </c>
      <c r="M136" s="8">
        <v>44048.417337962965</v>
      </c>
      <c r="N136" s="8">
        <v>44511</v>
      </c>
      <c r="O136" s="8">
        <v>44044</v>
      </c>
      <c r="P136" s="7">
        <v>44502</v>
      </c>
    </row>
    <row r="137" spans="1:16" x14ac:dyDescent="0.25">
      <c r="A137" s="1" t="s">
        <v>16</v>
      </c>
      <c r="B137" s="1" t="s">
        <v>177</v>
      </c>
      <c r="C137" s="9" t="s">
        <v>1251</v>
      </c>
      <c r="D137" s="1" t="s">
        <v>1252</v>
      </c>
      <c r="E137" s="3">
        <v>-67.37</v>
      </c>
      <c r="F137" s="26"/>
      <c r="G137" s="3">
        <v>-67.37</v>
      </c>
      <c r="H137" s="29"/>
      <c r="I137" s="4" t="s">
        <v>17</v>
      </c>
      <c r="J137" s="3">
        <v>27119.639999999992</v>
      </c>
      <c r="K137" s="3">
        <v>67513.7</v>
      </c>
      <c r="L137" s="3">
        <v>-40394.060000000005</v>
      </c>
      <c r="M137" s="8">
        <v>43796.417407407411</v>
      </c>
      <c r="N137" s="8">
        <v>43965</v>
      </c>
      <c r="O137" s="8">
        <v>43800</v>
      </c>
      <c r="P137" s="7">
        <v>43948</v>
      </c>
    </row>
    <row r="138" spans="1:16" x14ac:dyDescent="0.25">
      <c r="A138" s="1" t="s">
        <v>16</v>
      </c>
      <c r="B138" s="1" t="s">
        <v>177</v>
      </c>
      <c r="C138" s="9" t="s">
        <v>2047</v>
      </c>
      <c r="D138" s="1" t="s">
        <v>2048</v>
      </c>
      <c r="E138" s="3">
        <v>808.06</v>
      </c>
      <c r="F138" s="26"/>
      <c r="G138" s="3">
        <v>808.06</v>
      </c>
      <c r="H138" s="29"/>
      <c r="I138" s="4" t="s">
        <v>17</v>
      </c>
      <c r="J138" s="3">
        <v>52625.99</v>
      </c>
      <c r="K138" s="3">
        <v>50357.01</v>
      </c>
      <c r="L138" s="3">
        <v>2268.9799999999959</v>
      </c>
      <c r="M138" s="8">
        <v>43705.584027777775</v>
      </c>
      <c r="N138" s="8">
        <v>44280</v>
      </c>
      <c r="O138" s="8">
        <v>44075</v>
      </c>
      <c r="P138" s="7">
        <v>44195</v>
      </c>
    </row>
    <row r="139" spans="1:16" x14ac:dyDescent="0.25">
      <c r="A139" s="1" t="s">
        <v>16</v>
      </c>
      <c r="B139" s="1" t="s">
        <v>177</v>
      </c>
      <c r="C139" s="9" t="s">
        <v>2049</v>
      </c>
      <c r="D139" s="1" t="s">
        <v>2050</v>
      </c>
      <c r="E139" s="3">
        <v>-1100.44</v>
      </c>
      <c r="F139" s="26"/>
      <c r="G139" s="3">
        <v>-1100.44</v>
      </c>
      <c r="H139" s="29"/>
      <c r="I139" s="4" t="s">
        <v>17</v>
      </c>
      <c r="J139" s="3">
        <v>54427.43</v>
      </c>
      <c r="K139" s="3">
        <v>55017.77</v>
      </c>
      <c r="L139" s="3">
        <v>-590.33999999999651</v>
      </c>
      <c r="M139" s="8">
        <v>44048.584016203706</v>
      </c>
      <c r="N139" s="8">
        <v>44216</v>
      </c>
      <c r="O139" s="8">
        <v>44075</v>
      </c>
      <c r="P139" s="7">
        <v>44188</v>
      </c>
    </row>
    <row r="140" spans="1:16" x14ac:dyDescent="0.25">
      <c r="A140" s="1" t="s">
        <v>16</v>
      </c>
      <c r="B140" s="1" t="s">
        <v>177</v>
      </c>
      <c r="C140" s="9" t="s">
        <v>2051</v>
      </c>
      <c r="D140" s="1" t="s">
        <v>2052</v>
      </c>
      <c r="E140" s="3">
        <v>-1944.5</v>
      </c>
      <c r="F140" s="26"/>
      <c r="G140" s="3">
        <v>-1944.5</v>
      </c>
      <c r="H140" s="29"/>
      <c r="I140" s="4" t="s">
        <v>17</v>
      </c>
      <c r="J140" s="3">
        <v>-9.0816243414337805E-14</v>
      </c>
      <c r="K140" s="3">
        <v>10533.779999999999</v>
      </c>
      <c r="L140" s="3">
        <v>-10533.779999999999</v>
      </c>
      <c r="M140" s="8">
        <v>44174.417812500003</v>
      </c>
      <c r="N140" s="8">
        <v>44652</v>
      </c>
      <c r="O140" s="8">
        <v>44166</v>
      </c>
      <c r="P140" s="7"/>
    </row>
    <row r="141" spans="1:16" x14ac:dyDescent="0.25">
      <c r="A141" s="1" t="s">
        <v>16</v>
      </c>
      <c r="B141" s="1" t="s">
        <v>177</v>
      </c>
      <c r="C141" s="9" t="s">
        <v>2053</v>
      </c>
      <c r="D141" s="1" t="s">
        <v>2054</v>
      </c>
      <c r="E141" s="3">
        <v>38576.28</v>
      </c>
      <c r="F141" s="26"/>
      <c r="G141" s="3">
        <v>38576.28</v>
      </c>
      <c r="H141" s="29"/>
      <c r="I141" s="4" t="s">
        <v>17</v>
      </c>
      <c r="J141" s="3">
        <v>38708.019999999997</v>
      </c>
      <c r="K141" s="3">
        <v>93</v>
      </c>
      <c r="L141" s="3">
        <v>38615.019999999997</v>
      </c>
      <c r="M141" s="8">
        <v>43545.675833333335</v>
      </c>
      <c r="N141" s="8">
        <v>61453</v>
      </c>
      <c r="O141" s="8">
        <v>43952</v>
      </c>
      <c r="P141" s="7"/>
    </row>
    <row r="142" spans="1:16" x14ac:dyDescent="0.25">
      <c r="A142" s="1" t="s">
        <v>16</v>
      </c>
      <c r="B142" s="1" t="s">
        <v>177</v>
      </c>
      <c r="C142" s="9" t="s">
        <v>1264</v>
      </c>
      <c r="D142" s="1" t="s">
        <v>1265</v>
      </c>
      <c r="E142" s="3">
        <v>-0.96</v>
      </c>
      <c r="F142" s="26"/>
      <c r="G142" s="3">
        <v>-0.96</v>
      </c>
      <c r="H142" s="29"/>
      <c r="I142" s="4" t="s">
        <v>17</v>
      </c>
      <c r="J142" s="3">
        <v>1344.4399999999998</v>
      </c>
      <c r="K142" s="3">
        <v>0</v>
      </c>
      <c r="L142" s="3">
        <v>1344.4399999999998</v>
      </c>
      <c r="M142" s="8">
        <v>42943.62195601852</v>
      </c>
      <c r="N142" s="8">
        <v>61362</v>
      </c>
      <c r="O142" s="8">
        <v>43800</v>
      </c>
      <c r="P142" s="7"/>
    </row>
    <row r="143" spans="1:16" x14ac:dyDescent="0.25">
      <c r="A143" s="1" t="s">
        <v>16</v>
      </c>
      <c r="B143" s="1" t="s">
        <v>177</v>
      </c>
      <c r="C143" s="9" t="s">
        <v>2055</v>
      </c>
      <c r="D143" s="1" t="s">
        <v>2056</v>
      </c>
      <c r="E143" s="3">
        <v>-6773.35</v>
      </c>
      <c r="F143" s="26"/>
      <c r="G143" s="3">
        <v>-6773.35</v>
      </c>
      <c r="H143" s="29"/>
      <c r="I143" s="4" t="s">
        <v>17</v>
      </c>
      <c r="J143" s="3">
        <v>38805.040000000001</v>
      </c>
      <c r="K143" s="3">
        <v>56430.229999999996</v>
      </c>
      <c r="L143" s="3">
        <v>-17625.189999999995</v>
      </c>
      <c r="M143" s="8">
        <v>43867.584178240744</v>
      </c>
      <c r="N143" s="8">
        <v>44164</v>
      </c>
      <c r="O143" s="8">
        <v>43862</v>
      </c>
      <c r="P143" s="7">
        <v>44153</v>
      </c>
    </row>
    <row r="144" spans="1:16" x14ac:dyDescent="0.25">
      <c r="A144" s="1" t="s">
        <v>16</v>
      </c>
      <c r="B144" s="1" t="s">
        <v>177</v>
      </c>
      <c r="C144" s="9" t="s">
        <v>2663</v>
      </c>
      <c r="D144" s="1" t="s">
        <v>2664</v>
      </c>
      <c r="E144" s="3">
        <v>174945.63999999998</v>
      </c>
      <c r="F144" s="26"/>
      <c r="G144" s="3">
        <v>174945.63999999998</v>
      </c>
      <c r="H144" s="29"/>
      <c r="I144" s="4" t="s">
        <v>17</v>
      </c>
      <c r="J144" s="3">
        <v>174945.64</v>
      </c>
      <c r="K144" s="3">
        <v>184612.66</v>
      </c>
      <c r="L144" s="3">
        <v>-9667.0199999999895</v>
      </c>
      <c r="M144" s="8">
        <v>44204.751157407409</v>
      </c>
      <c r="N144" s="8">
        <v>45047</v>
      </c>
      <c r="O144" s="8">
        <v>44197</v>
      </c>
      <c r="P144" s="7"/>
    </row>
    <row r="145" spans="1:16" x14ac:dyDescent="0.25">
      <c r="A145" s="1" t="s">
        <v>16</v>
      </c>
      <c r="B145" s="1" t="s">
        <v>177</v>
      </c>
      <c r="C145" s="9" t="s">
        <v>2665</v>
      </c>
      <c r="D145" s="1" t="s">
        <v>2666</v>
      </c>
      <c r="E145" s="3">
        <v>191242.12000000002</v>
      </c>
      <c r="F145" s="26"/>
      <c r="G145" s="3">
        <v>191242.12000000002</v>
      </c>
      <c r="H145" s="29"/>
      <c r="I145" s="4" t="s">
        <v>17</v>
      </c>
      <c r="J145" s="3">
        <v>191242.12</v>
      </c>
      <c r="K145" s="3">
        <v>138788.98000000001</v>
      </c>
      <c r="L145" s="3">
        <v>52453.139999999985</v>
      </c>
      <c r="M145" s="8">
        <v>44210.508993055555</v>
      </c>
      <c r="N145" s="8">
        <v>44895</v>
      </c>
      <c r="O145" s="8">
        <v>44197</v>
      </c>
      <c r="P145" s="7"/>
    </row>
    <row r="146" spans="1:16" x14ac:dyDescent="0.25">
      <c r="A146" s="1" t="s">
        <v>16</v>
      </c>
      <c r="B146" s="1" t="s">
        <v>177</v>
      </c>
      <c r="C146" s="9" t="s">
        <v>2057</v>
      </c>
      <c r="D146" s="1" t="s">
        <v>2058</v>
      </c>
      <c r="E146" s="3">
        <v>14727.380000000001</v>
      </c>
      <c r="F146" s="26"/>
      <c r="G146" s="3">
        <v>14727.380000000001</v>
      </c>
      <c r="H146" s="29"/>
      <c r="I146" s="4" t="s">
        <v>17</v>
      </c>
      <c r="J146" s="3">
        <v>45511.479999999996</v>
      </c>
      <c r="K146" s="3">
        <v>50887.03</v>
      </c>
      <c r="L146" s="3">
        <v>-5375.5500000000029</v>
      </c>
      <c r="M146" s="8">
        <v>43910.417962962965</v>
      </c>
      <c r="N146" s="8">
        <v>44285</v>
      </c>
      <c r="O146" s="8">
        <v>44136</v>
      </c>
      <c r="P146" s="7">
        <v>44290</v>
      </c>
    </row>
    <row r="147" spans="1:16" x14ac:dyDescent="0.25">
      <c r="A147" s="1" t="s">
        <v>16</v>
      </c>
      <c r="B147" s="1" t="s">
        <v>177</v>
      </c>
      <c r="C147" s="9" t="s">
        <v>2061</v>
      </c>
      <c r="D147" s="1" t="s">
        <v>2062</v>
      </c>
      <c r="E147" s="3">
        <v>70793.91</v>
      </c>
      <c r="F147" s="26"/>
      <c r="G147" s="3">
        <v>70793.91</v>
      </c>
      <c r="H147" s="29"/>
      <c r="I147" s="4" t="s">
        <v>17</v>
      </c>
      <c r="J147" s="3">
        <v>72260.929999999993</v>
      </c>
      <c r="K147" s="3">
        <v>84</v>
      </c>
      <c r="L147" s="3">
        <v>72176.929999999993</v>
      </c>
      <c r="M147" s="8">
        <v>43545.665254629632</v>
      </c>
      <c r="N147" s="8">
        <v>61453</v>
      </c>
      <c r="O147" s="8">
        <v>43831</v>
      </c>
      <c r="P147" s="7"/>
    </row>
    <row r="148" spans="1:16" x14ac:dyDescent="0.25">
      <c r="A148" s="1" t="s">
        <v>16</v>
      </c>
      <c r="B148" s="1" t="s">
        <v>177</v>
      </c>
      <c r="C148" s="9" t="s">
        <v>2063</v>
      </c>
      <c r="D148" s="1" t="s">
        <v>2064</v>
      </c>
      <c r="E148" s="3">
        <v>13461.919999999998</v>
      </c>
      <c r="F148" s="26"/>
      <c r="G148" s="3">
        <v>13461.919999999998</v>
      </c>
      <c r="H148" s="29"/>
      <c r="I148" s="4" t="s">
        <v>17</v>
      </c>
      <c r="J148" s="3">
        <v>395359.80000000005</v>
      </c>
      <c r="K148" s="3">
        <v>391628.46</v>
      </c>
      <c r="L148" s="3">
        <v>3731.3400000000256</v>
      </c>
      <c r="M148" s="8">
        <v>44061.583912037036</v>
      </c>
      <c r="N148" s="8">
        <v>44467</v>
      </c>
      <c r="O148" s="8">
        <v>44136</v>
      </c>
      <c r="P148" s="7">
        <v>44458</v>
      </c>
    </row>
    <row r="149" spans="1:16" x14ac:dyDescent="0.25">
      <c r="A149" s="1" t="s">
        <v>16</v>
      </c>
      <c r="B149" s="1" t="s">
        <v>177</v>
      </c>
      <c r="C149" s="9" t="s">
        <v>2667</v>
      </c>
      <c r="D149" s="1" t="s">
        <v>2668</v>
      </c>
      <c r="E149" s="3">
        <v>19622.36</v>
      </c>
      <c r="F149" s="26"/>
      <c r="G149" s="3">
        <v>19622.36</v>
      </c>
      <c r="H149" s="29"/>
      <c r="I149" s="4" t="s">
        <v>17</v>
      </c>
      <c r="J149" s="3">
        <v>19622.36</v>
      </c>
      <c r="K149" s="3">
        <v>26594.210000000003</v>
      </c>
      <c r="L149" s="3">
        <v>-6971.8500000000022</v>
      </c>
      <c r="M149" s="8">
        <v>44273.585069444445</v>
      </c>
      <c r="N149" s="8">
        <v>45047</v>
      </c>
      <c r="O149" s="8">
        <v>44256</v>
      </c>
      <c r="P149" s="7"/>
    </row>
    <row r="150" spans="1:16" x14ac:dyDescent="0.25">
      <c r="A150" s="1" t="s">
        <v>16</v>
      </c>
      <c r="B150" s="1" t="s">
        <v>177</v>
      </c>
      <c r="C150" s="9" t="s">
        <v>2669</v>
      </c>
      <c r="D150" s="1" t="s">
        <v>2670</v>
      </c>
      <c r="E150" s="3">
        <v>46480.909999999989</v>
      </c>
      <c r="F150" s="26"/>
      <c r="G150" s="3">
        <v>46480.909999999989</v>
      </c>
      <c r="H150" s="29"/>
      <c r="I150" s="4" t="s">
        <v>17</v>
      </c>
      <c r="J150" s="3">
        <v>46480.909999999989</v>
      </c>
      <c r="K150" s="3">
        <v>43804.03</v>
      </c>
      <c r="L150" s="3">
        <v>2676.8799999999901</v>
      </c>
      <c r="M150" s="8">
        <v>44228.750960648147</v>
      </c>
      <c r="N150" s="8">
        <v>44444</v>
      </c>
      <c r="O150" s="8">
        <v>44228</v>
      </c>
      <c r="P150" s="7">
        <v>44433</v>
      </c>
    </row>
    <row r="151" spans="1:16" x14ac:dyDescent="0.25">
      <c r="A151" s="1" t="s">
        <v>16</v>
      </c>
      <c r="B151" s="1" t="s">
        <v>177</v>
      </c>
      <c r="C151" s="9" t="s">
        <v>2671</v>
      </c>
      <c r="D151" s="1" t="s">
        <v>2672</v>
      </c>
      <c r="E151" s="3">
        <v>5856.34</v>
      </c>
      <c r="F151" s="26"/>
      <c r="G151" s="3">
        <v>5856.34</v>
      </c>
      <c r="H151" s="29"/>
      <c r="I151" s="4" t="s">
        <v>17</v>
      </c>
      <c r="J151" s="3">
        <v>5856.34</v>
      </c>
      <c r="K151" s="3">
        <v>57496.83</v>
      </c>
      <c r="L151" s="3">
        <v>-51640.490000000005</v>
      </c>
      <c r="M151" s="8">
        <v>44475.41777777778</v>
      </c>
      <c r="N151" s="8">
        <v>44741</v>
      </c>
      <c r="O151" s="8">
        <v>44531</v>
      </c>
      <c r="P151" s="7">
        <v>44725</v>
      </c>
    </row>
    <row r="152" spans="1:16" x14ac:dyDescent="0.25">
      <c r="A152" s="1" t="s">
        <v>16</v>
      </c>
      <c r="B152" s="1" t="s">
        <v>177</v>
      </c>
      <c r="C152" s="9" t="s">
        <v>1271</v>
      </c>
      <c r="D152" s="1" t="s">
        <v>1272</v>
      </c>
      <c r="E152" s="3">
        <v>8315.0400000000009</v>
      </c>
      <c r="F152" s="26"/>
      <c r="G152" s="3">
        <v>8315.0400000000009</v>
      </c>
      <c r="H152" s="29"/>
      <c r="I152" s="4" t="s">
        <v>17</v>
      </c>
      <c r="J152" s="3">
        <v>148955.24</v>
      </c>
      <c r="K152" s="3">
        <v>628843.53</v>
      </c>
      <c r="L152" s="3">
        <v>-479888.29000000004</v>
      </c>
      <c r="M152" s="8">
        <v>43717.584108796298</v>
      </c>
      <c r="N152" s="8">
        <v>47906</v>
      </c>
      <c r="O152" s="8">
        <v>43770</v>
      </c>
      <c r="P152" s="7"/>
    </row>
    <row r="153" spans="1:16" x14ac:dyDescent="0.25">
      <c r="A153" s="1" t="s">
        <v>16</v>
      </c>
      <c r="B153" s="1" t="s">
        <v>177</v>
      </c>
      <c r="C153" s="9" t="s">
        <v>2673</v>
      </c>
      <c r="D153" s="1" t="s">
        <v>2674</v>
      </c>
      <c r="E153" s="3">
        <v>77370.759999999995</v>
      </c>
      <c r="F153" s="26"/>
      <c r="G153" s="3">
        <v>77370.759999999995</v>
      </c>
      <c r="H153" s="29"/>
      <c r="I153" s="4" t="s">
        <v>17</v>
      </c>
      <c r="J153" s="3">
        <v>77370.759999999995</v>
      </c>
      <c r="K153" s="3">
        <v>45185.54</v>
      </c>
      <c r="L153" s="3">
        <v>32185.219999999994</v>
      </c>
      <c r="M153" s="8">
        <v>44287.75209490741</v>
      </c>
      <c r="N153" s="8">
        <v>44476</v>
      </c>
      <c r="O153" s="8">
        <v>44287</v>
      </c>
      <c r="P153" s="7">
        <v>44453</v>
      </c>
    </row>
    <row r="154" spans="1:16" x14ac:dyDescent="0.25">
      <c r="A154" s="1" t="s">
        <v>16</v>
      </c>
      <c r="B154" s="1" t="s">
        <v>177</v>
      </c>
      <c r="C154" s="9" t="s">
        <v>2069</v>
      </c>
      <c r="D154" s="1" t="s">
        <v>2070</v>
      </c>
      <c r="E154" s="3">
        <v>202580.28000000003</v>
      </c>
      <c r="F154" s="26"/>
      <c r="G154" s="3">
        <v>202580.28000000003</v>
      </c>
      <c r="H154" s="29"/>
      <c r="I154" s="4" t="s">
        <v>17</v>
      </c>
      <c r="J154" s="3">
        <v>194060</v>
      </c>
      <c r="K154" s="3">
        <v>164587.57</v>
      </c>
      <c r="L154" s="3">
        <v>29472.429999999993</v>
      </c>
      <c r="M154" s="8">
        <v>43915.58384259259</v>
      </c>
      <c r="N154" s="8">
        <v>44385</v>
      </c>
      <c r="O154" s="8">
        <v>43891</v>
      </c>
      <c r="P154" s="7">
        <v>44374</v>
      </c>
    </row>
    <row r="155" spans="1:16" x14ac:dyDescent="0.25">
      <c r="A155" s="1" t="s">
        <v>16</v>
      </c>
      <c r="B155" s="1" t="s">
        <v>177</v>
      </c>
      <c r="C155" s="9" t="s">
        <v>2675</v>
      </c>
      <c r="D155" s="1" t="s">
        <v>2676</v>
      </c>
      <c r="E155" s="3">
        <v>3823.8199999999997</v>
      </c>
      <c r="F155" s="26"/>
      <c r="G155" s="3">
        <v>3823.8199999999997</v>
      </c>
      <c r="H155" s="29"/>
      <c r="I155" s="4" t="s">
        <v>17</v>
      </c>
      <c r="J155" s="3">
        <v>3823.8199999999997</v>
      </c>
      <c r="K155" s="3">
        <v>58673.780000000006</v>
      </c>
      <c r="L155" s="3">
        <v>-54849.960000000006</v>
      </c>
      <c r="M155" s="8">
        <v>44421.425335648149</v>
      </c>
      <c r="N155" s="8">
        <v>45008</v>
      </c>
      <c r="O155" s="8">
        <v>44470</v>
      </c>
      <c r="P155" s="7"/>
    </row>
    <row r="156" spans="1:16" x14ac:dyDescent="0.25">
      <c r="A156" s="1" t="s">
        <v>16</v>
      </c>
      <c r="B156" s="1" t="s">
        <v>177</v>
      </c>
      <c r="C156" s="9" t="s">
        <v>2677</v>
      </c>
      <c r="D156" s="1" t="s">
        <v>2678</v>
      </c>
      <c r="E156" s="3">
        <v>414328.07999999996</v>
      </c>
      <c r="F156" s="26"/>
      <c r="G156" s="3">
        <v>414328.07999999996</v>
      </c>
      <c r="H156" s="29"/>
      <c r="I156" s="4" t="s">
        <v>17</v>
      </c>
      <c r="J156" s="3">
        <v>414328.07999999996</v>
      </c>
      <c r="K156" s="3">
        <v>353340.8</v>
      </c>
      <c r="L156" s="3">
        <v>60987.27999999997</v>
      </c>
      <c r="M156" s="8">
        <v>44434.584282407406</v>
      </c>
      <c r="N156" s="8">
        <v>44562</v>
      </c>
      <c r="O156" s="8">
        <v>44440</v>
      </c>
      <c r="P156" s="7">
        <v>44550</v>
      </c>
    </row>
    <row r="157" spans="1:16" x14ac:dyDescent="0.25">
      <c r="A157" s="1" t="s">
        <v>16</v>
      </c>
      <c r="B157" s="1" t="s">
        <v>177</v>
      </c>
      <c r="C157" s="9" t="s">
        <v>2679</v>
      </c>
      <c r="D157" s="1" t="s">
        <v>2680</v>
      </c>
      <c r="E157" s="3">
        <v>109271.92</v>
      </c>
      <c r="F157" s="26"/>
      <c r="G157" s="3">
        <v>109271.92</v>
      </c>
      <c r="H157" s="29"/>
      <c r="I157" s="4" t="s">
        <v>17</v>
      </c>
      <c r="J157" s="3">
        <v>109271.92000000001</v>
      </c>
      <c r="K157" s="3">
        <v>98255.74</v>
      </c>
      <c r="L157" s="3">
        <v>11016.180000000008</v>
      </c>
      <c r="M157" s="8">
        <v>44237.751168981478</v>
      </c>
      <c r="N157" s="8">
        <v>44518</v>
      </c>
      <c r="O157" s="8">
        <v>44256</v>
      </c>
      <c r="P157" s="7">
        <v>44447</v>
      </c>
    </row>
    <row r="158" spans="1:16" x14ac:dyDescent="0.25">
      <c r="A158" s="1" t="s">
        <v>16</v>
      </c>
      <c r="B158" s="1" t="s">
        <v>177</v>
      </c>
      <c r="C158" s="9" t="s">
        <v>2073</v>
      </c>
      <c r="D158" s="1" t="s">
        <v>2074</v>
      </c>
      <c r="E158" s="3">
        <v>68117.03</v>
      </c>
      <c r="F158" s="26"/>
      <c r="G158" s="3">
        <v>68117.03</v>
      </c>
      <c r="H158" s="29"/>
      <c r="I158" s="4" t="s">
        <v>17</v>
      </c>
      <c r="J158" s="3">
        <v>99678.44</v>
      </c>
      <c r="K158" s="3">
        <v>55117.03</v>
      </c>
      <c r="L158" s="3">
        <v>44561.41</v>
      </c>
      <c r="M158" s="8">
        <v>44014.417453703703</v>
      </c>
      <c r="N158" s="8">
        <v>44910</v>
      </c>
      <c r="O158" s="8">
        <v>44013</v>
      </c>
      <c r="P158" s="7">
        <v>44888</v>
      </c>
    </row>
    <row r="159" spans="1:16" x14ac:dyDescent="0.25">
      <c r="A159" s="1" t="s">
        <v>16</v>
      </c>
      <c r="B159" s="1" t="s">
        <v>177</v>
      </c>
      <c r="C159" s="9" t="s">
        <v>2077</v>
      </c>
      <c r="D159" s="1" t="s">
        <v>2078</v>
      </c>
      <c r="E159" s="3">
        <v>7016.9499999999989</v>
      </c>
      <c r="F159" s="26"/>
      <c r="G159" s="3">
        <v>7016.9499999999989</v>
      </c>
      <c r="H159" s="29"/>
      <c r="I159" s="4" t="s">
        <v>17</v>
      </c>
      <c r="J159" s="3">
        <v>21543.19</v>
      </c>
      <c r="K159" s="3">
        <v>13030.02</v>
      </c>
      <c r="L159" s="3">
        <v>8513.1699999999983</v>
      </c>
      <c r="M159" s="8">
        <v>44078.750706018516</v>
      </c>
      <c r="N159" s="8">
        <v>44376</v>
      </c>
      <c r="O159" s="8">
        <v>44075</v>
      </c>
      <c r="P159" s="7">
        <v>44363</v>
      </c>
    </row>
    <row r="160" spans="1:16" x14ac:dyDescent="0.25">
      <c r="A160" s="1" t="s">
        <v>16</v>
      </c>
      <c r="B160" s="1" t="s">
        <v>177</v>
      </c>
      <c r="C160" s="9" t="s">
        <v>2681</v>
      </c>
      <c r="D160" s="1" t="s">
        <v>2682</v>
      </c>
      <c r="E160" s="3">
        <v>1767.06</v>
      </c>
      <c r="F160" s="26"/>
      <c r="G160" s="3">
        <v>1767.06</v>
      </c>
      <c r="H160" s="29"/>
      <c r="I160" s="4" t="s">
        <v>17</v>
      </c>
      <c r="J160" s="3">
        <v>1767.06</v>
      </c>
      <c r="K160" s="3">
        <v>93</v>
      </c>
      <c r="L160" s="3">
        <v>1674.06</v>
      </c>
      <c r="M160" s="8">
        <v>42821.605150462965</v>
      </c>
      <c r="N160" s="8">
        <v>61362</v>
      </c>
      <c r="O160" s="8">
        <v>44378</v>
      </c>
      <c r="P160" s="7"/>
    </row>
    <row r="161" spans="1:16" x14ac:dyDescent="0.25">
      <c r="A161" s="1" t="s">
        <v>16</v>
      </c>
      <c r="B161" s="1" t="s">
        <v>177</v>
      </c>
      <c r="C161" s="9" t="s">
        <v>2683</v>
      </c>
      <c r="D161" s="1" t="s">
        <v>2684</v>
      </c>
      <c r="E161" s="3">
        <v>92466.34</v>
      </c>
      <c r="F161" s="26"/>
      <c r="G161" s="3">
        <v>92466.34</v>
      </c>
      <c r="H161" s="29"/>
      <c r="I161" s="4" t="s">
        <v>17</v>
      </c>
      <c r="J161" s="3">
        <v>92466.339999999982</v>
      </c>
      <c r="K161" s="3">
        <v>83663.700000000012</v>
      </c>
      <c r="L161" s="3">
        <v>8802.6399999999703</v>
      </c>
      <c r="M161" s="8">
        <v>44215.41777777778</v>
      </c>
      <c r="N161" s="8">
        <v>44406</v>
      </c>
      <c r="O161" s="8">
        <v>44228</v>
      </c>
      <c r="P161" s="7">
        <v>44391</v>
      </c>
    </row>
    <row r="162" spans="1:16" x14ac:dyDescent="0.25">
      <c r="A162" s="1" t="s">
        <v>16</v>
      </c>
      <c r="B162" s="1" t="s">
        <v>177</v>
      </c>
      <c r="C162" s="9" t="s">
        <v>2685</v>
      </c>
      <c r="D162" s="1" t="s">
        <v>2686</v>
      </c>
      <c r="E162" s="3">
        <v>301287.47000000003</v>
      </c>
      <c r="F162" s="26"/>
      <c r="G162" s="3">
        <v>301287.47000000003</v>
      </c>
      <c r="H162" s="29"/>
      <c r="I162" s="4" t="s">
        <v>17</v>
      </c>
      <c r="J162" s="3">
        <v>301287.46999999997</v>
      </c>
      <c r="K162" s="3">
        <v>218837.74</v>
      </c>
      <c r="L162" s="3">
        <v>82449.729999999981</v>
      </c>
      <c r="M162" s="8">
        <v>44292.751388888886</v>
      </c>
      <c r="N162" s="8">
        <v>44973</v>
      </c>
      <c r="O162" s="8">
        <v>44287</v>
      </c>
      <c r="P162" s="7">
        <v>44942</v>
      </c>
    </row>
    <row r="163" spans="1:16" x14ac:dyDescent="0.25">
      <c r="A163" s="1" t="s">
        <v>16</v>
      </c>
      <c r="B163" s="1" t="s">
        <v>177</v>
      </c>
      <c r="C163" s="9" t="s">
        <v>2687</v>
      </c>
      <c r="D163" s="1" t="s">
        <v>2688</v>
      </c>
      <c r="E163" s="3">
        <v>-170568.34999999998</v>
      </c>
      <c r="F163" s="26"/>
      <c r="G163" s="3">
        <v>-170568.34999999998</v>
      </c>
      <c r="H163" s="29"/>
      <c r="I163" s="4" t="s">
        <v>17</v>
      </c>
      <c r="J163" s="3">
        <v>-170568.35</v>
      </c>
      <c r="K163" s="3">
        <v>164557.10999999999</v>
      </c>
      <c r="L163" s="3">
        <v>-335125.45999999996</v>
      </c>
      <c r="M163" s="8">
        <v>44515.584143518521</v>
      </c>
      <c r="N163" s="8">
        <v>44679</v>
      </c>
      <c r="O163" s="8">
        <v>44501</v>
      </c>
      <c r="P163" s="7">
        <v>44662</v>
      </c>
    </row>
    <row r="164" spans="1:16" x14ac:dyDescent="0.25">
      <c r="A164" s="1" t="s">
        <v>16</v>
      </c>
      <c r="B164" s="1" t="s">
        <v>177</v>
      </c>
      <c r="C164" s="9" t="s">
        <v>2689</v>
      </c>
      <c r="D164" s="1" t="s">
        <v>2672</v>
      </c>
      <c r="E164" s="3">
        <v>8855.48</v>
      </c>
      <c r="F164" s="26"/>
      <c r="G164" s="3">
        <v>8855.48</v>
      </c>
      <c r="H164" s="29"/>
      <c r="I164" s="4" t="s">
        <v>17</v>
      </c>
      <c r="J164" s="3">
        <v>8855.48</v>
      </c>
      <c r="K164" s="3">
        <v>63412.35</v>
      </c>
      <c r="L164" s="3">
        <v>-54556.869999999995</v>
      </c>
      <c r="M164" s="8">
        <v>44475.41777777778</v>
      </c>
      <c r="N164" s="8">
        <v>44964</v>
      </c>
      <c r="O164" s="8">
        <v>44531</v>
      </c>
      <c r="P164" s="7"/>
    </row>
    <row r="165" spans="1:16" x14ac:dyDescent="0.25">
      <c r="A165" s="1" t="s">
        <v>16</v>
      </c>
      <c r="B165" s="1" t="s">
        <v>177</v>
      </c>
      <c r="C165" s="9" t="s">
        <v>2081</v>
      </c>
      <c r="D165" s="1" t="s">
        <v>2082</v>
      </c>
      <c r="E165" s="3">
        <v>48280.909999999996</v>
      </c>
      <c r="F165" s="26"/>
      <c r="G165" s="3">
        <v>48280.909999999996</v>
      </c>
      <c r="H165" s="29"/>
      <c r="I165" s="4" t="s">
        <v>17</v>
      </c>
      <c r="J165" s="3">
        <v>87521.849999999991</v>
      </c>
      <c r="K165" s="3">
        <v>91889.279999999999</v>
      </c>
      <c r="L165" s="3">
        <v>-4367.4300000000076</v>
      </c>
      <c r="M165" s="8">
        <v>43998.417314814818</v>
      </c>
      <c r="N165" s="8">
        <v>44255</v>
      </c>
      <c r="O165" s="8">
        <v>44044</v>
      </c>
      <c r="P165" s="7">
        <v>44208</v>
      </c>
    </row>
    <row r="166" spans="1:16" x14ac:dyDescent="0.25">
      <c r="A166" s="1" t="s">
        <v>16</v>
      </c>
      <c r="B166" s="1" t="s">
        <v>177</v>
      </c>
      <c r="C166" s="9" t="s">
        <v>2690</v>
      </c>
      <c r="D166" s="1" t="s">
        <v>2691</v>
      </c>
      <c r="E166" s="3">
        <v>2286.88</v>
      </c>
      <c r="F166" s="26"/>
      <c r="G166" s="3">
        <v>2286.88</v>
      </c>
      <c r="H166" s="29"/>
      <c r="I166" s="4" t="s">
        <v>17</v>
      </c>
      <c r="J166" s="3">
        <v>2286.88</v>
      </c>
      <c r="K166" s="3">
        <v>53485.55</v>
      </c>
      <c r="L166" s="3">
        <v>-51198.670000000006</v>
      </c>
      <c r="M166" s="8">
        <v>44452.417754629627</v>
      </c>
      <c r="N166" s="8">
        <v>45015</v>
      </c>
      <c r="O166" s="8">
        <v>44501</v>
      </c>
      <c r="P166" s="7"/>
    </row>
    <row r="167" spans="1:16" x14ac:dyDescent="0.25">
      <c r="A167" s="1" t="s">
        <v>16</v>
      </c>
      <c r="B167" s="1" t="s">
        <v>177</v>
      </c>
      <c r="C167" s="9" t="s">
        <v>2084</v>
      </c>
      <c r="D167" s="1" t="s">
        <v>2085</v>
      </c>
      <c r="E167" s="3">
        <v>-4453.1000000000004</v>
      </c>
      <c r="F167" s="26"/>
      <c r="G167" s="3">
        <v>-4453.1000000000004</v>
      </c>
      <c r="H167" s="29"/>
      <c r="I167" s="4" t="s">
        <v>17</v>
      </c>
      <c r="J167" s="3">
        <v>29209.709999999995</v>
      </c>
      <c r="K167" s="3">
        <v>24189.95</v>
      </c>
      <c r="L167" s="3">
        <v>5019.7599999999948</v>
      </c>
      <c r="M167" s="8">
        <v>43584.598321759258</v>
      </c>
      <c r="N167" s="8">
        <v>44153</v>
      </c>
      <c r="O167" s="8">
        <v>43983</v>
      </c>
      <c r="P167" s="7">
        <v>44151</v>
      </c>
    </row>
    <row r="168" spans="1:16" x14ac:dyDescent="0.25">
      <c r="A168" s="1" t="s">
        <v>16</v>
      </c>
      <c r="B168" s="1" t="s">
        <v>177</v>
      </c>
      <c r="C168" s="9" t="s">
        <v>2692</v>
      </c>
      <c r="D168" s="1" t="s">
        <v>2693</v>
      </c>
      <c r="E168" s="3">
        <v>-5080.1899999999996</v>
      </c>
      <c r="F168" s="26"/>
      <c r="G168" s="3">
        <v>-5080.1899999999996</v>
      </c>
      <c r="H168" s="29"/>
      <c r="I168" s="4" t="s">
        <v>17</v>
      </c>
      <c r="J168" s="3">
        <v>-5080.1899999999996</v>
      </c>
      <c r="K168" s="3">
        <v>75038.83</v>
      </c>
      <c r="L168" s="3">
        <v>-80119.02</v>
      </c>
      <c r="M168" s="8">
        <v>44432.417696759258</v>
      </c>
      <c r="N168" s="8">
        <v>44866</v>
      </c>
      <c r="O168" s="8">
        <v>44409</v>
      </c>
      <c r="P168" s="7">
        <v>44825</v>
      </c>
    </row>
    <row r="169" spans="1:16" x14ac:dyDescent="0.25">
      <c r="A169" s="1" t="s">
        <v>16</v>
      </c>
      <c r="B169" s="1" t="s">
        <v>177</v>
      </c>
      <c r="C169" s="9" t="s">
        <v>2694</v>
      </c>
      <c r="D169" s="1" t="s">
        <v>2695</v>
      </c>
      <c r="E169" s="3">
        <v>74478.11</v>
      </c>
      <c r="F169" s="26"/>
      <c r="G169" s="3">
        <v>74478.11</v>
      </c>
      <c r="H169" s="29"/>
      <c r="I169" s="4" t="s">
        <v>17</v>
      </c>
      <c r="J169" s="3">
        <v>74478.11</v>
      </c>
      <c r="K169" s="3">
        <v>72361.34</v>
      </c>
      <c r="L169" s="3">
        <v>2116.7700000000041</v>
      </c>
      <c r="M169" s="8">
        <v>43808.417650462965</v>
      </c>
      <c r="N169" s="8">
        <v>44371</v>
      </c>
      <c r="O169" s="8">
        <v>44228</v>
      </c>
      <c r="P169" s="7">
        <v>44349</v>
      </c>
    </row>
    <row r="170" spans="1:16" x14ac:dyDescent="0.25">
      <c r="A170" s="1" t="s">
        <v>16</v>
      </c>
      <c r="B170" s="1" t="s">
        <v>177</v>
      </c>
      <c r="C170" s="9" t="s">
        <v>2086</v>
      </c>
      <c r="D170" s="1" t="s">
        <v>2087</v>
      </c>
      <c r="E170" s="3">
        <v>-6987.59</v>
      </c>
      <c r="F170" s="26"/>
      <c r="G170" s="3">
        <v>-6987.59</v>
      </c>
      <c r="H170" s="29"/>
      <c r="I170" s="4" t="s">
        <v>17</v>
      </c>
      <c r="J170" s="3">
        <v>55068.700000000012</v>
      </c>
      <c r="K170" s="3">
        <v>63761.47</v>
      </c>
      <c r="L170" s="3">
        <v>-8692.7699999999895</v>
      </c>
      <c r="M170" s="8">
        <v>44006.417268518519</v>
      </c>
      <c r="N170" s="8">
        <v>44243</v>
      </c>
      <c r="O170" s="8">
        <v>43983</v>
      </c>
      <c r="P170" s="7">
        <v>44235</v>
      </c>
    </row>
    <row r="171" spans="1:16" x14ac:dyDescent="0.25">
      <c r="A171" s="1" t="s">
        <v>16</v>
      </c>
      <c r="B171" s="1" t="s">
        <v>177</v>
      </c>
      <c r="C171" s="9" t="s">
        <v>2088</v>
      </c>
      <c r="D171" s="1" t="s">
        <v>2058</v>
      </c>
      <c r="E171" s="3">
        <v>20053.150000000001</v>
      </c>
      <c r="F171" s="26"/>
      <c r="G171" s="3">
        <v>20053.150000000001</v>
      </c>
      <c r="H171" s="29"/>
      <c r="I171" s="4" t="s">
        <v>17</v>
      </c>
      <c r="J171" s="3">
        <v>55367.26</v>
      </c>
      <c r="K171" s="3">
        <v>50562.79</v>
      </c>
      <c r="L171" s="3">
        <v>4804.4700000000012</v>
      </c>
      <c r="M171" s="8">
        <v>43921.418252314812</v>
      </c>
      <c r="N171" s="8">
        <v>44285</v>
      </c>
      <c r="O171" s="8">
        <v>44166</v>
      </c>
      <c r="P171" s="7">
        <v>44290</v>
      </c>
    </row>
    <row r="172" spans="1:16" x14ac:dyDescent="0.25">
      <c r="A172" s="1" t="s">
        <v>16</v>
      </c>
      <c r="B172" s="1" t="s">
        <v>177</v>
      </c>
      <c r="C172" s="9" t="s">
        <v>2089</v>
      </c>
      <c r="D172" s="1" t="s">
        <v>2090</v>
      </c>
      <c r="E172" s="3">
        <v>24634.560000000001</v>
      </c>
      <c r="F172" s="26"/>
      <c r="G172" s="3">
        <v>24634.560000000001</v>
      </c>
      <c r="H172" s="29"/>
      <c r="I172" s="4" t="s">
        <v>17</v>
      </c>
      <c r="J172" s="3">
        <v>23720.809999999998</v>
      </c>
      <c r="K172" s="3">
        <v>19320.82</v>
      </c>
      <c r="L172" s="3">
        <v>4399.989999999998</v>
      </c>
      <c r="M172" s="8">
        <v>43753.417685185188</v>
      </c>
      <c r="N172" s="8">
        <v>44411</v>
      </c>
      <c r="O172" s="8">
        <v>43952</v>
      </c>
      <c r="P172" s="7">
        <v>44388</v>
      </c>
    </row>
    <row r="173" spans="1:16" x14ac:dyDescent="0.25">
      <c r="A173" s="1" t="s">
        <v>16</v>
      </c>
      <c r="B173" s="1" t="s">
        <v>177</v>
      </c>
      <c r="C173" s="9" t="s">
        <v>2696</v>
      </c>
      <c r="D173" s="1" t="s">
        <v>2697</v>
      </c>
      <c r="E173" s="3">
        <v>43925.42</v>
      </c>
      <c r="F173" s="26"/>
      <c r="G173" s="3">
        <v>43925.42</v>
      </c>
      <c r="H173" s="29"/>
      <c r="I173" s="4" t="s">
        <v>17</v>
      </c>
      <c r="J173" s="3">
        <v>43925.42</v>
      </c>
      <c r="K173" s="3">
        <v>48426.64</v>
      </c>
      <c r="L173" s="3">
        <v>-4501.2200000000012</v>
      </c>
      <c r="M173" s="8">
        <v>44461.417650462965</v>
      </c>
      <c r="N173" s="8">
        <v>44769</v>
      </c>
      <c r="O173" s="8">
        <v>44470</v>
      </c>
      <c r="P173" s="7">
        <v>44725</v>
      </c>
    </row>
    <row r="174" spans="1:16" x14ac:dyDescent="0.25">
      <c r="A174" s="1" t="s">
        <v>16</v>
      </c>
      <c r="B174" s="1" t="s">
        <v>177</v>
      </c>
      <c r="C174" s="9" t="s">
        <v>2698</v>
      </c>
      <c r="D174" s="1" t="s">
        <v>2699</v>
      </c>
      <c r="E174" s="3">
        <v>62945.760000000017</v>
      </c>
      <c r="F174" s="26"/>
      <c r="G174" s="3">
        <v>62945.760000000017</v>
      </c>
      <c r="H174" s="29"/>
      <c r="I174" s="4" t="s">
        <v>17</v>
      </c>
      <c r="J174" s="3">
        <v>62945.759999999995</v>
      </c>
      <c r="K174" s="3">
        <v>60324.990000000005</v>
      </c>
      <c r="L174" s="3">
        <v>2620.7699999999895</v>
      </c>
      <c r="M174" s="8">
        <v>44235.418333333335</v>
      </c>
      <c r="N174" s="8">
        <v>44518</v>
      </c>
      <c r="O174" s="8">
        <v>44256</v>
      </c>
      <c r="P174" s="7">
        <v>44447</v>
      </c>
    </row>
    <row r="175" spans="1:16" x14ac:dyDescent="0.25">
      <c r="A175" s="1" t="s">
        <v>16</v>
      </c>
      <c r="B175" s="1" t="s">
        <v>177</v>
      </c>
      <c r="C175" s="9" t="s">
        <v>2091</v>
      </c>
      <c r="D175" s="1" t="s">
        <v>2092</v>
      </c>
      <c r="E175" s="3">
        <v>-2115.56</v>
      </c>
      <c r="F175" s="26"/>
      <c r="G175" s="3">
        <v>-2115.56</v>
      </c>
      <c r="H175" s="29"/>
      <c r="I175" s="4" t="s">
        <v>17</v>
      </c>
      <c r="J175" s="3">
        <v>52738.01</v>
      </c>
      <c r="K175" s="3">
        <v>46975.83</v>
      </c>
      <c r="L175" s="3">
        <v>5762.18</v>
      </c>
      <c r="M175" s="8">
        <v>43705.584027777775</v>
      </c>
      <c r="N175" s="8">
        <v>44163</v>
      </c>
      <c r="O175" s="8">
        <v>43922</v>
      </c>
      <c r="P175" s="7">
        <v>44117</v>
      </c>
    </row>
    <row r="176" spans="1:16" x14ac:dyDescent="0.25">
      <c r="A176" s="1" t="s">
        <v>16</v>
      </c>
      <c r="B176" s="1" t="s">
        <v>247</v>
      </c>
      <c r="C176" s="9" t="s">
        <v>248</v>
      </c>
      <c r="D176" s="1" t="s">
        <v>249</v>
      </c>
      <c r="E176" s="3">
        <v>2473.25</v>
      </c>
      <c r="F176" s="26"/>
      <c r="G176" s="3">
        <v>2473.25</v>
      </c>
      <c r="H176" s="29"/>
      <c r="I176" s="4" t="s">
        <v>17</v>
      </c>
      <c r="J176" s="3">
        <v>74519.800000000017</v>
      </c>
      <c r="K176" s="3">
        <v>83</v>
      </c>
      <c r="L176" s="3">
        <v>74436.800000000017</v>
      </c>
      <c r="M176" s="8">
        <v>42506.432650462964</v>
      </c>
      <c r="N176" s="8">
        <v>46022</v>
      </c>
      <c r="O176" s="8">
        <v>42736</v>
      </c>
      <c r="P176" s="7"/>
    </row>
    <row r="177" spans="1:16" x14ac:dyDescent="0.25">
      <c r="A177" s="1" t="s">
        <v>16</v>
      </c>
      <c r="B177" s="1" t="s">
        <v>250</v>
      </c>
      <c r="C177" s="9" t="s">
        <v>251</v>
      </c>
      <c r="D177" s="1" t="s">
        <v>252</v>
      </c>
      <c r="E177" s="3">
        <v>-80416.11</v>
      </c>
      <c r="F177" s="26"/>
      <c r="G177" s="3">
        <v>-80416.11</v>
      </c>
      <c r="H177" s="29"/>
      <c r="I177" s="4" t="s">
        <v>17</v>
      </c>
      <c r="J177" s="3">
        <v>18718.129999999997</v>
      </c>
      <c r="K177" s="3">
        <v>12270.869999999999</v>
      </c>
      <c r="L177" s="3">
        <v>6447.2599999999984</v>
      </c>
      <c r="M177" s="8">
        <v>42850.478784722225</v>
      </c>
      <c r="N177" s="8">
        <v>45046</v>
      </c>
      <c r="O177" s="8">
        <v>43070</v>
      </c>
      <c r="P177" s="7"/>
    </row>
    <row r="178" spans="1:16" x14ac:dyDescent="0.25">
      <c r="A178" s="1" t="s">
        <v>16</v>
      </c>
      <c r="B178" s="1" t="s">
        <v>250</v>
      </c>
      <c r="C178" s="9" t="s">
        <v>253</v>
      </c>
      <c r="D178" s="1" t="s">
        <v>254</v>
      </c>
      <c r="E178" s="3">
        <v>-19246.8</v>
      </c>
      <c r="F178" s="26"/>
      <c r="G178" s="3">
        <v>-19246.8</v>
      </c>
      <c r="H178" s="29"/>
      <c r="I178" s="4" t="s">
        <v>17</v>
      </c>
      <c r="J178" s="3">
        <v>160495.88999999998</v>
      </c>
      <c r="K178" s="3">
        <v>204529.80999999997</v>
      </c>
      <c r="L178" s="3">
        <v>-44033.919999999984</v>
      </c>
      <c r="M178" s="8">
        <v>42842.624895833331</v>
      </c>
      <c r="N178" s="8">
        <v>44183</v>
      </c>
      <c r="O178" s="8">
        <v>42917</v>
      </c>
      <c r="P178" s="7">
        <v>44130</v>
      </c>
    </row>
    <row r="179" spans="1:16" x14ac:dyDescent="0.25">
      <c r="A179" s="1" t="s">
        <v>16</v>
      </c>
      <c r="B179" s="1" t="s">
        <v>250</v>
      </c>
      <c r="C179" s="9" t="s">
        <v>1300</v>
      </c>
      <c r="D179" s="1" t="s">
        <v>1301</v>
      </c>
      <c r="E179" s="3">
        <v>-53938.98000000001</v>
      </c>
      <c r="F179" s="26"/>
      <c r="G179" s="3">
        <v>-53938.98000000001</v>
      </c>
      <c r="H179" s="29"/>
      <c r="I179" s="4" t="s">
        <v>17</v>
      </c>
      <c r="J179" s="3">
        <v>5194.2400000000489</v>
      </c>
      <c r="K179" s="3">
        <v>94106.299999999988</v>
      </c>
      <c r="L179" s="3">
        <v>-88912.059999999939</v>
      </c>
      <c r="M179" s="8">
        <v>42850.459074074075</v>
      </c>
      <c r="N179" s="8">
        <v>44316</v>
      </c>
      <c r="O179" s="8">
        <v>43525</v>
      </c>
      <c r="P179" s="7">
        <v>44326</v>
      </c>
    </row>
    <row r="180" spans="1:16" x14ac:dyDescent="0.25">
      <c r="A180" s="1" t="s">
        <v>16</v>
      </c>
      <c r="B180" s="1" t="s">
        <v>250</v>
      </c>
      <c r="C180" s="9" t="s">
        <v>1302</v>
      </c>
      <c r="D180" s="1" t="s">
        <v>1303</v>
      </c>
      <c r="E180" s="3">
        <v>159204.72999999998</v>
      </c>
      <c r="F180" s="26"/>
      <c r="G180" s="3">
        <v>159204.72999999998</v>
      </c>
      <c r="H180" s="29"/>
      <c r="I180" s="4" t="s">
        <v>17</v>
      </c>
      <c r="J180" s="3">
        <v>8107743.6199999992</v>
      </c>
      <c r="K180" s="3">
        <v>2636453.11</v>
      </c>
      <c r="L180" s="3">
        <v>5471290.5099999998</v>
      </c>
      <c r="M180" s="8">
        <v>43413.58452546296</v>
      </c>
      <c r="N180" s="8">
        <v>44102</v>
      </c>
      <c r="O180" s="8">
        <v>43556</v>
      </c>
      <c r="P180" s="7">
        <v>44096</v>
      </c>
    </row>
    <row r="181" spans="1:16" x14ac:dyDescent="0.25">
      <c r="A181" s="1" t="s">
        <v>16</v>
      </c>
      <c r="B181" s="1" t="s">
        <v>250</v>
      </c>
      <c r="C181" s="9" t="s">
        <v>1304</v>
      </c>
      <c r="D181" s="1" t="s">
        <v>1305</v>
      </c>
      <c r="E181" s="3">
        <v>255503.49</v>
      </c>
      <c r="F181" s="26"/>
      <c r="G181" s="3">
        <v>255503.49</v>
      </c>
      <c r="H181" s="29"/>
      <c r="I181" s="4" t="s">
        <v>17</v>
      </c>
      <c r="J181" s="3">
        <v>2470774.4500000002</v>
      </c>
      <c r="K181" s="3">
        <v>1304605.52</v>
      </c>
      <c r="L181" s="3">
        <v>1166168.9300000002</v>
      </c>
      <c r="M181" s="8">
        <v>43564.583969907406</v>
      </c>
      <c r="N181" s="8">
        <v>44161</v>
      </c>
      <c r="O181" s="8">
        <v>43556</v>
      </c>
      <c r="P181" s="7">
        <v>44123</v>
      </c>
    </row>
    <row r="182" spans="1:16" x14ac:dyDescent="0.25">
      <c r="A182" s="1" t="s">
        <v>16</v>
      </c>
      <c r="B182" s="1" t="s">
        <v>256</v>
      </c>
      <c r="C182" s="9" t="s">
        <v>774</v>
      </c>
      <c r="D182" s="1" t="s">
        <v>775</v>
      </c>
      <c r="E182" s="3">
        <v>9639.82</v>
      </c>
      <c r="F182" s="26"/>
      <c r="G182" s="3">
        <v>9639.82</v>
      </c>
      <c r="H182" s="29"/>
      <c r="I182" s="4" t="s">
        <v>17</v>
      </c>
      <c r="J182" s="3">
        <v>413524.14</v>
      </c>
      <c r="K182" s="3">
        <v>108589.89</v>
      </c>
      <c r="L182" s="3">
        <v>304934.25</v>
      </c>
      <c r="M182" s="8">
        <v>43026.751423611109</v>
      </c>
      <c r="N182" s="8">
        <v>44286</v>
      </c>
      <c r="O182" s="8">
        <v>43101</v>
      </c>
      <c r="P182" s="7">
        <v>44271</v>
      </c>
    </row>
    <row r="183" spans="1:16" x14ac:dyDescent="0.25">
      <c r="A183" s="1" t="s">
        <v>16</v>
      </c>
      <c r="B183" s="1" t="s">
        <v>256</v>
      </c>
      <c r="C183" s="9" t="s">
        <v>779</v>
      </c>
      <c r="D183" s="1" t="s">
        <v>780</v>
      </c>
      <c r="E183" s="3">
        <v>-50366.37</v>
      </c>
      <c r="F183" s="26"/>
      <c r="G183" s="3">
        <v>-50366.37</v>
      </c>
      <c r="H183" s="29"/>
      <c r="I183" s="4" t="s">
        <v>17</v>
      </c>
      <c r="J183" s="3">
        <v>2635.7999999999956</v>
      </c>
      <c r="K183" s="3">
        <v>145406.88</v>
      </c>
      <c r="L183" s="3">
        <v>-142771.08000000002</v>
      </c>
      <c r="M183" s="8">
        <v>43026.751423611109</v>
      </c>
      <c r="N183" s="8">
        <v>44286</v>
      </c>
      <c r="O183" s="8">
        <v>43101</v>
      </c>
      <c r="P183" s="7">
        <v>44269</v>
      </c>
    </row>
    <row r="184" spans="1:16" x14ac:dyDescent="0.25">
      <c r="A184" s="1" t="s">
        <v>16</v>
      </c>
      <c r="B184" s="1" t="s">
        <v>256</v>
      </c>
      <c r="C184" s="9" t="s">
        <v>781</v>
      </c>
      <c r="D184" s="1" t="s">
        <v>1309</v>
      </c>
      <c r="E184" s="3">
        <v>376306.72</v>
      </c>
      <c r="F184" s="26"/>
      <c r="G184" s="3">
        <v>376306.72</v>
      </c>
      <c r="H184" s="29"/>
      <c r="I184" s="4" t="s">
        <v>17</v>
      </c>
      <c r="J184" s="3">
        <v>454128.6999999999</v>
      </c>
      <c r="K184" s="3">
        <v>20243.509999999998</v>
      </c>
      <c r="L184" s="3">
        <v>433885.18999999989</v>
      </c>
      <c r="M184" s="8">
        <v>43178.584363425929</v>
      </c>
      <c r="N184" s="8">
        <v>44317</v>
      </c>
      <c r="O184" s="8">
        <v>43191</v>
      </c>
      <c r="P184" s="7">
        <v>44284</v>
      </c>
    </row>
    <row r="185" spans="1:16" x14ac:dyDescent="0.25">
      <c r="A185" s="1" t="s">
        <v>16</v>
      </c>
      <c r="B185" s="1" t="s">
        <v>264</v>
      </c>
      <c r="C185" s="9" t="s">
        <v>265</v>
      </c>
      <c r="D185" s="1" t="s">
        <v>266</v>
      </c>
      <c r="E185" s="3">
        <v>122320.75</v>
      </c>
      <c r="F185" s="26"/>
      <c r="G185" s="3">
        <v>122320.75</v>
      </c>
      <c r="H185" s="29"/>
      <c r="I185" s="4" t="s">
        <v>17</v>
      </c>
      <c r="J185" s="3">
        <v>510047.76</v>
      </c>
      <c r="K185" s="3">
        <v>352819</v>
      </c>
      <c r="L185" s="3">
        <v>157228.76</v>
      </c>
      <c r="M185" s="8">
        <v>42650.752384259256</v>
      </c>
      <c r="N185" s="8">
        <v>44242</v>
      </c>
      <c r="O185" s="8">
        <v>42705</v>
      </c>
      <c r="P185" s="7">
        <v>44272</v>
      </c>
    </row>
    <row r="186" spans="1:16" x14ac:dyDescent="0.25">
      <c r="A186" s="1" t="s">
        <v>16</v>
      </c>
      <c r="B186" s="1" t="s">
        <v>271</v>
      </c>
      <c r="C186" s="9" t="s">
        <v>272</v>
      </c>
      <c r="D186" s="1" t="s">
        <v>2095</v>
      </c>
      <c r="E186" s="3">
        <v>-1783.02</v>
      </c>
      <c r="F186" s="26"/>
      <c r="G186" s="3">
        <v>-1783.02</v>
      </c>
      <c r="H186" s="29"/>
      <c r="I186" s="4" t="s">
        <v>17</v>
      </c>
      <c r="J186" s="3">
        <v>-1.829647544582258E-13</v>
      </c>
      <c r="K186" s="3">
        <v>131529.73000000001</v>
      </c>
      <c r="L186" s="3">
        <v>-131529.73000000001</v>
      </c>
      <c r="M186" s="8">
        <v>42836.585324074076</v>
      </c>
      <c r="N186" s="8">
        <v>44378</v>
      </c>
      <c r="O186" s="8">
        <v>42887</v>
      </c>
      <c r="P186" s="7"/>
    </row>
    <row r="187" spans="1:16" x14ac:dyDescent="0.25">
      <c r="A187" s="1" t="s">
        <v>16</v>
      </c>
      <c r="B187" s="1" t="s">
        <v>273</v>
      </c>
      <c r="C187" s="9" t="s">
        <v>274</v>
      </c>
      <c r="D187" s="1" t="s">
        <v>275</v>
      </c>
      <c r="E187" s="3">
        <v>95572.95</v>
      </c>
      <c r="F187" s="26"/>
      <c r="G187" s="3">
        <v>95572.95</v>
      </c>
      <c r="H187" s="29"/>
      <c r="I187" s="4" t="s">
        <v>17</v>
      </c>
      <c r="J187" s="3">
        <v>617348.39999999979</v>
      </c>
      <c r="K187" s="3">
        <v>1016639</v>
      </c>
      <c r="L187" s="3">
        <v>-399290.60000000021</v>
      </c>
      <c r="M187" s="8">
        <v>42838.435613425929</v>
      </c>
      <c r="N187" s="8">
        <v>44985</v>
      </c>
      <c r="O187" s="8">
        <v>42856</v>
      </c>
      <c r="P187" s="7"/>
    </row>
    <row r="188" spans="1:16" x14ac:dyDescent="0.25">
      <c r="A188" s="1" t="s">
        <v>16</v>
      </c>
      <c r="B188" s="1" t="s">
        <v>788</v>
      </c>
      <c r="C188" s="9" t="s">
        <v>791</v>
      </c>
      <c r="D188" s="1" t="s">
        <v>792</v>
      </c>
      <c r="E188" s="3">
        <v>232246.51</v>
      </c>
      <c r="F188" s="26"/>
      <c r="G188" s="3">
        <v>232246.51</v>
      </c>
      <c r="H188" s="29"/>
      <c r="I188" s="4" t="s">
        <v>17</v>
      </c>
      <c r="J188" s="3">
        <v>1557994.4399999997</v>
      </c>
      <c r="K188" s="3">
        <v>968336.20000000007</v>
      </c>
      <c r="L188" s="3">
        <v>589658.23999999964</v>
      </c>
      <c r="M188" s="8">
        <v>43354.6247337963</v>
      </c>
      <c r="N188" s="8">
        <v>44469</v>
      </c>
      <c r="O188" s="8">
        <v>43344</v>
      </c>
      <c r="P188" s="7">
        <v>44301</v>
      </c>
    </row>
    <row r="189" spans="1:16" x14ac:dyDescent="0.25">
      <c r="A189" s="1" t="s">
        <v>16</v>
      </c>
      <c r="B189" s="1" t="s">
        <v>788</v>
      </c>
      <c r="C189" s="9" t="s">
        <v>2700</v>
      </c>
      <c r="D189" s="1" t="s">
        <v>2701</v>
      </c>
      <c r="E189" s="3">
        <v>4532.34</v>
      </c>
      <c r="F189" s="26"/>
      <c r="G189" s="3">
        <v>4532.34</v>
      </c>
      <c r="H189" s="29"/>
      <c r="I189" s="4" t="s">
        <v>17</v>
      </c>
      <c r="J189" s="3">
        <v>4532.34</v>
      </c>
      <c r="K189" s="3">
        <v>1519055</v>
      </c>
      <c r="L189" s="3">
        <v>-1514522.66</v>
      </c>
      <c r="M189" s="8">
        <v>44232.596296296295</v>
      </c>
      <c r="N189" s="8">
        <v>45382</v>
      </c>
      <c r="O189" s="8">
        <v>44228</v>
      </c>
      <c r="P189" s="7"/>
    </row>
    <row r="190" spans="1:16" x14ac:dyDescent="0.25">
      <c r="A190" s="1" t="s">
        <v>16</v>
      </c>
      <c r="B190" s="1" t="s">
        <v>788</v>
      </c>
      <c r="C190" s="9" t="s">
        <v>1318</v>
      </c>
      <c r="D190" s="1" t="s">
        <v>1319</v>
      </c>
      <c r="E190" s="3">
        <v>4398.7700000000004</v>
      </c>
      <c r="F190" s="26"/>
      <c r="G190" s="3">
        <v>4398.7700000000004</v>
      </c>
      <c r="H190" s="29"/>
      <c r="I190" s="4" t="s">
        <v>17</v>
      </c>
      <c r="J190" s="3">
        <v>20057.160000000003</v>
      </c>
      <c r="K190" s="3">
        <v>968336</v>
      </c>
      <c r="L190" s="3">
        <v>-948278.84</v>
      </c>
      <c r="M190" s="8">
        <v>43488.461736111109</v>
      </c>
      <c r="N190" s="8">
        <v>44651</v>
      </c>
      <c r="O190" s="8">
        <v>43497</v>
      </c>
      <c r="P190" s="7"/>
    </row>
    <row r="191" spans="1:16" x14ac:dyDescent="0.25">
      <c r="A191" s="1" t="s">
        <v>16</v>
      </c>
      <c r="B191" s="1" t="s">
        <v>788</v>
      </c>
      <c r="C191" s="9" t="s">
        <v>2096</v>
      </c>
      <c r="D191" s="1" t="s">
        <v>2097</v>
      </c>
      <c r="E191" s="3">
        <v>51162.109999999993</v>
      </c>
      <c r="F191" s="26"/>
      <c r="G191" s="3">
        <v>51162.109999999993</v>
      </c>
      <c r="H191" s="29"/>
      <c r="I191" s="4" t="s">
        <v>17</v>
      </c>
      <c r="J191" s="3">
        <v>51662.819999999992</v>
      </c>
      <c r="K191" s="3">
        <v>1519055</v>
      </c>
      <c r="L191" s="3">
        <v>-1467392.18</v>
      </c>
      <c r="M191" s="8">
        <v>44134.443032407406</v>
      </c>
      <c r="N191" s="8">
        <v>45016</v>
      </c>
      <c r="O191" s="8">
        <v>44166</v>
      </c>
      <c r="P191" s="7"/>
    </row>
    <row r="192" spans="1:16" x14ac:dyDescent="0.25">
      <c r="A192" s="1" t="s">
        <v>16</v>
      </c>
      <c r="B192" s="1" t="s">
        <v>788</v>
      </c>
      <c r="C192" s="9" t="s">
        <v>2702</v>
      </c>
      <c r="D192" s="1" t="s">
        <v>2703</v>
      </c>
      <c r="E192" s="3">
        <v>3050.43</v>
      </c>
      <c r="F192" s="26"/>
      <c r="G192" s="3">
        <v>3050.43</v>
      </c>
      <c r="H192" s="29"/>
      <c r="I192" s="4" t="s">
        <v>17</v>
      </c>
      <c r="J192" s="3">
        <v>3050.4300000000007</v>
      </c>
      <c r="K192" s="3">
        <v>1519055</v>
      </c>
      <c r="L192" s="3">
        <v>-1516004.57</v>
      </c>
      <c r="M192" s="8">
        <v>44266.672638888886</v>
      </c>
      <c r="N192" s="8">
        <v>45747</v>
      </c>
      <c r="O192" s="8">
        <v>44317</v>
      </c>
      <c r="P192" s="7"/>
    </row>
    <row r="193" spans="1:16" x14ac:dyDescent="0.25">
      <c r="A193" s="1" t="s">
        <v>16</v>
      </c>
      <c r="B193" s="1" t="s">
        <v>788</v>
      </c>
      <c r="C193" s="9" t="s">
        <v>2704</v>
      </c>
      <c r="D193" s="1" t="s">
        <v>2705</v>
      </c>
      <c r="E193" s="3">
        <v>1130237.0300000003</v>
      </c>
      <c r="F193" s="26"/>
      <c r="G193" s="3">
        <v>1130237.0300000003</v>
      </c>
      <c r="H193" s="29"/>
      <c r="I193" s="4" t="s">
        <v>17</v>
      </c>
      <c r="J193" s="3">
        <v>1130237.03</v>
      </c>
      <c r="K193" s="3">
        <v>1777260</v>
      </c>
      <c r="L193" s="3">
        <v>-647022.97</v>
      </c>
      <c r="M193" s="8">
        <v>44357.325891203705</v>
      </c>
      <c r="N193" s="8">
        <v>44880</v>
      </c>
      <c r="O193" s="8">
        <v>44348</v>
      </c>
      <c r="P193" s="7">
        <v>44895</v>
      </c>
    </row>
    <row r="194" spans="1:16" x14ac:dyDescent="0.25">
      <c r="A194" s="1" t="s">
        <v>16</v>
      </c>
      <c r="B194" s="1" t="s">
        <v>276</v>
      </c>
      <c r="C194" s="9" t="s">
        <v>277</v>
      </c>
      <c r="D194" s="1" t="s">
        <v>278</v>
      </c>
      <c r="E194" s="3">
        <v>426264.83</v>
      </c>
      <c r="F194" s="26"/>
      <c r="G194" s="3">
        <v>426264.83</v>
      </c>
      <c r="H194" s="29"/>
      <c r="I194" s="4" t="s">
        <v>17</v>
      </c>
      <c r="J194" s="3">
        <v>1479219.6099999999</v>
      </c>
      <c r="K194" s="3">
        <v>1</v>
      </c>
      <c r="L194" s="3">
        <v>1479218.6099999999</v>
      </c>
      <c r="M194" s="8">
        <v>43066.612083333333</v>
      </c>
      <c r="N194" s="8">
        <v>46022</v>
      </c>
      <c r="O194" s="8">
        <v>43070</v>
      </c>
      <c r="P194" s="7"/>
    </row>
    <row r="195" spans="1:16" x14ac:dyDescent="0.25">
      <c r="A195" s="1" t="s">
        <v>16</v>
      </c>
      <c r="B195" s="1" t="s">
        <v>276</v>
      </c>
      <c r="C195" s="9" t="s">
        <v>2706</v>
      </c>
      <c r="D195" s="1" t="s">
        <v>2707</v>
      </c>
      <c r="E195" s="3">
        <v>65498.630000000005</v>
      </c>
      <c r="F195" s="26"/>
      <c r="G195" s="3">
        <v>65498.630000000005</v>
      </c>
      <c r="H195" s="29"/>
      <c r="I195" s="4" t="s">
        <v>17</v>
      </c>
      <c r="J195" s="3">
        <v>65498.63</v>
      </c>
      <c r="K195" s="3">
        <v>54576.549999999996</v>
      </c>
      <c r="L195" s="3">
        <v>10922.080000000002</v>
      </c>
      <c r="M195" s="8">
        <v>44298.418171296296</v>
      </c>
      <c r="N195" s="8">
        <v>44605</v>
      </c>
      <c r="O195" s="8">
        <v>44348</v>
      </c>
      <c r="P195" s="7">
        <v>44607</v>
      </c>
    </row>
    <row r="196" spans="1:16" x14ac:dyDescent="0.25">
      <c r="A196" s="1" t="s">
        <v>16</v>
      </c>
      <c r="B196" s="1" t="s">
        <v>276</v>
      </c>
      <c r="C196" s="9" t="s">
        <v>2708</v>
      </c>
      <c r="D196" s="1" t="s">
        <v>2709</v>
      </c>
      <c r="E196" s="3">
        <v>60759.590000000004</v>
      </c>
      <c r="F196" s="26"/>
      <c r="G196" s="3">
        <v>60759.590000000004</v>
      </c>
      <c r="H196" s="29"/>
      <c r="I196" s="4" t="s">
        <v>17</v>
      </c>
      <c r="J196" s="3">
        <v>60759.590000000004</v>
      </c>
      <c r="K196" s="3">
        <v>47359.32</v>
      </c>
      <c r="L196" s="3">
        <v>13400.270000000004</v>
      </c>
      <c r="M196" s="8">
        <v>44497.584247685183</v>
      </c>
      <c r="N196" s="8">
        <v>44955</v>
      </c>
      <c r="O196" s="8">
        <v>44501</v>
      </c>
      <c r="P196" s="7"/>
    </row>
    <row r="197" spans="1:16" x14ac:dyDescent="0.25">
      <c r="A197" s="1" t="s">
        <v>16</v>
      </c>
      <c r="B197" s="1" t="s">
        <v>276</v>
      </c>
      <c r="C197" s="9" t="s">
        <v>1321</v>
      </c>
      <c r="D197" s="1" t="s">
        <v>1322</v>
      </c>
      <c r="E197" s="3">
        <v>50.92</v>
      </c>
      <c r="F197" s="26"/>
      <c r="G197" s="3">
        <v>50.92</v>
      </c>
      <c r="H197" s="29"/>
      <c r="I197" s="4" t="s">
        <v>17</v>
      </c>
      <c r="J197" s="3">
        <v>16226.009999999998</v>
      </c>
      <c r="K197" s="3">
        <v>1</v>
      </c>
      <c r="L197" s="3">
        <v>16225.009999999998</v>
      </c>
      <c r="M197" s="8">
        <v>43769.677071759259</v>
      </c>
      <c r="N197" s="8">
        <v>44469</v>
      </c>
      <c r="O197" s="8">
        <v>43739</v>
      </c>
      <c r="P197" s="7">
        <v>44651</v>
      </c>
    </row>
    <row r="198" spans="1:16" x14ac:dyDescent="0.25">
      <c r="A198" s="1" t="s">
        <v>16</v>
      </c>
      <c r="B198" s="1" t="s">
        <v>276</v>
      </c>
      <c r="C198" s="9" t="s">
        <v>2710</v>
      </c>
      <c r="D198" s="1" t="s">
        <v>2711</v>
      </c>
      <c r="E198" s="3">
        <v>63122.06</v>
      </c>
      <c r="F198" s="26"/>
      <c r="G198" s="3">
        <v>63122.06</v>
      </c>
      <c r="H198" s="29"/>
      <c r="I198" s="4" t="s">
        <v>17</v>
      </c>
      <c r="J198" s="3">
        <v>63122.06</v>
      </c>
      <c r="K198" s="3">
        <v>46482.63</v>
      </c>
      <c r="L198" s="3">
        <v>16639.43</v>
      </c>
      <c r="M198" s="8">
        <v>44497.584247685183</v>
      </c>
      <c r="N198" s="8">
        <v>44955</v>
      </c>
      <c r="O198" s="8">
        <v>44501</v>
      </c>
      <c r="P198" s="7">
        <v>44952</v>
      </c>
    </row>
    <row r="199" spans="1:16" x14ac:dyDescent="0.25">
      <c r="A199" s="1" t="s">
        <v>16</v>
      </c>
      <c r="B199" s="1" t="s">
        <v>276</v>
      </c>
      <c r="C199" s="9" t="s">
        <v>2712</v>
      </c>
      <c r="D199" s="1" t="s">
        <v>2713</v>
      </c>
      <c r="E199" s="3">
        <v>15554.72</v>
      </c>
      <c r="F199" s="26"/>
      <c r="G199" s="3">
        <v>15554.72</v>
      </c>
      <c r="H199" s="29"/>
      <c r="I199" s="4" t="s">
        <v>17</v>
      </c>
      <c r="J199" s="3">
        <v>15554.72</v>
      </c>
      <c r="K199" s="3">
        <v>46603.899999999994</v>
      </c>
      <c r="L199" s="3">
        <v>-31049.179999999993</v>
      </c>
      <c r="M199" s="8">
        <v>44497.584247685183</v>
      </c>
      <c r="N199" s="8">
        <v>44955</v>
      </c>
      <c r="O199" s="8">
        <v>44501</v>
      </c>
      <c r="P199" s="7"/>
    </row>
    <row r="200" spans="1:16" x14ac:dyDescent="0.25">
      <c r="A200" s="1" t="s">
        <v>16</v>
      </c>
      <c r="B200" s="1" t="s">
        <v>279</v>
      </c>
      <c r="C200" s="9" t="s">
        <v>280</v>
      </c>
      <c r="D200" s="1" t="s">
        <v>281</v>
      </c>
      <c r="E200" s="3">
        <v>-32703.719999999998</v>
      </c>
      <c r="F200" s="26"/>
      <c r="G200" s="3">
        <v>-32703.719999999998</v>
      </c>
      <c r="H200" s="29"/>
      <c r="I200" s="4" t="s">
        <v>17</v>
      </c>
      <c r="J200" s="3">
        <v>56402.780000000028</v>
      </c>
      <c r="K200" s="3">
        <v>80</v>
      </c>
      <c r="L200" s="3">
        <v>56322.780000000028</v>
      </c>
      <c r="M200" s="8">
        <v>42818.644490740742</v>
      </c>
      <c r="N200" s="8">
        <v>61362</v>
      </c>
      <c r="O200" s="8">
        <v>42948</v>
      </c>
      <c r="P200" s="7"/>
    </row>
    <row r="201" spans="1:16" x14ac:dyDescent="0.25">
      <c r="A201" s="1" t="s">
        <v>16</v>
      </c>
      <c r="B201" s="1" t="s">
        <v>279</v>
      </c>
      <c r="C201" s="9" t="s">
        <v>798</v>
      </c>
      <c r="D201" s="1" t="s">
        <v>799</v>
      </c>
      <c r="E201" s="3">
        <v>-16434.330000000002</v>
      </c>
      <c r="F201" s="26"/>
      <c r="G201" s="3">
        <v>-16434.330000000002</v>
      </c>
      <c r="H201" s="29"/>
      <c r="I201" s="4" t="s">
        <v>17</v>
      </c>
      <c r="J201" s="3">
        <v>93400.02</v>
      </c>
      <c r="K201" s="3">
        <v>142487.26</v>
      </c>
      <c r="L201" s="3">
        <v>-49087.240000000005</v>
      </c>
      <c r="M201" s="8">
        <v>43349.58457175926</v>
      </c>
      <c r="N201" s="8">
        <v>44210</v>
      </c>
      <c r="O201" s="8">
        <v>43344</v>
      </c>
      <c r="P201" s="7">
        <v>44215</v>
      </c>
    </row>
    <row r="202" spans="1:16" x14ac:dyDescent="0.25">
      <c r="A202" s="1" t="s">
        <v>16</v>
      </c>
      <c r="B202" s="1" t="s">
        <v>279</v>
      </c>
      <c r="C202" s="9" t="s">
        <v>282</v>
      </c>
      <c r="D202" s="1" t="s">
        <v>283</v>
      </c>
      <c r="E202" s="3">
        <v>477101.92000000004</v>
      </c>
      <c r="F202" s="26"/>
      <c r="G202" s="3">
        <v>477101.92000000004</v>
      </c>
      <c r="H202" s="29"/>
      <c r="I202" s="4" t="s">
        <v>17</v>
      </c>
      <c r="J202" s="3">
        <v>698025.75000000023</v>
      </c>
      <c r="K202" s="3">
        <v>91</v>
      </c>
      <c r="L202" s="3">
        <v>697934.75000000023</v>
      </c>
      <c r="M202" s="8">
        <v>42818.634421296294</v>
      </c>
      <c r="N202" s="8">
        <v>61362</v>
      </c>
      <c r="O202" s="8">
        <v>42948</v>
      </c>
      <c r="P202" s="7"/>
    </row>
    <row r="203" spans="1:16" x14ac:dyDescent="0.25">
      <c r="A203" s="1" t="s">
        <v>16</v>
      </c>
      <c r="B203" s="1" t="s">
        <v>279</v>
      </c>
      <c r="C203" s="9" t="s">
        <v>800</v>
      </c>
      <c r="D203" s="1" t="s">
        <v>801</v>
      </c>
      <c r="E203" s="3">
        <v>54604.53</v>
      </c>
      <c r="F203" s="26"/>
      <c r="G203" s="3">
        <v>54604.53</v>
      </c>
      <c r="H203" s="29"/>
      <c r="I203" s="4" t="s">
        <v>17</v>
      </c>
      <c r="J203" s="3">
        <v>187995.86</v>
      </c>
      <c r="K203" s="3">
        <v>80</v>
      </c>
      <c r="L203" s="3">
        <v>187915.86</v>
      </c>
      <c r="M203" s="8">
        <v>42818.638298611113</v>
      </c>
      <c r="N203" s="8">
        <v>61362</v>
      </c>
      <c r="O203" s="8">
        <v>43252</v>
      </c>
      <c r="P203" s="7"/>
    </row>
    <row r="204" spans="1:16" x14ac:dyDescent="0.25">
      <c r="A204" s="1" t="s">
        <v>16</v>
      </c>
      <c r="B204" s="1" t="s">
        <v>279</v>
      </c>
      <c r="C204" s="9" t="s">
        <v>284</v>
      </c>
      <c r="D204" s="1" t="s">
        <v>285</v>
      </c>
      <c r="E204" s="3">
        <v>38378.609999999979</v>
      </c>
      <c r="F204" s="26"/>
      <c r="G204" s="3">
        <v>38378.609999999979</v>
      </c>
      <c r="H204" s="29"/>
      <c r="I204" s="4" t="s">
        <v>17</v>
      </c>
      <c r="J204" s="3">
        <v>10033.199999999997</v>
      </c>
      <c r="K204" s="3">
        <v>98</v>
      </c>
      <c r="L204" s="3">
        <v>9935.1999999999971</v>
      </c>
      <c r="M204" s="8">
        <v>42818.639733796299</v>
      </c>
      <c r="N204" s="8">
        <v>61362</v>
      </c>
      <c r="O204" s="8">
        <v>43040</v>
      </c>
      <c r="P204" s="7"/>
    </row>
    <row r="205" spans="1:16" x14ac:dyDescent="0.25">
      <c r="A205" s="1" t="s">
        <v>16</v>
      </c>
      <c r="B205" s="1" t="s">
        <v>279</v>
      </c>
      <c r="C205" s="9" t="s">
        <v>286</v>
      </c>
      <c r="D205" s="1" t="s">
        <v>287</v>
      </c>
      <c r="E205" s="3">
        <v>376039.31000000006</v>
      </c>
      <c r="F205" s="26"/>
      <c r="G205" s="3">
        <v>376039.31000000006</v>
      </c>
      <c r="H205" s="29"/>
      <c r="I205" s="4" t="s">
        <v>17</v>
      </c>
      <c r="J205" s="3">
        <v>960077.95000000007</v>
      </c>
      <c r="K205" s="3">
        <v>80</v>
      </c>
      <c r="L205" s="3">
        <v>959997.95000000007</v>
      </c>
      <c r="M205" s="8">
        <v>42818.642592592594</v>
      </c>
      <c r="N205" s="8">
        <v>61362</v>
      </c>
      <c r="O205" s="8">
        <v>43009</v>
      </c>
      <c r="P205" s="7"/>
    </row>
    <row r="206" spans="1:16" x14ac:dyDescent="0.25">
      <c r="A206" s="1" t="s">
        <v>16</v>
      </c>
      <c r="B206" s="1" t="s">
        <v>279</v>
      </c>
      <c r="C206" s="9" t="s">
        <v>802</v>
      </c>
      <c r="D206" s="1" t="s">
        <v>289</v>
      </c>
      <c r="E206" s="3">
        <v>9786.2999999999993</v>
      </c>
      <c r="F206" s="26"/>
      <c r="G206" s="3">
        <v>9786.2999999999993</v>
      </c>
      <c r="H206" s="29"/>
      <c r="I206" s="4" t="s">
        <v>17</v>
      </c>
      <c r="J206" s="3">
        <v>129373.75000000003</v>
      </c>
      <c r="K206" s="3">
        <v>132976.53</v>
      </c>
      <c r="L206" s="3">
        <v>-3602.7799999999697</v>
      </c>
      <c r="M206" s="8">
        <v>43340.418090277781</v>
      </c>
      <c r="N206" s="8">
        <v>44226</v>
      </c>
      <c r="O206" s="8">
        <v>43344</v>
      </c>
      <c r="P206" s="7">
        <v>44223</v>
      </c>
    </row>
    <row r="207" spans="1:16" x14ac:dyDescent="0.25">
      <c r="A207" s="1" t="s">
        <v>16</v>
      </c>
      <c r="B207" s="1" t="s">
        <v>279</v>
      </c>
      <c r="C207" s="9" t="s">
        <v>288</v>
      </c>
      <c r="D207" s="1" t="s">
        <v>289</v>
      </c>
      <c r="E207" s="3">
        <v>-73126.920000000027</v>
      </c>
      <c r="F207" s="26"/>
      <c r="G207" s="3">
        <v>-73126.920000000027</v>
      </c>
      <c r="H207" s="29"/>
      <c r="I207" s="4" t="s">
        <v>17</v>
      </c>
      <c r="J207" s="3">
        <v>1097018.0900000001</v>
      </c>
      <c r="K207" s="3">
        <v>228.31</v>
      </c>
      <c r="L207" s="3">
        <v>1096789.78</v>
      </c>
      <c r="M207" s="8">
        <v>43067.58425925926</v>
      </c>
      <c r="N207" s="8">
        <v>44273</v>
      </c>
      <c r="O207" s="8">
        <v>43070</v>
      </c>
      <c r="P207" s="7">
        <v>44248</v>
      </c>
    </row>
    <row r="208" spans="1:16" x14ac:dyDescent="0.25">
      <c r="A208" s="1" t="s">
        <v>16</v>
      </c>
      <c r="B208" s="1" t="s">
        <v>279</v>
      </c>
      <c r="C208" s="9" t="s">
        <v>803</v>
      </c>
      <c r="D208" s="1" t="s">
        <v>804</v>
      </c>
      <c r="E208" s="3">
        <v>-126071.29</v>
      </c>
      <c r="F208" s="26"/>
      <c r="G208" s="3">
        <v>-126071.29</v>
      </c>
      <c r="H208" s="29"/>
      <c r="I208" s="4" t="s">
        <v>17</v>
      </c>
      <c r="J208" s="3">
        <v>98493.300000000047</v>
      </c>
      <c r="K208" s="3">
        <v>150507.84000000003</v>
      </c>
      <c r="L208" s="3">
        <v>-52014.539999999979</v>
      </c>
      <c r="M208" s="8">
        <v>43200.417650462965</v>
      </c>
      <c r="N208" s="8">
        <v>44651</v>
      </c>
      <c r="O208" s="8">
        <v>43191</v>
      </c>
      <c r="P208" s="7">
        <v>44703</v>
      </c>
    </row>
    <row r="209" spans="1:16" x14ac:dyDescent="0.25">
      <c r="A209" s="1" t="s">
        <v>16</v>
      </c>
      <c r="B209" s="1" t="s">
        <v>279</v>
      </c>
      <c r="C209" s="9" t="s">
        <v>806</v>
      </c>
      <c r="D209" s="1" t="s">
        <v>807</v>
      </c>
      <c r="E209" s="3">
        <v>-136821.47000000003</v>
      </c>
      <c r="F209" s="26"/>
      <c r="G209" s="3">
        <v>-136821.47000000003</v>
      </c>
      <c r="H209" s="29"/>
      <c r="I209" s="4" t="s">
        <v>17</v>
      </c>
      <c r="J209" s="3">
        <v>65423.979999999974</v>
      </c>
      <c r="K209" s="3">
        <v>155930.40000000002</v>
      </c>
      <c r="L209" s="3">
        <v>-90506.420000000042</v>
      </c>
      <c r="M209" s="8">
        <v>43200.417650462965</v>
      </c>
      <c r="N209" s="8">
        <v>44651</v>
      </c>
      <c r="O209" s="8">
        <v>43191</v>
      </c>
      <c r="P209" s="7">
        <v>44629</v>
      </c>
    </row>
    <row r="210" spans="1:16" x14ac:dyDescent="0.25">
      <c r="A210" s="1" t="s">
        <v>16</v>
      </c>
      <c r="B210" s="1" t="s">
        <v>279</v>
      </c>
      <c r="C210" s="9" t="s">
        <v>809</v>
      </c>
      <c r="D210" s="1" t="s">
        <v>810</v>
      </c>
      <c r="E210" s="3">
        <v>25959.93</v>
      </c>
      <c r="F210" s="26"/>
      <c r="G210" s="3">
        <v>25959.93</v>
      </c>
      <c r="H210" s="29"/>
      <c r="I210" s="4" t="s">
        <v>17</v>
      </c>
      <c r="J210" s="3">
        <v>145451.46999999997</v>
      </c>
      <c r="K210" s="3">
        <v>80</v>
      </c>
      <c r="L210" s="3">
        <v>145371.46999999997</v>
      </c>
      <c r="M210" s="8">
        <v>42818.648009259261</v>
      </c>
      <c r="N210" s="8">
        <v>61362</v>
      </c>
      <c r="O210" s="8">
        <v>43282</v>
      </c>
      <c r="P210" s="7"/>
    </row>
    <row r="211" spans="1:16" x14ac:dyDescent="0.25">
      <c r="A211" s="1" t="s">
        <v>16</v>
      </c>
      <c r="B211" s="1" t="s">
        <v>279</v>
      </c>
      <c r="C211" s="9" t="s">
        <v>290</v>
      </c>
      <c r="D211" s="1" t="s">
        <v>289</v>
      </c>
      <c r="E211" s="3">
        <v>4356.78</v>
      </c>
      <c r="F211" s="26"/>
      <c r="G211" s="3">
        <v>4356.78</v>
      </c>
      <c r="H211" s="29"/>
      <c r="I211" s="4" t="s">
        <v>17</v>
      </c>
      <c r="J211" s="3">
        <v>181317.24</v>
      </c>
      <c r="K211" s="3">
        <v>83155.240000000005</v>
      </c>
      <c r="L211" s="3">
        <v>98161.999999999985</v>
      </c>
      <c r="M211" s="8">
        <v>43069.751388888886</v>
      </c>
      <c r="N211" s="8">
        <v>43617</v>
      </c>
      <c r="O211" s="8">
        <v>43070</v>
      </c>
      <c r="P211" s="7">
        <v>43606</v>
      </c>
    </row>
    <row r="212" spans="1:16" x14ac:dyDescent="0.25">
      <c r="A212" s="1" t="s">
        <v>16</v>
      </c>
      <c r="B212" s="1" t="s">
        <v>279</v>
      </c>
      <c r="C212" s="9" t="s">
        <v>2098</v>
      </c>
      <c r="D212" s="1" t="s">
        <v>289</v>
      </c>
      <c r="E212" s="3">
        <v>15058.640000000001</v>
      </c>
      <c r="F212" s="26"/>
      <c r="G212" s="3">
        <v>15058.640000000001</v>
      </c>
      <c r="H212" s="29"/>
      <c r="I212" s="4" t="s">
        <v>17</v>
      </c>
      <c r="J212" s="3">
        <v>20161.03</v>
      </c>
      <c r="K212" s="3">
        <v>0</v>
      </c>
      <c r="L212" s="3">
        <v>20161.03</v>
      </c>
      <c r="M212" s="8">
        <v>43923.750578703701</v>
      </c>
      <c r="N212" s="8">
        <v>45172</v>
      </c>
      <c r="O212" s="8">
        <v>43922</v>
      </c>
      <c r="P212" s="7"/>
    </row>
    <row r="213" spans="1:16" x14ac:dyDescent="0.25">
      <c r="A213" s="1" t="s">
        <v>16</v>
      </c>
      <c r="B213" s="1" t="s">
        <v>279</v>
      </c>
      <c r="C213" s="9" t="s">
        <v>1326</v>
      </c>
      <c r="D213" s="1" t="s">
        <v>1327</v>
      </c>
      <c r="E213" s="3">
        <v>85087.07</v>
      </c>
      <c r="F213" s="26"/>
      <c r="G213" s="3">
        <v>85087.07</v>
      </c>
      <c r="H213" s="29"/>
      <c r="I213" s="4" t="s">
        <v>17</v>
      </c>
      <c r="J213" s="3">
        <v>562343.35000000009</v>
      </c>
      <c r="K213" s="3">
        <v>429103.61</v>
      </c>
      <c r="L213" s="3">
        <v>133239.74000000011</v>
      </c>
      <c r="M213" s="8">
        <v>43675.584467592591</v>
      </c>
      <c r="N213" s="8">
        <v>44286</v>
      </c>
      <c r="O213" s="8">
        <v>43678</v>
      </c>
      <c r="P213" s="7">
        <v>44258</v>
      </c>
    </row>
    <row r="214" spans="1:16" x14ac:dyDescent="0.25">
      <c r="A214" s="1" t="s">
        <v>16</v>
      </c>
      <c r="B214" s="1" t="s">
        <v>279</v>
      </c>
      <c r="C214" s="9" t="s">
        <v>1328</v>
      </c>
      <c r="D214" s="1" t="s">
        <v>1329</v>
      </c>
      <c r="E214" s="3">
        <v>134500.90000000002</v>
      </c>
      <c r="F214" s="26"/>
      <c r="G214" s="3">
        <v>134500.90000000002</v>
      </c>
      <c r="H214" s="29"/>
      <c r="I214" s="4" t="s">
        <v>17</v>
      </c>
      <c r="J214" s="3">
        <v>830198.81999999972</v>
      </c>
      <c r="K214" s="3">
        <v>383026.87</v>
      </c>
      <c r="L214" s="3">
        <v>447171.94999999972</v>
      </c>
      <c r="M214" s="8">
        <v>43591.42800925926</v>
      </c>
      <c r="N214" s="8">
        <v>44364</v>
      </c>
      <c r="O214" s="8">
        <v>43586</v>
      </c>
      <c r="P214" s="7">
        <v>44361</v>
      </c>
    </row>
    <row r="215" spans="1:16" x14ac:dyDescent="0.25">
      <c r="A215" s="1" t="s">
        <v>16</v>
      </c>
      <c r="B215" s="1" t="s">
        <v>279</v>
      </c>
      <c r="C215" s="9" t="s">
        <v>2099</v>
      </c>
      <c r="D215" s="1" t="s">
        <v>2100</v>
      </c>
      <c r="E215" s="3">
        <v>-6296.07</v>
      </c>
      <c r="F215" s="26"/>
      <c r="G215" s="3">
        <v>-6296.07</v>
      </c>
      <c r="H215" s="29"/>
      <c r="I215" s="4" t="s">
        <v>17</v>
      </c>
      <c r="J215" s="3">
        <v>41282.570000000007</v>
      </c>
      <c r="K215" s="3">
        <v>42074.83</v>
      </c>
      <c r="L215" s="3">
        <v>-792.25999999999476</v>
      </c>
      <c r="M215" s="8">
        <v>44105.584050925929</v>
      </c>
      <c r="N215" s="8">
        <v>44329</v>
      </c>
      <c r="O215" s="8">
        <v>44105</v>
      </c>
      <c r="P215" s="7">
        <v>44314</v>
      </c>
    </row>
    <row r="216" spans="1:16" x14ac:dyDescent="0.25">
      <c r="A216" s="1" t="s">
        <v>16</v>
      </c>
      <c r="B216" s="1" t="s">
        <v>279</v>
      </c>
      <c r="C216" s="9" t="s">
        <v>2101</v>
      </c>
      <c r="D216" s="1" t="s">
        <v>2102</v>
      </c>
      <c r="E216" s="3">
        <v>-6420.9200000000037</v>
      </c>
      <c r="F216" s="26"/>
      <c r="G216" s="3">
        <v>-6420.9200000000037</v>
      </c>
      <c r="H216" s="29"/>
      <c r="I216" s="4" t="s">
        <v>17</v>
      </c>
      <c r="J216" s="3">
        <v>141880.77000000002</v>
      </c>
      <c r="K216" s="3">
        <v>174958.54</v>
      </c>
      <c r="L216" s="3">
        <v>-33077.76999999999</v>
      </c>
      <c r="M216" s="8">
        <v>44020.750740740739</v>
      </c>
      <c r="N216" s="8">
        <v>44320</v>
      </c>
      <c r="O216" s="8">
        <v>44013</v>
      </c>
      <c r="P216" s="7">
        <v>44314</v>
      </c>
    </row>
    <row r="217" spans="1:16" x14ac:dyDescent="0.25">
      <c r="A217" s="1" t="s">
        <v>16</v>
      </c>
      <c r="B217" s="1" t="s">
        <v>279</v>
      </c>
      <c r="C217" s="9" t="s">
        <v>2103</v>
      </c>
      <c r="D217" s="1" t="s">
        <v>2104</v>
      </c>
      <c r="E217" s="3">
        <v>73918.360000000015</v>
      </c>
      <c r="F217" s="26"/>
      <c r="G217" s="3">
        <v>73918.360000000015</v>
      </c>
      <c r="H217" s="29"/>
      <c r="I217" s="4" t="s">
        <v>17</v>
      </c>
      <c r="J217" s="3">
        <v>97598.06</v>
      </c>
      <c r="K217" s="3">
        <v>104635.29000000001</v>
      </c>
      <c r="L217" s="3">
        <v>-7037.2300000000105</v>
      </c>
      <c r="M217" s="8">
        <v>43923.750578703701</v>
      </c>
      <c r="N217" s="8">
        <v>44469</v>
      </c>
      <c r="O217" s="8">
        <v>43922</v>
      </c>
      <c r="P217" s="7">
        <v>44426</v>
      </c>
    </row>
    <row r="218" spans="1:16" x14ac:dyDescent="0.25">
      <c r="A218" s="1" t="s">
        <v>16</v>
      </c>
      <c r="B218" s="1" t="s">
        <v>279</v>
      </c>
      <c r="C218" s="9" t="s">
        <v>2105</v>
      </c>
      <c r="D218" s="1" t="s">
        <v>289</v>
      </c>
      <c r="E218" s="3">
        <v>12962.86</v>
      </c>
      <c r="F218" s="26"/>
      <c r="G218" s="3">
        <v>12962.86</v>
      </c>
      <c r="H218" s="29"/>
      <c r="I218" s="4" t="s">
        <v>17</v>
      </c>
      <c r="J218" s="3">
        <v>13143.600000000002</v>
      </c>
      <c r="K218" s="3">
        <v>77608.13</v>
      </c>
      <c r="L218" s="3">
        <v>-64464.53</v>
      </c>
      <c r="M218" s="8">
        <v>43923.750578703701</v>
      </c>
      <c r="N218" s="8">
        <v>44924</v>
      </c>
      <c r="O218" s="8">
        <v>44075</v>
      </c>
      <c r="P218" s="7"/>
    </row>
    <row r="219" spans="1:16" x14ac:dyDescent="0.25">
      <c r="A219" s="1" t="s">
        <v>16</v>
      </c>
      <c r="B219" s="1" t="s">
        <v>279</v>
      </c>
      <c r="C219" s="9" t="s">
        <v>1334</v>
      </c>
      <c r="D219" s="1" t="s">
        <v>1335</v>
      </c>
      <c r="E219" s="3">
        <v>-108111.61</v>
      </c>
      <c r="F219" s="26"/>
      <c r="G219" s="3">
        <v>-108111.61</v>
      </c>
      <c r="H219" s="29"/>
      <c r="I219" s="4" t="s">
        <v>17</v>
      </c>
      <c r="J219" s="3">
        <v>539134.85999999987</v>
      </c>
      <c r="K219" s="3">
        <v>343628.23</v>
      </c>
      <c r="L219" s="3">
        <v>195506.62999999989</v>
      </c>
      <c r="M219" s="8">
        <v>43591.584085648145</v>
      </c>
      <c r="N219" s="8">
        <v>44252</v>
      </c>
      <c r="O219" s="8">
        <v>43586</v>
      </c>
      <c r="P219" s="7">
        <v>44229</v>
      </c>
    </row>
    <row r="220" spans="1:16" x14ac:dyDescent="0.25">
      <c r="A220" s="1" t="s">
        <v>16</v>
      </c>
      <c r="B220" s="1" t="s">
        <v>279</v>
      </c>
      <c r="C220" s="9" t="s">
        <v>2106</v>
      </c>
      <c r="D220" s="1" t="s">
        <v>289</v>
      </c>
      <c r="E220" s="3">
        <v>384300.38</v>
      </c>
      <c r="F220" s="26"/>
      <c r="G220" s="3">
        <v>384300.38</v>
      </c>
      <c r="H220" s="29"/>
      <c r="I220" s="4" t="s">
        <v>17</v>
      </c>
      <c r="J220" s="3">
        <v>785183.44</v>
      </c>
      <c r="K220" s="3">
        <v>295758.93</v>
      </c>
      <c r="L220" s="3">
        <v>489424.50999999995</v>
      </c>
      <c r="M220" s="8">
        <v>43759.750717592593</v>
      </c>
      <c r="N220" s="8">
        <v>44413</v>
      </c>
      <c r="O220" s="8">
        <v>43922</v>
      </c>
      <c r="P220" s="7">
        <v>44413</v>
      </c>
    </row>
    <row r="221" spans="1:16" x14ac:dyDescent="0.25">
      <c r="A221" s="1" t="s">
        <v>16</v>
      </c>
      <c r="B221" s="1" t="s">
        <v>279</v>
      </c>
      <c r="C221" s="9" t="s">
        <v>1336</v>
      </c>
      <c r="D221" s="1" t="s">
        <v>1337</v>
      </c>
      <c r="E221" s="3">
        <v>-213.2700000000001</v>
      </c>
      <c r="F221" s="26"/>
      <c r="G221" s="3">
        <v>-213.2700000000001</v>
      </c>
      <c r="H221" s="29"/>
      <c r="I221" s="4" t="s">
        <v>17</v>
      </c>
      <c r="J221" s="3">
        <v>592645.29000000015</v>
      </c>
      <c r="K221" s="3">
        <v>522132.65</v>
      </c>
      <c r="L221" s="3">
        <v>70512.64000000013</v>
      </c>
      <c r="M221" s="8">
        <v>43591.584085648145</v>
      </c>
      <c r="N221" s="8">
        <v>44252</v>
      </c>
      <c r="O221" s="8">
        <v>43617</v>
      </c>
      <c r="P221" s="7">
        <v>44223</v>
      </c>
    </row>
    <row r="222" spans="1:16" x14ac:dyDescent="0.25">
      <c r="A222" s="1" t="s">
        <v>16</v>
      </c>
      <c r="B222" s="1" t="s">
        <v>279</v>
      </c>
      <c r="C222" s="9" t="s">
        <v>2107</v>
      </c>
      <c r="D222" s="1" t="s">
        <v>289</v>
      </c>
      <c r="E222" s="3">
        <v>-59688.670000000006</v>
      </c>
      <c r="F222" s="26"/>
      <c r="G222" s="3">
        <v>-59688.670000000006</v>
      </c>
      <c r="H222" s="29"/>
      <c r="I222" s="4" t="s">
        <v>17</v>
      </c>
      <c r="J222" s="3">
        <v>216315.28999999998</v>
      </c>
      <c r="K222" s="3">
        <v>199520.97</v>
      </c>
      <c r="L222" s="3">
        <v>16794.319999999978</v>
      </c>
      <c r="M222" s="8">
        <v>43923.750578703701</v>
      </c>
      <c r="N222" s="8">
        <v>44371</v>
      </c>
      <c r="O222" s="8">
        <v>43922</v>
      </c>
      <c r="P222" s="7">
        <v>44325</v>
      </c>
    </row>
    <row r="223" spans="1:16" x14ac:dyDescent="0.25">
      <c r="A223" s="1" t="s">
        <v>16</v>
      </c>
      <c r="B223" s="1" t="s">
        <v>279</v>
      </c>
      <c r="C223" s="9" t="s">
        <v>2714</v>
      </c>
      <c r="D223" s="1" t="s">
        <v>289</v>
      </c>
      <c r="E223" s="3">
        <v>112682.15999999999</v>
      </c>
      <c r="F223" s="26"/>
      <c r="G223" s="3">
        <v>112682.15999999999</v>
      </c>
      <c r="H223" s="29"/>
      <c r="I223" s="4" t="s">
        <v>17</v>
      </c>
      <c r="J223" s="3">
        <v>112682.15999999999</v>
      </c>
      <c r="K223" s="3">
        <v>97249.08</v>
      </c>
      <c r="L223" s="3">
        <v>15433.079999999987</v>
      </c>
      <c r="M223" s="8">
        <v>44392.584513888891</v>
      </c>
      <c r="N223" s="8">
        <v>44529</v>
      </c>
      <c r="O223" s="8">
        <v>44378</v>
      </c>
      <c r="P223" s="7">
        <v>44500</v>
      </c>
    </row>
    <row r="224" spans="1:16" x14ac:dyDescent="0.25">
      <c r="A224" s="1" t="s">
        <v>16</v>
      </c>
      <c r="B224" s="1" t="s">
        <v>279</v>
      </c>
      <c r="C224" s="9" t="s">
        <v>2111</v>
      </c>
      <c r="D224" s="1" t="s">
        <v>2112</v>
      </c>
      <c r="E224" s="3">
        <v>67562.23</v>
      </c>
      <c r="F224" s="26"/>
      <c r="G224" s="3">
        <v>67562.23</v>
      </c>
      <c r="H224" s="29"/>
      <c r="I224" s="4" t="s">
        <v>17</v>
      </c>
      <c r="J224" s="3">
        <v>-15260.329999999987</v>
      </c>
      <c r="K224" s="3">
        <v>67158.37000000001</v>
      </c>
      <c r="L224" s="3">
        <v>-82418.7</v>
      </c>
      <c r="M224" s="8">
        <v>44039.417280092595</v>
      </c>
      <c r="N224" s="8">
        <v>44437</v>
      </c>
      <c r="O224" s="8">
        <v>44044</v>
      </c>
      <c r="P224" s="7">
        <v>44398</v>
      </c>
    </row>
    <row r="225" spans="1:16" x14ac:dyDescent="0.25">
      <c r="A225" s="1" t="s">
        <v>16</v>
      </c>
      <c r="B225" s="1" t="s">
        <v>279</v>
      </c>
      <c r="C225" s="9" t="s">
        <v>2715</v>
      </c>
      <c r="D225" s="1" t="s">
        <v>2716</v>
      </c>
      <c r="E225" s="3">
        <v>15467.249999999998</v>
      </c>
      <c r="F225" s="26"/>
      <c r="G225" s="3">
        <v>15467.249999999998</v>
      </c>
      <c r="H225" s="29"/>
      <c r="I225" s="4" t="s">
        <v>17</v>
      </c>
      <c r="J225" s="3">
        <v>15467.25</v>
      </c>
      <c r="K225" s="3">
        <v>43565.509999999995</v>
      </c>
      <c r="L225" s="3">
        <v>-28098.259999999995</v>
      </c>
      <c r="M225" s="8">
        <v>44287.418182870373</v>
      </c>
      <c r="N225" s="8">
        <v>44500</v>
      </c>
      <c r="O225" s="8">
        <v>44287</v>
      </c>
      <c r="P225" s="7">
        <v>44412</v>
      </c>
    </row>
    <row r="226" spans="1:16" x14ac:dyDescent="0.25">
      <c r="A226" s="1" t="s">
        <v>16</v>
      </c>
      <c r="B226" s="1" t="s">
        <v>279</v>
      </c>
      <c r="C226" s="9" t="s">
        <v>2113</v>
      </c>
      <c r="D226" s="1" t="s">
        <v>289</v>
      </c>
      <c r="E226" s="3">
        <v>127862.28999999998</v>
      </c>
      <c r="F226" s="26"/>
      <c r="G226" s="3">
        <v>127862.28999999998</v>
      </c>
      <c r="H226" s="29"/>
      <c r="I226" s="4" t="s">
        <v>17</v>
      </c>
      <c r="J226" s="3">
        <v>303292.22999999992</v>
      </c>
      <c r="K226" s="3">
        <v>361208.66000000003</v>
      </c>
      <c r="L226" s="3">
        <v>-57916.430000000109</v>
      </c>
      <c r="M226" s="8">
        <v>44060.58384259259</v>
      </c>
      <c r="N226" s="8">
        <v>44413</v>
      </c>
      <c r="O226" s="8">
        <v>44075</v>
      </c>
      <c r="P226" s="7">
        <v>44376</v>
      </c>
    </row>
    <row r="227" spans="1:16" x14ac:dyDescent="0.25">
      <c r="A227" s="1" t="s">
        <v>16</v>
      </c>
      <c r="B227" s="1" t="s">
        <v>279</v>
      </c>
      <c r="C227" s="9" t="s">
        <v>2717</v>
      </c>
      <c r="D227" s="1" t="s">
        <v>2718</v>
      </c>
      <c r="E227" s="3">
        <v>44501.81</v>
      </c>
      <c r="F227" s="26"/>
      <c r="G227" s="3">
        <v>44501.81</v>
      </c>
      <c r="H227" s="29"/>
      <c r="I227" s="4" t="s">
        <v>17</v>
      </c>
      <c r="J227" s="3">
        <v>44501.81</v>
      </c>
      <c r="K227" s="3">
        <v>60952.970000000008</v>
      </c>
      <c r="L227" s="3">
        <v>-16451.160000000011</v>
      </c>
      <c r="M227" s="8">
        <v>44461.417650462965</v>
      </c>
      <c r="N227" s="8">
        <v>44637</v>
      </c>
      <c r="O227" s="8">
        <v>44440</v>
      </c>
      <c r="P227" s="7">
        <v>44636</v>
      </c>
    </row>
    <row r="228" spans="1:16" x14ac:dyDescent="0.25">
      <c r="A228" s="1" t="s">
        <v>16</v>
      </c>
      <c r="B228" s="1" t="s">
        <v>279</v>
      </c>
      <c r="C228" s="9" t="s">
        <v>2114</v>
      </c>
      <c r="D228" s="1" t="s">
        <v>289</v>
      </c>
      <c r="E228" s="3">
        <v>11.459999999997963</v>
      </c>
      <c r="F228" s="26"/>
      <c r="G228" s="3">
        <v>11.459999999997963</v>
      </c>
      <c r="H228" s="29"/>
      <c r="I228" s="4" t="s">
        <v>17</v>
      </c>
      <c r="J228" s="3">
        <v>429.85000000000815</v>
      </c>
      <c r="K228" s="3">
        <v>1044.9100000000001</v>
      </c>
      <c r="L228" s="3">
        <v>-615.05999999999199</v>
      </c>
      <c r="M228" s="8">
        <v>43579.583969907406</v>
      </c>
      <c r="N228" s="8">
        <v>44651</v>
      </c>
      <c r="O228" s="8">
        <v>44105</v>
      </c>
      <c r="P228" s="7">
        <v>44629</v>
      </c>
    </row>
    <row r="229" spans="1:16" x14ac:dyDescent="0.25">
      <c r="A229" s="1" t="s">
        <v>16</v>
      </c>
      <c r="B229" s="1" t="s">
        <v>279</v>
      </c>
      <c r="C229" s="9" t="s">
        <v>1345</v>
      </c>
      <c r="D229" s="1" t="s">
        <v>1346</v>
      </c>
      <c r="E229" s="3">
        <v>5277.68</v>
      </c>
      <c r="F229" s="26"/>
      <c r="G229" s="3">
        <v>5277.68</v>
      </c>
      <c r="H229" s="29"/>
      <c r="I229" s="4" t="s">
        <v>17</v>
      </c>
      <c r="J229" s="3">
        <v>-16511.250000000007</v>
      </c>
      <c r="K229" s="3">
        <v>49290.400000000001</v>
      </c>
      <c r="L229" s="3">
        <v>-65801.650000000009</v>
      </c>
      <c r="M229" s="8">
        <v>43700.584027777775</v>
      </c>
      <c r="N229" s="8">
        <v>43884</v>
      </c>
      <c r="O229" s="8">
        <v>43678</v>
      </c>
      <c r="P229" s="7">
        <v>43856</v>
      </c>
    </row>
    <row r="230" spans="1:16" x14ac:dyDescent="0.25">
      <c r="A230" s="1" t="s">
        <v>16</v>
      </c>
      <c r="B230" s="1" t="s">
        <v>279</v>
      </c>
      <c r="C230" s="9" t="s">
        <v>2115</v>
      </c>
      <c r="D230" s="1" t="s">
        <v>289</v>
      </c>
      <c r="E230" s="3">
        <v>29544.649999999994</v>
      </c>
      <c r="F230" s="26"/>
      <c r="G230" s="3">
        <v>29544.649999999994</v>
      </c>
      <c r="H230" s="29"/>
      <c r="I230" s="4" t="s">
        <v>17</v>
      </c>
      <c r="J230" s="3">
        <v>78188.710000000006</v>
      </c>
      <c r="K230" s="3">
        <v>244472.15999999997</v>
      </c>
      <c r="L230" s="3">
        <v>-166283.44999999995</v>
      </c>
      <c r="M230" s="8">
        <v>43846.41746527778</v>
      </c>
      <c r="N230" s="8">
        <v>44526</v>
      </c>
      <c r="O230" s="8">
        <v>43862</v>
      </c>
      <c r="P230" s="7">
        <v>44459</v>
      </c>
    </row>
    <row r="231" spans="1:16" x14ac:dyDescent="0.25">
      <c r="A231" s="1" t="s">
        <v>16</v>
      </c>
      <c r="B231" s="1" t="s">
        <v>279</v>
      </c>
      <c r="C231" s="9" t="s">
        <v>1347</v>
      </c>
      <c r="D231" s="1" t="s">
        <v>1348</v>
      </c>
      <c r="E231" s="3">
        <v>2390.3000000000002</v>
      </c>
      <c r="F231" s="26"/>
      <c r="G231" s="3">
        <v>2390.3000000000002</v>
      </c>
      <c r="H231" s="29"/>
      <c r="I231" s="4" t="s">
        <v>17</v>
      </c>
      <c r="J231" s="3">
        <v>177717.35000000003</v>
      </c>
      <c r="K231" s="3">
        <v>159886.57999999999</v>
      </c>
      <c r="L231" s="3">
        <v>17830.770000000048</v>
      </c>
      <c r="M231" s="8">
        <v>43741.584143518521</v>
      </c>
      <c r="N231" s="8">
        <v>44116</v>
      </c>
      <c r="O231" s="8">
        <v>43739</v>
      </c>
      <c r="P231" s="7">
        <v>44055</v>
      </c>
    </row>
    <row r="232" spans="1:16" x14ac:dyDescent="0.25">
      <c r="A232" s="1" t="s">
        <v>16</v>
      </c>
      <c r="B232" s="1" t="s">
        <v>279</v>
      </c>
      <c r="C232" s="9" t="s">
        <v>2117</v>
      </c>
      <c r="D232" s="1" t="s">
        <v>2118</v>
      </c>
      <c r="E232" s="3">
        <v>-10984.13</v>
      </c>
      <c r="F232" s="26"/>
      <c r="G232" s="3">
        <v>-10984.13</v>
      </c>
      <c r="H232" s="29"/>
      <c r="I232" s="4" t="s">
        <v>17</v>
      </c>
      <c r="J232" s="3">
        <v>-14059.159999999996</v>
      </c>
      <c r="K232" s="3">
        <v>53974.14</v>
      </c>
      <c r="L232" s="3">
        <v>-68033.299999999988</v>
      </c>
      <c r="M232" s="8">
        <v>43955.417210648149</v>
      </c>
      <c r="N232" s="8">
        <v>44224</v>
      </c>
      <c r="O232" s="8">
        <v>43983</v>
      </c>
      <c r="P232" s="7">
        <v>44207</v>
      </c>
    </row>
    <row r="233" spans="1:16" x14ac:dyDescent="0.25">
      <c r="A233" s="1" t="s">
        <v>16</v>
      </c>
      <c r="B233" s="1" t="s">
        <v>279</v>
      </c>
      <c r="C233" s="9" t="s">
        <v>2719</v>
      </c>
      <c r="D233" s="1" t="s">
        <v>2720</v>
      </c>
      <c r="E233" s="3">
        <v>73454.880000000005</v>
      </c>
      <c r="F233" s="26"/>
      <c r="G233" s="3">
        <v>73454.880000000005</v>
      </c>
      <c r="H233" s="29"/>
      <c r="I233" s="4" t="s">
        <v>17</v>
      </c>
      <c r="J233" s="3">
        <v>73454.880000000005</v>
      </c>
      <c r="K233" s="3">
        <v>78840.75</v>
      </c>
      <c r="L233" s="3">
        <v>-5385.8699999999953</v>
      </c>
      <c r="M233" s="8">
        <v>44356.417986111112</v>
      </c>
      <c r="N233" s="8">
        <v>44643</v>
      </c>
      <c r="O233" s="8">
        <v>44378</v>
      </c>
      <c r="P233" s="7">
        <v>44626</v>
      </c>
    </row>
    <row r="234" spans="1:16" x14ac:dyDescent="0.25">
      <c r="A234" s="1" t="s">
        <v>16</v>
      </c>
      <c r="B234" s="1" t="s">
        <v>279</v>
      </c>
      <c r="C234" s="9" t="s">
        <v>2721</v>
      </c>
      <c r="D234" s="1" t="s">
        <v>289</v>
      </c>
      <c r="E234" s="3">
        <v>4315.16</v>
      </c>
      <c r="F234" s="26"/>
      <c r="G234" s="3">
        <v>4315.16</v>
      </c>
      <c r="H234" s="29"/>
      <c r="I234" s="4" t="s">
        <v>17</v>
      </c>
      <c r="J234" s="3">
        <v>4315.16</v>
      </c>
      <c r="K234" s="3">
        <v>173052.30000000002</v>
      </c>
      <c r="L234" s="3">
        <v>-168737.14</v>
      </c>
      <c r="M234" s="8">
        <v>44476.417754629627</v>
      </c>
      <c r="N234" s="8">
        <v>44770</v>
      </c>
      <c r="O234" s="8">
        <v>44470</v>
      </c>
      <c r="P234" s="7">
        <v>44725</v>
      </c>
    </row>
    <row r="235" spans="1:16" x14ac:dyDescent="0.25">
      <c r="A235" s="1" t="s">
        <v>16</v>
      </c>
      <c r="B235" s="1" t="s">
        <v>279</v>
      </c>
      <c r="C235" s="9" t="s">
        <v>1349</v>
      </c>
      <c r="D235" s="1" t="s">
        <v>1350</v>
      </c>
      <c r="E235" s="3">
        <v>-12230.47</v>
      </c>
      <c r="F235" s="26"/>
      <c r="G235" s="3">
        <v>-12230.47</v>
      </c>
      <c r="H235" s="29"/>
      <c r="I235" s="4" t="s">
        <v>17</v>
      </c>
      <c r="J235" s="3">
        <v>94198.479999999981</v>
      </c>
      <c r="K235" s="3">
        <v>225364.83000000002</v>
      </c>
      <c r="L235" s="3">
        <v>-131166.35000000003</v>
      </c>
      <c r="M235" s="8">
        <v>43500.417743055557</v>
      </c>
      <c r="N235" s="8">
        <v>44189</v>
      </c>
      <c r="O235" s="8">
        <v>43497</v>
      </c>
      <c r="P235" s="7">
        <v>44132</v>
      </c>
    </row>
    <row r="236" spans="1:16" x14ac:dyDescent="0.25">
      <c r="A236" s="1" t="s">
        <v>16</v>
      </c>
      <c r="B236" s="1" t="s">
        <v>279</v>
      </c>
      <c r="C236" s="9" t="s">
        <v>2119</v>
      </c>
      <c r="D236" s="1" t="s">
        <v>289</v>
      </c>
      <c r="E236" s="3">
        <v>283878.02</v>
      </c>
      <c r="F236" s="26"/>
      <c r="G236" s="3">
        <v>283878.02</v>
      </c>
      <c r="H236" s="29"/>
      <c r="I236" s="4" t="s">
        <v>17</v>
      </c>
      <c r="J236" s="3">
        <v>284606.13</v>
      </c>
      <c r="K236" s="3">
        <v>160184.27000000002</v>
      </c>
      <c r="L236" s="3">
        <v>124421.85999999999</v>
      </c>
      <c r="M236" s="8">
        <v>43923.750578703701</v>
      </c>
      <c r="N236" s="8">
        <v>44742</v>
      </c>
      <c r="O236" s="8">
        <v>43922</v>
      </c>
      <c r="P236" s="7">
        <v>44760</v>
      </c>
    </row>
    <row r="237" spans="1:16" x14ac:dyDescent="0.25">
      <c r="A237" s="1" t="s">
        <v>16</v>
      </c>
      <c r="B237" s="1" t="s">
        <v>279</v>
      </c>
      <c r="C237" s="9" t="s">
        <v>1351</v>
      </c>
      <c r="D237" s="1" t="s">
        <v>1352</v>
      </c>
      <c r="E237" s="3">
        <v>182.3</v>
      </c>
      <c r="F237" s="26"/>
      <c r="G237" s="3">
        <v>182.3</v>
      </c>
      <c r="H237" s="29"/>
      <c r="I237" s="4" t="s">
        <v>17</v>
      </c>
      <c r="J237" s="3">
        <v>182.29000000000002</v>
      </c>
      <c r="K237" s="3">
        <v>436.56</v>
      </c>
      <c r="L237" s="3">
        <v>-254.26999999999998</v>
      </c>
      <c r="M237" s="8">
        <v>43642.584282407406</v>
      </c>
      <c r="N237" s="8">
        <v>44044</v>
      </c>
      <c r="O237" s="8">
        <v>43678</v>
      </c>
      <c r="P237" s="7">
        <v>44110</v>
      </c>
    </row>
    <row r="238" spans="1:16" x14ac:dyDescent="0.25">
      <c r="A238" s="1" t="s">
        <v>16</v>
      </c>
      <c r="B238" s="1" t="s">
        <v>279</v>
      </c>
      <c r="C238" s="9" t="s">
        <v>1353</v>
      </c>
      <c r="D238" s="1" t="s">
        <v>1354</v>
      </c>
      <c r="E238" s="3">
        <v>-360.12</v>
      </c>
      <c r="F238" s="26"/>
      <c r="G238" s="3">
        <v>-360.12</v>
      </c>
      <c r="H238" s="29"/>
      <c r="I238" s="4" t="s">
        <v>17</v>
      </c>
      <c r="J238" s="3">
        <v>17305.370000000003</v>
      </c>
      <c r="K238" s="3">
        <v>132813.99</v>
      </c>
      <c r="L238" s="3">
        <v>-115508.62</v>
      </c>
      <c r="M238" s="8">
        <v>43500.417743055557</v>
      </c>
      <c r="N238" s="8">
        <v>44147</v>
      </c>
      <c r="O238" s="8">
        <v>43497</v>
      </c>
      <c r="P238" s="7">
        <v>44136</v>
      </c>
    </row>
    <row r="239" spans="1:16" x14ac:dyDescent="0.25">
      <c r="A239" s="1" t="s">
        <v>16</v>
      </c>
      <c r="B239" s="1" t="s">
        <v>279</v>
      </c>
      <c r="C239" s="9" t="s">
        <v>2722</v>
      </c>
      <c r="D239" s="1" t="s">
        <v>289</v>
      </c>
      <c r="E239" s="3">
        <v>-1.0000000003856258E-2</v>
      </c>
      <c r="F239" s="26"/>
      <c r="G239" s="3">
        <v>-1.0000000003856258E-2</v>
      </c>
      <c r="H239" s="29"/>
      <c r="I239" s="4" t="s">
        <v>17</v>
      </c>
      <c r="J239" s="3">
        <v>-1.0000000000884413E-2</v>
      </c>
      <c r="K239" s="3">
        <v>17873.77</v>
      </c>
      <c r="L239" s="3">
        <v>-17873.780000000002</v>
      </c>
      <c r="M239" s="8">
        <v>44295.751481481479</v>
      </c>
      <c r="N239" s="8">
        <v>44497</v>
      </c>
      <c r="O239" s="8">
        <v>44287</v>
      </c>
      <c r="P239" s="7">
        <v>44458</v>
      </c>
    </row>
    <row r="240" spans="1:16" x14ac:dyDescent="0.25">
      <c r="A240" s="1" t="s">
        <v>16</v>
      </c>
      <c r="B240" s="1" t="s">
        <v>279</v>
      </c>
      <c r="C240" s="9" t="s">
        <v>1357</v>
      </c>
      <c r="D240" s="1" t="s">
        <v>1358</v>
      </c>
      <c r="E240" s="3">
        <v>-6095.5600000000013</v>
      </c>
      <c r="F240" s="26"/>
      <c r="G240" s="3">
        <v>-6095.5600000000013</v>
      </c>
      <c r="H240" s="29"/>
      <c r="I240" s="4" t="s">
        <v>17</v>
      </c>
      <c r="J240" s="3">
        <v>145793.23000000001</v>
      </c>
      <c r="K240" s="3">
        <v>137747.11000000002</v>
      </c>
      <c r="L240" s="3">
        <v>8046.1199999999953</v>
      </c>
      <c r="M240" s="8">
        <v>43500.417743055557</v>
      </c>
      <c r="N240" s="8">
        <v>44226</v>
      </c>
      <c r="O240" s="8">
        <v>43497</v>
      </c>
      <c r="P240" s="7">
        <v>44223</v>
      </c>
    </row>
    <row r="241" spans="1:16" x14ac:dyDescent="0.25">
      <c r="A241" s="1" t="s">
        <v>16</v>
      </c>
      <c r="B241" s="1" t="s">
        <v>279</v>
      </c>
      <c r="C241" s="9" t="s">
        <v>2125</v>
      </c>
      <c r="D241" s="1" t="s">
        <v>289</v>
      </c>
      <c r="E241" s="3">
        <v>-7759.18</v>
      </c>
      <c r="F241" s="26"/>
      <c r="G241" s="3">
        <v>-7759.18</v>
      </c>
      <c r="H241" s="29"/>
      <c r="I241" s="4" t="s">
        <v>17</v>
      </c>
      <c r="J241" s="3">
        <v>33138.9</v>
      </c>
      <c r="K241" s="3">
        <v>24806.400000000001</v>
      </c>
      <c r="L241" s="3">
        <v>8332.5</v>
      </c>
      <c r="M241" s="8">
        <v>43958.583796296298</v>
      </c>
      <c r="N241" s="8">
        <v>44256</v>
      </c>
      <c r="O241" s="8">
        <v>43983</v>
      </c>
      <c r="P241" s="7">
        <v>44215</v>
      </c>
    </row>
    <row r="242" spans="1:16" x14ac:dyDescent="0.25">
      <c r="A242" s="1" t="s">
        <v>16</v>
      </c>
      <c r="B242" s="1" t="s">
        <v>279</v>
      </c>
      <c r="C242" s="9" t="s">
        <v>2126</v>
      </c>
      <c r="D242" s="1" t="s">
        <v>2127</v>
      </c>
      <c r="E242" s="3">
        <v>-2673.22</v>
      </c>
      <c r="F242" s="26"/>
      <c r="G242" s="3">
        <v>-2673.22</v>
      </c>
      <c r="H242" s="29"/>
      <c r="I242" s="4" t="s">
        <v>17</v>
      </c>
      <c r="J242" s="3">
        <v>19887.149999999994</v>
      </c>
      <c r="K242" s="3">
        <v>30819.59</v>
      </c>
      <c r="L242" s="3">
        <v>-10932.440000000006</v>
      </c>
      <c r="M242" s="8">
        <v>44011.417222222219</v>
      </c>
      <c r="N242" s="8">
        <v>44168</v>
      </c>
      <c r="O242" s="8">
        <v>44013</v>
      </c>
      <c r="P242" s="7">
        <v>44161</v>
      </c>
    </row>
    <row r="243" spans="1:16" x14ac:dyDescent="0.25">
      <c r="A243" s="1" t="s">
        <v>16</v>
      </c>
      <c r="B243" s="1" t="s">
        <v>279</v>
      </c>
      <c r="C243" s="9" t="s">
        <v>2723</v>
      </c>
      <c r="D243" s="1" t="s">
        <v>2724</v>
      </c>
      <c r="E243" s="3">
        <v>65493.659999999996</v>
      </c>
      <c r="F243" s="26"/>
      <c r="G243" s="3">
        <v>65493.659999999996</v>
      </c>
      <c r="H243" s="29"/>
      <c r="I243" s="4" t="s">
        <v>17</v>
      </c>
      <c r="J243" s="3">
        <v>65493.66</v>
      </c>
      <c r="K243" s="3">
        <v>60940.85</v>
      </c>
      <c r="L243" s="3">
        <v>4552.8100000000049</v>
      </c>
      <c r="M243" s="8">
        <v>44426.585162037038</v>
      </c>
      <c r="N243" s="8">
        <v>44612</v>
      </c>
      <c r="O243" s="8">
        <v>44440</v>
      </c>
      <c r="P243" s="7">
        <v>44612</v>
      </c>
    </row>
    <row r="244" spans="1:16" x14ac:dyDescent="0.25">
      <c r="A244" s="1" t="s">
        <v>16</v>
      </c>
      <c r="B244" s="1" t="s">
        <v>279</v>
      </c>
      <c r="C244" s="9" t="s">
        <v>2725</v>
      </c>
      <c r="D244" s="1" t="s">
        <v>2726</v>
      </c>
      <c r="E244" s="3">
        <v>-38856.349999999991</v>
      </c>
      <c r="F244" s="26"/>
      <c r="G244" s="3">
        <v>-38856.349999999991</v>
      </c>
      <c r="H244" s="29"/>
      <c r="I244" s="4" t="s">
        <v>17</v>
      </c>
      <c r="J244" s="3">
        <v>-38856.350000000006</v>
      </c>
      <c r="K244" s="3">
        <v>82588.180000000008</v>
      </c>
      <c r="L244" s="3">
        <v>-121444.53000000001</v>
      </c>
      <c r="M244" s="8">
        <v>44329.584479166668</v>
      </c>
      <c r="N244" s="8">
        <v>44560</v>
      </c>
      <c r="O244" s="8">
        <v>44348</v>
      </c>
      <c r="P244" s="7">
        <v>44501</v>
      </c>
    </row>
    <row r="245" spans="1:16" x14ac:dyDescent="0.25">
      <c r="A245" s="1" t="s">
        <v>16</v>
      </c>
      <c r="B245" s="1" t="s">
        <v>279</v>
      </c>
      <c r="C245" s="9" t="s">
        <v>2130</v>
      </c>
      <c r="D245" s="1" t="s">
        <v>2131</v>
      </c>
      <c r="E245" s="3">
        <v>36034.050000000003</v>
      </c>
      <c r="F245" s="26"/>
      <c r="G245" s="3">
        <v>36034.050000000003</v>
      </c>
      <c r="H245" s="29"/>
      <c r="I245" s="4" t="s">
        <v>17</v>
      </c>
      <c r="J245" s="3">
        <v>-14217.089999999997</v>
      </c>
      <c r="K245" s="3">
        <v>39389.699999999997</v>
      </c>
      <c r="L245" s="3">
        <v>-53606.789999999994</v>
      </c>
      <c r="M245" s="8">
        <v>44166.751157407409</v>
      </c>
      <c r="N245" s="8">
        <v>44391</v>
      </c>
      <c r="O245" s="8">
        <v>44166</v>
      </c>
      <c r="P245" s="7">
        <v>44391</v>
      </c>
    </row>
    <row r="246" spans="1:16" x14ac:dyDescent="0.25">
      <c r="A246" s="1" t="s">
        <v>16</v>
      </c>
      <c r="B246" s="1" t="s">
        <v>279</v>
      </c>
      <c r="C246" s="9" t="s">
        <v>2727</v>
      </c>
      <c r="D246" s="1" t="s">
        <v>289</v>
      </c>
      <c r="E246" s="3">
        <v>498.67000000000195</v>
      </c>
      <c r="F246" s="26"/>
      <c r="G246" s="3">
        <v>498.67000000000195</v>
      </c>
      <c r="H246" s="29"/>
      <c r="I246" s="4" t="s">
        <v>17</v>
      </c>
      <c r="J246" s="3">
        <v>498.67000000000189</v>
      </c>
      <c r="K246" s="3">
        <v>31915.46</v>
      </c>
      <c r="L246" s="3">
        <v>-31416.789999999997</v>
      </c>
      <c r="M246" s="8">
        <v>44312.75136574074</v>
      </c>
      <c r="N246" s="8">
        <v>44462</v>
      </c>
      <c r="O246" s="8">
        <v>44317</v>
      </c>
      <c r="P246" s="7">
        <v>44458</v>
      </c>
    </row>
    <row r="247" spans="1:16" x14ac:dyDescent="0.25">
      <c r="A247" s="1" t="s">
        <v>16</v>
      </c>
      <c r="B247" s="1" t="s">
        <v>279</v>
      </c>
      <c r="C247" s="9" t="s">
        <v>2728</v>
      </c>
      <c r="D247" s="1" t="s">
        <v>2729</v>
      </c>
      <c r="E247" s="3">
        <v>-69056.84</v>
      </c>
      <c r="F247" s="26"/>
      <c r="G247" s="3">
        <v>-69056.84</v>
      </c>
      <c r="H247" s="29"/>
      <c r="I247" s="4" t="s">
        <v>17</v>
      </c>
      <c r="J247" s="3">
        <v>-69056.84</v>
      </c>
      <c r="K247" s="3">
        <v>70608.080000000016</v>
      </c>
      <c r="L247" s="3">
        <v>-139664.92000000001</v>
      </c>
      <c r="M247" s="8">
        <v>44477.751342592594</v>
      </c>
      <c r="N247" s="8">
        <v>44686</v>
      </c>
      <c r="O247" s="8">
        <v>44470</v>
      </c>
      <c r="P247" s="7">
        <v>44685</v>
      </c>
    </row>
    <row r="248" spans="1:16" x14ac:dyDescent="0.25">
      <c r="A248" s="1" t="s">
        <v>16</v>
      </c>
      <c r="B248" s="1" t="s">
        <v>279</v>
      </c>
      <c r="C248" s="9" t="s">
        <v>2730</v>
      </c>
      <c r="D248" s="1" t="s">
        <v>2731</v>
      </c>
      <c r="E248" s="3">
        <v>86114.61</v>
      </c>
      <c r="F248" s="26"/>
      <c r="G248" s="3">
        <v>86114.61</v>
      </c>
      <c r="H248" s="29"/>
      <c r="I248" s="4" t="s">
        <v>17</v>
      </c>
      <c r="J248" s="3">
        <v>86114.61000000003</v>
      </c>
      <c r="K248" s="3">
        <v>79912.700000000012</v>
      </c>
      <c r="L248" s="3">
        <v>6201.910000000018</v>
      </c>
      <c r="M248" s="8">
        <v>44215.41777777778</v>
      </c>
      <c r="N248" s="8">
        <v>44697</v>
      </c>
      <c r="O248" s="8">
        <v>44287</v>
      </c>
      <c r="P248" s="7">
        <v>44636</v>
      </c>
    </row>
    <row r="249" spans="1:16" x14ac:dyDescent="0.25">
      <c r="A249" s="1" t="s">
        <v>16</v>
      </c>
      <c r="B249" s="1" t="s">
        <v>279</v>
      </c>
      <c r="C249" s="9" t="s">
        <v>2732</v>
      </c>
      <c r="D249" s="1" t="s">
        <v>289</v>
      </c>
      <c r="E249" s="3">
        <v>2209.2399999999998</v>
      </c>
      <c r="F249" s="26"/>
      <c r="G249" s="3">
        <v>2209.2399999999998</v>
      </c>
      <c r="H249" s="29"/>
      <c r="I249" s="4" t="s">
        <v>17</v>
      </c>
      <c r="J249" s="3">
        <v>2209.2399999999998</v>
      </c>
      <c r="K249" s="3">
        <v>14375.210000000001</v>
      </c>
      <c r="L249" s="3">
        <v>-12165.970000000001</v>
      </c>
      <c r="M249" s="8">
        <v>44376.751481481479</v>
      </c>
      <c r="N249" s="8">
        <v>44735</v>
      </c>
      <c r="O249" s="8">
        <v>44378</v>
      </c>
      <c r="P249" s="7">
        <v>44733</v>
      </c>
    </row>
    <row r="250" spans="1:16" x14ac:dyDescent="0.25">
      <c r="A250" s="1" t="s">
        <v>16</v>
      </c>
      <c r="B250" s="1" t="s">
        <v>279</v>
      </c>
      <c r="C250" s="9" t="s">
        <v>2733</v>
      </c>
      <c r="D250" s="1" t="s">
        <v>2734</v>
      </c>
      <c r="E250" s="3">
        <v>13986.74</v>
      </c>
      <c r="F250" s="26"/>
      <c r="G250" s="3">
        <v>13986.74</v>
      </c>
      <c r="H250" s="29"/>
      <c r="I250" s="4" t="s">
        <v>17</v>
      </c>
      <c r="J250" s="3">
        <v>13986.74</v>
      </c>
      <c r="K250" s="3">
        <v>118278.11</v>
      </c>
      <c r="L250" s="3">
        <v>-104291.37</v>
      </c>
      <c r="M250" s="8">
        <v>44539.751643518517</v>
      </c>
      <c r="N250" s="8">
        <v>44721</v>
      </c>
      <c r="O250" s="8">
        <v>44531</v>
      </c>
      <c r="P250" s="7" t="s">
        <v>805</v>
      </c>
    </row>
    <row r="251" spans="1:16" x14ac:dyDescent="0.25">
      <c r="A251" s="1" t="s">
        <v>16</v>
      </c>
      <c r="B251" s="1" t="s">
        <v>817</v>
      </c>
      <c r="C251" s="9" t="s">
        <v>1365</v>
      </c>
      <c r="D251" s="1" t="s">
        <v>1366</v>
      </c>
      <c r="E251" s="3">
        <v>68.389999999999986</v>
      </c>
      <c r="F251" s="26"/>
      <c r="G251" s="3">
        <v>68.389999999999986</v>
      </c>
      <c r="H251" s="29"/>
      <c r="I251" s="4" t="s">
        <v>17</v>
      </c>
      <c r="J251" s="3">
        <v>21788.260000000006</v>
      </c>
      <c r="K251" s="3">
        <v>17460.920000000002</v>
      </c>
      <c r="L251" s="3">
        <v>4327.3400000000038</v>
      </c>
      <c r="M251" s="8">
        <v>43508.584085648145</v>
      </c>
      <c r="N251" s="8">
        <v>44651</v>
      </c>
      <c r="O251" s="8">
        <v>43525</v>
      </c>
      <c r="P251" s="7"/>
    </row>
    <row r="252" spans="1:16" x14ac:dyDescent="0.25">
      <c r="A252" s="1" t="s">
        <v>16</v>
      </c>
      <c r="B252" s="1" t="s">
        <v>817</v>
      </c>
      <c r="C252" s="9" t="s">
        <v>1371</v>
      </c>
      <c r="D252" s="1" t="s">
        <v>1372</v>
      </c>
      <c r="E252" s="3">
        <v>3020.24</v>
      </c>
      <c r="F252" s="26"/>
      <c r="G252" s="3">
        <v>3020.24</v>
      </c>
      <c r="H252" s="29"/>
      <c r="I252" s="4" t="s">
        <v>17</v>
      </c>
      <c r="J252" s="3">
        <v>53318.559999999998</v>
      </c>
      <c r="K252" s="3">
        <v>20594.560000000001</v>
      </c>
      <c r="L252" s="3">
        <v>32723.999999999996</v>
      </c>
      <c r="M252" s="8">
        <v>43510.750740740739</v>
      </c>
      <c r="N252" s="8">
        <v>44286</v>
      </c>
      <c r="O252" s="8">
        <v>43709</v>
      </c>
      <c r="P252" s="7">
        <v>44269</v>
      </c>
    </row>
    <row r="253" spans="1:16" x14ac:dyDescent="0.25">
      <c r="A253" s="1" t="s">
        <v>16</v>
      </c>
      <c r="B253" s="1" t="s">
        <v>840</v>
      </c>
      <c r="C253" s="9" t="s">
        <v>841</v>
      </c>
      <c r="D253" s="1" t="s">
        <v>842</v>
      </c>
      <c r="E253" s="3">
        <v>190887.55999999997</v>
      </c>
      <c r="F253" s="26"/>
      <c r="G253" s="3">
        <v>190887.55999999997</v>
      </c>
      <c r="H253" s="29"/>
      <c r="I253" s="4" t="s">
        <v>17</v>
      </c>
      <c r="J253" s="3">
        <v>2489529.4000000004</v>
      </c>
      <c r="K253" s="3">
        <v>2109259</v>
      </c>
      <c r="L253" s="3">
        <v>380270.40000000037</v>
      </c>
      <c r="M253" s="8">
        <v>43222.417638888888</v>
      </c>
      <c r="N253" s="8">
        <v>44247</v>
      </c>
      <c r="O253" s="8">
        <v>43252</v>
      </c>
      <c r="P253" s="7">
        <v>44285</v>
      </c>
    </row>
    <row r="254" spans="1:16" x14ac:dyDescent="0.25">
      <c r="A254" s="1" t="s">
        <v>16</v>
      </c>
      <c r="B254" s="1" t="s">
        <v>840</v>
      </c>
      <c r="C254" s="9" t="s">
        <v>2136</v>
      </c>
      <c r="D254" s="1" t="s">
        <v>2137</v>
      </c>
      <c r="E254" s="3">
        <v>-77.83</v>
      </c>
      <c r="F254" s="26"/>
      <c r="G254" s="3">
        <v>-77.83</v>
      </c>
      <c r="H254" s="29"/>
      <c r="I254" s="4" t="s">
        <v>17</v>
      </c>
      <c r="J254" s="3">
        <v>17864.54</v>
      </c>
      <c r="K254" s="3">
        <v>904.80000000000007</v>
      </c>
      <c r="L254" s="3">
        <v>16959.740000000002</v>
      </c>
      <c r="M254" s="8">
        <v>44117.417268518519</v>
      </c>
      <c r="N254" s="8">
        <v>44317</v>
      </c>
      <c r="O254" s="8">
        <v>44105</v>
      </c>
      <c r="P254" s="7">
        <v>44256</v>
      </c>
    </row>
    <row r="255" spans="1:16" x14ac:dyDescent="0.25">
      <c r="A255" s="1" t="s">
        <v>16</v>
      </c>
      <c r="B255" s="1" t="s">
        <v>840</v>
      </c>
      <c r="C255" s="9" t="s">
        <v>2138</v>
      </c>
      <c r="D255" s="1" t="s">
        <v>2139</v>
      </c>
      <c r="E255" s="3">
        <v>-49627.63</v>
      </c>
      <c r="F255" s="26"/>
      <c r="G255" s="3">
        <v>-49627.63</v>
      </c>
      <c r="H255" s="29"/>
      <c r="I255" s="4" t="s">
        <v>17</v>
      </c>
      <c r="J255" s="3">
        <v>78638.850000000006</v>
      </c>
      <c r="K255" s="3">
        <v>47097.51</v>
      </c>
      <c r="L255" s="3">
        <v>31541.340000000004</v>
      </c>
      <c r="M255" s="8">
        <v>44117.417268518519</v>
      </c>
      <c r="N255" s="8">
        <v>44259</v>
      </c>
      <c r="O255" s="8">
        <v>44136</v>
      </c>
      <c r="P255" s="7">
        <v>44256</v>
      </c>
    </row>
    <row r="256" spans="1:16" x14ac:dyDescent="0.25">
      <c r="A256" s="1" t="s">
        <v>16</v>
      </c>
      <c r="B256" s="1" t="s">
        <v>298</v>
      </c>
      <c r="C256" s="9" t="s">
        <v>299</v>
      </c>
      <c r="D256" s="1" t="s">
        <v>300</v>
      </c>
      <c r="E256" s="3">
        <v>-27587.74</v>
      </c>
      <c r="F256" s="26"/>
      <c r="G256" s="3">
        <v>-27587.74</v>
      </c>
      <c r="H256" s="29"/>
      <c r="I256" s="4" t="s">
        <v>17</v>
      </c>
      <c r="J256" s="3">
        <v>1013197.1200000001</v>
      </c>
      <c r="K256" s="3">
        <v>313344.88</v>
      </c>
      <c r="L256" s="3">
        <v>699852.24000000011</v>
      </c>
      <c r="M256" s="8">
        <v>42577.585590277777</v>
      </c>
      <c r="N256" s="8">
        <v>43921</v>
      </c>
      <c r="O256" s="8">
        <v>42614</v>
      </c>
      <c r="P256" s="7">
        <v>43816</v>
      </c>
    </row>
    <row r="257" spans="1:16" x14ac:dyDescent="0.25">
      <c r="A257" s="1" t="s">
        <v>16</v>
      </c>
      <c r="B257" s="1" t="s">
        <v>302</v>
      </c>
      <c r="C257" s="9" t="s">
        <v>305</v>
      </c>
      <c r="D257" s="1" t="s">
        <v>306</v>
      </c>
      <c r="E257" s="3">
        <v>1705.95</v>
      </c>
      <c r="F257" s="26"/>
      <c r="G257" s="3">
        <v>1705.95</v>
      </c>
      <c r="H257" s="29"/>
      <c r="I257" s="4" t="s">
        <v>17</v>
      </c>
      <c r="J257" s="3">
        <v>827357.1399999999</v>
      </c>
      <c r="K257" s="3">
        <v>814297.47</v>
      </c>
      <c r="L257" s="3">
        <v>13059.669999999925</v>
      </c>
      <c r="M257" s="8">
        <v>42872.585092592592</v>
      </c>
      <c r="N257" s="8">
        <v>44037</v>
      </c>
      <c r="O257" s="8">
        <v>42948</v>
      </c>
      <c r="P257" s="7">
        <v>44067</v>
      </c>
    </row>
    <row r="258" spans="1:16" x14ac:dyDescent="0.25">
      <c r="A258" s="1" t="s">
        <v>16</v>
      </c>
      <c r="B258" s="1" t="s">
        <v>310</v>
      </c>
      <c r="C258" s="9" t="s">
        <v>845</v>
      </c>
      <c r="D258" s="1" t="s">
        <v>846</v>
      </c>
      <c r="E258" s="3">
        <v>-2316.48</v>
      </c>
      <c r="F258" s="26"/>
      <c r="G258" s="3">
        <v>-2316.48</v>
      </c>
      <c r="H258" s="29"/>
      <c r="I258" s="4" t="s">
        <v>17</v>
      </c>
      <c r="J258" s="3">
        <v>42401.1</v>
      </c>
      <c r="K258" s="3">
        <v>58</v>
      </c>
      <c r="L258" s="3">
        <v>42343.1</v>
      </c>
      <c r="M258" s="8">
        <v>42822.403564814813</v>
      </c>
      <c r="N258" s="8">
        <v>61088</v>
      </c>
      <c r="O258" s="8">
        <v>43132</v>
      </c>
      <c r="P258" s="7"/>
    </row>
    <row r="259" spans="1:16" x14ac:dyDescent="0.25">
      <c r="A259" s="1" t="s">
        <v>16</v>
      </c>
      <c r="B259" s="1" t="s">
        <v>310</v>
      </c>
      <c r="C259" s="9" t="s">
        <v>311</v>
      </c>
      <c r="D259" s="1" t="s">
        <v>312</v>
      </c>
      <c r="E259" s="3">
        <v>446818.75000000017</v>
      </c>
      <c r="F259" s="26"/>
      <c r="G259" s="3">
        <v>446818.75000000017</v>
      </c>
      <c r="H259" s="29"/>
      <c r="I259" s="4" t="s">
        <v>17</v>
      </c>
      <c r="J259" s="3">
        <v>1013971.2600000002</v>
      </c>
      <c r="K259" s="3">
        <v>98</v>
      </c>
      <c r="L259" s="3">
        <v>1013873.2600000002</v>
      </c>
      <c r="M259" s="8">
        <v>42822.396018518521</v>
      </c>
      <c r="N259" s="8">
        <v>61088</v>
      </c>
      <c r="O259" s="8">
        <v>42948</v>
      </c>
      <c r="P259" s="7"/>
    </row>
    <row r="260" spans="1:16" x14ac:dyDescent="0.25">
      <c r="A260" s="1" t="s">
        <v>16</v>
      </c>
      <c r="B260" s="1" t="s">
        <v>310</v>
      </c>
      <c r="C260" s="9" t="s">
        <v>313</v>
      </c>
      <c r="D260" s="1" t="s">
        <v>314</v>
      </c>
      <c r="E260" s="3">
        <v>-166346.35</v>
      </c>
      <c r="F260" s="26"/>
      <c r="G260" s="3">
        <v>-166346.35</v>
      </c>
      <c r="H260" s="29"/>
      <c r="I260" s="4" t="s">
        <v>17</v>
      </c>
      <c r="J260" s="3">
        <v>70635.64999999998</v>
      </c>
      <c r="K260" s="3">
        <v>58</v>
      </c>
      <c r="L260" s="3">
        <v>70577.64999999998</v>
      </c>
      <c r="M260" s="8">
        <v>42822.400636574072</v>
      </c>
      <c r="N260" s="8">
        <v>61088</v>
      </c>
      <c r="O260" s="8">
        <v>43070</v>
      </c>
      <c r="P260" s="7"/>
    </row>
    <row r="261" spans="1:16" x14ac:dyDescent="0.25">
      <c r="A261" s="1" t="s">
        <v>16</v>
      </c>
      <c r="B261" s="1" t="s">
        <v>310</v>
      </c>
      <c r="C261" s="9" t="s">
        <v>315</v>
      </c>
      <c r="D261" s="1" t="s">
        <v>316</v>
      </c>
      <c r="E261" s="3">
        <v>273410.00999999995</v>
      </c>
      <c r="F261" s="26"/>
      <c r="G261" s="3">
        <v>273410.00999999995</v>
      </c>
      <c r="H261" s="29"/>
      <c r="I261" s="4" t="s">
        <v>17</v>
      </c>
      <c r="J261" s="3">
        <v>637232.17000000016</v>
      </c>
      <c r="K261" s="3">
        <v>58</v>
      </c>
      <c r="L261" s="3">
        <v>637174.17000000016</v>
      </c>
      <c r="M261" s="8">
        <v>42822.404907407406</v>
      </c>
      <c r="N261" s="8">
        <v>61088</v>
      </c>
      <c r="O261" s="8">
        <v>42948</v>
      </c>
      <c r="P261" s="7"/>
    </row>
    <row r="262" spans="1:16" x14ac:dyDescent="0.25">
      <c r="A262" s="1" t="s">
        <v>16</v>
      </c>
      <c r="B262" s="1" t="s">
        <v>310</v>
      </c>
      <c r="C262" s="9" t="s">
        <v>317</v>
      </c>
      <c r="D262" s="1" t="s">
        <v>318</v>
      </c>
      <c r="E262" s="3">
        <v>43094.05000000001</v>
      </c>
      <c r="F262" s="26"/>
      <c r="G262" s="3">
        <v>43094.05000000001</v>
      </c>
      <c r="H262" s="29"/>
      <c r="I262" s="4" t="s">
        <v>17</v>
      </c>
      <c r="J262" s="3">
        <v>141889.85999999999</v>
      </c>
      <c r="K262" s="3">
        <v>58</v>
      </c>
      <c r="L262" s="3">
        <v>141831.85999999999</v>
      </c>
      <c r="M262" s="8">
        <v>42822.391134259262</v>
      </c>
      <c r="N262" s="8">
        <v>61088</v>
      </c>
      <c r="O262" s="8">
        <v>43009</v>
      </c>
      <c r="P262" s="7"/>
    </row>
    <row r="263" spans="1:16" x14ac:dyDescent="0.25">
      <c r="A263" s="1" t="s">
        <v>16</v>
      </c>
      <c r="B263" s="1" t="s">
        <v>310</v>
      </c>
      <c r="C263" s="9" t="s">
        <v>847</v>
      </c>
      <c r="D263" s="1" t="s">
        <v>848</v>
      </c>
      <c r="E263" s="3">
        <v>13937.919999999998</v>
      </c>
      <c r="F263" s="26"/>
      <c r="G263" s="3">
        <v>13937.919999999998</v>
      </c>
      <c r="H263" s="29"/>
      <c r="I263" s="4" t="s">
        <v>17</v>
      </c>
      <c r="J263" s="3">
        <v>19614.64</v>
      </c>
      <c r="K263" s="3">
        <v>91</v>
      </c>
      <c r="L263" s="3">
        <v>19523.64</v>
      </c>
      <c r="M263" s="8">
        <v>42822.402118055557</v>
      </c>
      <c r="N263" s="8">
        <v>61088</v>
      </c>
      <c r="O263" s="8">
        <v>43221</v>
      </c>
      <c r="P263" s="7"/>
    </row>
    <row r="264" spans="1:16" x14ac:dyDescent="0.25">
      <c r="A264" s="1" t="s">
        <v>16</v>
      </c>
      <c r="B264" s="1" t="s">
        <v>310</v>
      </c>
      <c r="C264" s="9" t="s">
        <v>849</v>
      </c>
      <c r="D264" s="1" t="s">
        <v>1379</v>
      </c>
      <c r="E264" s="3">
        <v>176234.22</v>
      </c>
      <c r="F264" s="26"/>
      <c r="G264" s="3">
        <v>176234.22</v>
      </c>
      <c r="H264" s="29"/>
      <c r="I264" s="4" t="s">
        <v>17</v>
      </c>
      <c r="J264" s="3">
        <v>-45108.530000000006</v>
      </c>
      <c r="K264" s="3">
        <v>240125.13</v>
      </c>
      <c r="L264" s="3">
        <v>-285233.66000000003</v>
      </c>
      <c r="M264" s="8">
        <v>43171.584270833337</v>
      </c>
      <c r="N264" s="8">
        <v>43495</v>
      </c>
      <c r="O264" s="8">
        <v>43191</v>
      </c>
      <c r="P264" s="7">
        <v>43528</v>
      </c>
    </row>
    <row r="265" spans="1:16" x14ac:dyDescent="0.25">
      <c r="A265" s="1" t="s">
        <v>16</v>
      </c>
      <c r="B265" s="1" t="s">
        <v>310</v>
      </c>
      <c r="C265" s="9" t="s">
        <v>851</v>
      </c>
      <c r="D265" s="1" t="s">
        <v>1382</v>
      </c>
      <c r="E265" s="3">
        <v>48835.71</v>
      </c>
      <c r="F265" s="26"/>
      <c r="G265" s="3">
        <v>48835.71</v>
      </c>
      <c r="H265" s="29"/>
      <c r="I265" s="4" t="s">
        <v>17</v>
      </c>
      <c r="J265" s="3">
        <v>-14606.599999999999</v>
      </c>
      <c r="K265" s="3">
        <v>66900.040000000008</v>
      </c>
      <c r="L265" s="3">
        <v>-81506.640000000014</v>
      </c>
      <c r="M265" s="8">
        <v>43171.584270833337</v>
      </c>
      <c r="N265" s="8">
        <v>43371</v>
      </c>
      <c r="O265" s="8">
        <v>43221</v>
      </c>
      <c r="P265" s="7">
        <v>43494</v>
      </c>
    </row>
    <row r="266" spans="1:16" x14ac:dyDescent="0.25">
      <c r="A266" s="1" t="s">
        <v>16</v>
      </c>
      <c r="B266" s="1" t="s">
        <v>310</v>
      </c>
      <c r="C266" s="9" t="s">
        <v>2735</v>
      </c>
      <c r="D266" s="1" t="s">
        <v>2736</v>
      </c>
      <c r="E266" s="3">
        <v>82298.350000000006</v>
      </c>
      <c r="F266" s="26"/>
      <c r="G266" s="3">
        <v>82298.350000000006</v>
      </c>
      <c r="H266" s="29"/>
      <c r="I266" s="4" t="s">
        <v>17</v>
      </c>
      <c r="J266" s="3">
        <v>82298.350000000006</v>
      </c>
      <c r="K266" s="3">
        <v>51229.600000000006</v>
      </c>
      <c r="L266" s="3">
        <v>31068.75</v>
      </c>
      <c r="M266" s="8">
        <v>43972.417280092595</v>
      </c>
      <c r="N266" s="8">
        <v>44588</v>
      </c>
      <c r="O266" s="8">
        <v>44348</v>
      </c>
      <c r="P266" s="7">
        <v>44570</v>
      </c>
    </row>
    <row r="267" spans="1:16" x14ac:dyDescent="0.25">
      <c r="A267" s="1" t="s">
        <v>16</v>
      </c>
      <c r="B267" s="1" t="s">
        <v>310</v>
      </c>
      <c r="C267" s="9" t="s">
        <v>2146</v>
      </c>
      <c r="D267" s="1" t="s">
        <v>2147</v>
      </c>
      <c r="E267" s="3">
        <v>77315.960000000006</v>
      </c>
      <c r="F267" s="26"/>
      <c r="G267" s="3">
        <v>77315.960000000006</v>
      </c>
      <c r="H267" s="29"/>
      <c r="I267" s="4" t="s">
        <v>17</v>
      </c>
      <c r="J267" s="3">
        <v>232732.02000000002</v>
      </c>
      <c r="K267" s="3">
        <v>106128.95000000001</v>
      </c>
      <c r="L267" s="3">
        <v>126603.07</v>
      </c>
      <c r="M267" s="8">
        <v>43998.750555555554</v>
      </c>
      <c r="N267" s="8">
        <v>44285</v>
      </c>
      <c r="O267" s="8">
        <v>44105</v>
      </c>
      <c r="P267" s="7">
        <v>44271</v>
      </c>
    </row>
    <row r="268" spans="1:16" x14ac:dyDescent="0.25">
      <c r="A268" s="1" t="s">
        <v>16</v>
      </c>
      <c r="B268" s="1" t="s">
        <v>310</v>
      </c>
      <c r="C268" s="9" t="s">
        <v>2148</v>
      </c>
      <c r="D268" s="1" t="s">
        <v>2149</v>
      </c>
      <c r="E268" s="3">
        <v>18477.409999999996</v>
      </c>
      <c r="F268" s="26"/>
      <c r="G268" s="3">
        <v>18477.409999999996</v>
      </c>
      <c r="H268" s="29"/>
      <c r="I268" s="4" t="s">
        <v>17</v>
      </c>
      <c r="J268" s="3">
        <v>74032.27</v>
      </c>
      <c r="K268" s="3">
        <v>51273.61</v>
      </c>
      <c r="L268" s="3">
        <v>22758.660000000003</v>
      </c>
      <c r="M268" s="8">
        <v>43963.417175925926</v>
      </c>
      <c r="N268" s="8">
        <v>44252</v>
      </c>
      <c r="O268" s="8">
        <v>43952</v>
      </c>
      <c r="P268" s="7">
        <v>44249</v>
      </c>
    </row>
    <row r="269" spans="1:16" x14ac:dyDescent="0.25">
      <c r="A269" s="1" t="s">
        <v>16</v>
      </c>
      <c r="B269" s="1" t="s">
        <v>310</v>
      </c>
      <c r="C269" s="9" t="s">
        <v>2737</v>
      </c>
      <c r="D269" s="1" t="s">
        <v>2738</v>
      </c>
      <c r="E269" s="3">
        <v>128821.22</v>
      </c>
      <c r="F269" s="26"/>
      <c r="G269" s="3">
        <v>128821.22</v>
      </c>
      <c r="H269" s="29"/>
      <c r="I269" s="4" t="s">
        <v>17</v>
      </c>
      <c r="J269" s="3">
        <v>128821.22</v>
      </c>
      <c r="K269" s="3">
        <v>237221.08000000002</v>
      </c>
      <c r="L269" s="3">
        <v>-108399.86000000002</v>
      </c>
      <c r="M269" s="8">
        <v>44392.584513888891</v>
      </c>
      <c r="N269" s="8">
        <v>44707</v>
      </c>
      <c r="O269" s="8">
        <v>44470</v>
      </c>
      <c r="P269" s="7">
        <v>44697</v>
      </c>
    </row>
    <row r="270" spans="1:16" x14ac:dyDescent="0.25">
      <c r="A270" s="1" t="s">
        <v>16</v>
      </c>
      <c r="B270" s="1" t="s">
        <v>310</v>
      </c>
      <c r="C270" s="9" t="s">
        <v>2154</v>
      </c>
      <c r="D270" s="1" t="s">
        <v>2155</v>
      </c>
      <c r="E270" s="3">
        <v>3860.9599999999996</v>
      </c>
      <c r="F270" s="26"/>
      <c r="G270" s="3">
        <v>3860.9599999999996</v>
      </c>
      <c r="H270" s="29"/>
      <c r="I270" s="4" t="s">
        <v>17</v>
      </c>
      <c r="J270" s="3">
        <v>-150.94000000000005</v>
      </c>
      <c r="K270" s="3">
        <v>40107.760000000002</v>
      </c>
      <c r="L270" s="3">
        <v>-40258.700000000004</v>
      </c>
      <c r="M270" s="8">
        <v>44070.583912037036</v>
      </c>
      <c r="N270" s="8">
        <v>44273</v>
      </c>
      <c r="O270" s="8">
        <v>44105</v>
      </c>
      <c r="P270" s="7">
        <v>44256</v>
      </c>
    </row>
    <row r="271" spans="1:16" x14ac:dyDescent="0.25">
      <c r="A271" s="1" t="s">
        <v>16</v>
      </c>
      <c r="B271" s="1" t="s">
        <v>310</v>
      </c>
      <c r="C271" s="9" t="s">
        <v>2739</v>
      </c>
      <c r="D271" s="1" t="s">
        <v>2740</v>
      </c>
      <c r="E271" s="3">
        <v>202201.92</v>
      </c>
      <c r="F271" s="26"/>
      <c r="G271" s="3">
        <v>202201.92</v>
      </c>
      <c r="H271" s="29"/>
      <c r="I271" s="4" t="s">
        <v>17</v>
      </c>
      <c r="J271" s="3">
        <v>202201.91999999998</v>
      </c>
      <c r="K271" s="3">
        <v>150836.84</v>
      </c>
      <c r="L271" s="3">
        <v>51365.079999999987</v>
      </c>
      <c r="M271" s="8">
        <v>44392.418090277781</v>
      </c>
      <c r="N271" s="8">
        <v>44616</v>
      </c>
      <c r="O271" s="8">
        <v>44470</v>
      </c>
      <c r="P271" s="7">
        <v>44613</v>
      </c>
    </row>
    <row r="272" spans="1:16" x14ac:dyDescent="0.25">
      <c r="A272" s="1" t="s">
        <v>16</v>
      </c>
      <c r="B272" s="1" t="s">
        <v>310</v>
      </c>
      <c r="C272" s="9" t="s">
        <v>2741</v>
      </c>
      <c r="D272" s="1" t="s">
        <v>2742</v>
      </c>
      <c r="E272" s="3">
        <v>255678.41</v>
      </c>
      <c r="F272" s="26"/>
      <c r="G272" s="3">
        <v>255678.41</v>
      </c>
      <c r="H272" s="29"/>
      <c r="I272" s="4" t="s">
        <v>17</v>
      </c>
      <c r="J272" s="3">
        <v>255678.41</v>
      </c>
      <c r="K272" s="3">
        <v>187589.23</v>
      </c>
      <c r="L272" s="3">
        <v>68089.179999999993</v>
      </c>
      <c r="M272" s="8">
        <v>44271.418865740743</v>
      </c>
      <c r="N272" s="8">
        <v>44563</v>
      </c>
      <c r="O272" s="8">
        <v>44317</v>
      </c>
      <c r="P272" s="7">
        <v>44495</v>
      </c>
    </row>
    <row r="273" spans="1:16" x14ac:dyDescent="0.25">
      <c r="A273" s="1" t="s">
        <v>16</v>
      </c>
      <c r="B273" s="1" t="s">
        <v>310</v>
      </c>
      <c r="C273" s="9" t="s">
        <v>2743</v>
      </c>
      <c r="D273" s="1" t="s">
        <v>2744</v>
      </c>
      <c r="E273" s="3">
        <v>24366.430000000004</v>
      </c>
      <c r="F273" s="26"/>
      <c r="G273" s="3">
        <v>24366.430000000004</v>
      </c>
      <c r="H273" s="29"/>
      <c r="I273" s="4" t="s">
        <v>17</v>
      </c>
      <c r="J273" s="3">
        <v>24366.43</v>
      </c>
      <c r="K273" s="3">
        <v>0</v>
      </c>
      <c r="L273" s="3">
        <v>24366.43</v>
      </c>
      <c r="M273" s="8">
        <v>44302.498865740738</v>
      </c>
      <c r="N273" s="8">
        <v>62093</v>
      </c>
      <c r="O273" s="8">
        <v>44378</v>
      </c>
      <c r="P273" s="7"/>
    </row>
    <row r="274" spans="1:16" x14ac:dyDescent="0.25">
      <c r="A274" s="1" t="s">
        <v>16</v>
      </c>
      <c r="B274" s="1" t="s">
        <v>310</v>
      </c>
      <c r="C274" s="9" t="s">
        <v>2745</v>
      </c>
      <c r="D274" s="1" t="s">
        <v>2746</v>
      </c>
      <c r="E274" s="3">
        <v>105.31</v>
      </c>
      <c r="F274" s="26"/>
      <c r="G274" s="3">
        <v>105.31</v>
      </c>
      <c r="H274" s="29"/>
      <c r="I274" s="4" t="s">
        <v>17</v>
      </c>
      <c r="J274" s="3">
        <v>105.31</v>
      </c>
      <c r="K274" s="3">
        <v>97</v>
      </c>
      <c r="L274" s="3">
        <v>8.3100000000000023</v>
      </c>
      <c r="M274" s="8">
        <v>42822.397546296299</v>
      </c>
      <c r="N274" s="8">
        <v>61088</v>
      </c>
      <c r="O274" s="8">
        <v>44501</v>
      </c>
      <c r="P274" s="7"/>
    </row>
    <row r="275" spans="1:16" x14ac:dyDescent="0.25">
      <c r="A275" s="1" t="s">
        <v>16</v>
      </c>
      <c r="B275" s="1" t="s">
        <v>854</v>
      </c>
      <c r="C275" s="9" t="s">
        <v>855</v>
      </c>
      <c r="D275" s="1" t="s">
        <v>856</v>
      </c>
      <c r="E275" s="3">
        <v>87840.54</v>
      </c>
      <c r="F275" s="26"/>
      <c r="G275" s="3">
        <v>87840.54</v>
      </c>
      <c r="H275" s="29"/>
      <c r="I275" s="4" t="s">
        <v>17</v>
      </c>
      <c r="J275" s="3">
        <v>833828.57999999973</v>
      </c>
      <c r="K275" s="3">
        <v>1684462.49</v>
      </c>
      <c r="L275" s="3">
        <v>-850633.91000000027</v>
      </c>
      <c r="M275" s="8">
        <v>43018.532858796294</v>
      </c>
      <c r="N275" s="8">
        <v>46112</v>
      </c>
      <c r="O275" s="8">
        <v>43101</v>
      </c>
      <c r="P275" s="7">
        <v>44797</v>
      </c>
    </row>
    <row r="276" spans="1:16" x14ac:dyDescent="0.25">
      <c r="A276" s="1" t="s">
        <v>16</v>
      </c>
      <c r="B276" s="1" t="s">
        <v>857</v>
      </c>
      <c r="C276" s="9" t="s">
        <v>858</v>
      </c>
      <c r="D276" s="1" t="s">
        <v>858</v>
      </c>
      <c r="E276" s="3">
        <v>28759.260000000006</v>
      </c>
      <c r="F276" s="26"/>
      <c r="G276" s="3">
        <v>28759.260000000006</v>
      </c>
      <c r="H276" s="29"/>
      <c r="I276" s="4" t="s">
        <v>17</v>
      </c>
      <c r="J276" s="3">
        <v>952974.34000000008</v>
      </c>
      <c r="K276" s="3">
        <v>1</v>
      </c>
      <c r="L276" s="3">
        <v>952973.34000000008</v>
      </c>
      <c r="M276" s="8">
        <v>42880.647048611114</v>
      </c>
      <c r="N276" s="8">
        <v>55153</v>
      </c>
      <c r="O276" s="8">
        <v>43101</v>
      </c>
      <c r="P276" s="7"/>
    </row>
    <row r="277" spans="1:16" x14ac:dyDescent="0.25">
      <c r="A277" s="1" t="s">
        <v>16</v>
      </c>
      <c r="B277" s="1" t="s">
        <v>857</v>
      </c>
      <c r="C277" s="9" t="s">
        <v>859</v>
      </c>
      <c r="D277" s="1" t="s">
        <v>859</v>
      </c>
      <c r="E277" s="3">
        <v>507127.70999999996</v>
      </c>
      <c r="F277" s="26"/>
      <c r="G277" s="3">
        <v>507127.70999999996</v>
      </c>
      <c r="H277" s="29"/>
      <c r="I277" s="4" t="s">
        <v>17</v>
      </c>
      <c r="J277" s="3">
        <v>1678032.0499999996</v>
      </c>
      <c r="K277" s="3">
        <v>1</v>
      </c>
      <c r="L277" s="3">
        <v>1678031.0499999996</v>
      </c>
      <c r="M277" s="8">
        <v>42880.49428240741</v>
      </c>
      <c r="N277" s="8">
        <v>55152</v>
      </c>
      <c r="O277" s="8">
        <v>43101</v>
      </c>
      <c r="P277" s="7"/>
    </row>
    <row r="278" spans="1:16" x14ac:dyDescent="0.25">
      <c r="A278" s="1" t="s">
        <v>16</v>
      </c>
      <c r="B278" s="1" t="s">
        <v>857</v>
      </c>
      <c r="C278" s="9" t="s">
        <v>2747</v>
      </c>
      <c r="D278" s="1" t="s">
        <v>2747</v>
      </c>
      <c r="E278" s="3">
        <v>219703.69999999998</v>
      </c>
      <c r="F278" s="26"/>
      <c r="G278" s="3">
        <v>219703.69999999998</v>
      </c>
      <c r="H278" s="29"/>
      <c r="I278" s="4" t="s">
        <v>17</v>
      </c>
      <c r="J278" s="3">
        <v>219703.69999999998</v>
      </c>
      <c r="K278" s="3">
        <v>1</v>
      </c>
      <c r="L278" s="3">
        <v>219702.69999999998</v>
      </c>
      <c r="M278" s="8">
        <v>44187.627997685187</v>
      </c>
      <c r="N278" s="8">
        <v>55153</v>
      </c>
      <c r="O278" s="8">
        <v>44228</v>
      </c>
      <c r="P278" s="7"/>
    </row>
    <row r="279" spans="1:16" x14ac:dyDescent="0.25">
      <c r="A279" s="1" t="s">
        <v>16</v>
      </c>
      <c r="B279" s="1" t="s">
        <v>857</v>
      </c>
      <c r="C279" s="9" t="s">
        <v>2748</v>
      </c>
      <c r="D279" s="1" t="s">
        <v>2748</v>
      </c>
      <c r="E279" s="3">
        <v>6930.8099999999995</v>
      </c>
      <c r="F279" s="26"/>
      <c r="G279" s="3">
        <v>6930.8099999999995</v>
      </c>
      <c r="H279" s="29"/>
      <c r="I279" s="4" t="s">
        <v>17</v>
      </c>
      <c r="J279" s="3">
        <v>6930.8099999999995</v>
      </c>
      <c r="K279" s="3">
        <v>0</v>
      </c>
      <c r="L279" s="3">
        <v>6930.8099999999995</v>
      </c>
      <c r="M279" s="8">
        <v>42929.535185185188</v>
      </c>
      <c r="N279" s="8">
        <v>55153</v>
      </c>
      <c r="O279" s="8">
        <v>44197</v>
      </c>
      <c r="P279" s="7"/>
    </row>
    <row r="280" spans="1:16" x14ac:dyDescent="0.25">
      <c r="A280" s="1" t="s">
        <v>16</v>
      </c>
      <c r="B280" s="1" t="s">
        <v>326</v>
      </c>
      <c r="C280" s="9" t="s">
        <v>327</v>
      </c>
      <c r="D280" s="1" t="s">
        <v>328</v>
      </c>
      <c r="E280" s="3">
        <v>60798.52</v>
      </c>
      <c r="F280" s="26"/>
      <c r="G280" s="3">
        <v>60798.52</v>
      </c>
      <c r="H280" s="29"/>
      <c r="I280" s="4" t="s">
        <v>17</v>
      </c>
      <c r="J280" s="3">
        <v>325210.71000000008</v>
      </c>
      <c r="K280" s="3">
        <v>94.000000000000014</v>
      </c>
      <c r="L280" s="3">
        <v>325116.71000000008</v>
      </c>
      <c r="M280" s="8">
        <v>42723.474062499998</v>
      </c>
      <c r="N280" s="8">
        <v>46022</v>
      </c>
      <c r="O280" s="8">
        <v>42856</v>
      </c>
      <c r="P280" s="7"/>
    </row>
    <row r="281" spans="1:16" x14ac:dyDescent="0.25">
      <c r="A281" s="1" t="s">
        <v>16</v>
      </c>
      <c r="B281" s="1" t="s">
        <v>860</v>
      </c>
      <c r="C281" s="9" t="s">
        <v>861</v>
      </c>
      <c r="D281" s="1" t="s">
        <v>862</v>
      </c>
      <c r="E281" s="3">
        <v>172829.64</v>
      </c>
      <c r="F281" s="26"/>
      <c r="G281" s="3">
        <v>172829.64</v>
      </c>
      <c r="H281" s="29"/>
      <c r="I281" s="4" t="s">
        <v>17</v>
      </c>
      <c r="J281" s="3">
        <v>2280311.2600000002</v>
      </c>
      <c r="K281" s="3">
        <v>529469.63</v>
      </c>
      <c r="L281" s="3">
        <v>1750841.6300000004</v>
      </c>
      <c r="M281" s="8">
        <v>42941.597268518519</v>
      </c>
      <c r="N281" s="8">
        <v>43830</v>
      </c>
      <c r="O281" s="8">
        <v>43160</v>
      </c>
      <c r="P281" s="7">
        <v>43909</v>
      </c>
    </row>
    <row r="282" spans="1:16" x14ac:dyDescent="0.25">
      <c r="A282" s="1" t="s">
        <v>16</v>
      </c>
      <c r="B282" s="1" t="s">
        <v>863</v>
      </c>
      <c r="C282" s="9" t="s">
        <v>864</v>
      </c>
      <c r="D282" s="1" t="s">
        <v>865</v>
      </c>
      <c r="E282" s="3">
        <v>1604.27</v>
      </c>
      <c r="F282" s="26"/>
      <c r="G282" s="3">
        <v>1604.27</v>
      </c>
      <c r="H282" s="29"/>
      <c r="I282" s="4" t="s">
        <v>17</v>
      </c>
      <c r="J282" s="3">
        <v>32326.589999999753</v>
      </c>
      <c r="K282" s="3">
        <v>154508.56</v>
      </c>
      <c r="L282" s="3">
        <v>-122181.97000000025</v>
      </c>
      <c r="M282" s="8">
        <v>43266.555127314816</v>
      </c>
      <c r="N282" s="8">
        <v>45717</v>
      </c>
      <c r="O282" s="8">
        <v>43252</v>
      </c>
      <c r="P282" s="7">
        <v>44255</v>
      </c>
    </row>
    <row r="283" spans="1:16" x14ac:dyDescent="0.25">
      <c r="A283" s="1" t="s">
        <v>16</v>
      </c>
      <c r="B283" s="1" t="s">
        <v>863</v>
      </c>
      <c r="C283" s="9" t="s">
        <v>2749</v>
      </c>
      <c r="D283" s="1" t="s">
        <v>2750</v>
      </c>
      <c r="E283" s="3">
        <v>8015.8400000000011</v>
      </c>
      <c r="F283" s="26"/>
      <c r="G283" s="3">
        <v>8015.8400000000011</v>
      </c>
      <c r="H283" s="29"/>
      <c r="I283" s="4" t="s">
        <v>17</v>
      </c>
      <c r="J283" s="3">
        <v>8015.8399999999992</v>
      </c>
      <c r="K283" s="3">
        <v>11229.12</v>
      </c>
      <c r="L283" s="3">
        <v>-3213.2800000000016</v>
      </c>
      <c r="M283" s="8">
        <v>44182.531504629631</v>
      </c>
      <c r="N283" s="8">
        <v>45382</v>
      </c>
      <c r="O283" s="8">
        <v>44197</v>
      </c>
      <c r="P283" s="7"/>
    </row>
    <row r="284" spans="1:16" x14ac:dyDescent="0.25">
      <c r="A284" s="1" t="s">
        <v>16</v>
      </c>
      <c r="B284" s="1" t="s">
        <v>332</v>
      </c>
      <c r="C284" s="9" t="s">
        <v>2156</v>
      </c>
      <c r="D284" s="1" t="s">
        <v>2157</v>
      </c>
      <c r="E284" s="3">
        <v>194478.13999999998</v>
      </c>
      <c r="F284" s="26"/>
      <c r="G284" s="3">
        <v>194478.13999999998</v>
      </c>
      <c r="H284" s="29"/>
      <c r="I284" s="4" t="s">
        <v>17</v>
      </c>
      <c r="J284" s="3">
        <v>197025.05</v>
      </c>
      <c r="K284" s="3">
        <v>103867.86</v>
      </c>
      <c r="L284" s="3">
        <v>93157.189999999988</v>
      </c>
      <c r="M284" s="8">
        <v>43812.417511574073</v>
      </c>
      <c r="N284" s="8">
        <v>44589</v>
      </c>
      <c r="O284" s="8">
        <v>44013</v>
      </c>
      <c r="P284" s="7">
        <v>44572</v>
      </c>
    </row>
    <row r="285" spans="1:16" x14ac:dyDescent="0.25">
      <c r="A285" s="1" t="s">
        <v>16</v>
      </c>
      <c r="B285" s="1" t="s">
        <v>332</v>
      </c>
      <c r="C285" s="9" t="s">
        <v>2751</v>
      </c>
      <c r="D285" s="1" t="s">
        <v>2752</v>
      </c>
      <c r="E285" s="3">
        <v>104272.02</v>
      </c>
      <c r="F285" s="26"/>
      <c r="G285" s="3">
        <v>104272.02</v>
      </c>
      <c r="H285" s="29"/>
      <c r="I285" s="4" t="s">
        <v>17</v>
      </c>
      <c r="J285" s="3">
        <v>104272.02</v>
      </c>
      <c r="K285" s="3">
        <v>75779.98</v>
      </c>
      <c r="L285" s="3">
        <v>28492.040000000008</v>
      </c>
      <c r="M285" s="8">
        <v>43812.417511574073</v>
      </c>
      <c r="N285" s="8">
        <v>44589</v>
      </c>
      <c r="O285" s="8">
        <v>44409</v>
      </c>
      <c r="P285" s="7">
        <v>44570</v>
      </c>
    </row>
    <row r="286" spans="1:16" x14ac:dyDescent="0.25">
      <c r="A286" s="1" t="s">
        <v>16</v>
      </c>
      <c r="B286" s="1" t="s">
        <v>332</v>
      </c>
      <c r="C286" s="9" t="s">
        <v>2158</v>
      </c>
      <c r="D286" s="1" t="s">
        <v>2159</v>
      </c>
      <c r="E286" s="3">
        <v>-1833.23</v>
      </c>
      <c r="F286" s="26"/>
      <c r="G286" s="3">
        <v>-1833.23</v>
      </c>
      <c r="H286" s="29"/>
      <c r="I286" s="4" t="s">
        <v>17</v>
      </c>
      <c r="J286" s="3">
        <v>41677.440000000002</v>
      </c>
      <c r="K286" s="3">
        <v>123669.03</v>
      </c>
      <c r="L286" s="3">
        <v>-81991.59</v>
      </c>
      <c r="M286" s="8">
        <v>43812.417511574073</v>
      </c>
      <c r="N286" s="8">
        <v>44225</v>
      </c>
      <c r="O286" s="8">
        <v>44075</v>
      </c>
      <c r="P286" s="7">
        <v>44206</v>
      </c>
    </row>
    <row r="287" spans="1:16" x14ac:dyDescent="0.25">
      <c r="A287" s="1" t="s">
        <v>16</v>
      </c>
      <c r="B287" s="1" t="s">
        <v>866</v>
      </c>
      <c r="C287" s="9" t="s">
        <v>867</v>
      </c>
      <c r="D287" s="1" t="s">
        <v>868</v>
      </c>
      <c r="E287" s="3">
        <v>2949.38</v>
      </c>
      <c r="F287" s="26"/>
      <c r="G287" s="3">
        <v>2949.38</v>
      </c>
      <c r="H287" s="29"/>
      <c r="I287" s="4" t="s">
        <v>17</v>
      </c>
      <c r="J287" s="3">
        <v>14758.369999999994</v>
      </c>
      <c r="K287" s="3">
        <v>248821.93</v>
      </c>
      <c r="L287" s="3">
        <v>-234063.56</v>
      </c>
      <c r="M287" s="8">
        <v>43245.56082175926</v>
      </c>
      <c r="N287" s="8">
        <v>44561</v>
      </c>
      <c r="O287" s="8">
        <v>43282</v>
      </c>
      <c r="P287" s="7"/>
    </row>
    <row r="288" spans="1:16" x14ac:dyDescent="0.25">
      <c r="A288" s="1" t="s">
        <v>16</v>
      </c>
      <c r="B288" s="1" t="s">
        <v>866</v>
      </c>
      <c r="C288" s="9" t="s">
        <v>869</v>
      </c>
      <c r="D288" s="1" t="s">
        <v>868</v>
      </c>
      <c r="E288" s="3">
        <v>87807.72</v>
      </c>
      <c r="F288" s="26"/>
      <c r="G288" s="3">
        <v>87807.72</v>
      </c>
      <c r="H288" s="29"/>
      <c r="I288" s="4" t="s">
        <v>17</v>
      </c>
      <c r="J288" s="3">
        <v>253155.41000000003</v>
      </c>
      <c r="K288" s="3">
        <v>248821.93</v>
      </c>
      <c r="L288" s="3">
        <v>4333.4800000000396</v>
      </c>
      <c r="M288" s="8">
        <v>43245.579456018517</v>
      </c>
      <c r="N288" s="8">
        <v>47938</v>
      </c>
      <c r="O288" s="8">
        <v>43405</v>
      </c>
      <c r="P288" s="7"/>
    </row>
    <row r="289" spans="1:16" x14ac:dyDescent="0.25">
      <c r="A289" s="1" t="s">
        <v>16</v>
      </c>
      <c r="B289" s="1" t="s">
        <v>870</v>
      </c>
      <c r="C289" s="9" t="s">
        <v>871</v>
      </c>
      <c r="D289" s="1" t="s">
        <v>872</v>
      </c>
      <c r="E289" s="3">
        <v>7972.9499999999844</v>
      </c>
      <c r="F289" s="26"/>
      <c r="G289" s="3">
        <v>7972.9499999999844</v>
      </c>
      <c r="H289" s="29"/>
      <c r="I289" s="4" t="s">
        <v>17</v>
      </c>
      <c r="J289" s="3">
        <v>147899.29999999993</v>
      </c>
      <c r="K289" s="3">
        <v>129249</v>
      </c>
      <c r="L289" s="3">
        <v>18650.29999999993</v>
      </c>
      <c r="M289" s="8">
        <v>43261.881643518522</v>
      </c>
      <c r="N289" s="8">
        <v>44651</v>
      </c>
      <c r="O289" s="8">
        <v>43282</v>
      </c>
      <c r="P289" s="7">
        <v>44651</v>
      </c>
    </row>
    <row r="290" spans="1:16" x14ac:dyDescent="0.25">
      <c r="A290" s="1" t="s">
        <v>16</v>
      </c>
      <c r="B290" s="1" t="s">
        <v>870</v>
      </c>
      <c r="C290" s="9" t="s">
        <v>2160</v>
      </c>
      <c r="D290" s="1" t="s">
        <v>2161</v>
      </c>
      <c r="E290" s="3">
        <v>29.800000000000011</v>
      </c>
      <c r="F290" s="26"/>
      <c r="G290" s="3">
        <v>29.800000000000011</v>
      </c>
      <c r="H290" s="29"/>
      <c r="I290" s="4" t="s">
        <v>17</v>
      </c>
      <c r="J290" s="3">
        <v>118683.42</v>
      </c>
      <c r="K290" s="3">
        <v>118654</v>
      </c>
      <c r="L290" s="3">
        <v>29.419999999998254</v>
      </c>
      <c r="M290" s="8">
        <v>44181.903379629628</v>
      </c>
      <c r="N290" s="8">
        <v>44469</v>
      </c>
      <c r="O290" s="8">
        <v>44166</v>
      </c>
      <c r="P290" s="7">
        <v>44311</v>
      </c>
    </row>
    <row r="291" spans="1:16" x14ac:dyDescent="0.25">
      <c r="A291" s="1" t="s">
        <v>16</v>
      </c>
      <c r="B291" s="1" t="s">
        <v>335</v>
      </c>
      <c r="C291" s="9" t="s">
        <v>336</v>
      </c>
      <c r="D291" s="1" t="s">
        <v>337</v>
      </c>
      <c r="E291" s="3">
        <v>82192.37</v>
      </c>
      <c r="F291" s="26"/>
      <c r="G291" s="3">
        <v>82192.37</v>
      </c>
      <c r="H291" s="29"/>
      <c r="I291" s="4" t="s">
        <v>17</v>
      </c>
      <c r="J291" s="3">
        <v>246334.74999999997</v>
      </c>
      <c r="K291" s="3">
        <v>6</v>
      </c>
      <c r="L291" s="3">
        <v>246328.74999999997</v>
      </c>
      <c r="M291" s="8">
        <v>42752.432430555556</v>
      </c>
      <c r="N291" s="8">
        <v>55153</v>
      </c>
      <c r="O291" s="8">
        <v>42736</v>
      </c>
      <c r="P291" s="7"/>
    </row>
    <row r="292" spans="1:16" x14ac:dyDescent="0.25">
      <c r="A292" s="1" t="s">
        <v>16</v>
      </c>
      <c r="B292" s="1" t="s">
        <v>335</v>
      </c>
      <c r="C292" s="9" t="s">
        <v>873</v>
      </c>
      <c r="D292" s="1" t="s">
        <v>874</v>
      </c>
      <c r="E292" s="3">
        <v>-20835.050000000014</v>
      </c>
      <c r="F292" s="26"/>
      <c r="G292" s="3">
        <v>-20835.050000000014</v>
      </c>
      <c r="H292" s="29"/>
      <c r="I292" s="4" t="s">
        <v>17</v>
      </c>
      <c r="J292" s="3">
        <v>1165927.6500000001</v>
      </c>
      <c r="K292" s="3">
        <v>18000</v>
      </c>
      <c r="L292" s="3">
        <v>1147927.6500000001</v>
      </c>
      <c r="M292" s="8">
        <v>43140.417743055557</v>
      </c>
      <c r="N292" s="8">
        <v>44246</v>
      </c>
      <c r="O292" s="8">
        <v>43405</v>
      </c>
      <c r="P292" s="7">
        <v>44276</v>
      </c>
    </row>
    <row r="293" spans="1:16" x14ac:dyDescent="0.25">
      <c r="A293" s="1" t="s">
        <v>16</v>
      </c>
      <c r="B293" s="1" t="s">
        <v>335</v>
      </c>
      <c r="C293" s="9" t="s">
        <v>1399</v>
      </c>
      <c r="D293" s="1" t="s">
        <v>1400</v>
      </c>
      <c r="E293" s="3">
        <v>8073.96</v>
      </c>
      <c r="F293" s="26"/>
      <c r="G293" s="3">
        <v>8073.96</v>
      </c>
      <c r="H293" s="29"/>
      <c r="I293" s="4" t="s">
        <v>17</v>
      </c>
      <c r="J293" s="3">
        <v>9540</v>
      </c>
      <c r="K293" s="3">
        <v>2794.53</v>
      </c>
      <c r="L293" s="3">
        <v>6745.4699999999993</v>
      </c>
      <c r="M293" s="8">
        <v>43503.421053240738</v>
      </c>
      <c r="N293" s="8">
        <v>44407</v>
      </c>
      <c r="O293" s="8">
        <v>43800</v>
      </c>
      <c r="P293" s="7">
        <v>44350</v>
      </c>
    </row>
    <row r="294" spans="1:16" x14ac:dyDescent="0.25">
      <c r="A294" s="1" t="s">
        <v>16</v>
      </c>
      <c r="B294" s="1" t="s">
        <v>335</v>
      </c>
      <c r="C294" s="9" t="s">
        <v>2162</v>
      </c>
      <c r="D294" s="1" t="s">
        <v>2163</v>
      </c>
      <c r="E294" s="3">
        <v>-2506.14</v>
      </c>
      <c r="F294" s="26"/>
      <c r="G294" s="3">
        <v>-2506.14</v>
      </c>
      <c r="H294" s="29"/>
      <c r="I294" s="4" t="s">
        <v>17</v>
      </c>
      <c r="J294" s="3">
        <v>4.5030645878796349E-13</v>
      </c>
      <c r="K294" s="3">
        <v>0</v>
      </c>
      <c r="L294" s="3">
        <v>4.5030645878796349E-13</v>
      </c>
      <c r="M294" s="8">
        <v>44082.750613425924</v>
      </c>
      <c r="N294" s="8">
        <v>44286</v>
      </c>
      <c r="O294" s="8">
        <v>44075</v>
      </c>
      <c r="P294" s="7">
        <v>44193</v>
      </c>
    </row>
    <row r="295" spans="1:16" x14ac:dyDescent="0.25">
      <c r="A295" s="1" t="s">
        <v>16</v>
      </c>
      <c r="B295" s="1" t="s">
        <v>879</v>
      </c>
      <c r="C295" s="9" t="s">
        <v>885</v>
      </c>
      <c r="D295" s="1" t="s">
        <v>886</v>
      </c>
      <c r="E295" s="3">
        <v>2457.66</v>
      </c>
      <c r="F295" s="26"/>
      <c r="G295" s="3">
        <v>2457.66</v>
      </c>
      <c r="H295" s="29"/>
      <c r="I295" s="4" t="s">
        <v>17</v>
      </c>
      <c r="J295" s="3">
        <v>1671812.5999999996</v>
      </c>
      <c r="K295" s="3">
        <v>951049.63</v>
      </c>
      <c r="L295" s="3">
        <v>720762.96999999962</v>
      </c>
      <c r="M295" s="8">
        <v>43179.751446759263</v>
      </c>
      <c r="N295" s="8">
        <v>43709</v>
      </c>
      <c r="O295" s="8">
        <v>43191</v>
      </c>
      <c r="P295" s="7">
        <v>43308</v>
      </c>
    </row>
    <row r="296" spans="1:16" x14ac:dyDescent="0.25">
      <c r="A296" s="1" t="s">
        <v>16</v>
      </c>
      <c r="B296" s="1" t="s">
        <v>879</v>
      </c>
      <c r="C296" s="9" t="s">
        <v>1410</v>
      </c>
      <c r="D296" s="1" t="s">
        <v>1411</v>
      </c>
      <c r="E296" s="3">
        <v>36461.379999999997</v>
      </c>
      <c r="F296" s="26"/>
      <c r="G296" s="3">
        <v>36461.379999999997</v>
      </c>
      <c r="H296" s="29"/>
      <c r="I296" s="4" t="s">
        <v>17</v>
      </c>
      <c r="J296" s="3">
        <v>226117.12</v>
      </c>
      <c r="K296" s="3">
        <v>177911.29</v>
      </c>
      <c r="L296" s="3">
        <v>48205.829999999987</v>
      </c>
      <c r="M296" s="8">
        <v>43334.41810185185</v>
      </c>
      <c r="N296" s="8">
        <v>44741</v>
      </c>
      <c r="O296" s="8">
        <v>43770</v>
      </c>
      <c r="P296" s="7">
        <v>44728</v>
      </c>
    </row>
    <row r="297" spans="1:16" x14ac:dyDescent="0.25">
      <c r="A297" s="1" t="s">
        <v>16</v>
      </c>
      <c r="B297" s="1" t="s">
        <v>338</v>
      </c>
      <c r="C297" s="9" t="s">
        <v>339</v>
      </c>
      <c r="D297" s="1" t="s">
        <v>340</v>
      </c>
      <c r="E297" s="3">
        <v>129080.29000000001</v>
      </c>
      <c r="F297" s="26"/>
      <c r="G297" s="3">
        <v>129080.29000000001</v>
      </c>
      <c r="H297" s="29"/>
      <c r="I297" s="4" t="s">
        <v>17</v>
      </c>
      <c r="J297" s="3">
        <v>163611.59000000003</v>
      </c>
      <c r="K297" s="3">
        <v>83</v>
      </c>
      <c r="L297" s="3">
        <v>163528.59000000003</v>
      </c>
      <c r="M297" s="8">
        <v>42506.422164351854</v>
      </c>
      <c r="N297" s="8">
        <v>46022</v>
      </c>
      <c r="O297" s="8">
        <v>42736</v>
      </c>
      <c r="P297" s="7"/>
    </row>
    <row r="298" spans="1:16" x14ac:dyDescent="0.25">
      <c r="A298" s="1" t="s">
        <v>16</v>
      </c>
      <c r="B298" s="1" t="s">
        <v>891</v>
      </c>
      <c r="C298" s="9" t="s">
        <v>894</v>
      </c>
      <c r="D298" s="1" t="s">
        <v>895</v>
      </c>
      <c r="E298" s="3">
        <v>131990.09</v>
      </c>
      <c r="F298" s="26"/>
      <c r="G298" s="3">
        <v>131990.09</v>
      </c>
      <c r="H298" s="29"/>
      <c r="I298" s="4" t="s">
        <v>17</v>
      </c>
      <c r="J298" s="3">
        <v>449165.92999999993</v>
      </c>
      <c r="K298" s="3">
        <v>451134</v>
      </c>
      <c r="L298" s="3">
        <v>-1968.0700000000652</v>
      </c>
      <c r="M298" s="8">
        <v>43311.418333333335</v>
      </c>
      <c r="N298" s="8">
        <v>44354</v>
      </c>
      <c r="O298" s="8">
        <v>43282</v>
      </c>
      <c r="P298" s="7">
        <v>44384</v>
      </c>
    </row>
    <row r="299" spans="1:16" x14ac:dyDescent="0.25">
      <c r="A299" s="1" t="s">
        <v>16</v>
      </c>
      <c r="B299" s="1" t="s">
        <v>891</v>
      </c>
      <c r="C299" s="9" t="s">
        <v>1414</v>
      </c>
      <c r="D299" s="1" t="s">
        <v>1415</v>
      </c>
      <c r="E299" s="3">
        <v>58029.120000000003</v>
      </c>
      <c r="F299" s="26"/>
      <c r="G299" s="3">
        <v>58029.120000000003</v>
      </c>
      <c r="H299" s="29"/>
      <c r="I299" s="4" t="s">
        <v>17</v>
      </c>
      <c r="J299" s="3">
        <v>155591.38999999998</v>
      </c>
      <c r="K299" s="3">
        <v>12112.080000000002</v>
      </c>
      <c r="L299" s="3">
        <v>143479.31</v>
      </c>
      <c r="M299" s="8">
        <v>43706.584074074075</v>
      </c>
      <c r="N299" s="8">
        <v>43920</v>
      </c>
      <c r="O299" s="8">
        <v>43739</v>
      </c>
      <c r="P299" s="7">
        <v>43872</v>
      </c>
    </row>
    <row r="300" spans="1:16" x14ac:dyDescent="0.25">
      <c r="A300" s="1" t="s">
        <v>16</v>
      </c>
      <c r="B300" s="1" t="s">
        <v>891</v>
      </c>
      <c r="C300" s="9" t="s">
        <v>1416</v>
      </c>
      <c r="D300" s="1" t="s">
        <v>1417</v>
      </c>
      <c r="E300" s="3">
        <v>-52204.229999999996</v>
      </c>
      <c r="F300" s="26"/>
      <c r="G300" s="3">
        <v>-52204.229999999996</v>
      </c>
      <c r="H300" s="29"/>
      <c r="I300" s="4" t="s">
        <v>17</v>
      </c>
      <c r="J300" s="3">
        <v>5.7696070143720135E-12</v>
      </c>
      <c r="K300" s="3">
        <v>0</v>
      </c>
      <c r="L300" s="3">
        <v>5.7696070143720135E-12</v>
      </c>
      <c r="M300" s="8">
        <v>43706.584074074075</v>
      </c>
      <c r="N300" s="8">
        <v>44651</v>
      </c>
      <c r="O300" s="8">
        <v>43709</v>
      </c>
      <c r="P300" s="7"/>
    </row>
    <row r="301" spans="1:16" x14ac:dyDescent="0.25">
      <c r="A301" s="1" t="s">
        <v>16</v>
      </c>
      <c r="B301" s="1" t="s">
        <v>898</v>
      </c>
      <c r="C301" s="9" t="s">
        <v>899</v>
      </c>
      <c r="D301" s="1" t="s">
        <v>900</v>
      </c>
      <c r="E301" s="3">
        <v>-10478.74</v>
      </c>
      <c r="F301" s="26"/>
      <c r="G301" s="3">
        <v>-10478.74</v>
      </c>
      <c r="H301" s="29"/>
      <c r="I301" s="4" t="s">
        <v>17</v>
      </c>
      <c r="J301" s="3">
        <v>1.5916157281026244E-12</v>
      </c>
      <c r="K301" s="3">
        <v>6725687</v>
      </c>
      <c r="L301" s="3">
        <v>-6725687</v>
      </c>
      <c r="M301" s="8">
        <v>43220.584282407406</v>
      </c>
      <c r="N301" s="8">
        <v>45943</v>
      </c>
      <c r="O301" s="8">
        <v>43344</v>
      </c>
      <c r="P301" s="7"/>
    </row>
    <row r="302" spans="1:16" x14ac:dyDescent="0.25">
      <c r="A302" s="1" t="s">
        <v>16</v>
      </c>
      <c r="B302" s="1" t="s">
        <v>898</v>
      </c>
      <c r="C302" s="9" t="s">
        <v>901</v>
      </c>
      <c r="D302" s="1" t="s">
        <v>902</v>
      </c>
      <c r="E302" s="3">
        <v>-10314.139999999998</v>
      </c>
      <c r="F302" s="26"/>
      <c r="G302" s="3">
        <v>-10314.139999999998</v>
      </c>
      <c r="H302" s="29"/>
      <c r="I302" s="4" t="s">
        <v>17</v>
      </c>
      <c r="J302" s="3">
        <v>-2.5863755581667647E-12</v>
      </c>
      <c r="K302" s="3">
        <v>7186714</v>
      </c>
      <c r="L302" s="3">
        <v>-7186714</v>
      </c>
      <c r="M302" s="8">
        <v>43220.584282407406</v>
      </c>
      <c r="N302" s="8">
        <v>45969</v>
      </c>
      <c r="O302" s="8">
        <v>43344</v>
      </c>
      <c r="P302" s="7"/>
    </row>
    <row r="303" spans="1:16" x14ac:dyDescent="0.25">
      <c r="A303" s="1" t="s">
        <v>16</v>
      </c>
      <c r="B303" s="1" t="s">
        <v>898</v>
      </c>
      <c r="C303" s="9" t="s">
        <v>1418</v>
      </c>
      <c r="D303" s="1" t="s">
        <v>1419</v>
      </c>
      <c r="E303" s="3">
        <v>-119.33</v>
      </c>
      <c r="F303" s="26"/>
      <c r="G303" s="3">
        <v>-119.33</v>
      </c>
      <c r="H303" s="29"/>
      <c r="I303" s="4" t="s">
        <v>17</v>
      </c>
      <c r="J303" s="3">
        <v>-2.7293445281628692E-13</v>
      </c>
      <c r="K303" s="3">
        <v>0</v>
      </c>
      <c r="L303" s="3">
        <v>-2.7293445281628692E-13</v>
      </c>
      <c r="M303" s="8">
        <v>43584.598321759258</v>
      </c>
      <c r="N303" s="8">
        <v>45933</v>
      </c>
      <c r="O303" s="8">
        <v>43647</v>
      </c>
      <c r="P303" s="7"/>
    </row>
    <row r="304" spans="1:16" x14ac:dyDescent="0.25">
      <c r="A304" s="1" t="s">
        <v>16</v>
      </c>
      <c r="B304" s="1" t="s">
        <v>898</v>
      </c>
      <c r="C304" s="9" t="s">
        <v>1420</v>
      </c>
      <c r="D304" s="1" t="s">
        <v>1421</v>
      </c>
      <c r="E304" s="3">
        <v>-209.23</v>
      </c>
      <c r="F304" s="26"/>
      <c r="G304" s="3">
        <v>-209.23</v>
      </c>
      <c r="H304" s="29"/>
      <c r="I304" s="4" t="s">
        <v>17</v>
      </c>
      <c r="J304" s="3">
        <v>-3.979039320256561E-12</v>
      </c>
      <c r="K304" s="3">
        <v>0</v>
      </c>
      <c r="L304" s="3">
        <v>-3.979039320256561E-12</v>
      </c>
      <c r="M304" s="8">
        <v>43584.598321759258</v>
      </c>
      <c r="N304" s="8">
        <v>45933</v>
      </c>
      <c r="O304" s="8">
        <v>43739</v>
      </c>
      <c r="P304" s="7"/>
    </row>
    <row r="305" spans="1:16" x14ac:dyDescent="0.25">
      <c r="A305" s="1" t="s">
        <v>16</v>
      </c>
      <c r="B305" s="1" t="s">
        <v>903</v>
      </c>
      <c r="C305" s="9" t="s">
        <v>904</v>
      </c>
      <c r="D305" s="1" t="s">
        <v>905</v>
      </c>
      <c r="E305" s="3">
        <v>5.0000000000181899E-2</v>
      </c>
      <c r="F305" s="26"/>
      <c r="G305" s="3">
        <v>5.0000000000181899E-2</v>
      </c>
      <c r="H305" s="29"/>
      <c r="I305" s="4" t="s">
        <v>17</v>
      </c>
      <c r="J305" s="3">
        <v>36289.090000000018</v>
      </c>
      <c r="K305" s="3">
        <v>22428.18</v>
      </c>
      <c r="L305" s="3">
        <v>13860.910000000018</v>
      </c>
      <c r="M305" s="8">
        <v>43306.61928240741</v>
      </c>
      <c r="N305" s="8">
        <v>43921</v>
      </c>
      <c r="O305" s="8">
        <v>43282</v>
      </c>
      <c r="P305" s="7">
        <v>43890</v>
      </c>
    </row>
    <row r="306" spans="1:16" x14ac:dyDescent="0.25">
      <c r="A306" s="1" t="s">
        <v>16</v>
      </c>
      <c r="B306" s="1" t="s">
        <v>344</v>
      </c>
      <c r="C306" s="9" t="s">
        <v>345</v>
      </c>
      <c r="D306" s="1" t="s">
        <v>346</v>
      </c>
      <c r="E306" s="3">
        <v>-517.47</v>
      </c>
      <c r="F306" s="26"/>
      <c r="G306" s="3">
        <v>-517.47</v>
      </c>
      <c r="H306" s="29"/>
      <c r="I306" s="4" t="s">
        <v>17</v>
      </c>
      <c r="J306" s="3">
        <v>-8.2399999999998954</v>
      </c>
      <c r="K306" s="3">
        <v>1</v>
      </c>
      <c r="L306" s="3">
        <v>-9.2399999999998954</v>
      </c>
      <c r="M306" s="8">
        <v>43006.50341435185</v>
      </c>
      <c r="N306" s="8">
        <v>47756</v>
      </c>
      <c r="O306" s="8">
        <v>43009</v>
      </c>
      <c r="P306" s="7"/>
    </row>
    <row r="307" spans="1:16" x14ac:dyDescent="0.25">
      <c r="A307" s="1" t="s">
        <v>16</v>
      </c>
      <c r="B307" s="1" t="s">
        <v>344</v>
      </c>
      <c r="C307" s="9" t="s">
        <v>347</v>
      </c>
      <c r="D307" s="1" t="s">
        <v>346</v>
      </c>
      <c r="E307" s="3">
        <v>-15745.549999999996</v>
      </c>
      <c r="F307" s="26"/>
      <c r="G307" s="3">
        <v>-15745.549999999996</v>
      </c>
      <c r="H307" s="29"/>
      <c r="I307" s="4" t="s">
        <v>17</v>
      </c>
      <c r="J307" s="3">
        <v>-20.290000000004511</v>
      </c>
      <c r="K307" s="3">
        <v>1</v>
      </c>
      <c r="L307" s="3">
        <v>-21.290000000004511</v>
      </c>
      <c r="M307" s="8">
        <v>43006.477465277778</v>
      </c>
      <c r="N307" s="8">
        <v>47756</v>
      </c>
      <c r="O307" s="8">
        <v>43009</v>
      </c>
      <c r="P307" s="7"/>
    </row>
    <row r="308" spans="1:16" x14ac:dyDescent="0.25">
      <c r="A308" s="1" t="s">
        <v>16</v>
      </c>
      <c r="B308" s="1" t="s">
        <v>916</v>
      </c>
      <c r="C308" s="9" t="s">
        <v>917</v>
      </c>
      <c r="D308" s="1" t="s">
        <v>918</v>
      </c>
      <c r="E308" s="3">
        <v>39305.550000000003</v>
      </c>
      <c r="F308" s="26"/>
      <c r="G308" s="3">
        <v>39305.550000000003</v>
      </c>
      <c r="H308" s="29"/>
      <c r="I308" s="4" t="s">
        <v>17</v>
      </c>
      <c r="J308" s="3">
        <v>264091.9499999999</v>
      </c>
      <c r="K308" s="3">
        <v>112986</v>
      </c>
      <c r="L308" s="3">
        <v>151105.9499999999</v>
      </c>
      <c r="M308" s="8">
        <v>43144.720729166664</v>
      </c>
      <c r="N308" s="8">
        <v>43555</v>
      </c>
      <c r="O308" s="8">
        <v>43132</v>
      </c>
      <c r="P308" s="7"/>
    </row>
    <row r="309" spans="1:16" x14ac:dyDescent="0.25">
      <c r="A309" s="1" t="s">
        <v>16</v>
      </c>
      <c r="B309" s="1" t="s">
        <v>361</v>
      </c>
      <c r="C309" s="9" t="s">
        <v>362</v>
      </c>
      <c r="D309" s="1" t="s">
        <v>363</v>
      </c>
      <c r="E309" s="3">
        <v>229102.05999999997</v>
      </c>
      <c r="F309" s="26"/>
      <c r="G309" s="3">
        <v>229102.05999999997</v>
      </c>
      <c r="H309" s="29"/>
      <c r="I309" s="4" t="s">
        <v>17</v>
      </c>
      <c r="J309" s="3">
        <v>289242.07</v>
      </c>
      <c r="K309" s="3">
        <v>83</v>
      </c>
      <c r="L309" s="3">
        <v>289159.07</v>
      </c>
      <c r="M309" s="8">
        <v>42506.430231481485</v>
      </c>
      <c r="N309" s="8">
        <v>46022</v>
      </c>
      <c r="O309" s="8">
        <v>42644</v>
      </c>
      <c r="P309" s="7"/>
    </row>
    <row r="310" spans="1:16" x14ac:dyDescent="0.25">
      <c r="A310" s="1" t="s">
        <v>16</v>
      </c>
      <c r="B310" s="1" t="s">
        <v>364</v>
      </c>
      <c r="C310" s="9" t="s">
        <v>2164</v>
      </c>
      <c r="D310" s="1" t="s">
        <v>2165</v>
      </c>
      <c r="E310" s="3">
        <v>1816.19</v>
      </c>
      <c r="F310" s="26"/>
      <c r="G310" s="3">
        <v>1816.19</v>
      </c>
      <c r="H310" s="29"/>
      <c r="I310" s="4" t="s">
        <v>17</v>
      </c>
      <c r="J310" s="3">
        <v>28435.77</v>
      </c>
      <c r="K310" s="3">
        <v>21685.420000000002</v>
      </c>
      <c r="L310" s="3">
        <v>6750.3499999999985</v>
      </c>
      <c r="M310" s="8">
        <v>43846.754606481481</v>
      </c>
      <c r="N310" s="8">
        <v>44286</v>
      </c>
      <c r="O310" s="8">
        <v>44044</v>
      </c>
      <c r="P310" s="7">
        <v>44228</v>
      </c>
    </row>
    <row r="311" spans="1:16" x14ac:dyDescent="0.25">
      <c r="A311" s="1" t="s">
        <v>16</v>
      </c>
      <c r="B311" s="1" t="s">
        <v>364</v>
      </c>
      <c r="C311" s="9" t="s">
        <v>2753</v>
      </c>
      <c r="D311" s="1" t="s">
        <v>2754</v>
      </c>
      <c r="E311" s="3">
        <v>965.18000000000006</v>
      </c>
      <c r="F311" s="26"/>
      <c r="G311" s="3">
        <v>965.18000000000006</v>
      </c>
      <c r="H311" s="29"/>
      <c r="I311" s="4" t="s">
        <v>17</v>
      </c>
      <c r="J311" s="3">
        <v>965.18000000000006</v>
      </c>
      <c r="K311" s="3">
        <v>5509.56</v>
      </c>
      <c r="L311" s="3">
        <v>-4544.38</v>
      </c>
      <c r="M311" s="8">
        <v>44358.751400462963</v>
      </c>
      <c r="N311" s="8">
        <v>44651</v>
      </c>
      <c r="O311" s="8">
        <v>44378</v>
      </c>
      <c r="P311" s="7"/>
    </row>
    <row r="312" spans="1:16" x14ac:dyDescent="0.25">
      <c r="A312" s="1" t="s">
        <v>16</v>
      </c>
      <c r="B312" s="1" t="s">
        <v>364</v>
      </c>
      <c r="C312" s="9" t="s">
        <v>2755</v>
      </c>
      <c r="D312" s="1" t="s">
        <v>2756</v>
      </c>
      <c r="E312" s="3">
        <v>4470.8100000000004</v>
      </c>
      <c r="F312" s="26"/>
      <c r="G312" s="3">
        <v>4470.8100000000004</v>
      </c>
      <c r="H312" s="29"/>
      <c r="I312" s="4" t="s">
        <v>17</v>
      </c>
      <c r="J312" s="3">
        <v>4470.8100000000004</v>
      </c>
      <c r="K312" s="3">
        <v>6241.33</v>
      </c>
      <c r="L312" s="3">
        <v>-1770.5199999999995</v>
      </c>
      <c r="M312" s="8">
        <v>44358.751400462963</v>
      </c>
      <c r="N312" s="8">
        <v>44454</v>
      </c>
      <c r="O312" s="8">
        <v>44378</v>
      </c>
      <c r="P312" s="7">
        <v>44598</v>
      </c>
    </row>
    <row r="313" spans="1:16" x14ac:dyDescent="0.25">
      <c r="A313" s="1" t="s">
        <v>16</v>
      </c>
      <c r="B313" s="1" t="s">
        <v>364</v>
      </c>
      <c r="C313" s="9" t="s">
        <v>2757</v>
      </c>
      <c r="D313" s="1" t="s">
        <v>2758</v>
      </c>
      <c r="E313" s="3">
        <v>2159.64</v>
      </c>
      <c r="F313" s="26"/>
      <c r="G313" s="3">
        <v>2159.64</v>
      </c>
      <c r="H313" s="29"/>
      <c r="I313" s="4" t="s">
        <v>17</v>
      </c>
      <c r="J313" s="3">
        <v>2159.64</v>
      </c>
      <c r="K313" s="3">
        <v>5537.71</v>
      </c>
      <c r="L313" s="3">
        <v>-3378.07</v>
      </c>
      <c r="M313" s="8">
        <v>44358.751400462963</v>
      </c>
      <c r="N313" s="8">
        <v>44651</v>
      </c>
      <c r="O313" s="8">
        <v>44470</v>
      </c>
      <c r="P313" s="7">
        <v>44626</v>
      </c>
    </row>
    <row r="314" spans="1:16" x14ac:dyDescent="0.25">
      <c r="A314" s="1" t="s">
        <v>16</v>
      </c>
      <c r="B314" s="1" t="s">
        <v>364</v>
      </c>
      <c r="C314" s="9" t="s">
        <v>2759</v>
      </c>
      <c r="D314" s="1" t="s">
        <v>2760</v>
      </c>
      <c r="E314" s="3">
        <v>4264.630000000001</v>
      </c>
      <c r="F314" s="26"/>
      <c r="G314" s="3">
        <v>4264.630000000001</v>
      </c>
      <c r="H314" s="29"/>
      <c r="I314" s="4" t="s">
        <v>17</v>
      </c>
      <c r="J314" s="3">
        <v>4264.63</v>
      </c>
      <c r="K314" s="3">
        <v>10152.450000000001</v>
      </c>
      <c r="L314" s="3">
        <v>-5887.8200000000006</v>
      </c>
      <c r="M314" s="8">
        <v>44229.584421296298</v>
      </c>
      <c r="N314" s="8">
        <v>44651</v>
      </c>
      <c r="O314" s="8">
        <v>44228</v>
      </c>
      <c r="P314" s="7">
        <v>44409</v>
      </c>
    </row>
    <row r="315" spans="1:16" x14ac:dyDescent="0.25">
      <c r="A315" s="1" t="s">
        <v>16</v>
      </c>
      <c r="B315" s="1" t="s">
        <v>364</v>
      </c>
      <c r="C315" s="9" t="s">
        <v>2168</v>
      </c>
      <c r="D315" s="1" t="s">
        <v>2169</v>
      </c>
      <c r="E315" s="3">
        <v>-1224.18</v>
      </c>
      <c r="F315" s="26"/>
      <c r="G315" s="3">
        <v>-1224.18</v>
      </c>
      <c r="H315" s="29"/>
      <c r="I315" s="4" t="s">
        <v>17</v>
      </c>
      <c r="J315" s="3">
        <v>7.276401703393276E-13</v>
      </c>
      <c r="K315" s="3">
        <v>12973.9</v>
      </c>
      <c r="L315" s="3">
        <v>-12973.9</v>
      </c>
      <c r="M315" s="8">
        <v>43713.677685185183</v>
      </c>
      <c r="N315" s="8">
        <v>44286</v>
      </c>
      <c r="O315" s="8">
        <v>43831</v>
      </c>
      <c r="P315" s="7"/>
    </row>
    <row r="316" spans="1:16" x14ac:dyDescent="0.25">
      <c r="A316" s="1" t="s">
        <v>16</v>
      </c>
      <c r="B316" s="1" t="s">
        <v>364</v>
      </c>
      <c r="C316" s="9" t="s">
        <v>2761</v>
      </c>
      <c r="D316" s="1" t="s">
        <v>2762</v>
      </c>
      <c r="E316" s="3">
        <v>13514.460000000003</v>
      </c>
      <c r="F316" s="26"/>
      <c r="G316" s="3">
        <v>13514.460000000003</v>
      </c>
      <c r="H316" s="29"/>
      <c r="I316" s="4" t="s">
        <v>17</v>
      </c>
      <c r="J316" s="3">
        <v>13514.460000000001</v>
      </c>
      <c r="K316" s="3">
        <v>11201.12</v>
      </c>
      <c r="L316" s="3">
        <v>2313.34</v>
      </c>
      <c r="M316" s="8">
        <v>44361.751597222225</v>
      </c>
      <c r="N316" s="8">
        <v>44651</v>
      </c>
      <c r="O316" s="8">
        <v>44348</v>
      </c>
      <c r="P316" s="7">
        <v>44816</v>
      </c>
    </row>
    <row r="317" spans="1:16" x14ac:dyDescent="0.25">
      <c r="A317" s="1" t="s">
        <v>16</v>
      </c>
      <c r="B317" s="1" t="s">
        <v>364</v>
      </c>
      <c r="C317" s="9" t="s">
        <v>2763</v>
      </c>
      <c r="D317" s="1" t="s">
        <v>2764</v>
      </c>
      <c r="E317" s="3">
        <v>1161.6100000000001</v>
      </c>
      <c r="F317" s="26"/>
      <c r="G317" s="3">
        <v>1161.6100000000001</v>
      </c>
      <c r="H317" s="29"/>
      <c r="I317" s="4" t="s">
        <v>17</v>
      </c>
      <c r="J317" s="3">
        <v>1161.6099999999999</v>
      </c>
      <c r="K317" s="3">
        <v>10246.290000000001</v>
      </c>
      <c r="L317" s="3">
        <v>-9084.68</v>
      </c>
      <c r="M317" s="8">
        <v>44229.584421296298</v>
      </c>
      <c r="N317" s="8">
        <v>44651</v>
      </c>
      <c r="O317" s="8">
        <v>44256</v>
      </c>
      <c r="P317" s="7">
        <v>44409</v>
      </c>
    </row>
    <row r="318" spans="1:16" x14ac:dyDescent="0.25">
      <c r="A318" s="1" t="s">
        <v>16</v>
      </c>
      <c r="B318" s="1" t="s">
        <v>364</v>
      </c>
      <c r="C318" s="9" t="s">
        <v>2765</v>
      </c>
      <c r="D318" s="1" t="s">
        <v>2766</v>
      </c>
      <c r="E318" s="3">
        <v>1914.63</v>
      </c>
      <c r="F318" s="26"/>
      <c r="G318" s="3">
        <v>1914.63</v>
      </c>
      <c r="H318" s="29"/>
      <c r="I318" s="4" t="s">
        <v>17</v>
      </c>
      <c r="J318" s="3">
        <v>1914.63</v>
      </c>
      <c r="K318" s="3">
        <v>69980.490000000005</v>
      </c>
      <c r="L318" s="3">
        <v>-68065.86</v>
      </c>
      <c r="M318" s="8">
        <v>44391.418136574073</v>
      </c>
      <c r="N318" s="8">
        <v>44651</v>
      </c>
      <c r="O318" s="8">
        <v>44470</v>
      </c>
      <c r="P318" s="7"/>
    </row>
    <row r="319" spans="1:16" x14ac:dyDescent="0.25">
      <c r="A319" s="1" t="s">
        <v>16</v>
      </c>
      <c r="B319" s="1" t="s">
        <v>364</v>
      </c>
      <c r="C319" s="9" t="s">
        <v>2767</v>
      </c>
      <c r="D319" s="1" t="s">
        <v>2768</v>
      </c>
      <c r="E319" s="3">
        <v>1135.5</v>
      </c>
      <c r="F319" s="26"/>
      <c r="G319" s="3">
        <v>1135.5</v>
      </c>
      <c r="H319" s="29"/>
      <c r="I319" s="4" t="s">
        <v>17</v>
      </c>
      <c r="J319" s="3">
        <v>1135.5</v>
      </c>
      <c r="K319" s="3">
        <v>10246.290000000001</v>
      </c>
      <c r="L319" s="3">
        <v>-9110.7900000000009</v>
      </c>
      <c r="M319" s="8">
        <v>44229.584421296298</v>
      </c>
      <c r="N319" s="8">
        <v>44651</v>
      </c>
      <c r="O319" s="8">
        <v>44256</v>
      </c>
      <c r="P319" s="7">
        <v>44409</v>
      </c>
    </row>
    <row r="320" spans="1:16" x14ac:dyDescent="0.25">
      <c r="A320" s="1" t="s">
        <v>16</v>
      </c>
      <c r="B320" s="1" t="s">
        <v>364</v>
      </c>
      <c r="C320" s="9" t="s">
        <v>2172</v>
      </c>
      <c r="D320" s="1" t="s">
        <v>1360</v>
      </c>
      <c r="E320" s="3">
        <v>1.76</v>
      </c>
      <c r="F320" s="26"/>
      <c r="G320" s="3">
        <v>1.76</v>
      </c>
      <c r="H320" s="29"/>
      <c r="I320" s="4" t="s">
        <v>17</v>
      </c>
      <c r="J320" s="3">
        <v>2716</v>
      </c>
      <c r="K320" s="3">
        <v>7569.04</v>
      </c>
      <c r="L320" s="3">
        <v>-4853.04</v>
      </c>
      <c r="M320" s="8">
        <v>43803.584120370368</v>
      </c>
      <c r="N320" s="8">
        <v>44651</v>
      </c>
      <c r="O320" s="8">
        <v>44044</v>
      </c>
      <c r="P320" s="7"/>
    </row>
    <row r="321" spans="1:16" x14ac:dyDescent="0.25">
      <c r="A321" s="1" t="s">
        <v>16</v>
      </c>
      <c r="B321" s="1" t="s">
        <v>364</v>
      </c>
      <c r="C321" s="9" t="s">
        <v>2769</v>
      </c>
      <c r="D321" s="1" t="s">
        <v>2770</v>
      </c>
      <c r="E321" s="3">
        <v>12181.4</v>
      </c>
      <c r="F321" s="26"/>
      <c r="G321" s="3">
        <v>12181.4</v>
      </c>
      <c r="H321" s="29"/>
      <c r="I321" s="4" t="s">
        <v>17</v>
      </c>
      <c r="J321" s="3">
        <v>12181.4</v>
      </c>
      <c r="K321" s="3">
        <v>6546.64</v>
      </c>
      <c r="L321" s="3">
        <v>5634.7599999999993</v>
      </c>
      <c r="M321" s="8">
        <v>44502.584398148145</v>
      </c>
      <c r="N321" s="8">
        <v>45016</v>
      </c>
      <c r="O321" s="8">
        <v>44501</v>
      </c>
      <c r="P321" s="7"/>
    </row>
    <row r="322" spans="1:16" x14ac:dyDescent="0.25">
      <c r="A322" s="1" t="s">
        <v>16</v>
      </c>
      <c r="B322" s="1" t="s">
        <v>364</v>
      </c>
      <c r="C322" s="9" t="s">
        <v>2771</v>
      </c>
      <c r="D322" s="1" t="s">
        <v>2772</v>
      </c>
      <c r="E322" s="3">
        <v>971.11</v>
      </c>
      <c r="F322" s="26"/>
      <c r="G322" s="3">
        <v>971.11</v>
      </c>
      <c r="H322" s="29"/>
      <c r="I322" s="4" t="s">
        <v>17</v>
      </c>
      <c r="J322" s="3">
        <v>971.11</v>
      </c>
      <c r="K322" s="3">
        <v>10273</v>
      </c>
      <c r="L322" s="3">
        <v>-9301.89</v>
      </c>
      <c r="M322" s="8">
        <v>44344.751215277778</v>
      </c>
      <c r="N322" s="8">
        <v>44651</v>
      </c>
      <c r="O322" s="8">
        <v>44378</v>
      </c>
      <c r="P322" s="7">
        <v>44503</v>
      </c>
    </row>
    <row r="323" spans="1:16" x14ac:dyDescent="0.25">
      <c r="A323" s="1" t="s">
        <v>16</v>
      </c>
      <c r="B323" s="1" t="s">
        <v>364</v>
      </c>
      <c r="C323" s="9" t="s">
        <v>2773</v>
      </c>
      <c r="D323" s="1" t="s">
        <v>2774</v>
      </c>
      <c r="E323" s="3">
        <v>4216.1399999999994</v>
      </c>
      <c r="F323" s="26"/>
      <c r="G323" s="3">
        <v>4216.1399999999994</v>
      </c>
      <c r="H323" s="29"/>
      <c r="I323" s="4" t="s">
        <v>17</v>
      </c>
      <c r="J323" s="3">
        <v>4216.1400000000003</v>
      </c>
      <c r="K323" s="3">
        <v>10252.58</v>
      </c>
      <c r="L323" s="3">
        <v>-6036.44</v>
      </c>
      <c r="M323" s="8">
        <v>44132.751250000001</v>
      </c>
      <c r="N323" s="8">
        <v>44467</v>
      </c>
      <c r="O323" s="8">
        <v>44256</v>
      </c>
      <c r="P323" s="7">
        <v>44409</v>
      </c>
    </row>
    <row r="324" spans="1:16" x14ac:dyDescent="0.25">
      <c r="A324" s="1" t="s">
        <v>16</v>
      </c>
      <c r="B324" s="1" t="s">
        <v>364</v>
      </c>
      <c r="C324" s="9" t="s">
        <v>2175</v>
      </c>
      <c r="D324" s="1" t="s">
        <v>2176</v>
      </c>
      <c r="E324" s="3">
        <v>0.37</v>
      </c>
      <c r="F324" s="26"/>
      <c r="G324" s="3">
        <v>0.37</v>
      </c>
      <c r="H324" s="29"/>
      <c r="I324" s="4" t="s">
        <v>17</v>
      </c>
      <c r="J324" s="3">
        <v>2995.8900000000003</v>
      </c>
      <c r="K324" s="3">
        <v>10299.59</v>
      </c>
      <c r="L324" s="3">
        <v>-7303.7</v>
      </c>
      <c r="M324" s="8">
        <v>44004.750509259262</v>
      </c>
      <c r="N324" s="8">
        <v>44469</v>
      </c>
      <c r="O324" s="8">
        <v>44105</v>
      </c>
      <c r="P324" s="7">
        <v>44293</v>
      </c>
    </row>
    <row r="325" spans="1:16" x14ac:dyDescent="0.25">
      <c r="A325" s="1" t="s">
        <v>16</v>
      </c>
      <c r="B325" s="1" t="s">
        <v>364</v>
      </c>
      <c r="C325" s="9" t="s">
        <v>2775</v>
      </c>
      <c r="D325" s="1" t="s">
        <v>2776</v>
      </c>
      <c r="E325" s="3">
        <v>479.74</v>
      </c>
      <c r="F325" s="26"/>
      <c r="G325" s="3">
        <v>479.74</v>
      </c>
      <c r="H325" s="29"/>
      <c r="I325" s="4" t="s">
        <v>17</v>
      </c>
      <c r="J325" s="3">
        <v>479.74</v>
      </c>
      <c r="K325" s="3">
        <v>10342.050000000001</v>
      </c>
      <c r="L325" s="3">
        <v>-9862.3100000000013</v>
      </c>
      <c r="M325" s="8">
        <v>44522.417569444442</v>
      </c>
      <c r="N325" s="8">
        <v>44985</v>
      </c>
      <c r="O325" s="8">
        <v>44501</v>
      </c>
      <c r="P325" s="7"/>
    </row>
    <row r="326" spans="1:16" x14ac:dyDescent="0.25">
      <c r="A326" s="1" t="s">
        <v>16</v>
      </c>
      <c r="B326" s="1" t="s">
        <v>364</v>
      </c>
      <c r="C326" s="9" t="s">
        <v>2777</v>
      </c>
      <c r="D326" s="1" t="s">
        <v>2778</v>
      </c>
      <c r="E326" s="3">
        <v>1193.51</v>
      </c>
      <c r="F326" s="26"/>
      <c r="G326" s="3">
        <v>1193.51</v>
      </c>
      <c r="H326" s="29"/>
      <c r="I326" s="4" t="s">
        <v>17</v>
      </c>
      <c r="J326" s="3">
        <v>1193.51</v>
      </c>
      <c r="K326" s="3">
        <v>5507.91</v>
      </c>
      <c r="L326" s="3">
        <v>-4314.3999999999996</v>
      </c>
      <c r="M326" s="8">
        <v>44358.751400462963</v>
      </c>
      <c r="N326" s="8">
        <v>44651</v>
      </c>
      <c r="O326" s="8">
        <v>44378</v>
      </c>
      <c r="P326" s="7">
        <v>44501</v>
      </c>
    </row>
    <row r="327" spans="1:16" x14ac:dyDescent="0.25">
      <c r="A327" s="1" t="s">
        <v>16</v>
      </c>
      <c r="B327" s="1" t="s">
        <v>364</v>
      </c>
      <c r="C327" s="9" t="s">
        <v>2779</v>
      </c>
      <c r="D327" s="1" t="s">
        <v>2780</v>
      </c>
      <c r="E327" s="3">
        <v>947.3</v>
      </c>
      <c r="F327" s="26"/>
      <c r="G327" s="3">
        <v>947.3</v>
      </c>
      <c r="H327" s="29"/>
      <c r="I327" s="4" t="s">
        <v>17</v>
      </c>
      <c r="J327" s="3">
        <v>947.3</v>
      </c>
      <c r="K327" s="3">
        <v>5503.46</v>
      </c>
      <c r="L327" s="3">
        <v>-4556.16</v>
      </c>
      <c r="M327" s="8">
        <v>44358.751400462963</v>
      </c>
      <c r="N327" s="8">
        <v>44651</v>
      </c>
      <c r="O327" s="8">
        <v>44378</v>
      </c>
      <c r="P327" s="7">
        <v>44501</v>
      </c>
    </row>
    <row r="328" spans="1:16" x14ac:dyDescent="0.25">
      <c r="A328" s="1" t="s">
        <v>16</v>
      </c>
      <c r="B328" s="1" t="s">
        <v>364</v>
      </c>
      <c r="C328" s="9" t="s">
        <v>2781</v>
      </c>
      <c r="D328" s="1" t="s">
        <v>2782</v>
      </c>
      <c r="E328" s="3">
        <v>1238.94</v>
      </c>
      <c r="F328" s="26"/>
      <c r="G328" s="3">
        <v>1238.94</v>
      </c>
      <c r="H328" s="29"/>
      <c r="I328" s="4" t="s">
        <v>17</v>
      </c>
      <c r="J328" s="3">
        <v>1238.94</v>
      </c>
      <c r="K328" s="3">
        <v>10260.540000000001</v>
      </c>
      <c r="L328" s="3">
        <v>-9021.6</v>
      </c>
      <c r="M328" s="8">
        <v>44229.584421296298</v>
      </c>
      <c r="N328" s="8">
        <v>44651</v>
      </c>
      <c r="O328" s="8">
        <v>44287</v>
      </c>
      <c r="P328" s="7">
        <v>44409</v>
      </c>
    </row>
    <row r="329" spans="1:16" x14ac:dyDescent="0.25">
      <c r="A329" s="1" t="s">
        <v>16</v>
      </c>
      <c r="B329" s="1" t="s">
        <v>364</v>
      </c>
      <c r="C329" s="9" t="s">
        <v>2783</v>
      </c>
      <c r="D329" s="1" t="s">
        <v>2784</v>
      </c>
      <c r="E329" s="3">
        <v>108.35</v>
      </c>
      <c r="F329" s="26"/>
      <c r="G329" s="3">
        <v>108.35</v>
      </c>
      <c r="H329" s="29"/>
      <c r="I329" s="4" t="s">
        <v>17</v>
      </c>
      <c r="J329" s="3">
        <v>108.35</v>
      </c>
      <c r="K329" s="3">
        <v>4853.76</v>
      </c>
      <c r="L329" s="3">
        <v>-4745.41</v>
      </c>
      <c r="M329" s="8">
        <v>44543.584652777776</v>
      </c>
      <c r="N329" s="8">
        <v>45016</v>
      </c>
      <c r="O329" s="8">
        <v>44531</v>
      </c>
      <c r="P329" s="7"/>
    </row>
    <row r="330" spans="1:16" x14ac:dyDescent="0.25">
      <c r="A330" s="1" t="s">
        <v>16</v>
      </c>
      <c r="B330" s="1" t="s">
        <v>364</v>
      </c>
      <c r="C330" s="9" t="s">
        <v>2785</v>
      </c>
      <c r="D330" s="1" t="s">
        <v>2786</v>
      </c>
      <c r="E330" s="3">
        <v>1117.03</v>
      </c>
      <c r="F330" s="26"/>
      <c r="G330" s="3">
        <v>1117.03</v>
      </c>
      <c r="H330" s="29"/>
      <c r="I330" s="4" t="s">
        <v>17</v>
      </c>
      <c r="J330" s="3">
        <v>1117.03</v>
      </c>
      <c r="K330" s="3">
        <v>1302.47</v>
      </c>
      <c r="L330" s="3">
        <v>-185.44000000000005</v>
      </c>
      <c r="M330" s="8">
        <v>44229.584421296298</v>
      </c>
      <c r="N330" s="8">
        <v>44651</v>
      </c>
      <c r="O330" s="8">
        <v>44228</v>
      </c>
      <c r="P330" s="7" t="s">
        <v>2787</v>
      </c>
    </row>
    <row r="331" spans="1:16" x14ac:dyDescent="0.25">
      <c r="A331" s="1" t="s">
        <v>16</v>
      </c>
      <c r="B331" s="1" t="s">
        <v>928</v>
      </c>
      <c r="C331" s="9" t="s">
        <v>929</v>
      </c>
      <c r="D331" s="1" t="s">
        <v>930</v>
      </c>
      <c r="E331" s="3">
        <v>281299.10000000003</v>
      </c>
      <c r="F331" s="26"/>
      <c r="G331" s="3">
        <v>281299.10000000003</v>
      </c>
      <c r="H331" s="29"/>
      <c r="I331" s="4" t="s">
        <v>17</v>
      </c>
      <c r="J331" s="3">
        <v>578324.26</v>
      </c>
      <c r="K331" s="3">
        <v>1</v>
      </c>
      <c r="L331" s="3">
        <v>578323.26</v>
      </c>
      <c r="M331" s="8">
        <v>43308.641099537039</v>
      </c>
      <c r="N331" s="8">
        <v>61819</v>
      </c>
      <c r="O331" s="8">
        <v>43405</v>
      </c>
      <c r="P331" s="7"/>
    </row>
    <row r="332" spans="1:16" x14ac:dyDescent="0.25">
      <c r="A332" s="1" t="s">
        <v>16</v>
      </c>
      <c r="B332" s="1" t="s">
        <v>371</v>
      </c>
      <c r="C332" s="9" t="s">
        <v>372</v>
      </c>
      <c r="D332" s="1" t="s">
        <v>2788</v>
      </c>
      <c r="E332" s="3">
        <v>-856.61</v>
      </c>
      <c r="F332" s="26"/>
      <c r="G332" s="3">
        <v>-856.61</v>
      </c>
      <c r="H332" s="29"/>
      <c r="I332" s="4" t="s">
        <v>17</v>
      </c>
      <c r="J332" s="3">
        <v>-6.8389738316909643E-14</v>
      </c>
      <c r="K332" s="3">
        <v>0</v>
      </c>
      <c r="L332" s="3">
        <v>-6.8389738316909643E-14</v>
      </c>
      <c r="M332" s="8">
        <v>42801.424907407411</v>
      </c>
      <c r="N332" s="8">
        <v>44436</v>
      </c>
      <c r="O332" s="8">
        <v>42826</v>
      </c>
      <c r="P332" s="7"/>
    </row>
    <row r="333" spans="1:16" x14ac:dyDescent="0.25">
      <c r="A333" s="1" t="s">
        <v>16</v>
      </c>
      <c r="B333" s="1" t="s">
        <v>371</v>
      </c>
      <c r="C333" s="9" t="s">
        <v>2789</v>
      </c>
      <c r="D333" s="1" t="s">
        <v>2790</v>
      </c>
      <c r="E333" s="3">
        <v>302498.67</v>
      </c>
      <c r="F333" s="26"/>
      <c r="G333" s="3">
        <v>302498.67</v>
      </c>
      <c r="H333" s="29"/>
      <c r="I333" s="4" t="s">
        <v>17</v>
      </c>
      <c r="J333" s="3">
        <v>302498.67000000004</v>
      </c>
      <c r="K333" s="3">
        <v>171956.2</v>
      </c>
      <c r="L333" s="3">
        <v>130542.47000000003</v>
      </c>
      <c r="M333" s="8">
        <v>44200.417905092596</v>
      </c>
      <c r="N333" s="8">
        <v>44609</v>
      </c>
      <c r="O333" s="8">
        <v>44197</v>
      </c>
      <c r="P333" s="7">
        <v>44607</v>
      </c>
    </row>
    <row r="334" spans="1:16" x14ac:dyDescent="0.25">
      <c r="A334" s="1" t="s">
        <v>16</v>
      </c>
      <c r="B334" s="1" t="s">
        <v>371</v>
      </c>
      <c r="C334" s="9" t="s">
        <v>2791</v>
      </c>
      <c r="D334" s="1" t="s">
        <v>2792</v>
      </c>
      <c r="E334" s="3">
        <v>8237.7799999999988</v>
      </c>
      <c r="F334" s="26"/>
      <c r="G334" s="3">
        <v>8237.7799999999988</v>
      </c>
      <c r="H334" s="29"/>
      <c r="I334" s="4" t="s">
        <v>17</v>
      </c>
      <c r="J334" s="3">
        <v>8237.7799999999988</v>
      </c>
      <c r="K334" s="3">
        <v>13934.41</v>
      </c>
      <c r="L334" s="3">
        <v>-5696.630000000001</v>
      </c>
      <c r="M334" s="8">
        <v>44200.417905092596</v>
      </c>
      <c r="N334" s="8">
        <v>44777</v>
      </c>
      <c r="O334" s="8">
        <v>44409</v>
      </c>
      <c r="P334" s="7">
        <v>44769</v>
      </c>
    </row>
    <row r="335" spans="1:16" x14ac:dyDescent="0.25">
      <c r="A335" s="1" t="s">
        <v>16</v>
      </c>
      <c r="B335" s="1" t="s">
        <v>375</v>
      </c>
      <c r="C335" s="9" t="s">
        <v>376</v>
      </c>
      <c r="D335" s="1" t="s">
        <v>2183</v>
      </c>
      <c r="E335" s="3">
        <v>-5928.3</v>
      </c>
      <c r="F335" s="26"/>
      <c r="G335" s="3">
        <v>-5928.3</v>
      </c>
      <c r="H335" s="29"/>
      <c r="I335" s="4" t="s">
        <v>17</v>
      </c>
      <c r="J335" s="3">
        <v>-5.1159076974727213E-13</v>
      </c>
      <c r="K335" s="3">
        <v>0</v>
      </c>
      <c r="L335" s="3">
        <v>-5.1159076974727213E-13</v>
      </c>
      <c r="M335" s="8">
        <v>42836.585324074076</v>
      </c>
      <c r="N335" s="8">
        <v>44469</v>
      </c>
      <c r="O335" s="8">
        <v>42887</v>
      </c>
      <c r="P335" s="7"/>
    </row>
    <row r="336" spans="1:16" x14ac:dyDescent="0.25">
      <c r="A336" s="1" t="s">
        <v>16</v>
      </c>
      <c r="B336" s="1" t="s">
        <v>380</v>
      </c>
      <c r="C336" s="9" t="s">
        <v>381</v>
      </c>
      <c r="D336" s="1" t="s">
        <v>382</v>
      </c>
      <c r="E336" s="3">
        <v>-36476.230000000003</v>
      </c>
      <c r="F336" s="26"/>
      <c r="G336" s="3">
        <v>-36476.230000000003</v>
      </c>
      <c r="H336" s="29"/>
      <c r="I336" s="4" t="s">
        <v>17</v>
      </c>
      <c r="J336" s="3">
        <v>165424.05999999994</v>
      </c>
      <c r="K336" s="3">
        <v>99264.17</v>
      </c>
      <c r="L336" s="3">
        <v>66159.889999999941</v>
      </c>
      <c r="M336" s="8">
        <v>42893.75271990741</v>
      </c>
      <c r="N336" s="8">
        <v>43525</v>
      </c>
      <c r="O336" s="8">
        <v>43009</v>
      </c>
      <c r="P336" s="7">
        <v>43492</v>
      </c>
    </row>
    <row r="337" spans="1:16" x14ac:dyDescent="0.25">
      <c r="A337" s="1" t="s">
        <v>16</v>
      </c>
      <c r="B337" s="1" t="s">
        <v>383</v>
      </c>
      <c r="C337" s="9" t="s">
        <v>384</v>
      </c>
      <c r="D337" s="1" t="s">
        <v>2184</v>
      </c>
      <c r="E337" s="3">
        <v>-18443.240000000002</v>
      </c>
      <c r="F337" s="26"/>
      <c r="G337" s="3">
        <v>-18443.240000000002</v>
      </c>
      <c r="H337" s="29"/>
      <c r="I337" s="4" t="s">
        <v>17</v>
      </c>
      <c r="J337" s="3">
        <v>-4.3165471197426086E-13</v>
      </c>
      <c r="K337" s="3">
        <v>0</v>
      </c>
      <c r="L337" s="3">
        <v>-4.3165471197426086E-13</v>
      </c>
      <c r="M337" s="8">
        <v>42580.595856481479</v>
      </c>
      <c r="N337" s="8">
        <v>44409</v>
      </c>
      <c r="O337" s="8">
        <v>42856</v>
      </c>
      <c r="P337" s="7"/>
    </row>
    <row r="338" spans="1:16" x14ac:dyDescent="0.25">
      <c r="A338" s="1" t="s">
        <v>16</v>
      </c>
      <c r="B338" s="1" t="s">
        <v>383</v>
      </c>
      <c r="C338" s="9" t="s">
        <v>2793</v>
      </c>
      <c r="D338" s="1" t="s">
        <v>2794</v>
      </c>
      <c r="E338" s="3">
        <v>22717.360000000001</v>
      </c>
      <c r="F338" s="26"/>
      <c r="G338" s="3">
        <v>22717.360000000001</v>
      </c>
      <c r="H338" s="29"/>
      <c r="I338" s="4" t="s">
        <v>17</v>
      </c>
      <c r="J338" s="3">
        <v>22717.360000000001</v>
      </c>
      <c r="K338" s="3">
        <v>283263.19</v>
      </c>
      <c r="L338" s="3">
        <v>-260545.83000000002</v>
      </c>
      <c r="M338" s="8">
        <v>44271.58489583333</v>
      </c>
      <c r="N338" s="8">
        <v>44955</v>
      </c>
      <c r="O338" s="8">
        <v>44256</v>
      </c>
      <c r="P338" s="7"/>
    </row>
    <row r="339" spans="1:16" x14ac:dyDescent="0.25">
      <c r="A339" s="1" t="s">
        <v>16</v>
      </c>
      <c r="B339" s="1" t="s">
        <v>931</v>
      </c>
      <c r="C339" s="9" t="s">
        <v>932</v>
      </c>
      <c r="D339" s="1" t="s">
        <v>933</v>
      </c>
      <c r="E339" s="3">
        <v>1690781.6800000002</v>
      </c>
      <c r="F339" s="26"/>
      <c r="G339" s="3">
        <v>1690781.6800000002</v>
      </c>
      <c r="H339" s="29"/>
      <c r="I339" s="4" t="s">
        <v>17</v>
      </c>
      <c r="J339" s="3">
        <v>1746789.35</v>
      </c>
      <c r="K339" s="3">
        <v>1873674</v>
      </c>
      <c r="L339" s="3">
        <v>-126884.64999999991</v>
      </c>
      <c r="M339" s="8">
        <v>43332.751898148148</v>
      </c>
      <c r="N339" s="8">
        <v>44597</v>
      </c>
      <c r="O339" s="8">
        <v>43313</v>
      </c>
      <c r="P339" s="7">
        <v>44478</v>
      </c>
    </row>
    <row r="340" spans="1:16" x14ac:dyDescent="0.25">
      <c r="A340" s="1" t="s">
        <v>16</v>
      </c>
      <c r="B340" s="1" t="s">
        <v>934</v>
      </c>
      <c r="C340" s="9" t="s">
        <v>937</v>
      </c>
      <c r="D340" s="1" t="s">
        <v>938</v>
      </c>
      <c r="E340" s="3">
        <v>41295.699999999997</v>
      </c>
      <c r="F340" s="26"/>
      <c r="G340" s="3">
        <v>41295.699999999997</v>
      </c>
      <c r="H340" s="29"/>
      <c r="I340" s="4" t="s">
        <v>17</v>
      </c>
      <c r="J340" s="3">
        <v>8076299.8099999987</v>
      </c>
      <c r="K340" s="3">
        <v>9181543</v>
      </c>
      <c r="L340" s="3">
        <v>-1105243.1900000013</v>
      </c>
      <c r="M340" s="8">
        <v>43412.751736111109</v>
      </c>
      <c r="N340" s="8">
        <v>44254</v>
      </c>
      <c r="O340" s="8">
        <v>43405</v>
      </c>
      <c r="P340" s="7">
        <v>44271</v>
      </c>
    </row>
    <row r="341" spans="1:16" x14ac:dyDescent="0.25">
      <c r="A341" s="1" t="s">
        <v>16</v>
      </c>
      <c r="B341" s="1" t="s">
        <v>934</v>
      </c>
      <c r="C341" s="9" t="s">
        <v>939</v>
      </c>
      <c r="D341" s="1" t="s">
        <v>940</v>
      </c>
      <c r="E341" s="3">
        <v>42017.59</v>
      </c>
      <c r="F341" s="26"/>
      <c r="G341" s="3">
        <v>42017.59</v>
      </c>
      <c r="H341" s="29"/>
      <c r="I341" s="4" t="s">
        <v>17</v>
      </c>
      <c r="J341" s="3">
        <v>5671528.0599999996</v>
      </c>
      <c r="K341" s="3">
        <v>6995209</v>
      </c>
      <c r="L341" s="3">
        <v>-1323680.9400000004</v>
      </c>
      <c r="M341" s="8">
        <v>43412.751736111109</v>
      </c>
      <c r="N341" s="8">
        <v>44233</v>
      </c>
      <c r="O341" s="8">
        <v>43435</v>
      </c>
      <c r="P341" s="7">
        <v>44236</v>
      </c>
    </row>
    <row r="342" spans="1:16" x14ac:dyDescent="0.25">
      <c r="A342" s="1" t="s">
        <v>16</v>
      </c>
      <c r="B342" s="1" t="s">
        <v>934</v>
      </c>
      <c r="C342" s="9" t="s">
        <v>941</v>
      </c>
      <c r="D342" s="1" t="s">
        <v>942</v>
      </c>
      <c r="E342" s="3">
        <v>-19897.2</v>
      </c>
      <c r="F342" s="26"/>
      <c r="G342" s="3">
        <v>-19897.2</v>
      </c>
      <c r="H342" s="29"/>
      <c r="I342" s="4" t="s">
        <v>17</v>
      </c>
      <c r="J342" s="3">
        <v>1606960.3800000001</v>
      </c>
      <c r="K342" s="3">
        <v>1813508</v>
      </c>
      <c r="L342" s="3">
        <v>-206547.61999999988</v>
      </c>
      <c r="M342" s="8">
        <v>43412.751736111109</v>
      </c>
      <c r="N342" s="8">
        <v>44232</v>
      </c>
      <c r="O342" s="8">
        <v>43435</v>
      </c>
      <c r="P342" s="7">
        <v>44238</v>
      </c>
    </row>
    <row r="343" spans="1:16" x14ac:dyDescent="0.25">
      <c r="A343" s="1" t="s">
        <v>16</v>
      </c>
      <c r="B343" s="1" t="s">
        <v>934</v>
      </c>
      <c r="C343" s="9" t="s">
        <v>2795</v>
      </c>
      <c r="D343" s="1" t="s">
        <v>2796</v>
      </c>
      <c r="E343" s="3">
        <v>93188.13</v>
      </c>
      <c r="F343" s="26"/>
      <c r="G343" s="3">
        <v>93188.13</v>
      </c>
      <c r="H343" s="29"/>
      <c r="I343" s="4" t="s">
        <v>17</v>
      </c>
      <c r="J343" s="3">
        <v>93188.13</v>
      </c>
      <c r="K343" s="3">
        <v>55571.969999999994</v>
      </c>
      <c r="L343" s="3">
        <v>37616.160000000011</v>
      </c>
      <c r="M343" s="8">
        <v>44116.583935185183</v>
      </c>
      <c r="N343" s="8">
        <v>44498</v>
      </c>
      <c r="O343" s="8">
        <v>44256</v>
      </c>
      <c r="P343" s="7">
        <v>44479</v>
      </c>
    </row>
    <row r="344" spans="1:16" x14ac:dyDescent="0.25">
      <c r="A344" s="1" t="s">
        <v>16</v>
      </c>
      <c r="B344" s="1" t="s">
        <v>387</v>
      </c>
      <c r="C344" s="9" t="s">
        <v>2185</v>
      </c>
      <c r="D344" s="1" t="s">
        <v>2186</v>
      </c>
      <c r="E344" s="3">
        <v>9873.8799999999992</v>
      </c>
      <c r="F344" s="26"/>
      <c r="G344" s="3">
        <v>9873.8799999999992</v>
      </c>
      <c r="H344" s="29"/>
      <c r="I344" s="4" t="s">
        <v>17</v>
      </c>
      <c r="J344" s="3">
        <v>14009.9</v>
      </c>
      <c r="K344" s="3">
        <v>93286.16</v>
      </c>
      <c r="L344" s="3">
        <v>-79276.260000000009</v>
      </c>
      <c r="M344" s="8">
        <v>43957.583773148152</v>
      </c>
      <c r="N344" s="8">
        <v>45016</v>
      </c>
      <c r="O344" s="8">
        <v>44105</v>
      </c>
      <c r="P344" s="7"/>
    </row>
    <row r="345" spans="1:16" x14ac:dyDescent="0.25">
      <c r="A345" s="1" t="s">
        <v>16</v>
      </c>
      <c r="B345" s="1" t="s">
        <v>387</v>
      </c>
      <c r="C345" s="9" t="s">
        <v>2797</v>
      </c>
      <c r="D345" s="1" t="s">
        <v>2798</v>
      </c>
      <c r="E345" s="3">
        <v>63991.119999999995</v>
      </c>
      <c r="F345" s="26"/>
      <c r="G345" s="3">
        <v>63991.119999999995</v>
      </c>
      <c r="H345" s="29"/>
      <c r="I345" s="4" t="s">
        <v>17</v>
      </c>
      <c r="J345" s="3">
        <v>63991.12</v>
      </c>
      <c r="K345" s="3">
        <v>42490.400000000001</v>
      </c>
      <c r="L345" s="3">
        <v>21500.720000000001</v>
      </c>
      <c r="M345" s="8">
        <v>44316.417719907404</v>
      </c>
      <c r="N345" s="8">
        <v>44467</v>
      </c>
      <c r="O345" s="8">
        <v>44317</v>
      </c>
      <c r="P345" s="7">
        <v>44466</v>
      </c>
    </row>
    <row r="346" spans="1:16" x14ac:dyDescent="0.25">
      <c r="A346" s="1" t="s">
        <v>16</v>
      </c>
      <c r="B346" s="1" t="s">
        <v>387</v>
      </c>
      <c r="C346" s="9" t="s">
        <v>2187</v>
      </c>
      <c r="D346" s="1" t="s">
        <v>2188</v>
      </c>
      <c r="E346" s="3">
        <v>11223.28</v>
      </c>
      <c r="F346" s="26"/>
      <c r="G346" s="3">
        <v>11223.28</v>
      </c>
      <c r="H346" s="29"/>
      <c r="I346" s="4" t="s">
        <v>17</v>
      </c>
      <c r="J346" s="3">
        <v>132116.37999999998</v>
      </c>
      <c r="K346" s="3">
        <v>192217.89</v>
      </c>
      <c r="L346" s="3">
        <v>-60101.510000000038</v>
      </c>
      <c r="M346" s="8">
        <v>43627.58425925926</v>
      </c>
      <c r="N346" s="8">
        <v>44161</v>
      </c>
      <c r="O346" s="8">
        <v>43862</v>
      </c>
      <c r="P346" s="7">
        <v>44132</v>
      </c>
    </row>
    <row r="347" spans="1:16" x14ac:dyDescent="0.25">
      <c r="A347" s="1" t="s">
        <v>16</v>
      </c>
      <c r="B347" s="1" t="s">
        <v>387</v>
      </c>
      <c r="C347" s="9" t="s">
        <v>1442</v>
      </c>
      <c r="D347" s="1" t="s">
        <v>1443</v>
      </c>
      <c r="E347" s="3">
        <v>-25850.29</v>
      </c>
      <c r="F347" s="26"/>
      <c r="G347" s="3">
        <v>-25850.29</v>
      </c>
      <c r="H347" s="29"/>
      <c r="I347" s="4" t="s">
        <v>17</v>
      </c>
      <c r="J347" s="3">
        <v>192041.45</v>
      </c>
      <c r="K347" s="3">
        <v>179482.88</v>
      </c>
      <c r="L347" s="3">
        <v>12558.570000000007</v>
      </c>
      <c r="M347" s="8">
        <v>42941.573587962965</v>
      </c>
      <c r="N347" s="8">
        <v>44161</v>
      </c>
      <c r="O347" s="8">
        <v>43556</v>
      </c>
      <c r="P347" s="7">
        <v>44111</v>
      </c>
    </row>
    <row r="348" spans="1:16" x14ac:dyDescent="0.25">
      <c r="A348" s="1" t="s">
        <v>16</v>
      </c>
      <c r="B348" s="1" t="s">
        <v>387</v>
      </c>
      <c r="C348" s="9" t="s">
        <v>2799</v>
      </c>
      <c r="D348" s="1" t="s">
        <v>2800</v>
      </c>
      <c r="E348" s="3">
        <v>111234.60999999999</v>
      </c>
      <c r="F348" s="26"/>
      <c r="G348" s="3">
        <v>111234.60999999999</v>
      </c>
      <c r="H348" s="29"/>
      <c r="I348" s="4" t="s">
        <v>17</v>
      </c>
      <c r="J348" s="3">
        <v>111234.60999999999</v>
      </c>
      <c r="K348" s="3">
        <v>14250.84</v>
      </c>
      <c r="L348" s="3">
        <v>96983.76999999999</v>
      </c>
      <c r="M348" s="8">
        <v>44321.418032407404</v>
      </c>
      <c r="N348" s="8">
        <v>44434</v>
      </c>
      <c r="O348" s="8">
        <v>44317</v>
      </c>
      <c r="P348" s="7">
        <v>44430</v>
      </c>
    </row>
    <row r="349" spans="1:16" x14ac:dyDescent="0.25">
      <c r="A349" s="1" t="s">
        <v>16</v>
      </c>
      <c r="B349" s="1" t="s">
        <v>392</v>
      </c>
      <c r="C349" s="9" t="s">
        <v>393</v>
      </c>
      <c r="D349" s="1" t="s">
        <v>1445</v>
      </c>
      <c r="E349" s="3">
        <v>44.27</v>
      </c>
      <c r="F349" s="26"/>
      <c r="G349" s="3">
        <v>44.27</v>
      </c>
      <c r="H349" s="29"/>
      <c r="I349" s="4" t="s">
        <v>17</v>
      </c>
      <c r="J349" s="3">
        <v>3222789.16</v>
      </c>
      <c r="K349" s="3">
        <v>2593925.42</v>
      </c>
      <c r="L349" s="3">
        <v>628863.74000000022</v>
      </c>
      <c r="M349" s="8">
        <v>42922.559930555559</v>
      </c>
      <c r="N349" s="8">
        <v>43511</v>
      </c>
      <c r="O349" s="8">
        <v>42917</v>
      </c>
      <c r="P349" s="7">
        <v>43492</v>
      </c>
    </row>
    <row r="350" spans="1:16" x14ac:dyDescent="0.25">
      <c r="A350" s="1" t="s">
        <v>16</v>
      </c>
      <c r="B350" s="1" t="s">
        <v>951</v>
      </c>
      <c r="C350" s="9" t="s">
        <v>952</v>
      </c>
      <c r="D350" s="1" t="s">
        <v>953</v>
      </c>
      <c r="E350" s="3">
        <v>-32451.089999999997</v>
      </c>
      <c r="F350" s="26"/>
      <c r="G350" s="3">
        <v>-32451.089999999997</v>
      </c>
      <c r="H350" s="29"/>
      <c r="I350" s="4" t="s">
        <v>17</v>
      </c>
      <c r="J350" s="3">
        <v>-1.6768808563938364E-12</v>
      </c>
      <c r="K350" s="3">
        <v>227863.84</v>
      </c>
      <c r="L350" s="3">
        <v>-227863.84</v>
      </c>
      <c r="M350" s="8">
        <v>43370.28634259259</v>
      </c>
      <c r="N350" s="8">
        <v>44896</v>
      </c>
      <c r="O350" s="8">
        <v>43344</v>
      </c>
      <c r="P350" s="7"/>
    </row>
    <row r="351" spans="1:16" x14ac:dyDescent="0.25">
      <c r="A351" s="1" t="s">
        <v>16</v>
      </c>
      <c r="B351" s="1" t="s">
        <v>951</v>
      </c>
      <c r="C351" s="9" t="s">
        <v>1448</v>
      </c>
      <c r="D351" s="1" t="s">
        <v>953</v>
      </c>
      <c r="E351" s="3">
        <v>-63870.899999999994</v>
      </c>
      <c r="F351" s="26"/>
      <c r="G351" s="3">
        <v>-63870.899999999994</v>
      </c>
      <c r="H351" s="29"/>
      <c r="I351" s="4" t="s">
        <v>17</v>
      </c>
      <c r="J351" s="3">
        <v>4.9200000000034265</v>
      </c>
      <c r="K351" s="3">
        <v>227863.84</v>
      </c>
      <c r="L351" s="3">
        <v>-227858.91999999998</v>
      </c>
      <c r="M351" s="8">
        <v>43692.332997685182</v>
      </c>
      <c r="N351" s="8">
        <v>44896</v>
      </c>
      <c r="O351" s="8">
        <v>43709</v>
      </c>
      <c r="P351" s="7"/>
    </row>
    <row r="352" spans="1:16" x14ac:dyDescent="0.25">
      <c r="A352" s="1" t="s">
        <v>16</v>
      </c>
      <c r="B352" s="1" t="s">
        <v>954</v>
      </c>
      <c r="C352" s="9" t="s">
        <v>955</v>
      </c>
      <c r="D352" s="1" t="s">
        <v>956</v>
      </c>
      <c r="E352" s="3">
        <v>554835.56999999995</v>
      </c>
      <c r="F352" s="26"/>
      <c r="G352" s="3">
        <v>554835.56999999995</v>
      </c>
      <c r="H352" s="29"/>
      <c r="I352" s="4" t="s">
        <v>17</v>
      </c>
      <c r="J352" s="3">
        <v>1220173.32</v>
      </c>
      <c r="K352" s="3">
        <v>1583233.98</v>
      </c>
      <c r="L352" s="3">
        <v>-363060.65999999992</v>
      </c>
      <c r="M352" s="8">
        <v>43272.420312499999</v>
      </c>
      <c r="N352" s="8">
        <v>44382</v>
      </c>
      <c r="O352" s="8">
        <v>43344</v>
      </c>
      <c r="P352" s="7">
        <v>44412</v>
      </c>
    </row>
    <row r="353" spans="1:16" x14ac:dyDescent="0.25">
      <c r="A353" s="1" t="s">
        <v>16</v>
      </c>
      <c r="B353" s="1" t="s">
        <v>954</v>
      </c>
      <c r="C353" s="9" t="s">
        <v>1451</v>
      </c>
      <c r="D353" s="1" t="s">
        <v>1452</v>
      </c>
      <c r="E353" s="3">
        <v>1805418.21</v>
      </c>
      <c r="F353" s="26"/>
      <c r="G353" s="3">
        <v>1805418.21</v>
      </c>
      <c r="H353" s="29"/>
      <c r="I353" s="4" t="s">
        <v>17</v>
      </c>
      <c r="J353" s="3">
        <v>3661943.5100000002</v>
      </c>
      <c r="K353" s="3">
        <v>3128772.08</v>
      </c>
      <c r="L353" s="3">
        <v>533171.43000000017</v>
      </c>
      <c r="M353" s="8">
        <v>43272.420312499999</v>
      </c>
      <c r="N353" s="8">
        <v>44417</v>
      </c>
      <c r="O353" s="8">
        <v>43497</v>
      </c>
      <c r="P353" s="7">
        <v>44447</v>
      </c>
    </row>
    <row r="354" spans="1:16" x14ac:dyDescent="0.25">
      <c r="A354" s="1" t="s">
        <v>16</v>
      </c>
      <c r="B354" s="1" t="s">
        <v>954</v>
      </c>
      <c r="C354" s="9" t="s">
        <v>1453</v>
      </c>
      <c r="D354" s="1" t="s">
        <v>1454</v>
      </c>
      <c r="E354" s="3">
        <v>109452.49999999997</v>
      </c>
      <c r="F354" s="26"/>
      <c r="G354" s="3">
        <v>109452.49999999997</v>
      </c>
      <c r="H354" s="29"/>
      <c r="I354" s="4" t="s">
        <v>17</v>
      </c>
      <c r="J354" s="3">
        <v>119910.81000000001</v>
      </c>
      <c r="K354" s="3">
        <v>127025.26000000001</v>
      </c>
      <c r="L354" s="3">
        <v>-7114.4499999999971</v>
      </c>
      <c r="M354" s="8">
        <v>43272.420312499999</v>
      </c>
      <c r="N354" s="8">
        <v>44446</v>
      </c>
      <c r="O354" s="8">
        <v>43586</v>
      </c>
      <c r="P354" s="7">
        <v>44412</v>
      </c>
    </row>
    <row r="355" spans="1:16" x14ac:dyDescent="0.25">
      <c r="A355" s="1" t="s">
        <v>16</v>
      </c>
      <c r="B355" s="1" t="s">
        <v>954</v>
      </c>
      <c r="C355" s="9" t="s">
        <v>2189</v>
      </c>
      <c r="D355" s="1" t="s">
        <v>2190</v>
      </c>
      <c r="E355" s="3">
        <v>506513.70999999996</v>
      </c>
      <c r="F355" s="26"/>
      <c r="G355" s="3">
        <v>506513.70999999996</v>
      </c>
      <c r="H355" s="29"/>
      <c r="I355" s="4" t="s">
        <v>17</v>
      </c>
      <c r="J355" s="3">
        <v>574117.62000000011</v>
      </c>
      <c r="K355" s="3">
        <v>71912.58</v>
      </c>
      <c r="L355" s="3">
        <v>502205.0400000001</v>
      </c>
      <c r="M355" s="8">
        <v>43286.418333333335</v>
      </c>
      <c r="N355" s="8">
        <v>45016</v>
      </c>
      <c r="O355" s="8">
        <v>43983</v>
      </c>
      <c r="P355" s="7"/>
    </row>
    <row r="356" spans="1:16" x14ac:dyDescent="0.25">
      <c r="A356" s="1" t="s">
        <v>16</v>
      </c>
      <c r="B356" s="1" t="s">
        <v>954</v>
      </c>
      <c r="C356" s="9" t="s">
        <v>2191</v>
      </c>
      <c r="D356" s="1" t="s">
        <v>2192</v>
      </c>
      <c r="E356" s="3">
        <v>95621.469999999987</v>
      </c>
      <c r="F356" s="26"/>
      <c r="G356" s="3">
        <v>95621.469999999987</v>
      </c>
      <c r="H356" s="29"/>
      <c r="I356" s="4" t="s">
        <v>17</v>
      </c>
      <c r="J356" s="3">
        <v>131943.41000000003</v>
      </c>
      <c r="K356" s="3">
        <v>93589.52</v>
      </c>
      <c r="L356" s="3">
        <v>38353.890000000029</v>
      </c>
      <c r="M356" s="8">
        <v>43441.417546296296</v>
      </c>
      <c r="N356" s="8">
        <v>44741</v>
      </c>
      <c r="O356" s="8">
        <v>43983</v>
      </c>
      <c r="P356" s="7">
        <v>44711</v>
      </c>
    </row>
    <row r="357" spans="1:16" x14ac:dyDescent="0.25">
      <c r="A357" s="1" t="s">
        <v>16</v>
      </c>
      <c r="B357" s="1" t="s">
        <v>954</v>
      </c>
      <c r="C357" s="9" t="s">
        <v>2193</v>
      </c>
      <c r="D357" s="1" t="s">
        <v>2194</v>
      </c>
      <c r="E357" s="3">
        <v>62005.569999999992</v>
      </c>
      <c r="F357" s="26"/>
      <c r="G357" s="3">
        <v>62005.569999999992</v>
      </c>
      <c r="H357" s="29"/>
      <c r="I357" s="4" t="s">
        <v>17</v>
      </c>
      <c r="J357" s="3">
        <v>205054.20999999996</v>
      </c>
      <c r="K357" s="3">
        <v>527718.36</v>
      </c>
      <c r="L357" s="3">
        <v>-322664.15000000002</v>
      </c>
      <c r="M357" s="8">
        <v>43441.417546296296</v>
      </c>
      <c r="N357" s="8">
        <v>44894</v>
      </c>
      <c r="O357" s="8">
        <v>43983</v>
      </c>
      <c r="P357" s="7">
        <v>44913</v>
      </c>
    </row>
    <row r="358" spans="1:16" x14ac:dyDescent="0.25">
      <c r="A358" s="1" t="s">
        <v>16</v>
      </c>
      <c r="B358" s="1" t="s">
        <v>954</v>
      </c>
      <c r="C358" s="9" t="s">
        <v>2195</v>
      </c>
      <c r="D358" s="1" t="s">
        <v>2196</v>
      </c>
      <c r="E358" s="3">
        <v>6345.2599999999993</v>
      </c>
      <c r="F358" s="26"/>
      <c r="G358" s="3">
        <v>6345.2599999999993</v>
      </c>
      <c r="H358" s="29"/>
      <c r="I358" s="4" t="s">
        <v>17</v>
      </c>
      <c r="J358" s="3">
        <v>33094.569999999992</v>
      </c>
      <c r="K358" s="3">
        <v>8841.68</v>
      </c>
      <c r="L358" s="3">
        <v>24252.889999999992</v>
      </c>
      <c r="M358" s="8">
        <v>43286.418333333335</v>
      </c>
      <c r="N358" s="8">
        <v>44225</v>
      </c>
      <c r="O358" s="8">
        <v>43983</v>
      </c>
      <c r="P358" s="7">
        <v>44195</v>
      </c>
    </row>
    <row r="359" spans="1:16" x14ac:dyDescent="0.25">
      <c r="A359" s="1" t="s">
        <v>16</v>
      </c>
      <c r="B359" s="1" t="s">
        <v>439</v>
      </c>
      <c r="C359" s="9" t="s">
        <v>440</v>
      </c>
      <c r="D359" s="1" t="s">
        <v>441</v>
      </c>
      <c r="E359" s="3">
        <v>-1865.39</v>
      </c>
      <c r="F359" s="26"/>
      <c r="G359" s="3">
        <v>-1865.39</v>
      </c>
      <c r="H359" s="29"/>
      <c r="I359" s="4" t="s">
        <v>17</v>
      </c>
      <c r="J359" s="3">
        <v>7598.0899999999992</v>
      </c>
      <c r="K359" s="3">
        <v>10183</v>
      </c>
      <c r="L359" s="3">
        <v>-2584.9100000000008</v>
      </c>
      <c r="M359" s="8">
        <v>42786.303159722222</v>
      </c>
      <c r="N359" s="8">
        <v>43190</v>
      </c>
      <c r="O359" s="8">
        <v>42917</v>
      </c>
      <c r="P359" s="7">
        <v>43165</v>
      </c>
    </row>
    <row r="360" spans="1:16" x14ac:dyDescent="0.25">
      <c r="A360" s="1" t="s">
        <v>16</v>
      </c>
      <c r="B360" s="1" t="s">
        <v>451</v>
      </c>
      <c r="C360" s="9" t="s">
        <v>2801</v>
      </c>
      <c r="D360" s="1" t="s">
        <v>2802</v>
      </c>
      <c r="E360" s="3">
        <v>511.67999999999995</v>
      </c>
      <c r="F360" s="26"/>
      <c r="G360" s="3">
        <v>511.67999999999995</v>
      </c>
      <c r="H360" s="29"/>
      <c r="I360" s="4" t="s">
        <v>17</v>
      </c>
      <c r="J360" s="3">
        <v>511.67999999999984</v>
      </c>
      <c r="K360" s="3">
        <v>16215.11</v>
      </c>
      <c r="L360" s="3">
        <v>-15703.43</v>
      </c>
      <c r="M360" s="8">
        <v>44229.584421296298</v>
      </c>
      <c r="N360" s="8">
        <v>44651</v>
      </c>
      <c r="O360" s="8">
        <v>44348</v>
      </c>
      <c r="P360" s="7">
        <v>44454</v>
      </c>
    </row>
    <row r="361" spans="1:16" x14ac:dyDescent="0.25">
      <c r="A361" s="1" t="s">
        <v>16</v>
      </c>
      <c r="B361" s="1" t="s">
        <v>451</v>
      </c>
      <c r="C361" s="9" t="s">
        <v>2803</v>
      </c>
      <c r="D361" s="1" t="s">
        <v>2804</v>
      </c>
      <c r="E361" s="3">
        <v>618.58999999999992</v>
      </c>
      <c r="F361" s="26"/>
      <c r="G361" s="3">
        <v>618.58999999999992</v>
      </c>
      <c r="H361" s="29"/>
      <c r="I361" s="4" t="s">
        <v>17</v>
      </c>
      <c r="J361" s="3">
        <v>618.58999999999992</v>
      </c>
      <c r="K361" s="3">
        <v>5235.1500000000005</v>
      </c>
      <c r="L361" s="3">
        <v>-4616.5600000000004</v>
      </c>
      <c r="M361" s="8">
        <v>44358.751400462963</v>
      </c>
      <c r="N361" s="8">
        <v>44651</v>
      </c>
      <c r="O361" s="8">
        <v>44348</v>
      </c>
      <c r="P361" s="7"/>
    </row>
    <row r="362" spans="1:16" x14ac:dyDescent="0.25">
      <c r="A362" s="1" t="s">
        <v>16</v>
      </c>
      <c r="B362" s="1" t="s">
        <v>451</v>
      </c>
      <c r="C362" s="9" t="s">
        <v>2805</v>
      </c>
      <c r="D362" s="1" t="s">
        <v>2806</v>
      </c>
      <c r="E362" s="3">
        <v>880.12</v>
      </c>
      <c r="F362" s="26"/>
      <c r="G362" s="3">
        <v>880.12</v>
      </c>
      <c r="H362" s="29"/>
      <c r="I362" s="4" t="s">
        <v>17</v>
      </c>
      <c r="J362" s="3">
        <v>880.12</v>
      </c>
      <c r="K362" s="3">
        <v>0</v>
      </c>
      <c r="L362" s="3">
        <v>880.12</v>
      </c>
      <c r="M362" s="8">
        <v>44358.751400462963</v>
      </c>
      <c r="N362" s="8">
        <v>44651</v>
      </c>
      <c r="O362" s="8">
        <v>44378</v>
      </c>
      <c r="P362" s="7"/>
    </row>
    <row r="363" spans="1:16" x14ac:dyDescent="0.25">
      <c r="A363" s="1" t="s">
        <v>16</v>
      </c>
      <c r="B363" s="1" t="s">
        <v>451</v>
      </c>
      <c r="C363" s="9" t="s">
        <v>2807</v>
      </c>
      <c r="D363" s="1" t="s">
        <v>2808</v>
      </c>
      <c r="E363" s="3">
        <v>5666.7</v>
      </c>
      <c r="F363" s="26"/>
      <c r="G363" s="3">
        <v>5666.7</v>
      </c>
      <c r="H363" s="29"/>
      <c r="I363" s="4" t="s">
        <v>17</v>
      </c>
      <c r="J363" s="3">
        <v>5666.7</v>
      </c>
      <c r="K363" s="3">
        <v>9873.3000000000011</v>
      </c>
      <c r="L363" s="3">
        <v>-4206.6000000000013</v>
      </c>
      <c r="M363" s="8">
        <v>44229.584421296298</v>
      </c>
      <c r="N363" s="8">
        <v>44651</v>
      </c>
      <c r="O363" s="8">
        <v>44228</v>
      </c>
      <c r="P363" s="7"/>
    </row>
    <row r="364" spans="1:16" x14ac:dyDescent="0.25">
      <c r="A364" s="1" t="s">
        <v>16</v>
      </c>
      <c r="B364" s="1" t="s">
        <v>474</v>
      </c>
      <c r="C364" s="9" t="s">
        <v>475</v>
      </c>
      <c r="D364" s="1" t="s">
        <v>476</v>
      </c>
      <c r="E364" s="3">
        <v>-48232.36</v>
      </c>
      <c r="F364" s="26"/>
      <c r="G364" s="3">
        <v>-48232.36</v>
      </c>
      <c r="H364" s="29"/>
      <c r="I364" s="4" t="s">
        <v>17</v>
      </c>
      <c r="J364" s="3">
        <v>1741079.0299999998</v>
      </c>
      <c r="K364" s="3">
        <v>414893.11</v>
      </c>
      <c r="L364" s="3">
        <v>1326185.92</v>
      </c>
      <c r="M364" s="8">
        <v>42492.586018518516</v>
      </c>
      <c r="N364" s="8">
        <v>43630</v>
      </c>
      <c r="O364" s="8">
        <v>42491</v>
      </c>
      <c r="P364" s="7">
        <v>43610</v>
      </c>
    </row>
    <row r="365" spans="1:16" x14ac:dyDescent="0.25">
      <c r="A365" s="1" t="s">
        <v>16</v>
      </c>
      <c r="B365" s="1">
        <v>75084</v>
      </c>
      <c r="C365" s="9" t="s">
        <v>906</v>
      </c>
      <c r="D365" s="1" t="s">
        <v>907</v>
      </c>
      <c r="E365" s="3">
        <v>903046.6599999998</v>
      </c>
      <c r="F365" s="26"/>
      <c r="G365" s="3">
        <v>903046.6599999998</v>
      </c>
      <c r="H365" s="29"/>
      <c r="I365" s="4" t="s">
        <v>17</v>
      </c>
      <c r="J365" s="3">
        <v>1557574.86</v>
      </c>
      <c r="K365" s="3">
        <v>99863.96</v>
      </c>
      <c r="L365" s="3">
        <v>1457710.9000000001</v>
      </c>
      <c r="M365" s="8">
        <v>43406.752534722225</v>
      </c>
      <c r="N365" s="8">
        <v>46112</v>
      </c>
      <c r="O365" s="8">
        <v>43435</v>
      </c>
      <c r="P365" s="7"/>
    </row>
    <row r="366" spans="1:16" x14ac:dyDescent="0.25">
      <c r="A366" s="1" t="s">
        <v>16</v>
      </c>
      <c r="B366" s="1">
        <v>75084</v>
      </c>
      <c r="C366" s="9" t="s">
        <v>348</v>
      </c>
      <c r="D366" s="1" t="s">
        <v>349</v>
      </c>
      <c r="E366" s="3">
        <v>-276196.21999999997</v>
      </c>
      <c r="F366" s="26"/>
      <c r="G366" s="3">
        <v>-276196.21999999997</v>
      </c>
      <c r="H366" s="29"/>
      <c r="I366" s="4" t="s">
        <v>17</v>
      </c>
      <c r="J366" s="3">
        <v>2724536.0999999996</v>
      </c>
      <c r="K366" s="3">
        <v>295697.19</v>
      </c>
      <c r="L366" s="3">
        <v>2428838.9099999997</v>
      </c>
      <c r="M366" s="8">
        <v>42072.406747685185</v>
      </c>
      <c r="N366" s="8">
        <v>46022</v>
      </c>
      <c r="O366" s="8">
        <v>42095</v>
      </c>
      <c r="P366" s="7">
        <v>43599</v>
      </c>
    </row>
    <row r="367" spans="1:16" x14ac:dyDescent="0.25">
      <c r="A367" s="1" t="s">
        <v>16</v>
      </c>
      <c r="B367" s="1">
        <v>75084</v>
      </c>
      <c r="C367" s="9" t="s">
        <v>1468</v>
      </c>
      <c r="D367" s="1" t="s">
        <v>1469</v>
      </c>
      <c r="E367" s="3">
        <v>317269.81</v>
      </c>
      <c r="F367" s="26"/>
      <c r="G367" s="3">
        <v>317269.81</v>
      </c>
      <c r="H367" s="29"/>
      <c r="I367" s="4" t="s">
        <v>17</v>
      </c>
      <c r="J367" s="3">
        <v>802892.97999999986</v>
      </c>
      <c r="K367" s="3">
        <v>11182.68</v>
      </c>
      <c r="L367" s="3">
        <v>791710.29999999981</v>
      </c>
      <c r="M367" s="8">
        <v>43406.752534722225</v>
      </c>
      <c r="N367" s="8">
        <v>46112</v>
      </c>
      <c r="O367" s="8">
        <v>43466</v>
      </c>
      <c r="P367" s="7"/>
    </row>
    <row r="368" spans="1:16" x14ac:dyDescent="0.25">
      <c r="A368" s="1" t="s">
        <v>16</v>
      </c>
      <c r="B368" s="1">
        <v>75084</v>
      </c>
      <c r="C368" s="9" t="s">
        <v>1470</v>
      </c>
      <c r="D368" s="1" t="s">
        <v>1471</v>
      </c>
      <c r="E368" s="3">
        <v>86908.26999999999</v>
      </c>
      <c r="F368" s="26"/>
      <c r="G368" s="3">
        <v>86908.26999999999</v>
      </c>
      <c r="H368" s="29"/>
      <c r="I368" s="4" t="s">
        <v>17</v>
      </c>
      <c r="J368" s="3">
        <v>219259.19999999992</v>
      </c>
      <c r="K368" s="3">
        <v>520.12</v>
      </c>
      <c r="L368" s="3">
        <v>218739.07999999993</v>
      </c>
      <c r="M368" s="8">
        <v>43406.752534722225</v>
      </c>
      <c r="N368" s="8">
        <v>46112</v>
      </c>
      <c r="O368" s="8">
        <v>43466</v>
      </c>
      <c r="P368" s="7"/>
    </row>
    <row r="369" spans="1:16" x14ac:dyDescent="0.25">
      <c r="A369" s="1" t="s">
        <v>16</v>
      </c>
      <c r="B369" s="1">
        <v>75084</v>
      </c>
      <c r="C369" s="9" t="s">
        <v>1472</v>
      </c>
      <c r="D369" s="1" t="s">
        <v>1473</v>
      </c>
      <c r="E369" s="3">
        <v>45497.85</v>
      </c>
      <c r="F369" s="26"/>
      <c r="G369" s="3">
        <v>45497.85</v>
      </c>
      <c r="H369" s="29"/>
      <c r="I369" s="4" t="s">
        <v>17</v>
      </c>
      <c r="J369" s="3">
        <v>80987.460000000021</v>
      </c>
      <c r="K369" s="3">
        <v>5461.31</v>
      </c>
      <c r="L369" s="3">
        <v>75526.150000000023</v>
      </c>
      <c r="M369" s="8">
        <v>43406.752534722225</v>
      </c>
      <c r="N369" s="8">
        <v>46112</v>
      </c>
      <c r="O369" s="8">
        <v>43466</v>
      </c>
      <c r="P369" s="7"/>
    </row>
    <row r="370" spans="1:16" x14ac:dyDescent="0.25">
      <c r="A370" s="1" t="s">
        <v>16</v>
      </c>
      <c r="B370" s="1" t="s">
        <v>1480</v>
      </c>
      <c r="C370" s="9" t="s">
        <v>1481</v>
      </c>
      <c r="D370" s="1" t="s">
        <v>1482</v>
      </c>
      <c r="E370" s="3">
        <v>100.43</v>
      </c>
      <c r="F370" s="26"/>
      <c r="G370" s="3">
        <v>100.43</v>
      </c>
      <c r="H370" s="29"/>
      <c r="I370" s="4" t="s">
        <v>17</v>
      </c>
      <c r="J370" s="3">
        <v>154873.25</v>
      </c>
      <c r="K370" s="3">
        <v>2336966</v>
      </c>
      <c r="L370" s="3">
        <v>-2182092.75</v>
      </c>
      <c r="M370" s="8">
        <v>43531.41746527778</v>
      </c>
      <c r="N370" s="8">
        <v>45289</v>
      </c>
      <c r="O370" s="8">
        <v>43525</v>
      </c>
      <c r="P370" s="7"/>
    </row>
    <row r="371" spans="1:16" x14ac:dyDescent="0.25">
      <c r="A371" s="1" t="s">
        <v>16</v>
      </c>
      <c r="B371" s="1" t="s">
        <v>2201</v>
      </c>
      <c r="C371" s="9" t="s">
        <v>2202</v>
      </c>
      <c r="D371" s="1" t="s">
        <v>2203</v>
      </c>
      <c r="E371" s="3">
        <v>-25.07</v>
      </c>
      <c r="F371" s="26"/>
      <c r="G371" s="3">
        <v>-25.07</v>
      </c>
      <c r="H371" s="29"/>
      <c r="I371" s="4" t="s">
        <v>17</v>
      </c>
      <c r="J371" s="3">
        <v>-8.3673346029655704E-13</v>
      </c>
      <c r="K371" s="3">
        <v>0</v>
      </c>
      <c r="L371" s="3">
        <v>-8.3673346029655704E-13</v>
      </c>
      <c r="M371" s="8">
        <v>44105.584050925929</v>
      </c>
      <c r="N371" s="8">
        <v>44247</v>
      </c>
      <c r="O371" s="8">
        <v>44105</v>
      </c>
      <c r="P371" s="7">
        <v>44285</v>
      </c>
    </row>
    <row r="372" spans="1:16" x14ac:dyDescent="0.25">
      <c r="A372" s="1" t="s">
        <v>16</v>
      </c>
      <c r="B372" s="1" t="s">
        <v>1483</v>
      </c>
      <c r="C372" s="9" t="s">
        <v>1484</v>
      </c>
      <c r="D372" s="1" t="s">
        <v>1485</v>
      </c>
      <c r="E372" s="3">
        <v>434572.79</v>
      </c>
      <c r="F372" s="26"/>
      <c r="G372" s="3">
        <v>434572.79</v>
      </c>
      <c r="H372" s="29"/>
      <c r="I372" s="4" t="s">
        <v>17</v>
      </c>
      <c r="J372" s="3">
        <v>1458584.9799999997</v>
      </c>
      <c r="K372" s="3">
        <v>217462.26</v>
      </c>
      <c r="L372" s="3">
        <v>1241122.7199999997</v>
      </c>
      <c r="M372" s="8">
        <v>43521.385405092595</v>
      </c>
      <c r="N372" s="8">
        <v>46843</v>
      </c>
      <c r="O372" s="8">
        <v>43556</v>
      </c>
      <c r="P372" s="7"/>
    </row>
    <row r="373" spans="1:16" x14ac:dyDescent="0.25">
      <c r="A373" s="1" t="s">
        <v>16</v>
      </c>
      <c r="B373" s="1" t="s">
        <v>1483</v>
      </c>
      <c r="C373" s="9" t="s">
        <v>1486</v>
      </c>
      <c r="D373" s="1" t="s">
        <v>1485</v>
      </c>
      <c r="E373" s="3">
        <v>192484.87999999998</v>
      </c>
      <c r="F373" s="26"/>
      <c r="G373" s="3">
        <v>192484.87999999998</v>
      </c>
      <c r="H373" s="29"/>
      <c r="I373" s="4" t="s">
        <v>17</v>
      </c>
      <c r="J373" s="3">
        <v>444919.75999999989</v>
      </c>
      <c r="K373" s="3">
        <v>217462.26</v>
      </c>
      <c r="L373" s="3">
        <v>227457.49999999988</v>
      </c>
      <c r="M373" s="8">
        <v>43521.361712962964</v>
      </c>
      <c r="N373" s="8">
        <v>46843</v>
      </c>
      <c r="O373" s="8">
        <v>43739</v>
      </c>
      <c r="P373" s="7"/>
    </row>
    <row r="374" spans="1:16" x14ac:dyDescent="0.25">
      <c r="A374" s="1" t="s">
        <v>16</v>
      </c>
      <c r="B374" s="1" t="s">
        <v>1487</v>
      </c>
      <c r="C374" s="9" t="s">
        <v>1488</v>
      </c>
      <c r="D374" s="1" t="s">
        <v>1489</v>
      </c>
      <c r="E374" s="3">
        <v>-8992.89</v>
      </c>
      <c r="F374" s="26"/>
      <c r="G374" s="3">
        <v>-8992.89</v>
      </c>
      <c r="H374" s="29"/>
      <c r="I374" s="4" t="s">
        <v>17</v>
      </c>
      <c r="J374" s="3">
        <v>85012.529999999984</v>
      </c>
      <c r="K374" s="3">
        <v>2390612</v>
      </c>
      <c r="L374" s="3">
        <v>-2305599.4700000002</v>
      </c>
      <c r="M374" s="8">
        <v>43287.418333333335</v>
      </c>
      <c r="N374" s="8">
        <v>45464</v>
      </c>
      <c r="O374" s="8">
        <v>43497</v>
      </c>
      <c r="P374" s="7"/>
    </row>
    <row r="375" spans="1:16" x14ac:dyDescent="0.25">
      <c r="A375" s="1" t="s">
        <v>16</v>
      </c>
      <c r="B375" s="1" t="s">
        <v>1501</v>
      </c>
      <c r="C375" s="9" t="s">
        <v>1502</v>
      </c>
      <c r="D375" s="1" t="s">
        <v>1503</v>
      </c>
      <c r="E375" s="3">
        <v>651943.30999999994</v>
      </c>
      <c r="F375" s="26"/>
      <c r="G375" s="3">
        <v>651943.30999999994</v>
      </c>
      <c r="H375" s="29"/>
      <c r="I375" s="4" t="s">
        <v>17</v>
      </c>
      <c r="J375" s="3">
        <v>790421.36</v>
      </c>
      <c r="K375" s="3">
        <v>904914.56</v>
      </c>
      <c r="L375" s="3">
        <v>-114493.20000000007</v>
      </c>
      <c r="M375" s="8">
        <v>43518.417696759258</v>
      </c>
      <c r="N375" s="8">
        <v>44607</v>
      </c>
      <c r="O375" s="8">
        <v>43525</v>
      </c>
      <c r="P375" s="7">
        <v>44636</v>
      </c>
    </row>
    <row r="376" spans="1:16" x14ac:dyDescent="0.25">
      <c r="A376" s="1" t="s">
        <v>16</v>
      </c>
      <c r="B376" s="1" t="s">
        <v>1501</v>
      </c>
      <c r="C376" s="9" t="s">
        <v>1504</v>
      </c>
      <c r="D376" s="1" t="s">
        <v>1505</v>
      </c>
      <c r="E376" s="3">
        <v>808818.54999999981</v>
      </c>
      <c r="F376" s="26"/>
      <c r="G376" s="3">
        <v>808818.54999999981</v>
      </c>
      <c r="H376" s="29"/>
      <c r="I376" s="4" t="s">
        <v>17</v>
      </c>
      <c r="J376" s="3">
        <v>918327.93</v>
      </c>
      <c r="K376" s="3">
        <v>918433</v>
      </c>
      <c r="L376" s="3">
        <v>-105.06999999994878</v>
      </c>
      <c r="M376" s="8">
        <v>43518.417696759258</v>
      </c>
      <c r="N376" s="8">
        <v>44477</v>
      </c>
      <c r="O376" s="8">
        <v>43678</v>
      </c>
      <c r="P376" s="7">
        <v>44384</v>
      </c>
    </row>
    <row r="377" spans="1:16" x14ac:dyDescent="0.25">
      <c r="A377" s="1" t="s">
        <v>16</v>
      </c>
      <c r="B377" s="1" t="s">
        <v>1501</v>
      </c>
      <c r="C377" s="9" t="s">
        <v>2206</v>
      </c>
      <c r="D377" s="1" t="s">
        <v>2207</v>
      </c>
      <c r="E377" s="3">
        <v>85147.1</v>
      </c>
      <c r="F377" s="26"/>
      <c r="G377" s="3">
        <v>85147.1</v>
      </c>
      <c r="H377" s="29"/>
      <c r="I377" s="4" t="s">
        <v>17</v>
      </c>
      <c r="J377" s="3">
        <v>85187.36</v>
      </c>
      <c r="K377" s="3">
        <v>64542.37</v>
      </c>
      <c r="L377" s="3">
        <v>20644.989999999998</v>
      </c>
      <c r="M377" s="8">
        <v>43924.583796296298</v>
      </c>
      <c r="N377" s="8">
        <v>44488</v>
      </c>
      <c r="O377" s="8">
        <v>44166</v>
      </c>
      <c r="P377" s="7">
        <v>44482</v>
      </c>
    </row>
    <row r="378" spans="1:16" x14ac:dyDescent="0.25">
      <c r="A378" s="1" t="s">
        <v>16</v>
      </c>
      <c r="B378" s="1" t="s">
        <v>1501</v>
      </c>
      <c r="C378" s="9" t="s">
        <v>1506</v>
      </c>
      <c r="D378" s="1" t="s">
        <v>1507</v>
      </c>
      <c r="E378" s="3">
        <v>832131.69000000006</v>
      </c>
      <c r="F378" s="26"/>
      <c r="G378" s="3">
        <v>832131.69000000006</v>
      </c>
      <c r="H378" s="29"/>
      <c r="I378" s="4" t="s">
        <v>17</v>
      </c>
      <c r="J378" s="3">
        <v>1204016.7600000002</v>
      </c>
      <c r="K378" s="3">
        <v>1629020</v>
      </c>
      <c r="L378" s="3">
        <v>-425003.23999999976</v>
      </c>
      <c r="M378" s="8">
        <v>43518.417696759258</v>
      </c>
      <c r="N378" s="8">
        <v>44607</v>
      </c>
      <c r="O378" s="8">
        <v>43556</v>
      </c>
      <c r="P378" s="7">
        <v>44636</v>
      </c>
    </row>
    <row r="379" spans="1:16" x14ac:dyDescent="0.25">
      <c r="A379" s="1" t="s">
        <v>16</v>
      </c>
      <c r="B379" s="1" t="s">
        <v>1501</v>
      </c>
      <c r="C379" s="9" t="s">
        <v>1508</v>
      </c>
      <c r="D379" s="1" t="s">
        <v>1509</v>
      </c>
      <c r="E379" s="3">
        <v>273975.96000000002</v>
      </c>
      <c r="F379" s="26"/>
      <c r="G379" s="3">
        <v>273975.96000000002</v>
      </c>
      <c r="H379" s="29"/>
      <c r="I379" s="4" t="s">
        <v>17</v>
      </c>
      <c r="J379" s="3">
        <v>314326.94999999995</v>
      </c>
      <c r="K379" s="3">
        <v>166179.80000000002</v>
      </c>
      <c r="L379" s="3">
        <v>148147.14999999994</v>
      </c>
      <c r="M379" s="8">
        <v>43518.417696759258</v>
      </c>
      <c r="N379" s="8">
        <v>44607</v>
      </c>
      <c r="O379" s="8">
        <v>43617</v>
      </c>
      <c r="P379" s="7">
        <v>44636</v>
      </c>
    </row>
    <row r="380" spans="1:16" x14ac:dyDescent="0.25">
      <c r="A380" s="1" t="s">
        <v>16</v>
      </c>
      <c r="B380" s="1" t="s">
        <v>1501</v>
      </c>
      <c r="C380" s="9" t="s">
        <v>2809</v>
      </c>
      <c r="D380" s="1" t="s">
        <v>2810</v>
      </c>
      <c r="E380" s="3">
        <v>6986.66</v>
      </c>
      <c r="F380" s="26"/>
      <c r="G380" s="3">
        <v>6986.66</v>
      </c>
      <c r="H380" s="29"/>
      <c r="I380" s="4" t="s">
        <v>17</v>
      </c>
      <c r="J380" s="3">
        <v>6986.66</v>
      </c>
      <c r="K380" s="3">
        <v>2060.15</v>
      </c>
      <c r="L380" s="3">
        <v>4926.51</v>
      </c>
      <c r="M380" s="8">
        <v>44263.418738425928</v>
      </c>
      <c r="N380" s="8">
        <v>44599</v>
      </c>
      <c r="O380" s="8">
        <v>44287</v>
      </c>
      <c r="P380" s="7">
        <v>44594</v>
      </c>
    </row>
    <row r="381" spans="1:16" x14ac:dyDescent="0.25">
      <c r="A381" s="1" t="s">
        <v>16</v>
      </c>
      <c r="B381" s="1" t="s">
        <v>1513</v>
      </c>
      <c r="C381" s="9" t="s">
        <v>1514</v>
      </c>
      <c r="D381" s="1" t="s">
        <v>1515</v>
      </c>
      <c r="E381" s="3">
        <v>29141.339999999997</v>
      </c>
      <c r="F381" s="26"/>
      <c r="G381" s="3">
        <v>29141.339999999997</v>
      </c>
      <c r="H381" s="29"/>
      <c r="I381" s="4" t="s">
        <v>17</v>
      </c>
      <c r="J381" s="3">
        <v>32431.919999999998</v>
      </c>
      <c r="K381" s="3">
        <v>1</v>
      </c>
      <c r="L381" s="3">
        <v>32430.92</v>
      </c>
      <c r="M381" s="8">
        <v>42831.337685185186</v>
      </c>
      <c r="N381" s="8">
        <v>55153</v>
      </c>
      <c r="O381" s="8">
        <v>43497</v>
      </c>
      <c r="P381" s="7"/>
    </row>
    <row r="382" spans="1:16" x14ac:dyDescent="0.25">
      <c r="A382" s="1" t="s">
        <v>16</v>
      </c>
      <c r="B382" s="1" t="s">
        <v>1516</v>
      </c>
      <c r="C382" s="9" t="s">
        <v>1517</v>
      </c>
      <c r="D382" s="1" t="s">
        <v>1518</v>
      </c>
      <c r="E382" s="3">
        <v>-178.72</v>
      </c>
      <c r="F382" s="26"/>
      <c r="G382" s="3">
        <v>-178.72</v>
      </c>
      <c r="H382" s="29"/>
      <c r="I382" s="4" t="s">
        <v>17</v>
      </c>
      <c r="J382" s="3">
        <v>-2.5091040356528538E-14</v>
      </c>
      <c r="K382" s="3">
        <v>1796.56</v>
      </c>
      <c r="L382" s="3">
        <v>-1796.56</v>
      </c>
      <c r="M382" s="8">
        <v>43642.584282407406</v>
      </c>
      <c r="N382" s="8">
        <v>44378</v>
      </c>
      <c r="O382" s="8">
        <v>43678</v>
      </c>
      <c r="P382" s="7"/>
    </row>
    <row r="383" spans="1:16" x14ac:dyDescent="0.25">
      <c r="A383" s="1" t="s">
        <v>16</v>
      </c>
      <c r="B383" s="1" t="s">
        <v>1516</v>
      </c>
      <c r="C383" s="9" t="s">
        <v>1519</v>
      </c>
      <c r="D383" s="1" t="s">
        <v>1520</v>
      </c>
      <c r="E383" s="3">
        <v>-35257.800000000017</v>
      </c>
      <c r="F383" s="26"/>
      <c r="G383" s="3">
        <v>-35257.800000000017</v>
      </c>
      <c r="H383" s="29"/>
      <c r="I383" s="4" t="s">
        <v>17</v>
      </c>
      <c r="J383" s="3">
        <v>-27290.410000000025</v>
      </c>
      <c r="K383" s="3">
        <v>227039.51</v>
      </c>
      <c r="L383" s="3">
        <v>-254329.92000000004</v>
      </c>
      <c r="M383" s="8">
        <v>43642.584282407406</v>
      </c>
      <c r="N383" s="8">
        <v>44559</v>
      </c>
      <c r="O383" s="8">
        <v>43678</v>
      </c>
      <c r="P383" s="7">
        <v>44521</v>
      </c>
    </row>
    <row r="384" spans="1:16" x14ac:dyDescent="0.25">
      <c r="A384" s="1" t="s">
        <v>16</v>
      </c>
      <c r="B384" s="1" t="s">
        <v>1516</v>
      </c>
      <c r="C384" s="9" t="s">
        <v>1523</v>
      </c>
      <c r="D384" s="1" t="s">
        <v>1524</v>
      </c>
      <c r="E384" s="3">
        <v>5730.47</v>
      </c>
      <c r="F384" s="26"/>
      <c r="G384" s="3">
        <v>5730.47</v>
      </c>
      <c r="H384" s="29"/>
      <c r="I384" s="4" t="s">
        <v>17</v>
      </c>
      <c r="J384" s="3">
        <v>5726.739999999987</v>
      </c>
      <c r="K384" s="3">
        <v>464106.02999999997</v>
      </c>
      <c r="L384" s="3">
        <v>-458379.29</v>
      </c>
      <c r="M384" s="8">
        <v>43642.584282407406</v>
      </c>
      <c r="N384" s="8">
        <v>44103</v>
      </c>
      <c r="O384" s="8">
        <v>43678</v>
      </c>
      <c r="P384" s="7">
        <v>44111</v>
      </c>
    </row>
    <row r="385" spans="1:16" x14ac:dyDescent="0.25">
      <c r="A385" s="1" t="s">
        <v>16</v>
      </c>
      <c r="B385" s="1" t="s">
        <v>1527</v>
      </c>
      <c r="C385" s="9" t="s">
        <v>2208</v>
      </c>
      <c r="D385" s="1" t="s">
        <v>2209</v>
      </c>
      <c r="E385" s="3">
        <v>6774.13</v>
      </c>
      <c r="F385" s="26"/>
      <c r="G385" s="3">
        <v>6774.13</v>
      </c>
      <c r="H385" s="29"/>
      <c r="I385" s="4" t="s">
        <v>17</v>
      </c>
      <c r="J385" s="3">
        <v>11901.799999999997</v>
      </c>
      <c r="K385" s="3">
        <v>184107.64</v>
      </c>
      <c r="L385" s="3">
        <v>-172205.84000000003</v>
      </c>
      <c r="M385" s="8">
        <v>44032.417337962965</v>
      </c>
      <c r="N385" s="8">
        <v>45106</v>
      </c>
      <c r="O385" s="8">
        <v>44075</v>
      </c>
      <c r="P385" s="7"/>
    </row>
    <row r="386" spans="1:16" x14ac:dyDescent="0.25">
      <c r="A386" s="1" t="s">
        <v>16</v>
      </c>
      <c r="B386" s="1" t="s">
        <v>1527</v>
      </c>
      <c r="C386" s="9" t="s">
        <v>1528</v>
      </c>
      <c r="D386" s="1" t="s">
        <v>1529</v>
      </c>
      <c r="E386" s="3">
        <v>5553039.3699999992</v>
      </c>
      <c r="F386" s="26"/>
      <c r="G386" s="3">
        <v>5553039.3699999992</v>
      </c>
      <c r="H386" s="29"/>
      <c r="I386" s="4" t="s">
        <v>17</v>
      </c>
      <c r="J386" s="3">
        <v>9163459.8200000003</v>
      </c>
      <c r="K386" s="3">
        <v>5133016</v>
      </c>
      <c r="L386" s="3">
        <v>4030443.8200000003</v>
      </c>
      <c r="M386" s="8">
        <v>43746.584085648145</v>
      </c>
      <c r="N386" s="8">
        <v>44989</v>
      </c>
      <c r="O386" s="8">
        <v>43770</v>
      </c>
      <c r="P386" s="7"/>
    </row>
    <row r="387" spans="1:16" x14ac:dyDescent="0.25">
      <c r="A387" s="1" t="s">
        <v>16</v>
      </c>
      <c r="B387" s="1" t="s">
        <v>1527</v>
      </c>
      <c r="C387" s="9" t="s">
        <v>2210</v>
      </c>
      <c r="D387" s="1" t="s">
        <v>2211</v>
      </c>
      <c r="E387" s="3">
        <v>1920071.52</v>
      </c>
      <c r="F387" s="26"/>
      <c r="G387" s="3">
        <v>1920071.52</v>
      </c>
      <c r="H387" s="29"/>
      <c r="I387" s="4" t="s">
        <v>17</v>
      </c>
      <c r="J387" s="3">
        <v>6586320.4000000022</v>
      </c>
      <c r="K387" s="3">
        <v>7486323</v>
      </c>
      <c r="L387" s="3">
        <v>-900002.59999999776</v>
      </c>
      <c r="M387" s="8">
        <v>43746.584085648145</v>
      </c>
      <c r="N387" s="8">
        <v>44932</v>
      </c>
      <c r="O387" s="8">
        <v>43831</v>
      </c>
      <c r="P387" s="7"/>
    </row>
    <row r="388" spans="1:16" x14ac:dyDescent="0.25">
      <c r="A388" s="1" t="s">
        <v>16</v>
      </c>
      <c r="B388" s="1" t="s">
        <v>1527</v>
      </c>
      <c r="C388" s="9" t="s">
        <v>2212</v>
      </c>
      <c r="D388" s="1" t="s">
        <v>2213</v>
      </c>
      <c r="E388" s="3">
        <v>95882.45</v>
      </c>
      <c r="F388" s="26"/>
      <c r="G388" s="3">
        <v>95882.45</v>
      </c>
      <c r="H388" s="29"/>
      <c r="I388" s="4" t="s">
        <v>17</v>
      </c>
      <c r="J388" s="3">
        <v>126721.2</v>
      </c>
      <c r="K388" s="3">
        <v>35997.9</v>
      </c>
      <c r="L388" s="3">
        <v>90723.299999999988</v>
      </c>
      <c r="M388" s="8">
        <v>44032.417337962965</v>
      </c>
      <c r="N388" s="8">
        <v>44467</v>
      </c>
      <c r="O388" s="8">
        <v>44075</v>
      </c>
      <c r="P388" s="7">
        <v>44416</v>
      </c>
    </row>
    <row r="389" spans="1:16" x14ac:dyDescent="0.25">
      <c r="A389" s="1" t="s">
        <v>16</v>
      </c>
      <c r="B389" s="1" t="s">
        <v>1527</v>
      </c>
      <c r="C389" s="9" t="s">
        <v>2214</v>
      </c>
      <c r="D389" s="1" t="s">
        <v>2215</v>
      </c>
      <c r="E389" s="3">
        <v>3041.75</v>
      </c>
      <c r="F389" s="26"/>
      <c r="G389" s="3">
        <v>3041.75</v>
      </c>
      <c r="H389" s="29"/>
      <c r="I389" s="4" t="s">
        <v>17</v>
      </c>
      <c r="J389" s="3">
        <v>3108.1099999999997</v>
      </c>
      <c r="K389" s="3">
        <v>5697.77</v>
      </c>
      <c r="L389" s="3">
        <v>-2589.6600000000008</v>
      </c>
      <c r="M389" s="8">
        <v>44032.417337962965</v>
      </c>
      <c r="N389" s="8">
        <v>45106</v>
      </c>
      <c r="O389" s="8">
        <v>44075</v>
      </c>
      <c r="P389" s="7"/>
    </row>
    <row r="390" spans="1:16" x14ac:dyDescent="0.25">
      <c r="A390" s="1" t="s">
        <v>16</v>
      </c>
      <c r="B390" s="1" t="s">
        <v>2216</v>
      </c>
      <c r="C390" s="9" t="s">
        <v>2217</v>
      </c>
      <c r="D390" s="1" t="s">
        <v>2218</v>
      </c>
      <c r="E390" s="3">
        <v>2019.72</v>
      </c>
      <c r="F390" s="26"/>
      <c r="G390" s="3">
        <v>2019.72</v>
      </c>
      <c r="H390" s="29"/>
      <c r="I390" s="4" t="s">
        <v>17</v>
      </c>
      <c r="J390" s="3">
        <v>37776.28</v>
      </c>
      <c r="K390" s="3">
        <v>40455</v>
      </c>
      <c r="L390" s="3">
        <v>-2678.7200000000012</v>
      </c>
      <c r="M390" s="8">
        <v>43980.41715277778</v>
      </c>
      <c r="N390" s="8">
        <v>44534</v>
      </c>
      <c r="O390" s="8">
        <v>44013</v>
      </c>
      <c r="P390" s="7">
        <v>44290</v>
      </c>
    </row>
    <row r="391" spans="1:16" x14ac:dyDescent="0.25">
      <c r="A391" s="1" t="s">
        <v>16</v>
      </c>
      <c r="B391" s="1" t="s">
        <v>2219</v>
      </c>
      <c r="C391" s="9" t="s">
        <v>2220</v>
      </c>
      <c r="D391" s="1" t="s">
        <v>2221</v>
      </c>
      <c r="E391" s="3">
        <v>-34518.180000000008</v>
      </c>
      <c r="F391" s="26"/>
      <c r="G391" s="3">
        <v>-34518.180000000008</v>
      </c>
      <c r="H391" s="29"/>
      <c r="I391" s="4" t="s">
        <v>17</v>
      </c>
      <c r="J391" s="3">
        <v>328380.02</v>
      </c>
      <c r="K391" s="3">
        <v>6743234</v>
      </c>
      <c r="L391" s="3">
        <v>-6414853.9800000004</v>
      </c>
      <c r="M391" s="8">
        <v>44146.584305555552</v>
      </c>
      <c r="N391" s="8">
        <v>45125</v>
      </c>
      <c r="O391" s="8">
        <v>44136</v>
      </c>
      <c r="P391" s="7"/>
    </row>
    <row r="392" spans="1:16" x14ac:dyDescent="0.25">
      <c r="A392" s="1" t="s">
        <v>16</v>
      </c>
      <c r="B392" s="1" t="s">
        <v>2219</v>
      </c>
      <c r="C392" s="9" t="s">
        <v>2811</v>
      </c>
      <c r="D392" s="1" t="s">
        <v>2812</v>
      </c>
      <c r="E392" s="3">
        <v>251.03000000000003</v>
      </c>
      <c r="F392" s="26"/>
      <c r="G392" s="3">
        <v>251.03000000000003</v>
      </c>
      <c r="H392" s="29"/>
      <c r="I392" s="4" t="s">
        <v>17</v>
      </c>
      <c r="J392" s="3">
        <v>251.03000000000003</v>
      </c>
      <c r="K392" s="3">
        <v>307328</v>
      </c>
      <c r="L392" s="3">
        <v>-307076.96999999997</v>
      </c>
      <c r="M392" s="8">
        <v>44146.584305555552</v>
      </c>
      <c r="N392" s="8">
        <v>44926</v>
      </c>
      <c r="O392" s="8">
        <v>44256</v>
      </c>
      <c r="P392" s="7"/>
    </row>
    <row r="393" spans="1:16" x14ac:dyDescent="0.25">
      <c r="A393" s="1" t="s">
        <v>16</v>
      </c>
      <c r="B393" s="1" t="s">
        <v>2222</v>
      </c>
      <c r="C393" s="9" t="s">
        <v>2223</v>
      </c>
      <c r="D393" s="1" t="s">
        <v>2224</v>
      </c>
      <c r="E393" s="3">
        <v>71284.39</v>
      </c>
      <c r="F393" s="26"/>
      <c r="G393" s="3">
        <v>71284.39</v>
      </c>
      <c r="H393" s="29"/>
      <c r="I393" s="4" t="s">
        <v>17</v>
      </c>
      <c r="J393" s="3">
        <v>74452.439999999988</v>
      </c>
      <c r="K393" s="3">
        <v>121743</v>
      </c>
      <c r="L393" s="3">
        <v>-47290.560000000012</v>
      </c>
      <c r="M393" s="8">
        <v>44113.715300925927</v>
      </c>
      <c r="N393" s="8">
        <v>44500</v>
      </c>
      <c r="O393" s="8">
        <v>44136</v>
      </c>
      <c r="P393" s="7">
        <v>44531</v>
      </c>
    </row>
    <row r="394" spans="1:16" x14ac:dyDescent="0.25">
      <c r="A394" s="1" t="s">
        <v>16</v>
      </c>
      <c r="B394" s="1" t="s">
        <v>1533</v>
      </c>
      <c r="C394" s="9" t="s">
        <v>1534</v>
      </c>
      <c r="D394" s="1" t="s">
        <v>1535</v>
      </c>
      <c r="E394" s="3">
        <v>352550.64999999997</v>
      </c>
      <c r="F394" s="26"/>
      <c r="G394" s="3">
        <v>352550.64999999997</v>
      </c>
      <c r="H394" s="29"/>
      <c r="I394" s="4" t="s">
        <v>17</v>
      </c>
      <c r="J394" s="3">
        <v>1572727.02</v>
      </c>
      <c r="K394" s="3">
        <v>1616077.2000000002</v>
      </c>
      <c r="L394" s="3">
        <v>-43350.180000000168</v>
      </c>
      <c r="M394" s="8">
        <v>43633.751226851855</v>
      </c>
      <c r="N394" s="8">
        <v>44487</v>
      </c>
      <c r="O394" s="8">
        <v>43709</v>
      </c>
      <c r="P394" s="7">
        <v>44486</v>
      </c>
    </row>
    <row r="395" spans="1:16" x14ac:dyDescent="0.25">
      <c r="A395" s="1" t="s">
        <v>16</v>
      </c>
      <c r="B395" s="1" t="s">
        <v>1536</v>
      </c>
      <c r="C395" s="9" t="s">
        <v>2225</v>
      </c>
      <c r="D395" s="1" t="s">
        <v>2226</v>
      </c>
      <c r="E395" s="3">
        <v>23248.030000000002</v>
      </c>
      <c r="F395" s="26"/>
      <c r="G395" s="3">
        <v>23248.030000000002</v>
      </c>
      <c r="H395" s="29"/>
      <c r="I395" s="4" t="s">
        <v>17</v>
      </c>
      <c r="J395" s="3">
        <v>41366.049999999996</v>
      </c>
      <c r="K395" s="3">
        <v>38014</v>
      </c>
      <c r="L395" s="3">
        <v>3352.0499999999956</v>
      </c>
      <c r="M395" s="8">
        <v>43845.482847222222</v>
      </c>
      <c r="N395" s="8">
        <v>44772</v>
      </c>
      <c r="O395" s="8">
        <v>43922</v>
      </c>
      <c r="P395" s="7">
        <v>44773</v>
      </c>
    </row>
    <row r="396" spans="1:16" x14ac:dyDescent="0.25">
      <c r="A396" s="1" t="s">
        <v>16</v>
      </c>
      <c r="B396" s="1" t="s">
        <v>2227</v>
      </c>
      <c r="C396" s="9" t="s">
        <v>2228</v>
      </c>
      <c r="D396" s="1" t="s">
        <v>2229</v>
      </c>
      <c r="E396" s="3">
        <v>23054.390000000003</v>
      </c>
      <c r="F396" s="26"/>
      <c r="G396" s="3">
        <v>23054.390000000003</v>
      </c>
      <c r="H396" s="29"/>
      <c r="I396" s="4" t="s">
        <v>17</v>
      </c>
      <c r="J396" s="3">
        <v>27454.030000000002</v>
      </c>
      <c r="K396" s="3">
        <v>50359</v>
      </c>
      <c r="L396" s="3">
        <v>-22904.969999999998</v>
      </c>
      <c r="M396" s="8">
        <v>44011.710879629631</v>
      </c>
      <c r="N396" s="8">
        <v>44651</v>
      </c>
      <c r="O396" s="8">
        <v>44013</v>
      </c>
      <c r="P396" s="7">
        <v>44576</v>
      </c>
    </row>
    <row r="397" spans="1:16" x14ac:dyDescent="0.25">
      <c r="A397" s="1" t="s">
        <v>16</v>
      </c>
      <c r="B397" s="1" t="s">
        <v>1539</v>
      </c>
      <c r="C397" s="9" t="s">
        <v>1540</v>
      </c>
      <c r="D397" s="1" t="s">
        <v>1541</v>
      </c>
      <c r="E397" s="3">
        <v>49124.450000000004</v>
      </c>
      <c r="F397" s="26"/>
      <c r="G397" s="3">
        <v>49124.450000000004</v>
      </c>
      <c r="H397" s="29"/>
      <c r="I397" s="4" t="s">
        <v>17</v>
      </c>
      <c r="J397" s="3">
        <v>758848.40999999992</v>
      </c>
      <c r="K397" s="3">
        <v>1062774</v>
      </c>
      <c r="L397" s="3">
        <v>-303925.59000000008</v>
      </c>
      <c r="M397" s="8">
        <v>43389.709490740737</v>
      </c>
      <c r="N397" s="8">
        <v>45382</v>
      </c>
      <c r="O397" s="8">
        <v>43525</v>
      </c>
      <c r="P397" s="7"/>
    </row>
    <row r="398" spans="1:16" x14ac:dyDescent="0.25">
      <c r="A398" s="1" t="s">
        <v>16</v>
      </c>
      <c r="B398" s="1" t="s">
        <v>1545</v>
      </c>
      <c r="C398" s="9" t="s">
        <v>1546</v>
      </c>
      <c r="D398" s="1" t="s">
        <v>1547</v>
      </c>
      <c r="E398" s="3">
        <v>38985.810000000005</v>
      </c>
      <c r="F398" s="26"/>
      <c r="G398" s="3">
        <v>38985.810000000005</v>
      </c>
      <c r="H398" s="29"/>
      <c r="I398" s="4" t="s">
        <v>17</v>
      </c>
      <c r="J398" s="3">
        <v>347764.55</v>
      </c>
      <c r="K398" s="3">
        <v>2360214.13</v>
      </c>
      <c r="L398" s="3">
        <v>-2012449.5799999998</v>
      </c>
      <c r="M398" s="8">
        <v>43720.584027777775</v>
      </c>
      <c r="N398" s="8">
        <v>45128</v>
      </c>
      <c r="O398" s="8">
        <v>43739</v>
      </c>
      <c r="P398" s="7"/>
    </row>
    <row r="399" spans="1:16" x14ac:dyDescent="0.25">
      <c r="A399" s="1" t="s">
        <v>16</v>
      </c>
      <c r="B399" s="1" t="s">
        <v>1545</v>
      </c>
      <c r="C399" s="9" t="s">
        <v>1548</v>
      </c>
      <c r="D399" s="1" t="s">
        <v>1549</v>
      </c>
      <c r="E399" s="3">
        <v>7052.3399999999974</v>
      </c>
      <c r="F399" s="26"/>
      <c r="G399" s="3">
        <v>7052.3399999999974</v>
      </c>
      <c r="H399" s="29"/>
      <c r="I399" s="4" t="s">
        <v>17</v>
      </c>
      <c r="J399" s="3">
        <v>122945.28000000001</v>
      </c>
      <c r="K399" s="3">
        <v>523888.35000000003</v>
      </c>
      <c r="L399" s="3">
        <v>-400943.07</v>
      </c>
      <c r="M399" s="8">
        <v>43724.75072916667</v>
      </c>
      <c r="N399" s="8">
        <v>45142</v>
      </c>
      <c r="O399" s="8">
        <v>43739</v>
      </c>
      <c r="P399" s="7"/>
    </row>
    <row r="400" spans="1:16" x14ac:dyDescent="0.25">
      <c r="A400" s="1" t="s">
        <v>16</v>
      </c>
      <c r="B400" s="1" t="s">
        <v>1545</v>
      </c>
      <c r="C400" s="9" t="s">
        <v>2230</v>
      </c>
      <c r="D400" s="1" t="s">
        <v>2231</v>
      </c>
      <c r="E400" s="3">
        <v>3.0999999999999996</v>
      </c>
      <c r="F400" s="26"/>
      <c r="G400" s="3">
        <v>3.0999999999999996</v>
      </c>
      <c r="H400" s="29"/>
      <c r="I400" s="4" t="s">
        <v>17</v>
      </c>
      <c r="J400" s="3">
        <v>2988.23</v>
      </c>
      <c r="K400" s="3">
        <v>0</v>
      </c>
      <c r="L400" s="3">
        <v>2988.23</v>
      </c>
      <c r="M400" s="8">
        <v>43720.584027777775</v>
      </c>
      <c r="N400" s="8">
        <v>45117</v>
      </c>
      <c r="O400" s="8">
        <v>43983</v>
      </c>
      <c r="P400" s="7"/>
    </row>
    <row r="401" spans="1:16" x14ac:dyDescent="0.25">
      <c r="A401" s="1" t="s">
        <v>16</v>
      </c>
      <c r="B401" s="1" t="s">
        <v>1550</v>
      </c>
      <c r="C401" s="9" t="s">
        <v>1551</v>
      </c>
      <c r="D401" s="1" t="s">
        <v>1552</v>
      </c>
      <c r="E401" s="3">
        <v>6625.29</v>
      </c>
      <c r="F401" s="26"/>
      <c r="G401" s="3">
        <v>6625.29</v>
      </c>
      <c r="H401" s="29"/>
      <c r="I401" s="4" t="s">
        <v>17</v>
      </c>
      <c r="J401" s="3">
        <v>21777.17</v>
      </c>
      <c r="K401" s="3">
        <v>79688</v>
      </c>
      <c r="L401" s="3">
        <v>-57910.83</v>
      </c>
      <c r="M401" s="8">
        <v>43756.332129629627</v>
      </c>
      <c r="N401" s="8">
        <v>44651</v>
      </c>
      <c r="O401" s="8">
        <v>43739</v>
      </c>
      <c r="P401" s="7">
        <v>44665</v>
      </c>
    </row>
    <row r="402" spans="1:16" x14ac:dyDescent="0.25">
      <c r="A402" s="1" t="s">
        <v>16</v>
      </c>
      <c r="B402" s="1" t="s">
        <v>1553</v>
      </c>
      <c r="C402" s="9" t="s">
        <v>2232</v>
      </c>
      <c r="D402" s="1" t="s">
        <v>2233</v>
      </c>
      <c r="E402" s="3">
        <v>29143.679999999997</v>
      </c>
      <c r="F402" s="26"/>
      <c r="G402" s="3">
        <v>29143.679999999997</v>
      </c>
      <c r="H402" s="29"/>
      <c r="I402" s="4" t="s">
        <v>17</v>
      </c>
      <c r="J402" s="3">
        <v>58209.96</v>
      </c>
      <c r="K402" s="3">
        <v>31313.21</v>
      </c>
      <c r="L402" s="3">
        <v>26896.75</v>
      </c>
      <c r="M402" s="8">
        <v>43928.583726851852</v>
      </c>
      <c r="N402" s="8">
        <v>44467</v>
      </c>
      <c r="O402" s="8">
        <v>43952</v>
      </c>
      <c r="P402" s="7">
        <v>44438</v>
      </c>
    </row>
    <row r="403" spans="1:16" x14ac:dyDescent="0.25">
      <c r="A403" s="1" t="s">
        <v>16</v>
      </c>
      <c r="B403" s="1" t="s">
        <v>1556</v>
      </c>
      <c r="C403" s="9" t="s">
        <v>1557</v>
      </c>
      <c r="D403" s="1" t="s">
        <v>1558</v>
      </c>
      <c r="E403" s="3">
        <v>8338.7199999999993</v>
      </c>
      <c r="F403" s="26"/>
      <c r="G403" s="3">
        <v>8338.7199999999993</v>
      </c>
      <c r="H403" s="29"/>
      <c r="I403" s="4" t="s">
        <v>17</v>
      </c>
      <c r="J403" s="3">
        <v>29510.95</v>
      </c>
      <c r="K403" s="3">
        <v>44390.63</v>
      </c>
      <c r="L403" s="3">
        <v>-14879.679999999997</v>
      </c>
      <c r="M403" s="8">
        <v>43691.586365740739</v>
      </c>
      <c r="N403" s="8">
        <v>44502</v>
      </c>
      <c r="O403" s="8">
        <v>43709</v>
      </c>
      <c r="P403" s="7">
        <v>44562</v>
      </c>
    </row>
    <row r="404" spans="1:16" x14ac:dyDescent="0.25">
      <c r="A404" s="1" t="s">
        <v>16</v>
      </c>
      <c r="B404" s="1" t="s">
        <v>2234</v>
      </c>
      <c r="C404" s="9" t="s">
        <v>2235</v>
      </c>
      <c r="D404" s="1" t="s">
        <v>2236</v>
      </c>
      <c r="E404" s="3">
        <v>5889.8</v>
      </c>
      <c r="F404" s="26"/>
      <c r="G404" s="3">
        <v>5889.8</v>
      </c>
      <c r="H404" s="29"/>
      <c r="I404" s="4" t="s">
        <v>17</v>
      </c>
      <c r="J404" s="3">
        <v>89774.15</v>
      </c>
      <c r="K404" s="3">
        <v>101095</v>
      </c>
      <c r="L404" s="3">
        <v>-11320.850000000006</v>
      </c>
      <c r="M404" s="8">
        <v>43894.583981481483</v>
      </c>
      <c r="N404" s="8">
        <v>44239</v>
      </c>
      <c r="O404" s="8">
        <v>43891</v>
      </c>
      <c r="P404" s="7">
        <v>44245</v>
      </c>
    </row>
    <row r="405" spans="1:16" x14ac:dyDescent="0.25">
      <c r="A405" s="1" t="s">
        <v>16</v>
      </c>
      <c r="B405" s="1" t="s">
        <v>2234</v>
      </c>
      <c r="C405" s="9" t="s">
        <v>2239</v>
      </c>
      <c r="D405" s="1" t="s">
        <v>2240</v>
      </c>
      <c r="E405" s="3">
        <v>1546.08</v>
      </c>
      <c r="F405" s="26"/>
      <c r="G405" s="3">
        <v>1546.08</v>
      </c>
      <c r="H405" s="29"/>
      <c r="I405" s="4" t="s">
        <v>17</v>
      </c>
      <c r="J405" s="3">
        <v>70542.200000000012</v>
      </c>
      <c r="K405" s="3">
        <v>80275</v>
      </c>
      <c r="L405" s="3">
        <v>-9732.7999999999884</v>
      </c>
      <c r="M405" s="8">
        <v>43894.583981481483</v>
      </c>
      <c r="N405" s="8">
        <v>44234</v>
      </c>
      <c r="O405" s="8">
        <v>43891</v>
      </c>
      <c r="P405" s="7">
        <v>44221</v>
      </c>
    </row>
    <row r="406" spans="1:16" x14ac:dyDescent="0.25">
      <c r="A406" s="1" t="s">
        <v>16</v>
      </c>
      <c r="B406" s="1" t="s">
        <v>2234</v>
      </c>
      <c r="C406" s="9" t="s">
        <v>2245</v>
      </c>
      <c r="D406" s="1" t="s">
        <v>2246</v>
      </c>
      <c r="E406" s="3">
        <v>22862.79</v>
      </c>
      <c r="F406" s="26"/>
      <c r="G406" s="3">
        <v>22862.79</v>
      </c>
      <c r="H406" s="29"/>
      <c r="I406" s="4" t="s">
        <v>17</v>
      </c>
      <c r="J406" s="3">
        <v>101403.30000000002</v>
      </c>
      <c r="K406" s="3">
        <v>77953</v>
      </c>
      <c r="L406" s="3">
        <v>23450.300000000017</v>
      </c>
      <c r="M406" s="8">
        <v>43894.583981481483</v>
      </c>
      <c r="N406" s="8">
        <v>44236</v>
      </c>
      <c r="O406" s="8">
        <v>43891</v>
      </c>
      <c r="P406" s="7">
        <v>44285</v>
      </c>
    </row>
    <row r="407" spans="1:16" x14ac:dyDescent="0.25">
      <c r="A407" s="1" t="s">
        <v>16</v>
      </c>
      <c r="B407" s="1" t="s">
        <v>2234</v>
      </c>
      <c r="C407" s="9" t="s">
        <v>2247</v>
      </c>
      <c r="D407" s="1" t="s">
        <v>2248</v>
      </c>
      <c r="E407" s="3">
        <v>1304.31</v>
      </c>
      <c r="F407" s="26"/>
      <c r="G407" s="3">
        <v>1304.31</v>
      </c>
      <c r="H407" s="29"/>
      <c r="I407" s="4" t="s">
        <v>17</v>
      </c>
      <c r="J407" s="3">
        <v>107721.72999999998</v>
      </c>
      <c r="K407" s="3">
        <v>112751</v>
      </c>
      <c r="L407" s="3">
        <v>-5029.2700000000186</v>
      </c>
      <c r="M407" s="8">
        <v>43894.583981481483</v>
      </c>
      <c r="N407" s="8">
        <v>44212</v>
      </c>
      <c r="O407" s="8">
        <v>43891</v>
      </c>
      <c r="P407" s="7">
        <v>44224</v>
      </c>
    </row>
    <row r="408" spans="1:16" x14ac:dyDescent="0.25">
      <c r="A408" s="1" t="s">
        <v>16</v>
      </c>
      <c r="B408" s="1" t="s">
        <v>2234</v>
      </c>
      <c r="C408" s="9" t="s">
        <v>2251</v>
      </c>
      <c r="D408" s="1" t="s">
        <v>2252</v>
      </c>
      <c r="E408" s="3">
        <v>5441.75</v>
      </c>
      <c r="F408" s="26"/>
      <c r="G408" s="3">
        <v>5441.75</v>
      </c>
      <c r="H408" s="29"/>
      <c r="I408" s="4" t="s">
        <v>17</v>
      </c>
      <c r="J408" s="3">
        <v>25312.510000000002</v>
      </c>
      <c r="K408" s="3">
        <v>23068</v>
      </c>
      <c r="L408" s="3">
        <v>2244.510000000002</v>
      </c>
      <c r="M408" s="8">
        <v>43894.583981481483</v>
      </c>
      <c r="N408" s="8">
        <v>44243</v>
      </c>
      <c r="O408" s="8">
        <v>43952</v>
      </c>
      <c r="P408" s="7">
        <v>44285</v>
      </c>
    </row>
    <row r="409" spans="1:16" x14ac:dyDescent="0.25">
      <c r="A409" s="1" t="s">
        <v>16</v>
      </c>
      <c r="B409" s="1" t="s">
        <v>2234</v>
      </c>
      <c r="C409" s="9" t="s">
        <v>2255</v>
      </c>
      <c r="D409" s="1" t="s">
        <v>2256</v>
      </c>
      <c r="E409" s="3">
        <v>3498.9399999999996</v>
      </c>
      <c r="F409" s="26"/>
      <c r="G409" s="3">
        <v>3498.9399999999996</v>
      </c>
      <c r="H409" s="29"/>
      <c r="I409" s="4" t="s">
        <v>17</v>
      </c>
      <c r="J409" s="3">
        <v>117055.31</v>
      </c>
      <c r="K409" s="3">
        <v>114896</v>
      </c>
      <c r="L409" s="3">
        <v>2159.3099999999977</v>
      </c>
      <c r="M409" s="8">
        <v>43894.583981481483</v>
      </c>
      <c r="N409" s="8">
        <v>44227</v>
      </c>
      <c r="O409" s="8">
        <v>43891</v>
      </c>
      <c r="P409" s="7">
        <v>44209</v>
      </c>
    </row>
    <row r="410" spans="1:16" x14ac:dyDescent="0.25">
      <c r="A410" s="1" t="s">
        <v>16</v>
      </c>
      <c r="B410" s="1" t="s">
        <v>2234</v>
      </c>
      <c r="C410" s="9" t="s">
        <v>2263</v>
      </c>
      <c r="D410" s="1" t="s">
        <v>2264</v>
      </c>
      <c r="E410" s="3">
        <v>-566.16</v>
      </c>
      <c r="F410" s="26"/>
      <c r="G410" s="3">
        <v>-566.16</v>
      </c>
      <c r="H410" s="29"/>
      <c r="I410" s="4" t="s">
        <v>17</v>
      </c>
      <c r="J410" s="3">
        <v>35823.08</v>
      </c>
      <c r="K410" s="3">
        <v>50943</v>
      </c>
      <c r="L410" s="3">
        <v>-15119.919999999998</v>
      </c>
      <c r="M410" s="8">
        <v>43894.583981481483</v>
      </c>
      <c r="N410" s="8">
        <v>44229</v>
      </c>
      <c r="O410" s="8">
        <v>43891</v>
      </c>
      <c r="P410" s="7">
        <v>44285</v>
      </c>
    </row>
    <row r="411" spans="1:16" x14ac:dyDescent="0.25">
      <c r="A411" s="1" t="s">
        <v>16</v>
      </c>
      <c r="B411" s="1" t="s">
        <v>1562</v>
      </c>
      <c r="C411" s="9" t="s">
        <v>1563</v>
      </c>
      <c r="D411" s="1" t="s">
        <v>1564</v>
      </c>
      <c r="E411" s="3">
        <v>10899.600000000002</v>
      </c>
      <c r="F411" s="26"/>
      <c r="G411" s="3">
        <v>10899.600000000002</v>
      </c>
      <c r="H411" s="29"/>
      <c r="I411" s="4" t="s">
        <v>17</v>
      </c>
      <c r="J411" s="3">
        <v>657222.06000000006</v>
      </c>
      <c r="K411" s="3">
        <v>647545.95000000007</v>
      </c>
      <c r="L411" s="3">
        <v>9676.109999999986</v>
      </c>
      <c r="M411" s="8">
        <v>43741.592743055553</v>
      </c>
      <c r="N411" s="8">
        <v>44201</v>
      </c>
      <c r="O411" s="8">
        <v>43739</v>
      </c>
      <c r="P411" s="7">
        <v>44112</v>
      </c>
    </row>
    <row r="412" spans="1:16" x14ac:dyDescent="0.25">
      <c r="A412" s="1" t="s">
        <v>16</v>
      </c>
      <c r="B412" s="1" t="s">
        <v>1562</v>
      </c>
      <c r="C412" s="9" t="s">
        <v>2265</v>
      </c>
      <c r="D412" s="1" t="s">
        <v>2266</v>
      </c>
      <c r="E412" s="3">
        <v>4563.54</v>
      </c>
      <c r="F412" s="26"/>
      <c r="G412" s="3">
        <v>4563.54</v>
      </c>
      <c r="H412" s="29"/>
      <c r="I412" s="4" t="s">
        <v>17</v>
      </c>
      <c r="J412" s="3">
        <v>48789.8</v>
      </c>
      <c r="K412" s="3">
        <v>43758.15</v>
      </c>
      <c r="L412" s="3">
        <v>5031.6500000000015</v>
      </c>
      <c r="M412" s="8">
        <v>43984.583831018521</v>
      </c>
      <c r="N412" s="8">
        <v>44194</v>
      </c>
      <c r="O412" s="8">
        <v>43983</v>
      </c>
      <c r="P412" s="7">
        <v>44193</v>
      </c>
    </row>
    <row r="413" spans="1:16" x14ac:dyDescent="0.25">
      <c r="A413" s="1" t="s">
        <v>16</v>
      </c>
      <c r="B413" s="1" t="s">
        <v>1562</v>
      </c>
      <c r="C413" s="9" t="s">
        <v>1565</v>
      </c>
      <c r="D413" s="1" t="s">
        <v>1566</v>
      </c>
      <c r="E413" s="3">
        <v>19006.96</v>
      </c>
      <c r="F413" s="26"/>
      <c r="G413" s="3">
        <v>19006.96</v>
      </c>
      <c r="H413" s="29"/>
      <c r="I413" s="4" t="s">
        <v>17</v>
      </c>
      <c r="J413" s="3">
        <v>2517359.2700000005</v>
      </c>
      <c r="K413" s="3">
        <v>2661488.14</v>
      </c>
      <c r="L413" s="3">
        <v>-144128.86999999965</v>
      </c>
      <c r="M413" s="8">
        <v>43742.417442129627</v>
      </c>
      <c r="N413" s="8">
        <v>44233</v>
      </c>
      <c r="O413" s="8">
        <v>43770</v>
      </c>
      <c r="P413" s="7">
        <v>44112</v>
      </c>
    </row>
    <row r="414" spans="1:16" x14ac:dyDescent="0.25">
      <c r="A414" s="1" t="s">
        <v>16</v>
      </c>
      <c r="B414" s="1" t="s">
        <v>1562</v>
      </c>
      <c r="C414" s="9" t="s">
        <v>1567</v>
      </c>
      <c r="D414" s="1" t="s">
        <v>1568</v>
      </c>
      <c r="E414" s="3">
        <v>328754.96000000002</v>
      </c>
      <c r="F414" s="26"/>
      <c r="G414" s="3">
        <v>328754.96000000002</v>
      </c>
      <c r="H414" s="29"/>
      <c r="I414" s="4" t="s">
        <v>17</v>
      </c>
      <c r="J414" s="3">
        <v>387163.93</v>
      </c>
      <c r="K414" s="3">
        <v>307070</v>
      </c>
      <c r="L414" s="3">
        <v>80093.929999999993</v>
      </c>
      <c r="M414" s="8">
        <v>43742.417442129627</v>
      </c>
      <c r="N414" s="8">
        <v>44330</v>
      </c>
      <c r="O414" s="8">
        <v>43770</v>
      </c>
      <c r="P414" s="7">
        <v>44353</v>
      </c>
    </row>
    <row r="415" spans="1:16" x14ac:dyDescent="0.25">
      <c r="A415" s="1" t="s">
        <v>16</v>
      </c>
      <c r="B415" s="1" t="s">
        <v>1562</v>
      </c>
      <c r="C415" s="9" t="s">
        <v>1569</v>
      </c>
      <c r="D415" s="1" t="s">
        <v>1570</v>
      </c>
      <c r="E415" s="3">
        <v>704971.35</v>
      </c>
      <c r="F415" s="26"/>
      <c r="G415" s="3">
        <v>704971.35</v>
      </c>
      <c r="H415" s="29"/>
      <c r="I415" s="4" t="s">
        <v>17</v>
      </c>
      <c r="J415" s="3">
        <v>744460.96</v>
      </c>
      <c r="K415" s="3">
        <v>714261</v>
      </c>
      <c r="L415" s="3">
        <v>30199.959999999963</v>
      </c>
      <c r="M415" s="8">
        <v>43742.417442129627</v>
      </c>
      <c r="N415" s="8">
        <v>44337</v>
      </c>
      <c r="O415" s="8">
        <v>43739</v>
      </c>
      <c r="P415" s="7">
        <v>44341</v>
      </c>
    </row>
    <row r="416" spans="1:16" x14ac:dyDescent="0.25">
      <c r="A416" s="1" t="s">
        <v>16</v>
      </c>
      <c r="B416" s="1" t="s">
        <v>1562</v>
      </c>
      <c r="C416" s="9" t="s">
        <v>2267</v>
      </c>
      <c r="D416" s="1" t="s">
        <v>2268</v>
      </c>
      <c r="E416" s="3">
        <v>105810.59000000001</v>
      </c>
      <c r="F416" s="26"/>
      <c r="G416" s="3">
        <v>105810.59000000001</v>
      </c>
      <c r="H416" s="29"/>
      <c r="I416" s="4" t="s">
        <v>17</v>
      </c>
      <c r="J416" s="3">
        <v>107474.93000000002</v>
      </c>
      <c r="K416" s="3">
        <v>12313.060000000001</v>
      </c>
      <c r="L416" s="3">
        <v>95161.870000000024</v>
      </c>
      <c r="M416" s="8">
        <v>43943.583807870367</v>
      </c>
      <c r="N416" s="8">
        <v>44529</v>
      </c>
      <c r="O416" s="8">
        <v>44044</v>
      </c>
      <c r="P416" s="7">
        <v>44544</v>
      </c>
    </row>
    <row r="417" spans="1:16" x14ac:dyDescent="0.25">
      <c r="A417" s="1" t="s">
        <v>16</v>
      </c>
      <c r="B417" s="1" t="s">
        <v>1562</v>
      </c>
      <c r="C417" s="9" t="s">
        <v>2269</v>
      </c>
      <c r="D417" s="1" t="s">
        <v>2270</v>
      </c>
      <c r="E417" s="3">
        <v>148334.35</v>
      </c>
      <c r="F417" s="26"/>
      <c r="G417" s="3">
        <v>148334.35</v>
      </c>
      <c r="H417" s="29"/>
      <c r="I417" s="4" t="s">
        <v>17</v>
      </c>
      <c r="J417" s="3">
        <v>231761.35000000003</v>
      </c>
      <c r="K417" s="3">
        <v>95593.85</v>
      </c>
      <c r="L417" s="3">
        <v>136167.50000000003</v>
      </c>
      <c r="M417" s="8">
        <v>43894.583981481483</v>
      </c>
      <c r="N417" s="8">
        <v>44605</v>
      </c>
      <c r="O417" s="8">
        <v>43952</v>
      </c>
      <c r="P417" s="7">
        <v>44634</v>
      </c>
    </row>
    <row r="418" spans="1:16" x14ac:dyDescent="0.25">
      <c r="A418" s="1" t="s">
        <v>16</v>
      </c>
      <c r="B418" s="1" t="s">
        <v>1562</v>
      </c>
      <c r="C418" s="9" t="s">
        <v>1571</v>
      </c>
      <c r="D418" s="1" t="s">
        <v>1572</v>
      </c>
      <c r="E418" s="3">
        <v>92567.16</v>
      </c>
      <c r="F418" s="26"/>
      <c r="G418" s="3">
        <v>92567.16</v>
      </c>
      <c r="H418" s="29"/>
      <c r="I418" s="4" t="s">
        <v>17</v>
      </c>
      <c r="J418" s="3">
        <v>504947.71</v>
      </c>
      <c r="K418" s="3">
        <v>687406</v>
      </c>
      <c r="L418" s="3">
        <v>-182458.28999999998</v>
      </c>
      <c r="M418" s="8">
        <v>43742.417442129627</v>
      </c>
      <c r="N418" s="8">
        <v>44211</v>
      </c>
      <c r="O418" s="8">
        <v>43739</v>
      </c>
      <c r="P418" s="7">
        <v>44233</v>
      </c>
    </row>
    <row r="419" spans="1:16" x14ac:dyDescent="0.25">
      <c r="A419" s="1" t="s">
        <v>16</v>
      </c>
      <c r="B419" s="1" t="s">
        <v>1562</v>
      </c>
      <c r="C419" s="9" t="s">
        <v>2271</v>
      </c>
      <c r="D419" s="1" t="s">
        <v>2268</v>
      </c>
      <c r="E419" s="3">
        <v>23398.85</v>
      </c>
      <c r="F419" s="26"/>
      <c r="G419" s="3">
        <v>23398.85</v>
      </c>
      <c r="H419" s="29"/>
      <c r="I419" s="4" t="s">
        <v>17</v>
      </c>
      <c r="J419" s="3">
        <v>25151.819999999996</v>
      </c>
      <c r="K419" s="3">
        <v>21388.36</v>
      </c>
      <c r="L419" s="3">
        <v>3763.4599999999955</v>
      </c>
      <c r="M419" s="8">
        <v>43943.583807870367</v>
      </c>
      <c r="N419" s="8">
        <v>44413</v>
      </c>
      <c r="O419" s="8">
        <v>44044</v>
      </c>
      <c r="P419" s="7">
        <v>44396</v>
      </c>
    </row>
    <row r="420" spans="1:16" x14ac:dyDescent="0.25">
      <c r="A420" s="1" t="s">
        <v>16</v>
      </c>
      <c r="B420" s="1" t="s">
        <v>1562</v>
      </c>
      <c r="C420" s="9" t="s">
        <v>1573</v>
      </c>
      <c r="D420" s="1" t="s">
        <v>1574</v>
      </c>
      <c r="E420" s="3">
        <v>-38361.479999999996</v>
      </c>
      <c r="F420" s="26"/>
      <c r="G420" s="3">
        <v>-38361.479999999996</v>
      </c>
      <c r="H420" s="29"/>
      <c r="I420" s="4" t="s">
        <v>17</v>
      </c>
      <c r="J420" s="3">
        <v>721434.59</v>
      </c>
      <c r="K420" s="3">
        <v>501611.81</v>
      </c>
      <c r="L420" s="3">
        <v>219822.77999999997</v>
      </c>
      <c r="M420" s="8">
        <v>43742.417442129627</v>
      </c>
      <c r="N420" s="8">
        <v>44234</v>
      </c>
      <c r="O420" s="8">
        <v>43770</v>
      </c>
      <c r="P420" s="7">
        <v>44231</v>
      </c>
    </row>
    <row r="421" spans="1:16" x14ac:dyDescent="0.25">
      <c r="A421" s="1" t="s">
        <v>16</v>
      </c>
      <c r="B421" s="1" t="s">
        <v>1562</v>
      </c>
      <c r="C421" s="9" t="s">
        <v>2272</v>
      </c>
      <c r="D421" s="1" t="s">
        <v>2268</v>
      </c>
      <c r="E421" s="3">
        <v>32175.59</v>
      </c>
      <c r="F421" s="26"/>
      <c r="G421" s="3">
        <v>32175.59</v>
      </c>
      <c r="H421" s="29"/>
      <c r="I421" s="4" t="s">
        <v>17</v>
      </c>
      <c r="J421" s="3">
        <v>49203.700000000004</v>
      </c>
      <c r="K421" s="3">
        <v>48959.54</v>
      </c>
      <c r="L421" s="3">
        <v>244.16000000000349</v>
      </c>
      <c r="M421" s="8">
        <v>43943.583807870367</v>
      </c>
      <c r="N421" s="8">
        <v>44317</v>
      </c>
      <c r="O421" s="8">
        <v>44044</v>
      </c>
      <c r="P421" s="7">
        <v>44269</v>
      </c>
    </row>
    <row r="422" spans="1:16" x14ac:dyDescent="0.25">
      <c r="A422" s="1" t="s">
        <v>16</v>
      </c>
      <c r="B422" s="1" t="s">
        <v>1562</v>
      </c>
      <c r="C422" s="9" t="s">
        <v>2273</v>
      </c>
      <c r="D422" s="1" t="s">
        <v>2268</v>
      </c>
      <c r="E422" s="3">
        <v>8536.2900000000009</v>
      </c>
      <c r="F422" s="26"/>
      <c r="G422" s="3">
        <v>8536.2900000000009</v>
      </c>
      <c r="H422" s="29"/>
      <c r="I422" s="4" t="s">
        <v>17</v>
      </c>
      <c r="J422" s="3">
        <v>29152.190000000002</v>
      </c>
      <c r="K422" s="3">
        <v>18427.27</v>
      </c>
      <c r="L422" s="3">
        <v>10724.920000000002</v>
      </c>
      <c r="M422" s="8">
        <v>43894.750567129631</v>
      </c>
      <c r="N422" s="8">
        <v>44286</v>
      </c>
      <c r="O422" s="8">
        <v>43922</v>
      </c>
      <c r="P422" s="7">
        <v>44269</v>
      </c>
    </row>
    <row r="423" spans="1:16" x14ac:dyDescent="0.25">
      <c r="A423" s="1" t="s">
        <v>16</v>
      </c>
      <c r="B423" s="1" t="s">
        <v>1578</v>
      </c>
      <c r="C423" s="9" t="s">
        <v>1579</v>
      </c>
      <c r="D423" s="1" t="s">
        <v>1580</v>
      </c>
      <c r="E423" s="3">
        <v>-5934.36</v>
      </c>
      <c r="F423" s="26"/>
      <c r="G423" s="3">
        <v>-5934.36</v>
      </c>
      <c r="H423" s="29"/>
      <c r="I423" s="4" t="s">
        <v>17</v>
      </c>
      <c r="J423" s="3">
        <v>-8.8817841970012523E-13</v>
      </c>
      <c r="K423" s="3">
        <v>0</v>
      </c>
      <c r="L423" s="3">
        <v>-8.8817841970012523E-13</v>
      </c>
      <c r="M423" s="8">
        <v>43740.584131944444</v>
      </c>
      <c r="N423" s="8">
        <v>45287</v>
      </c>
      <c r="O423" s="8">
        <v>43770</v>
      </c>
      <c r="P423" s="7"/>
    </row>
    <row r="424" spans="1:16" x14ac:dyDescent="0.25">
      <c r="A424" s="1" t="s">
        <v>16</v>
      </c>
      <c r="B424" s="1" t="s">
        <v>2813</v>
      </c>
      <c r="C424" s="9" t="s">
        <v>2814</v>
      </c>
      <c r="D424" s="1" t="s">
        <v>2815</v>
      </c>
      <c r="E424" s="3">
        <v>2104.87</v>
      </c>
      <c r="F424" s="26"/>
      <c r="G424" s="3">
        <v>2104.87</v>
      </c>
      <c r="H424" s="29"/>
      <c r="I424" s="4" t="s">
        <v>17</v>
      </c>
      <c r="J424" s="3">
        <v>2104.87</v>
      </c>
      <c r="K424" s="3">
        <v>160173</v>
      </c>
      <c r="L424" s="3">
        <v>-158068.13</v>
      </c>
      <c r="M424" s="8">
        <v>44412.58520833333</v>
      </c>
      <c r="N424" s="8">
        <v>45361</v>
      </c>
      <c r="O424" s="8">
        <v>44409</v>
      </c>
      <c r="P424" s="7"/>
    </row>
    <row r="425" spans="1:16" x14ac:dyDescent="0.25">
      <c r="A425" s="1" t="s">
        <v>16</v>
      </c>
      <c r="B425" s="1" t="s">
        <v>2813</v>
      </c>
      <c r="C425" s="9" t="s">
        <v>2816</v>
      </c>
      <c r="D425" s="1" t="s">
        <v>2817</v>
      </c>
      <c r="E425" s="3">
        <v>21530.490000000005</v>
      </c>
      <c r="F425" s="26"/>
      <c r="G425" s="3">
        <v>21530.490000000005</v>
      </c>
      <c r="H425" s="29"/>
      <c r="I425" s="4" t="s">
        <v>17</v>
      </c>
      <c r="J425" s="3">
        <v>21530.49</v>
      </c>
      <c r="K425" s="3">
        <v>2253809</v>
      </c>
      <c r="L425" s="3">
        <v>-2232278.5099999998</v>
      </c>
      <c r="M425" s="8">
        <v>44412.58520833333</v>
      </c>
      <c r="N425" s="8">
        <v>45361</v>
      </c>
      <c r="O425" s="8">
        <v>44409</v>
      </c>
      <c r="P425" s="7"/>
    </row>
    <row r="426" spans="1:16" x14ac:dyDescent="0.25">
      <c r="A426" s="1" t="s">
        <v>16</v>
      </c>
      <c r="B426" s="1" t="s">
        <v>1581</v>
      </c>
      <c r="C426" s="9" t="s">
        <v>2274</v>
      </c>
      <c r="D426" s="1" t="s">
        <v>2275</v>
      </c>
      <c r="E426" s="3">
        <v>1270959.7899999998</v>
      </c>
      <c r="F426" s="26"/>
      <c r="G426" s="3">
        <v>1270959.7899999998</v>
      </c>
      <c r="H426" s="29"/>
      <c r="I426" s="4" t="s">
        <v>17</v>
      </c>
      <c r="J426" s="3">
        <v>1515147.5200000003</v>
      </c>
      <c r="K426" s="3">
        <v>326336.30000000005</v>
      </c>
      <c r="L426" s="3">
        <v>1188811.2200000002</v>
      </c>
      <c r="M426" s="8">
        <v>43846.41746527778</v>
      </c>
      <c r="N426" s="8">
        <v>45016</v>
      </c>
      <c r="O426" s="8">
        <v>44105</v>
      </c>
      <c r="P426" s="7"/>
    </row>
    <row r="427" spans="1:16" x14ac:dyDescent="0.25">
      <c r="A427" s="1" t="s">
        <v>16</v>
      </c>
      <c r="B427" s="1" t="s">
        <v>1581</v>
      </c>
      <c r="C427" s="9" t="s">
        <v>1582</v>
      </c>
      <c r="D427" s="1" t="s">
        <v>1583</v>
      </c>
      <c r="E427" s="3">
        <v>24597.489999999998</v>
      </c>
      <c r="F427" s="26"/>
      <c r="G427" s="3">
        <v>24597.489999999998</v>
      </c>
      <c r="H427" s="29"/>
      <c r="I427" s="4" t="s">
        <v>17</v>
      </c>
      <c r="J427" s="3">
        <v>346198.17</v>
      </c>
      <c r="K427" s="3">
        <v>164617.64000000001</v>
      </c>
      <c r="L427" s="3">
        <v>181580.52999999997</v>
      </c>
      <c r="M427" s="8">
        <v>43731.750706018516</v>
      </c>
      <c r="N427" s="8">
        <v>44286</v>
      </c>
      <c r="O427" s="8">
        <v>43739</v>
      </c>
      <c r="P427" s="7">
        <v>44194</v>
      </c>
    </row>
    <row r="428" spans="1:16" x14ac:dyDescent="0.25">
      <c r="A428" s="1" t="s">
        <v>16</v>
      </c>
      <c r="B428" s="1" t="s">
        <v>1581</v>
      </c>
      <c r="C428" s="9" t="s">
        <v>2818</v>
      </c>
      <c r="D428" s="1" t="s">
        <v>2819</v>
      </c>
      <c r="E428" s="3">
        <v>-57133.800000000017</v>
      </c>
      <c r="F428" s="26"/>
      <c r="G428" s="3">
        <v>-57133.800000000017</v>
      </c>
      <c r="H428" s="29"/>
      <c r="I428" s="4" t="s">
        <v>17</v>
      </c>
      <c r="J428" s="3">
        <v>-57133.8</v>
      </c>
      <c r="K428" s="3">
        <v>42750.1</v>
      </c>
      <c r="L428" s="3">
        <v>-99883.9</v>
      </c>
      <c r="M428" s="8">
        <v>44334.584409722222</v>
      </c>
      <c r="N428" s="8">
        <v>44559</v>
      </c>
      <c r="O428" s="8">
        <v>44317</v>
      </c>
      <c r="P428" s="7">
        <v>44544</v>
      </c>
    </row>
    <row r="429" spans="1:16" x14ac:dyDescent="0.25">
      <c r="A429" s="1" t="s">
        <v>16</v>
      </c>
      <c r="B429" s="1" t="s">
        <v>1581</v>
      </c>
      <c r="C429" s="9" t="s">
        <v>2276</v>
      </c>
      <c r="D429" s="1" t="s">
        <v>2277</v>
      </c>
      <c r="E429" s="3">
        <v>-533.71</v>
      </c>
      <c r="F429" s="26"/>
      <c r="G429" s="3">
        <v>-533.71</v>
      </c>
      <c r="H429" s="29"/>
      <c r="I429" s="4" t="s">
        <v>17</v>
      </c>
      <c r="J429" s="3">
        <v>426763.47</v>
      </c>
      <c r="K429" s="3">
        <v>574515.35</v>
      </c>
      <c r="L429" s="3">
        <v>-147751.88</v>
      </c>
      <c r="M429" s="8">
        <v>43846.41746527778</v>
      </c>
      <c r="N429" s="8">
        <v>44164</v>
      </c>
      <c r="O429" s="8">
        <v>43922</v>
      </c>
      <c r="P429" s="7">
        <v>44152</v>
      </c>
    </row>
    <row r="430" spans="1:16" x14ac:dyDescent="0.25">
      <c r="A430" s="1" t="s">
        <v>16</v>
      </c>
      <c r="B430" s="1" t="s">
        <v>1581</v>
      </c>
      <c r="C430" s="9" t="s">
        <v>2820</v>
      </c>
      <c r="D430" s="1" t="s">
        <v>2819</v>
      </c>
      <c r="E430" s="3">
        <v>265599.10000000003</v>
      </c>
      <c r="F430" s="26"/>
      <c r="G430" s="3">
        <v>265599.10000000003</v>
      </c>
      <c r="H430" s="29"/>
      <c r="I430" s="4" t="s">
        <v>17</v>
      </c>
      <c r="J430" s="3">
        <v>265599.10000000003</v>
      </c>
      <c r="K430" s="3">
        <v>156473.13</v>
      </c>
      <c r="L430" s="3">
        <v>109125.97000000003</v>
      </c>
      <c r="M430" s="8">
        <v>44252.584386574075</v>
      </c>
      <c r="N430" s="8">
        <v>44894</v>
      </c>
      <c r="O430" s="8">
        <v>44256</v>
      </c>
      <c r="P430" s="7"/>
    </row>
    <row r="431" spans="1:16" x14ac:dyDescent="0.25">
      <c r="A431" s="1" t="s">
        <v>16</v>
      </c>
      <c r="B431" s="1" t="s">
        <v>2278</v>
      </c>
      <c r="C431" s="9" t="s">
        <v>2279</v>
      </c>
      <c r="D431" s="1" t="s">
        <v>2280</v>
      </c>
      <c r="E431" s="3">
        <v>2395.81</v>
      </c>
      <c r="F431" s="26"/>
      <c r="G431" s="3">
        <v>2395.81</v>
      </c>
      <c r="H431" s="29"/>
      <c r="I431" s="4" t="s">
        <v>17</v>
      </c>
      <c r="J431" s="3">
        <v>3424.0200000000004</v>
      </c>
      <c r="K431" s="3">
        <v>0</v>
      </c>
      <c r="L431" s="3">
        <v>3424.0200000000004</v>
      </c>
      <c r="M431" s="8">
        <v>44173.596412037034</v>
      </c>
      <c r="N431" s="8">
        <v>46923</v>
      </c>
      <c r="O431" s="8">
        <v>44166</v>
      </c>
      <c r="P431" s="7"/>
    </row>
    <row r="432" spans="1:16" x14ac:dyDescent="0.25">
      <c r="A432" s="1" t="s">
        <v>16</v>
      </c>
      <c r="B432" s="1" t="s">
        <v>1584</v>
      </c>
      <c r="C432" s="9" t="s">
        <v>1585</v>
      </c>
      <c r="D432" s="1" t="s">
        <v>1586</v>
      </c>
      <c r="E432" s="3">
        <v>81797.690000000017</v>
      </c>
      <c r="F432" s="26"/>
      <c r="G432" s="3">
        <v>81797.690000000017</v>
      </c>
      <c r="H432" s="29"/>
      <c r="I432" s="4" t="s">
        <v>17</v>
      </c>
      <c r="J432" s="3">
        <v>158574.65</v>
      </c>
      <c r="K432" s="3">
        <v>81484</v>
      </c>
      <c r="L432" s="3">
        <v>77090.649999999994</v>
      </c>
      <c r="M432" s="8">
        <v>43487.353622685187</v>
      </c>
      <c r="N432" s="8">
        <v>44651</v>
      </c>
      <c r="O432" s="8">
        <v>43556</v>
      </c>
      <c r="P432" s="7"/>
    </row>
    <row r="433" spans="1:16" x14ac:dyDescent="0.25">
      <c r="A433" s="1" t="s">
        <v>16</v>
      </c>
      <c r="B433" s="1" t="s">
        <v>2281</v>
      </c>
      <c r="C433" s="9" t="s">
        <v>2282</v>
      </c>
      <c r="D433" s="1" t="s">
        <v>2283</v>
      </c>
      <c r="E433" s="3">
        <v>-406.42</v>
      </c>
      <c r="F433" s="26"/>
      <c r="G433" s="3">
        <v>-406.42</v>
      </c>
      <c r="H433" s="29"/>
      <c r="I433" s="4" t="s">
        <v>17</v>
      </c>
      <c r="J433" s="3">
        <v>-1.1146639167236572E-13</v>
      </c>
      <c r="K433" s="3">
        <v>3132</v>
      </c>
      <c r="L433" s="3">
        <v>-3132</v>
      </c>
      <c r="M433" s="8">
        <v>44041.49355324074</v>
      </c>
      <c r="N433" s="8">
        <v>44195</v>
      </c>
      <c r="O433" s="8">
        <v>44044</v>
      </c>
      <c r="P433" s="7">
        <v>44255</v>
      </c>
    </row>
    <row r="434" spans="1:16" x14ac:dyDescent="0.25">
      <c r="A434" s="1" t="s">
        <v>16</v>
      </c>
      <c r="B434" s="1" t="s">
        <v>2284</v>
      </c>
      <c r="C434" s="9" t="s">
        <v>2285</v>
      </c>
      <c r="D434" s="1" t="s">
        <v>2286</v>
      </c>
      <c r="E434" s="3">
        <v>27368.549999999992</v>
      </c>
      <c r="F434" s="26"/>
      <c r="G434" s="3">
        <v>27368.549999999992</v>
      </c>
      <c r="H434" s="29"/>
      <c r="I434" s="4" t="s">
        <v>17</v>
      </c>
      <c r="J434" s="3">
        <v>34621.029999999992</v>
      </c>
      <c r="K434" s="3">
        <v>32007.13</v>
      </c>
      <c r="L434" s="3">
        <v>2613.8999999999905</v>
      </c>
      <c r="M434" s="8">
        <v>43990.369421296295</v>
      </c>
      <c r="N434" s="8">
        <v>44561</v>
      </c>
      <c r="O434" s="8">
        <v>43983</v>
      </c>
      <c r="P434" s="7">
        <v>44651</v>
      </c>
    </row>
    <row r="435" spans="1:16" x14ac:dyDescent="0.25">
      <c r="A435" s="1" t="s">
        <v>16</v>
      </c>
      <c r="B435" s="1" t="s">
        <v>2287</v>
      </c>
      <c r="C435" s="9" t="s">
        <v>2288</v>
      </c>
      <c r="D435" s="1" t="s">
        <v>2289</v>
      </c>
      <c r="E435" s="3">
        <v>367.42</v>
      </c>
      <c r="F435" s="26"/>
      <c r="G435" s="3">
        <v>367.42</v>
      </c>
      <c r="H435" s="29"/>
      <c r="I435" s="4" t="s">
        <v>17</v>
      </c>
      <c r="J435" s="3">
        <v>112691.76</v>
      </c>
      <c r="K435" s="3">
        <v>117150</v>
      </c>
      <c r="L435" s="3">
        <v>-4458.2400000000052</v>
      </c>
      <c r="M435" s="8">
        <v>43913.750763888886</v>
      </c>
      <c r="N435" s="8">
        <v>44173</v>
      </c>
      <c r="O435" s="8">
        <v>43891</v>
      </c>
      <c r="P435" s="7">
        <v>44197</v>
      </c>
    </row>
    <row r="436" spans="1:16" x14ac:dyDescent="0.25">
      <c r="A436" s="1" t="s">
        <v>16</v>
      </c>
      <c r="B436" s="1" t="s">
        <v>2287</v>
      </c>
      <c r="C436" s="9" t="s">
        <v>2290</v>
      </c>
      <c r="D436" s="1" t="s">
        <v>2291</v>
      </c>
      <c r="E436" s="3">
        <v>88056.51</v>
      </c>
      <c r="F436" s="26"/>
      <c r="G436" s="3">
        <v>88056.51</v>
      </c>
      <c r="H436" s="29"/>
      <c r="I436" s="4" t="s">
        <v>17</v>
      </c>
      <c r="J436" s="3">
        <v>123399.47000000003</v>
      </c>
      <c r="K436" s="3">
        <v>120284</v>
      </c>
      <c r="L436" s="3">
        <v>3115.4700000000303</v>
      </c>
      <c r="M436" s="8">
        <v>43913.750763888886</v>
      </c>
      <c r="N436" s="8">
        <v>44438</v>
      </c>
      <c r="O436" s="8">
        <v>43891</v>
      </c>
      <c r="P436" s="7">
        <v>44385</v>
      </c>
    </row>
    <row r="437" spans="1:16" x14ac:dyDescent="0.25">
      <c r="A437" s="1" t="s">
        <v>16</v>
      </c>
      <c r="B437" s="1" t="s">
        <v>2287</v>
      </c>
      <c r="C437" s="9" t="s">
        <v>2292</v>
      </c>
      <c r="D437" s="1" t="s">
        <v>2293</v>
      </c>
      <c r="E437" s="3">
        <v>114365.96</v>
      </c>
      <c r="F437" s="26"/>
      <c r="G437" s="3">
        <v>114365.96</v>
      </c>
      <c r="H437" s="29"/>
      <c r="I437" s="4" t="s">
        <v>17</v>
      </c>
      <c r="J437" s="3">
        <v>119323.57</v>
      </c>
      <c r="K437" s="3">
        <v>232638</v>
      </c>
      <c r="L437" s="3">
        <v>-113314.43</v>
      </c>
      <c r="M437" s="8">
        <v>43913.750763888886</v>
      </c>
      <c r="N437" s="8">
        <v>44590</v>
      </c>
      <c r="O437" s="8">
        <v>43891</v>
      </c>
      <c r="P437" s="7">
        <v>44623</v>
      </c>
    </row>
    <row r="438" spans="1:16" x14ac:dyDescent="0.25">
      <c r="A438" s="1" t="s">
        <v>16</v>
      </c>
      <c r="B438" s="1" t="s">
        <v>2287</v>
      </c>
      <c r="C438" s="9" t="s">
        <v>2294</v>
      </c>
      <c r="D438" s="1" t="s">
        <v>2295</v>
      </c>
      <c r="E438" s="3">
        <v>117528.11</v>
      </c>
      <c r="F438" s="26"/>
      <c r="G438" s="3">
        <v>117528.11</v>
      </c>
      <c r="H438" s="29"/>
      <c r="I438" s="4" t="s">
        <v>17</v>
      </c>
      <c r="J438" s="3">
        <v>128035.87999999999</v>
      </c>
      <c r="K438" s="3">
        <v>193637</v>
      </c>
      <c r="L438" s="3">
        <v>-65601.12000000001</v>
      </c>
      <c r="M438" s="8">
        <v>43913.750763888886</v>
      </c>
      <c r="N438" s="8">
        <v>44739</v>
      </c>
      <c r="O438" s="8">
        <v>43891</v>
      </c>
      <c r="P438" s="7">
        <v>44623</v>
      </c>
    </row>
    <row r="439" spans="1:16" x14ac:dyDescent="0.25">
      <c r="A439" s="1" t="s">
        <v>16</v>
      </c>
      <c r="B439" s="1" t="s">
        <v>2287</v>
      </c>
      <c r="C439" s="9" t="s">
        <v>2296</v>
      </c>
      <c r="D439" s="1" t="s">
        <v>2297</v>
      </c>
      <c r="E439" s="3">
        <v>86754.34</v>
      </c>
      <c r="F439" s="26"/>
      <c r="G439" s="3">
        <v>86754.34</v>
      </c>
      <c r="H439" s="29"/>
      <c r="I439" s="4" t="s">
        <v>17</v>
      </c>
      <c r="J439" s="3">
        <v>123574.93999999997</v>
      </c>
      <c r="K439" s="3">
        <v>109147</v>
      </c>
      <c r="L439" s="3">
        <v>14427.939999999973</v>
      </c>
      <c r="M439" s="8">
        <v>43913.750763888886</v>
      </c>
      <c r="N439" s="8">
        <v>44387</v>
      </c>
      <c r="O439" s="8">
        <v>43891</v>
      </c>
      <c r="P439" s="7">
        <v>44403</v>
      </c>
    </row>
    <row r="440" spans="1:16" x14ac:dyDescent="0.25">
      <c r="A440" s="1" t="s">
        <v>16</v>
      </c>
      <c r="B440" s="1" t="s">
        <v>2821</v>
      </c>
      <c r="C440" s="9" t="s">
        <v>2822</v>
      </c>
      <c r="D440" s="1" t="s">
        <v>2823</v>
      </c>
      <c r="E440" s="3">
        <v>20768.239999999998</v>
      </c>
      <c r="F440" s="26"/>
      <c r="G440" s="3">
        <v>20768.239999999998</v>
      </c>
      <c r="H440" s="29"/>
      <c r="I440" s="4" t="s">
        <v>17</v>
      </c>
      <c r="J440" s="3">
        <v>20768.240000000002</v>
      </c>
      <c r="K440" s="3">
        <v>6087134</v>
      </c>
      <c r="L440" s="3">
        <v>-6066365.7599999998</v>
      </c>
      <c r="M440" s="8">
        <v>44351.584560185183</v>
      </c>
      <c r="N440" s="8">
        <v>45675</v>
      </c>
      <c r="O440" s="8">
        <v>44348</v>
      </c>
      <c r="P440" s="7"/>
    </row>
    <row r="441" spans="1:16" x14ac:dyDescent="0.25">
      <c r="A441" s="1" t="s">
        <v>16</v>
      </c>
      <c r="B441" s="1" t="s">
        <v>2821</v>
      </c>
      <c r="C441" s="9" t="s">
        <v>2824</v>
      </c>
      <c r="D441" s="1" t="s">
        <v>2825</v>
      </c>
      <c r="E441" s="3">
        <v>2572.96</v>
      </c>
      <c r="F441" s="26"/>
      <c r="G441" s="3">
        <v>2572.96</v>
      </c>
      <c r="H441" s="29"/>
      <c r="I441" s="4" t="s">
        <v>17</v>
      </c>
      <c r="J441" s="3">
        <v>2572.96</v>
      </c>
      <c r="K441" s="3">
        <v>1245722</v>
      </c>
      <c r="L441" s="3">
        <v>-1243149.04</v>
      </c>
      <c r="M441" s="8">
        <v>44351.584560185183</v>
      </c>
      <c r="N441" s="8">
        <v>45675</v>
      </c>
      <c r="O441" s="8">
        <v>44348</v>
      </c>
      <c r="P441" s="7"/>
    </row>
    <row r="442" spans="1:16" x14ac:dyDescent="0.25">
      <c r="A442" s="1" t="s">
        <v>16</v>
      </c>
      <c r="B442" s="1" t="s">
        <v>2821</v>
      </c>
      <c r="C442" s="9" t="s">
        <v>2826</v>
      </c>
      <c r="D442" s="1" t="s">
        <v>2827</v>
      </c>
      <c r="E442" s="3">
        <v>1.36</v>
      </c>
      <c r="F442" s="26"/>
      <c r="G442" s="3">
        <v>1.36</v>
      </c>
      <c r="H442" s="29"/>
      <c r="I442" s="4" t="s">
        <v>17</v>
      </c>
      <c r="J442" s="3">
        <v>1.36</v>
      </c>
      <c r="K442" s="3">
        <v>0</v>
      </c>
      <c r="L442" s="3">
        <v>1.36</v>
      </c>
      <c r="M442" s="8">
        <v>44355.428865740738</v>
      </c>
      <c r="N442" s="8">
        <v>44621</v>
      </c>
      <c r="O442" s="8">
        <v>44470</v>
      </c>
      <c r="P442" s="7">
        <v>44647</v>
      </c>
    </row>
    <row r="443" spans="1:16" x14ac:dyDescent="0.25">
      <c r="A443" s="1" t="s">
        <v>16</v>
      </c>
      <c r="B443" s="1" t="s">
        <v>2821</v>
      </c>
      <c r="C443" s="9" t="s">
        <v>2828</v>
      </c>
      <c r="D443" s="1" t="s">
        <v>2829</v>
      </c>
      <c r="E443" s="3">
        <v>1292.52</v>
      </c>
      <c r="F443" s="26"/>
      <c r="G443" s="3">
        <v>1292.52</v>
      </c>
      <c r="H443" s="29"/>
      <c r="I443" s="4" t="s">
        <v>17</v>
      </c>
      <c r="J443" s="3">
        <v>1292.52</v>
      </c>
      <c r="K443" s="3">
        <v>1507486</v>
      </c>
      <c r="L443" s="3">
        <v>-1506193.48</v>
      </c>
      <c r="M443" s="8">
        <v>44351.584560185183</v>
      </c>
      <c r="N443" s="8">
        <v>45683</v>
      </c>
      <c r="O443" s="8">
        <v>44378</v>
      </c>
      <c r="P443" s="7"/>
    </row>
    <row r="444" spans="1:16" x14ac:dyDescent="0.25">
      <c r="A444" s="1" t="s">
        <v>16</v>
      </c>
      <c r="B444" s="1" t="s">
        <v>1587</v>
      </c>
      <c r="C444" s="9" t="s">
        <v>2830</v>
      </c>
      <c r="D444" s="1" t="s">
        <v>2831</v>
      </c>
      <c r="E444" s="3">
        <v>63283.95</v>
      </c>
      <c r="F444" s="26"/>
      <c r="G444" s="3">
        <v>63283.95</v>
      </c>
      <c r="H444" s="29"/>
      <c r="I444" s="4" t="s">
        <v>17</v>
      </c>
      <c r="J444" s="3">
        <v>63283.950000000012</v>
      </c>
      <c r="K444" s="3">
        <v>40247.01</v>
      </c>
      <c r="L444" s="3">
        <v>23036.94000000001</v>
      </c>
      <c r="M444" s="8">
        <v>44280.418090277781</v>
      </c>
      <c r="N444" s="8">
        <v>44924</v>
      </c>
      <c r="O444" s="8">
        <v>44287</v>
      </c>
      <c r="P444" s="7">
        <v>44893</v>
      </c>
    </row>
    <row r="445" spans="1:16" x14ac:dyDescent="0.25">
      <c r="A445" s="1" t="s">
        <v>16</v>
      </c>
      <c r="B445" s="1" t="s">
        <v>1587</v>
      </c>
      <c r="C445" s="9" t="s">
        <v>1588</v>
      </c>
      <c r="D445" s="1" t="s">
        <v>1589</v>
      </c>
      <c r="E445" s="3">
        <v>496844.62999999995</v>
      </c>
      <c r="F445" s="26"/>
      <c r="G445" s="3">
        <v>496844.62999999995</v>
      </c>
      <c r="H445" s="29"/>
      <c r="I445" s="4" t="s">
        <v>17</v>
      </c>
      <c r="J445" s="3">
        <v>539909.2799999998</v>
      </c>
      <c r="K445" s="3">
        <v>1</v>
      </c>
      <c r="L445" s="3">
        <v>539908.2799999998</v>
      </c>
      <c r="M445" s="8">
        <v>42829.551307870373</v>
      </c>
      <c r="N445" s="8">
        <v>55153</v>
      </c>
      <c r="O445" s="8">
        <v>43525</v>
      </c>
      <c r="P445" s="7"/>
    </row>
    <row r="446" spans="1:16" x14ac:dyDescent="0.25">
      <c r="A446" s="1" t="s">
        <v>16</v>
      </c>
      <c r="B446" s="1" t="s">
        <v>1587</v>
      </c>
      <c r="C446" s="9" t="s">
        <v>2832</v>
      </c>
      <c r="D446" s="1" t="s">
        <v>2833</v>
      </c>
      <c r="E446" s="3">
        <v>48587.98</v>
      </c>
      <c r="F446" s="26"/>
      <c r="G446" s="3">
        <v>48587.98</v>
      </c>
      <c r="H446" s="29"/>
      <c r="I446" s="4" t="s">
        <v>17</v>
      </c>
      <c r="J446" s="3">
        <v>48587.98</v>
      </c>
      <c r="K446" s="3">
        <v>42599.420000000006</v>
      </c>
      <c r="L446" s="3">
        <v>5988.5599999999977</v>
      </c>
      <c r="M446" s="8">
        <v>44217.434710648151</v>
      </c>
      <c r="N446" s="8">
        <v>44467</v>
      </c>
      <c r="O446" s="8">
        <v>44228</v>
      </c>
      <c r="P446" s="7">
        <v>44445</v>
      </c>
    </row>
    <row r="447" spans="1:16" x14ac:dyDescent="0.25">
      <c r="A447" s="1" t="s">
        <v>16</v>
      </c>
      <c r="B447" s="1" t="s">
        <v>1587</v>
      </c>
      <c r="C447" s="9" t="s">
        <v>2298</v>
      </c>
      <c r="D447" s="1" t="s">
        <v>2299</v>
      </c>
      <c r="E447" s="3">
        <v>40871.85</v>
      </c>
      <c r="F447" s="26"/>
      <c r="G447" s="3">
        <v>40871.85</v>
      </c>
      <c r="H447" s="29"/>
      <c r="I447" s="4" t="s">
        <v>17</v>
      </c>
      <c r="J447" s="3">
        <v>43344.54</v>
      </c>
      <c r="K447" s="3">
        <v>40804.39</v>
      </c>
      <c r="L447" s="3">
        <v>2540.1500000000015</v>
      </c>
      <c r="M447" s="8">
        <v>43885.583831018521</v>
      </c>
      <c r="N447" s="8">
        <v>44406</v>
      </c>
      <c r="O447" s="8">
        <v>43922</v>
      </c>
      <c r="P447" s="7">
        <v>44376</v>
      </c>
    </row>
    <row r="448" spans="1:16" x14ac:dyDescent="0.25">
      <c r="A448" s="1" t="s">
        <v>16</v>
      </c>
      <c r="B448" s="1" t="s">
        <v>1590</v>
      </c>
      <c r="C448" s="9" t="s">
        <v>2300</v>
      </c>
      <c r="D448" s="1" t="s">
        <v>2301</v>
      </c>
      <c r="E448" s="3">
        <v>1481.0900000000001</v>
      </c>
      <c r="F448" s="26"/>
      <c r="G448" s="3">
        <v>1481.0900000000001</v>
      </c>
      <c r="H448" s="29"/>
      <c r="I448" s="4" t="s">
        <v>17</v>
      </c>
      <c r="J448" s="3">
        <v>135942.62</v>
      </c>
      <c r="K448" s="3">
        <v>400000</v>
      </c>
      <c r="L448" s="3">
        <v>-264057.38</v>
      </c>
      <c r="M448" s="8">
        <v>43760.474664351852</v>
      </c>
      <c r="N448" s="8">
        <v>46112</v>
      </c>
      <c r="O448" s="8">
        <v>43831</v>
      </c>
      <c r="P448" s="7"/>
    </row>
    <row r="449" spans="1:16" x14ac:dyDescent="0.25">
      <c r="A449" s="1" t="s">
        <v>16</v>
      </c>
      <c r="B449" s="1" t="s">
        <v>1603</v>
      </c>
      <c r="C449" s="9" t="s">
        <v>1604</v>
      </c>
      <c r="D449" s="1" t="s">
        <v>1605</v>
      </c>
      <c r="E449" s="3">
        <v>-1035259.2100000002</v>
      </c>
      <c r="F449" s="26"/>
      <c r="G449" s="3">
        <v>-1035259.2100000002</v>
      </c>
      <c r="H449" s="29"/>
      <c r="I449" s="4" t="s">
        <v>17</v>
      </c>
      <c r="J449" s="3">
        <v>9113735.1099999994</v>
      </c>
      <c r="K449" s="3">
        <v>6981494</v>
      </c>
      <c r="L449" s="3">
        <v>2132241.1099999994</v>
      </c>
      <c r="M449" s="8">
        <v>43551.584062499998</v>
      </c>
      <c r="N449" s="8">
        <v>44256</v>
      </c>
      <c r="O449" s="8">
        <v>43556</v>
      </c>
      <c r="P449" s="7">
        <v>44271</v>
      </c>
    </row>
    <row r="450" spans="1:16" x14ac:dyDescent="0.25">
      <c r="A450" s="1" t="s">
        <v>16</v>
      </c>
      <c r="B450" s="1" t="s">
        <v>2302</v>
      </c>
      <c r="C450" s="9" t="s">
        <v>2303</v>
      </c>
      <c r="D450" s="1" t="s">
        <v>2304</v>
      </c>
      <c r="E450" s="3">
        <v>-24732.3</v>
      </c>
      <c r="F450" s="26"/>
      <c r="G450" s="3">
        <v>-24732.3</v>
      </c>
      <c r="H450" s="29"/>
      <c r="I450" s="4" t="s">
        <v>17</v>
      </c>
      <c r="J450" s="3">
        <v>491.42999999999915</v>
      </c>
      <c r="K450" s="3">
        <v>0</v>
      </c>
      <c r="L450" s="3">
        <v>491.42999999999915</v>
      </c>
      <c r="M450" s="8">
        <v>44173.751331018517</v>
      </c>
      <c r="N450" s="8">
        <v>44344</v>
      </c>
      <c r="O450" s="8">
        <v>44166</v>
      </c>
      <c r="P450" s="7">
        <v>44359</v>
      </c>
    </row>
    <row r="451" spans="1:16" x14ac:dyDescent="0.25">
      <c r="A451" s="1" t="s">
        <v>16</v>
      </c>
      <c r="B451" s="1" t="s">
        <v>2305</v>
      </c>
      <c r="C451" s="9" t="s">
        <v>2306</v>
      </c>
      <c r="D451" s="1" t="s">
        <v>2307</v>
      </c>
      <c r="E451" s="3">
        <v>14560.459999999995</v>
      </c>
      <c r="F451" s="26"/>
      <c r="G451" s="3">
        <v>14560.459999999995</v>
      </c>
      <c r="H451" s="29"/>
      <c r="I451" s="4" t="s">
        <v>17</v>
      </c>
      <c r="J451" s="3">
        <v>23272.34</v>
      </c>
      <c r="K451" s="3">
        <v>13378</v>
      </c>
      <c r="L451" s="3">
        <v>9894.34</v>
      </c>
      <c r="M451" s="8">
        <v>44060.521666666667</v>
      </c>
      <c r="N451" s="8">
        <v>44681</v>
      </c>
      <c r="O451" s="8">
        <v>44044</v>
      </c>
      <c r="P451" s="7">
        <v>44635</v>
      </c>
    </row>
    <row r="452" spans="1:16" x14ac:dyDescent="0.25">
      <c r="A452" s="1" t="s">
        <v>16</v>
      </c>
      <c r="B452" s="1" t="s">
        <v>2308</v>
      </c>
      <c r="C452" s="9" t="s">
        <v>2309</v>
      </c>
      <c r="D452" s="1" t="s">
        <v>2310</v>
      </c>
      <c r="E452" s="3">
        <v>40308.069999999992</v>
      </c>
      <c r="F452" s="26"/>
      <c r="G452" s="3">
        <v>40308.069999999992</v>
      </c>
      <c r="H452" s="29"/>
      <c r="I452" s="4" t="s">
        <v>17</v>
      </c>
      <c r="J452" s="3">
        <v>40724.239999999998</v>
      </c>
      <c r="K452" s="3">
        <v>25682.58</v>
      </c>
      <c r="L452" s="3">
        <v>15041.659999999996</v>
      </c>
      <c r="M452" s="8">
        <v>43795.583958333336</v>
      </c>
      <c r="N452" s="8">
        <v>44651</v>
      </c>
      <c r="O452" s="8">
        <v>44075</v>
      </c>
      <c r="P452" s="7">
        <v>44621</v>
      </c>
    </row>
    <row r="453" spans="1:16" x14ac:dyDescent="0.25">
      <c r="A453" s="1" t="s">
        <v>16</v>
      </c>
      <c r="B453" s="1" t="s">
        <v>2308</v>
      </c>
      <c r="C453" s="9" t="s">
        <v>2311</v>
      </c>
      <c r="D453" s="1" t="s">
        <v>2312</v>
      </c>
      <c r="E453" s="3">
        <v>129416.04000000001</v>
      </c>
      <c r="F453" s="26"/>
      <c r="G453" s="3">
        <v>129416.04000000001</v>
      </c>
      <c r="H453" s="29"/>
      <c r="I453" s="4" t="s">
        <v>17</v>
      </c>
      <c r="J453" s="3">
        <v>129844.44</v>
      </c>
      <c r="K453" s="3">
        <v>222076.86000000002</v>
      </c>
      <c r="L453" s="3">
        <v>-92232.420000000013</v>
      </c>
      <c r="M453" s="8">
        <v>43795.750763888886</v>
      </c>
      <c r="N453" s="8">
        <v>44955</v>
      </c>
      <c r="O453" s="8">
        <v>44166</v>
      </c>
      <c r="P453" s="7">
        <v>44874</v>
      </c>
    </row>
    <row r="454" spans="1:16" x14ac:dyDescent="0.25">
      <c r="A454" s="1" t="s">
        <v>16</v>
      </c>
      <c r="B454" s="1" t="s">
        <v>1609</v>
      </c>
      <c r="C454" s="9" t="s">
        <v>2313</v>
      </c>
      <c r="D454" s="1" t="s">
        <v>2314</v>
      </c>
      <c r="E454" s="3">
        <v>304438.20999999996</v>
      </c>
      <c r="F454" s="26"/>
      <c r="G454" s="3">
        <v>304438.20999999996</v>
      </c>
      <c r="H454" s="29"/>
      <c r="I454" s="4" t="s">
        <v>17</v>
      </c>
      <c r="J454" s="3">
        <v>308537.09000000003</v>
      </c>
      <c r="K454" s="3">
        <v>1646591</v>
      </c>
      <c r="L454" s="3">
        <v>-1338053.9099999999</v>
      </c>
      <c r="M454" s="8">
        <v>44182.490601851852</v>
      </c>
      <c r="N454" s="8">
        <v>45657</v>
      </c>
      <c r="O454" s="8">
        <v>44166</v>
      </c>
      <c r="P454" s="7"/>
    </row>
    <row r="455" spans="1:16" x14ac:dyDescent="0.25">
      <c r="A455" s="1" t="s">
        <v>16</v>
      </c>
      <c r="B455" s="1" t="s">
        <v>1609</v>
      </c>
      <c r="C455" s="9" t="s">
        <v>1610</v>
      </c>
      <c r="D455" s="1" t="s">
        <v>1611</v>
      </c>
      <c r="E455" s="3">
        <v>-426233.77999999997</v>
      </c>
      <c r="F455" s="26"/>
      <c r="G455" s="3">
        <v>-426233.77999999997</v>
      </c>
      <c r="H455" s="29"/>
      <c r="I455" s="4" t="s">
        <v>17</v>
      </c>
      <c r="J455" s="3">
        <v>0</v>
      </c>
      <c r="K455" s="3">
        <v>679701.48</v>
      </c>
      <c r="L455" s="3">
        <v>-679701.48</v>
      </c>
      <c r="M455" s="8">
        <v>43668.374293981484</v>
      </c>
      <c r="N455" s="8">
        <v>45015</v>
      </c>
      <c r="O455" s="8">
        <v>43709</v>
      </c>
      <c r="P455" s="7"/>
    </row>
    <row r="456" spans="1:16" x14ac:dyDescent="0.25">
      <c r="A456" s="1" t="s">
        <v>16</v>
      </c>
      <c r="B456" s="1" t="s">
        <v>2315</v>
      </c>
      <c r="C456" s="9" t="s">
        <v>2316</v>
      </c>
      <c r="D456" s="1" t="s">
        <v>2317</v>
      </c>
      <c r="E456" s="3">
        <v>4939.4000000000015</v>
      </c>
      <c r="F456" s="26"/>
      <c r="G456" s="3">
        <v>4939.4000000000015</v>
      </c>
      <c r="H456" s="29"/>
      <c r="I456" s="4" t="s">
        <v>17</v>
      </c>
      <c r="J456" s="3">
        <v>17073.080000000002</v>
      </c>
      <c r="K456" s="3">
        <v>22747</v>
      </c>
      <c r="L456" s="3">
        <v>-5673.9199999999983</v>
      </c>
      <c r="M456" s="8">
        <v>44062.694548611114</v>
      </c>
      <c r="N456" s="8">
        <v>44371</v>
      </c>
      <c r="O456" s="8">
        <v>44044</v>
      </c>
      <c r="P456" s="7">
        <v>44469</v>
      </c>
    </row>
    <row r="457" spans="1:16" x14ac:dyDescent="0.25">
      <c r="A457" s="1" t="s">
        <v>16</v>
      </c>
      <c r="B457" s="1" t="s">
        <v>1612</v>
      </c>
      <c r="C457" s="9" t="s">
        <v>1613</v>
      </c>
      <c r="D457" s="1" t="s">
        <v>1614</v>
      </c>
      <c r="E457" s="3">
        <v>29051.900000000005</v>
      </c>
      <c r="F457" s="26"/>
      <c r="G457" s="3">
        <v>29051.900000000005</v>
      </c>
      <c r="H457" s="29"/>
      <c r="I457" s="4" t="s">
        <v>17</v>
      </c>
      <c r="J457" s="3">
        <v>318429.86999999994</v>
      </c>
      <c r="K457" s="3">
        <v>384800</v>
      </c>
      <c r="L457" s="3">
        <v>-66370.130000000063</v>
      </c>
      <c r="M457" s="8">
        <v>43760.447083333333</v>
      </c>
      <c r="N457" s="8">
        <v>44651</v>
      </c>
      <c r="O457" s="8">
        <v>43739</v>
      </c>
      <c r="P457" s="7">
        <v>44601</v>
      </c>
    </row>
    <row r="458" spans="1:16" x14ac:dyDescent="0.25">
      <c r="A458" s="1" t="s">
        <v>16</v>
      </c>
      <c r="B458" s="1" t="s">
        <v>2318</v>
      </c>
      <c r="C458" s="9" t="s">
        <v>2319</v>
      </c>
      <c r="D458" s="1" t="s">
        <v>2320</v>
      </c>
      <c r="E458" s="3">
        <v>-130096.88999999998</v>
      </c>
      <c r="F458" s="26"/>
      <c r="G458" s="3">
        <v>-130096.88999999998</v>
      </c>
      <c r="H458" s="29"/>
      <c r="I458" s="4" t="s">
        <v>17</v>
      </c>
      <c r="J458" s="3">
        <v>194994.59999999998</v>
      </c>
      <c r="K458" s="3">
        <v>192628.03</v>
      </c>
      <c r="L458" s="3">
        <v>2366.5699999999779</v>
      </c>
      <c r="M458" s="8">
        <v>44105.584050925929</v>
      </c>
      <c r="N458" s="8">
        <v>44239</v>
      </c>
      <c r="O458" s="8">
        <v>44105</v>
      </c>
      <c r="P458" s="7">
        <v>44270</v>
      </c>
    </row>
    <row r="459" spans="1:16" x14ac:dyDescent="0.25">
      <c r="A459" s="1" t="s">
        <v>16</v>
      </c>
      <c r="B459" s="1" t="s">
        <v>2321</v>
      </c>
      <c r="C459" s="9" t="s">
        <v>2322</v>
      </c>
      <c r="D459" s="1" t="s">
        <v>2323</v>
      </c>
      <c r="E459" s="3">
        <v>17715.009999999998</v>
      </c>
      <c r="F459" s="26"/>
      <c r="G459" s="3">
        <v>17715.009999999998</v>
      </c>
      <c r="H459" s="29"/>
      <c r="I459" s="4" t="s">
        <v>17</v>
      </c>
      <c r="J459" s="3">
        <v>28036.190000000002</v>
      </c>
      <c r="K459" s="3">
        <v>90543</v>
      </c>
      <c r="L459" s="3">
        <v>-62506.81</v>
      </c>
      <c r="M459" s="8">
        <v>44089.583923611113</v>
      </c>
      <c r="N459" s="8">
        <v>44508</v>
      </c>
      <c r="O459" s="8">
        <v>44075</v>
      </c>
      <c r="P459" s="7">
        <v>44536</v>
      </c>
    </row>
    <row r="460" spans="1:16" x14ac:dyDescent="0.25">
      <c r="A460" s="1" t="s">
        <v>16</v>
      </c>
      <c r="B460" s="1" t="s">
        <v>1615</v>
      </c>
      <c r="C460" s="9" t="s">
        <v>1616</v>
      </c>
      <c r="D460" s="1" t="s">
        <v>1617</v>
      </c>
      <c r="E460" s="3">
        <v>10597.73</v>
      </c>
      <c r="F460" s="26"/>
      <c r="G460" s="3">
        <v>10597.73</v>
      </c>
      <c r="H460" s="29"/>
      <c r="I460" s="4" t="s">
        <v>17</v>
      </c>
      <c r="J460" s="3">
        <v>228957.19999999998</v>
      </c>
      <c r="K460" s="3">
        <v>1</v>
      </c>
      <c r="L460" s="3">
        <v>228956.19999999998</v>
      </c>
      <c r="M460" s="8">
        <v>42828.655243055553</v>
      </c>
      <c r="N460" s="8">
        <v>55153</v>
      </c>
      <c r="O460" s="8">
        <v>43739</v>
      </c>
      <c r="P460" s="7"/>
    </row>
    <row r="461" spans="1:16" x14ac:dyDescent="0.25">
      <c r="A461" s="1" t="s">
        <v>16</v>
      </c>
      <c r="B461" s="1" t="s">
        <v>2324</v>
      </c>
      <c r="C461" s="9" t="s">
        <v>2325</v>
      </c>
      <c r="D461" s="1" t="s">
        <v>2326</v>
      </c>
      <c r="E461" s="3">
        <v>624984.62</v>
      </c>
      <c r="F461" s="26"/>
      <c r="G461" s="3">
        <v>624984.62</v>
      </c>
      <c r="H461" s="29"/>
      <c r="I461" s="4" t="s">
        <v>17</v>
      </c>
      <c r="J461" s="3">
        <v>665787.97999999963</v>
      </c>
      <c r="K461" s="3">
        <v>517592.97000000003</v>
      </c>
      <c r="L461" s="3">
        <v>148195.0099999996</v>
      </c>
      <c r="M461" s="8">
        <v>43936.750520833331</v>
      </c>
      <c r="N461" s="8">
        <v>44429</v>
      </c>
      <c r="O461" s="8">
        <v>43922</v>
      </c>
      <c r="P461" s="7">
        <v>44441</v>
      </c>
    </row>
    <row r="462" spans="1:16" x14ac:dyDescent="0.25">
      <c r="A462" s="1" t="s">
        <v>16</v>
      </c>
      <c r="B462" s="1" t="s">
        <v>2330</v>
      </c>
      <c r="C462" s="9" t="s">
        <v>2331</v>
      </c>
      <c r="D462" s="1" t="s">
        <v>2332</v>
      </c>
      <c r="E462" s="3">
        <v>-11134.359999999999</v>
      </c>
      <c r="F462" s="26"/>
      <c r="G462" s="3">
        <v>-11134.359999999999</v>
      </c>
      <c r="H462" s="29"/>
      <c r="I462" s="4" t="s">
        <v>17</v>
      </c>
      <c r="J462" s="3">
        <v>865.64000000000124</v>
      </c>
      <c r="K462" s="3">
        <v>0</v>
      </c>
      <c r="L462" s="3">
        <v>865.64000000000124</v>
      </c>
      <c r="M462" s="8">
        <v>44186.751006944447</v>
      </c>
      <c r="N462" s="8">
        <v>45347</v>
      </c>
      <c r="O462" s="8">
        <v>44166</v>
      </c>
      <c r="P462" s="7"/>
    </row>
    <row r="463" spans="1:16" x14ac:dyDescent="0.25">
      <c r="A463" s="1" t="s">
        <v>16</v>
      </c>
      <c r="B463" s="1" t="s">
        <v>2330</v>
      </c>
      <c r="C463" s="9" t="s">
        <v>2333</v>
      </c>
      <c r="D463" s="1" t="s">
        <v>2334</v>
      </c>
      <c r="E463" s="3">
        <v>40916.639999999999</v>
      </c>
      <c r="F463" s="26"/>
      <c r="G463" s="3">
        <v>40916.639999999999</v>
      </c>
      <c r="H463" s="29"/>
      <c r="I463" s="4" t="s">
        <v>17</v>
      </c>
      <c r="J463" s="3">
        <v>78067.239999999991</v>
      </c>
      <c r="K463" s="3">
        <v>480208</v>
      </c>
      <c r="L463" s="3">
        <v>-402140.76</v>
      </c>
      <c r="M463" s="8">
        <v>44186.751006944447</v>
      </c>
      <c r="N463" s="8">
        <v>45317</v>
      </c>
      <c r="O463" s="8">
        <v>44166</v>
      </c>
      <c r="P463" s="7"/>
    </row>
    <row r="464" spans="1:16" x14ac:dyDescent="0.25">
      <c r="A464" s="1" t="s">
        <v>16</v>
      </c>
      <c r="B464" s="1" t="s">
        <v>2330</v>
      </c>
      <c r="C464" s="9" t="s">
        <v>2335</v>
      </c>
      <c r="D464" s="1" t="s">
        <v>2336</v>
      </c>
      <c r="E464" s="3">
        <v>-7300.87</v>
      </c>
      <c r="F464" s="26"/>
      <c r="G464" s="3">
        <v>-7300.87</v>
      </c>
      <c r="H464" s="29"/>
      <c r="I464" s="4" t="s">
        <v>17</v>
      </c>
      <c r="J464" s="3">
        <v>4699.130000000001</v>
      </c>
      <c r="K464" s="3">
        <v>0</v>
      </c>
      <c r="L464" s="3">
        <v>4699.130000000001</v>
      </c>
      <c r="M464" s="8">
        <v>44186.751006944447</v>
      </c>
      <c r="N464" s="8">
        <v>45340</v>
      </c>
      <c r="O464" s="8">
        <v>44166</v>
      </c>
      <c r="P464" s="7"/>
    </row>
    <row r="465" spans="1:16" x14ac:dyDescent="0.25">
      <c r="A465" s="1" t="s">
        <v>16</v>
      </c>
      <c r="B465" s="1" t="s">
        <v>2330</v>
      </c>
      <c r="C465" s="9" t="s">
        <v>2834</v>
      </c>
      <c r="D465" s="1" t="s">
        <v>2835</v>
      </c>
      <c r="E465" s="3">
        <v>889.91</v>
      </c>
      <c r="F465" s="26"/>
      <c r="G465" s="3">
        <v>889.91</v>
      </c>
      <c r="H465" s="29"/>
      <c r="I465" s="4" t="s">
        <v>17</v>
      </c>
      <c r="J465" s="3">
        <v>889.91000000000008</v>
      </c>
      <c r="K465" s="3">
        <v>114396</v>
      </c>
      <c r="L465" s="3">
        <v>-113506.09</v>
      </c>
      <c r="M465" s="8">
        <v>44186.751006944447</v>
      </c>
      <c r="N465" s="8">
        <v>45270</v>
      </c>
      <c r="O465" s="8">
        <v>44228</v>
      </c>
      <c r="P465" s="7"/>
    </row>
    <row r="466" spans="1:16" x14ac:dyDescent="0.25">
      <c r="A466" s="1" t="s">
        <v>16</v>
      </c>
      <c r="B466" s="1" t="s">
        <v>2836</v>
      </c>
      <c r="C466" s="9" t="s">
        <v>2837</v>
      </c>
      <c r="D466" s="1" t="s">
        <v>2838</v>
      </c>
      <c r="E466" s="3">
        <v>1144219.17</v>
      </c>
      <c r="F466" s="26"/>
      <c r="G466" s="3">
        <v>1144219.17</v>
      </c>
      <c r="H466" s="29"/>
      <c r="I466" s="4" t="s">
        <v>17</v>
      </c>
      <c r="J466" s="3">
        <v>1144219.17</v>
      </c>
      <c r="K466" s="3">
        <v>1215071</v>
      </c>
      <c r="L466" s="3">
        <v>-70851.830000000075</v>
      </c>
      <c r="M466" s="8">
        <v>44330.602002314816</v>
      </c>
      <c r="N466" s="8">
        <v>44681</v>
      </c>
      <c r="O466" s="8">
        <v>44317</v>
      </c>
      <c r="P466" s="7">
        <v>44701</v>
      </c>
    </row>
    <row r="467" spans="1:16" x14ac:dyDescent="0.25">
      <c r="A467" s="1" t="s">
        <v>16</v>
      </c>
      <c r="B467" s="1" t="s">
        <v>1618</v>
      </c>
      <c r="C467" s="9" t="s">
        <v>2339</v>
      </c>
      <c r="D467" s="1" t="s">
        <v>2340</v>
      </c>
      <c r="E467" s="3">
        <v>0.69</v>
      </c>
      <c r="F467" s="26"/>
      <c r="G467" s="3">
        <v>0.69</v>
      </c>
      <c r="H467" s="29"/>
      <c r="I467" s="4" t="s">
        <v>17</v>
      </c>
      <c r="J467" s="3">
        <v>303.61</v>
      </c>
      <c r="K467" s="3">
        <v>85275</v>
      </c>
      <c r="L467" s="3">
        <v>-84971.39</v>
      </c>
      <c r="M467" s="8">
        <v>43858.417326388888</v>
      </c>
      <c r="N467" s="8">
        <v>46426</v>
      </c>
      <c r="O467" s="8">
        <v>43831</v>
      </c>
      <c r="P467" s="7"/>
    </row>
    <row r="468" spans="1:16" x14ac:dyDescent="0.25">
      <c r="A468" s="1" t="s">
        <v>16</v>
      </c>
      <c r="B468" s="1" t="s">
        <v>1627</v>
      </c>
      <c r="C468" s="9" t="s">
        <v>1628</v>
      </c>
      <c r="D468" s="1" t="s">
        <v>1629</v>
      </c>
      <c r="E468" s="3">
        <v>-12375.620000000003</v>
      </c>
      <c r="F468" s="26"/>
      <c r="G468" s="3">
        <v>-12375.620000000003</v>
      </c>
      <c r="H468" s="29"/>
      <c r="I468" s="4" t="s">
        <v>17</v>
      </c>
      <c r="J468" s="3">
        <v>1188025.9099999999</v>
      </c>
      <c r="K468" s="3">
        <v>503139.5</v>
      </c>
      <c r="L468" s="3">
        <v>684886.40999999992</v>
      </c>
      <c r="M468" s="8">
        <v>42901.60769675926</v>
      </c>
      <c r="N468" s="8">
        <v>44058</v>
      </c>
      <c r="O468" s="8">
        <v>43586</v>
      </c>
      <c r="P468" s="7">
        <v>44055</v>
      </c>
    </row>
    <row r="469" spans="1:16" x14ac:dyDescent="0.25">
      <c r="A469" s="1" t="s">
        <v>16</v>
      </c>
      <c r="B469" s="1" t="s">
        <v>1627</v>
      </c>
      <c r="C469" s="9" t="s">
        <v>2839</v>
      </c>
      <c r="D469" s="1" t="s">
        <v>2840</v>
      </c>
      <c r="E469" s="3">
        <v>23112.53</v>
      </c>
      <c r="F469" s="26"/>
      <c r="G469" s="3">
        <v>23112.53</v>
      </c>
      <c r="H469" s="29"/>
      <c r="I469" s="4" t="s">
        <v>17</v>
      </c>
      <c r="J469" s="3">
        <v>23112.53</v>
      </c>
      <c r="K469" s="3">
        <v>7418.920000000001</v>
      </c>
      <c r="L469" s="3">
        <v>15693.609999999997</v>
      </c>
      <c r="M469" s="8">
        <v>44258.418009259258</v>
      </c>
      <c r="N469" s="8">
        <v>44427</v>
      </c>
      <c r="O469" s="8">
        <v>44256</v>
      </c>
      <c r="P469" s="7">
        <v>44398</v>
      </c>
    </row>
    <row r="470" spans="1:16" x14ac:dyDescent="0.25">
      <c r="A470" s="1" t="s">
        <v>16</v>
      </c>
      <c r="B470" s="1" t="s">
        <v>1627</v>
      </c>
      <c r="C470" s="9" t="s">
        <v>1632</v>
      </c>
      <c r="D470" s="1" t="s">
        <v>1633</v>
      </c>
      <c r="E470" s="3">
        <v>1385.2699999999998</v>
      </c>
      <c r="F470" s="26"/>
      <c r="G470" s="3">
        <v>1385.2699999999998</v>
      </c>
      <c r="H470" s="29"/>
      <c r="I470" s="4" t="s">
        <v>17</v>
      </c>
      <c r="J470" s="3">
        <v>196791.53000000003</v>
      </c>
      <c r="K470" s="3">
        <v>101138.5</v>
      </c>
      <c r="L470" s="3">
        <v>95653.030000000028</v>
      </c>
      <c r="M470" s="8">
        <v>43731.584016203706</v>
      </c>
      <c r="N470" s="8">
        <v>44286</v>
      </c>
      <c r="O470" s="8">
        <v>43800</v>
      </c>
      <c r="P470" s="7">
        <v>44270</v>
      </c>
    </row>
    <row r="471" spans="1:16" x14ac:dyDescent="0.25">
      <c r="A471" s="1" t="s">
        <v>16</v>
      </c>
      <c r="B471" s="1" t="s">
        <v>2343</v>
      </c>
      <c r="C471" s="9" t="s">
        <v>2344</v>
      </c>
      <c r="D471" s="1" t="s">
        <v>2345</v>
      </c>
      <c r="E471" s="3">
        <v>59150.280000000006</v>
      </c>
      <c r="F471" s="26"/>
      <c r="G471" s="3">
        <v>59150.280000000006</v>
      </c>
      <c r="H471" s="29"/>
      <c r="I471" s="4" t="s">
        <v>17</v>
      </c>
      <c r="J471" s="3">
        <v>60903.460000000014</v>
      </c>
      <c r="K471" s="3">
        <v>88243.07</v>
      </c>
      <c r="L471" s="3">
        <v>-27339.609999999993</v>
      </c>
      <c r="M471" s="8">
        <v>43795.750763888886</v>
      </c>
      <c r="N471" s="8">
        <v>44847</v>
      </c>
      <c r="O471" s="8">
        <v>44013</v>
      </c>
      <c r="P471" s="7">
        <v>44850</v>
      </c>
    </row>
    <row r="472" spans="1:16" x14ac:dyDescent="0.25">
      <c r="A472" s="1" t="s">
        <v>16</v>
      </c>
      <c r="B472" s="1" t="s">
        <v>2343</v>
      </c>
      <c r="C472" s="9" t="s">
        <v>2346</v>
      </c>
      <c r="D472" s="1" t="s">
        <v>2347</v>
      </c>
      <c r="E472" s="3">
        <v>55571.979999999996</v>
      </c>
      <c r="F472" s="26"/>
      <c r="G472" s="3">
        <v>55571.979999999996</v>
      </c>
      <c r="H472" s="29"/>
      <c r="I472" s="4" t="s">
        <v>17</v>
      </c>
      <c r="J472" s="3">
        <v>99950.099999999991</v>
      </c>
      <c r="K472" s="3">
        <v>50005.65</v>
      </c>
      <c r="L472" s="3">
        <v>49944.44999999999</v>
      </c>
      <c r="M472" s="8">
        <v>43889.583749999998</v>
      </c>
      <c r="N472" s="8">
        <v>44467</v>
      </c>
      <c r="O472" s="8">
        <v>44044</v>
      </c>
      <c r="P472" s="7">
        <v>44433</v>
      </c>
    </row>
    <row r="473" spans="1:16" x14ac:dyDescent="0.25">
      <c r="A473" s="1" t="s">
        <v>16</v>
      </c>
      <c r="B473" s="1" t="s">
        <v>2841</v>
      </c>
      <c r="C473" s="9" t="s">
        <v>2842</v>
      </c>
      <c r="D473" s="1" t="s">
        <v>2843</v>
      </c>
      <c r="E473" s="3">
        <v>18505.189999999999</v>
      </c>
      <c r="F473" s="26"/>
      <c r="G473" s="3">
        <v>18505.189999999999</v>
      </c>
      <c r="H473" s="29"/>
      <c r="I473" s="4" t="s">
        <v>17</v>
      </c>
      <c r="J473" s="3">
        <v>18505.189999999999</v>
      </c>
      <c r="K473" s="3">
        <v>128087</v>
      </c>
      <c r="L473" s="3">
        <v>-109581.81</v>
      </c>
      <c r="M473" s="8">
        <v>44397.751585648148</v>
      </c>
      <c r="N473" s="8">
        <v>44964</v>
      </c>
      <c r="O473" s="8">
        <v>44378</v>
      </c>
      <c r="P473" s="7">
        <v>44945</v>
      </c>
    </row>
    <row r="474" spans="1:16" x14ac:dyDescent="0.25">
      <c r="A474" s="1" t="s">
        <v>16</v>
      </c>
      <c r="B474" s="1" t="s">
        <v>2844</v>
      </c>
      <c r="C474" s="9" t="s">
        <v>2845</v>
      </c>
      <c r="D474" s="1" t="s">
        <v>2846</v>
      </c>
      <c r="E474" s="3">
        <v>36468.31</v>
      </c>
      <c r="F474" s="26"/>
      <c r="G474" s="3">
        <v>36468.31</v>
      </c>
      <c r="H474" s="29"/>
      <c r="I474" s="4" t="s">
        <v>17</v>
      </c>
      <c r="J474" s="3">
        <v>36468.31</v>
      </c>
      <c r="K474" s="3">
        <v>71511</v>
      </c>
      <c r="L474" s="3">
        <v>-35042.69</v>
      </c>
      <c r="M474" s="8">
        <v>44215.751342592594</v>
      </c>
      <c r="N474" s="8">
        <v>44509</v>
      </c>
      <c r="O474" s="8">
        <v>44256</v>
      </c>
      <c r="P474" s="7">
        <v>44545</v>
      </c>
    </row>
    <row r="475" spans="1:16" x14ac:dyDescent="0.25">
      <c r="A475" s="1" t="s">
        <v>16</v>
      </c>
      <c r="B475" s="1" t="s">
        <v>2847</v>
      </c>
      <c r="C475" s="9" t="s">
        <v>2848</v>
      </c>
      <c r="D475" s="1" t="s">
        <v>2849</v>
      </c>
      <c r="E475" s="3">
        <v>510866.51</v>
      </c>
      <c r="F475" s="26"/>
      <c r="G475" s="3">
        <v>510866.51</v>
      </c>
      <c r="H475" s="29"/>
      <c r="I475" s="4" t="s">
        <v>17</v>
      </c>
      <c r="J475" s="3">
        <v>510866.51</v>
      </c>
      <c r="K475" s="3">
        <v>455488.10000000003</v>
      </c>
      <c r="L475" s="3">
        <v>55378.409999999974</v>
      </c>
      <c r="M475" s="8">
        <v>44230.584363425929</v>
      </c>
      <c r="N475" s="8">
        <v>44642</v>
      </c>
      <c r="O475" s="8">
        <v>44228</v>
      </c>
      <c r="P475" s="7">
        <v>44637</v>
      </c>
    </row>
    <row r="476" spans="1:16" x14ac:dyDescent="0.25">
      <c r="A476" s="1" t="s">
        <v>16</v>
      </c>
      <c r="B476" s="1" t="s">
        <v>2348</v>
      </c>
      <c r="C476" s="9" t="s">
        <v>2349</v>
      </c>
      <c r="D476" s="1" t="s">
        <v>2350</v>
      </c>
      <c r="E476" s="3">
        <v>848883.15000000014</v>
      </c>
      <c r="F476" s="26"/>
      <c r="G476" s="3">
        <v>848883.15000000014</v>
      </c>
      <c r="H476" s="29"/>
      <c r="I476" s="4" t="s">
        <v>17</v>
      </c>
      <c r="J476" s="3">
        <v>887139.59</v>
      </c>
      <c r="K476" s="3">
        <v>844710.61</v>
      </c>
      <c r="L476" s="3">
        <v>42428.979999999981</v>
      </c>
      <c r="M476" s="8">
        <v>43970.433437500003</v>
      </c>
      <c r="N476" s="8">
        <v>44421</v>
      </c>
      <c r="O476" s="8">
        <v>43952</v>
      </c>
      <c r="P476" s="7">
        <v>44441</v>
      </c>
    </row>
    <row r="477" spans="1:16" x14ac:dyDescent="0.25">
      <c r="A477" s="1" t="s">
        <v>16</v>
      </c>
      <c r="B477" s="1" t="s">
        <v>2850</v>
      </c>
      <c r="C477" s="9" t="s">
        <v>2851</v>
      </c>
      <c r="D477" s="1" t="s">
        <v>2852</v>
      </c>
      <c r="E477" s="3">
        <v>1462.5700000000002</v>
      </c>
      <c r="F477" s="26"/>
      <c r="G477" s="3">
        <v>1462.5700000000002</v>
      </c>
      <c r="H477" s="29"/>
      <c r="I477" s="4" t="s">
        <v>17</v>
      </c>
      <c r="J477" s="3">
        <v>1462.57</v>
      </c>
      <c r="K477" s="3">
        <v>23077.949999999997</v>
      </c>
      <c r="L477" s="3">
        <v>-21615.379999999997</v>
      </c>
      <c r="M477" s="8">
        <v>44414.584432870368</v>
      </c>
      <c r="N477" s="8">
        <v>45381</v>
      </c>
      <c r="O477" s="8">
        <v>44409</v>
      </c>
      <c r="P477" s="7"/>
    </row>
    <row r="478" spans="1:16" x14ac:dyDescent="0.25">
      <c r="A478" s="1" t="s">
        <v>16</v>
      </c>
      <c r="B478" s="1" t="s">
        <v>2853</v>
      </c>
      <c r="C478" s="9" t="s">
        <v>2854</v>
      </c>
      <c r="D478" s="1" t="s">
        <v>2855</v>
      </c>
      <c r="E478" s="3">
        <v>13778.449999999999</v>
      </c>
      <c r="F478" s="26"/>
      <c r="G478" s="3">
        <v>13778.449999999999</v>
      </c>
      <c r="H478" s="29"/>
      <c r="I478" s="4" t="s">
        <v>17</v>
      </c>
      <c r="J478" s="3">
        <v>13778.449999999999</v>
      </c>
      <c r="K478" s="3">
        <v>105658</v>
      </c>
      <c r="L478" s="3">
        <v>-91879.55</v>
      </c>
      <c r="M478" s="8">
        <v>44328.751550925925</v>
      </c>
      <c r="N478" s="8">
        <v>44729</v>
      </c>
      <c r="O478" s="8">
        <v>44348</v>
      </c>
      <c r="P478" s="7">
        <v>44757</v>
      </c>
    </row>
    <row r="479" spans="1:16" x14ac:dyDescent="0.25">
      <c r="A479" s="1" t="s">
        <v>16</v>
      </c>
      <c r="B479" s="1" t="s">
        <v>2856</v>
      </c>
      <c r="C479" s="9" t="s">
        <v>2857</v>
      </c>
      <c r="D479" s="1" t="s">
        <v>2852</v>
      </c>
      <c r="E479" s="3">
        <v>709.2700000000001</v>
      </c>
      <c r="F479" s="26"/>
      <c r="G479" s="3">
        <v>709.2700000000001</v>
      </c>
      <c r="H479" s="29"/>
      <c r="I479" s="4" t="s">
        <v>17</v>
      </c>
      <c r="J479" s="3">
        <v>709.27</v>
      </c>
      <c r="K479" s="3">
        <v>16146.470000000001</v>
      </c>
      <c r="L479" s="3">
        <v>-15437.2</v>
      </c>
      <c r="M479" s="8">
        <v>44414.584432870368</v>
      </c>
      <c r="N479" s="8">
        <v>44959</v>
      </c>
      <c r="O479" s="8">
        <v>44409</v>
      </c>
      <c r="P479" s="7">
        <v>44962</v>
      </c>
    </row>
    <row r="480" spans="1:16" x14ac:dyDescent="0.25">
      <c r="A480" s="1" t="s">
        <v>16</v>
      </c>
      <c r="B480" s="1" t="s">
        <v>2856</v>
      </c>
      <c r="C480" s="9" t="s">
        <v>2858</v>
      </c>
      <c r="D480" s="1" t="s">
        <v>2859</v>
      </c>
      <c r="E480" s="3">
        <v>33.31</v>
      </c>
      <c r="F480" s="26"/>
      <c r="G480" s="3">
        <v>33.31</v>
      </c>
      <c r="H480" s="29"/>
      <c r="I480" s="4" t="s">
        <v>17</v>
      </c>
      <c r="J480" s="3">
        <v>33.31</v>
      </c>
      <c r="K480" s="3">
        <v>0</v>
      </c>
      <c r="L480" s="3">
        <v>33.31</v>
      </c>
      <c r="M480" s="8">
        <v>44490.417731481481</v>
      </c>
      <c r="N480" s="8">
        <v>44959</v>
      </c>
      <c r="O480" s="8">
        <v>44470</v>
      </c>
      <c r="P480" s="7"/>
    </row>
    <row r="481" spans="1:16" x14ac:dyDescent="0.25">
      <c r="A481" s="1" t="s">
        <v>16</v>
      </c>
      <c r="B481" s="1" t="s">
        <v>2856</v>
      </c>
      <c r="C481" s="9" t="s">
        <v>2860</v>
      </c>
      <c r="D481" s="1" t="s">
        <v>2861</v>
      </c>
      <c r="E481" s="3">
        <v>1122.2</v>
      </c>
      <c r="F481" s="26"/>
      <c r="G481" s="3">
        <v>1122.2</v>
      </c>
      <c r="H481" s="29"/>
      <c r="I481" s="4" t="s">
        <v>17</v>
      </c>
      <c r="J481" s="3">
        <v>1122.2</v>
      </c>
      <c r="K481" s="3">
        <v>44901.57</v>
      </c>
      <c r="L481" s="3">
        <v>-43779.37</v>
      </c>
      <c r="M481" s="8">
        <v>44490.417731481481</v>
      </c>
      <c r="N481" s="8">
        <v>44959</v>
      </c>
      <c r="O481" s="8">
        <v>44470</v>
      </c>
      <c r="P481" s="7">
        <v>44962</v>
      </c>
    </row>
    <row r="482" spans="1:16" x14ac:dyDescent="0.25">
      <c r="A482" s="1" t="s">
        <v>16</v>
      </c>
      <c r="B482" s="1" t="s">
        <v>2856</v>
      </c>
      <c r="C482" s="9" t="s">
        <v>2862</v>
      </c>
      <c r="D482" s="1" t="s">
        <v>2852</v>
      </c>
      <c r="E482" s="3">
        <v>866.73</v>
      </c>
      <c r="F482" s="26"/>
      <c r="G482" s="3">
        <v>866.73</v>
      </c>
      <c r="H482" s="29"/>
      <c r="I482" s="4" t="s">
        <v>17</v>
      </c>
      <c r="J482" s="3">
        <v>866.73</v>
      </c>
      <c r="K482" s="3">
        <v>16598.73</v>
      </c>
      <c r="L482" s="3">
        <v>-15732</v>
      </c>
      <c r="M482" s="8">
        <v>44414.584432870368</v>
      </c>
      <c r="N482" s="8">
        <v>44959</v>
      </c>
      <c r="O482" s="8">
        <v>44409</v>
      </c>
      <c r="P482" s="7">
        <v>44962</v>
      </c>
    </row>
    <row r="483" spans="1:16" x14ac:dyDescent="0.25">
      <c r="A483" s="1" t="s">
        <v>16</v>
      </c>
      <c r="B483" s="1" t="s">
        <v>2856</v>
      </c>
      <c r="C483" s="9" t="s">
        <v>2863</v>
      </c>
      <c r="D483" s="1" t="s">
        <v>2852</v>
      </c>
      <c r="E483" s="3">
        <v>1438.82</v>
      </c>
      <c r="F483" s="26"/>
      <c r="G483" s="3">
        <v>1438.82</v>
      </c>
      <c r="H483" s="29"/>
      <c r="I483" s="4" t="s">
        <v>17</v>
      </c>
      <c r="J483" s="3">
        <v>1438.82</v>
      </c>
      <c r="K483" s="3">
        <v>21366.89</v>
      </c>
      <c r="L483" s="3">
        <v>-19928.07</v>
      </c>
      <c r="M483" s="8">
        <v>44414.584432870368</v>
      </c>
      <c r="N483" s="8">
        <v>44959</v>
      </c>
      <c r="O483" s="8">
        <v>44409</v>
      </c>
      <c r="P483" s="7">
        <v>44962</v>
      </c>
    </row>
    <row r="484" spans="1:16" x14ac:dyDescent="0.25">
      <c r="A484" s="1" t="s">
        <v>16</v>
      </c>
      <c r="B484" s="1" t="s">
        <v>2856</v>
      </c>
      <c r="C484" s="9" t="s">
        <v>2864</v>
      </c>
      <c r="D484" s="1" t="s">
        <v>2865</v>
      </c>
      <c r="E484" s="3">
        <v>1541.5900000000001</v>
      </c>
      <c r="F484" s="26"/>
      <c r="G484" s="3">
        <v>1541.5900000000001</v>
      </c>
      <c r="H484" s="29"/>
      <c r="I484" s="4" t="s">
        <v>17</v>
      </c>
      <c r="J484" s="3">
        <v>1541.59</v>
      </c>
      <c r="K484" s="3">
        <v>44985.64</v>
      </c>
      <c r="L484" s="3">
        <v>-43444.05</v>
      </c>
      <c r="M484" s="8">
        <v>44491.383437500001</v>
      </c>
      <c r="N484" s="8">
        <v>44959</v>
      </c>
      <c r="O484" s="8">
        <v>44470</v>
      </c>
      <c r="P484" s="7">
        <v>44962</v>
      </c>
    </row>
    <row r="485" spans="1:16" x14ac:dyDescent="0.25">
      <c r="A485" s="1" t="s">
        <v>16</v>
      </c>
      <c r="B485" s="1" t="s">
        <v>2856</v>
      </c>
      <c r="C485" s="9" t="s">
        <v>2866</v>
      </c>
      <c r="D485" s="1" t="s">
        <v>2867</v>
      </c>
      <c r="E485" s="3">
        <v>1425.76</v>
      </c>
      <c r="F485" s="26"/>
      <c r="G485" s="3">
        <v>1425.76</v>
      </c>
      <c r="H485" s="29"/>
      <c r="I485" s="4" t="s">
        <v>17</v>
      </c>
      <c r="J485" s="3">
        <v>1425.76</v>
      </c>
      <c r="K485" s="3">
        <v>45129.259999999995</v>
      </c>
      <c r="L485" s="3">
        <v>-43703.499999999993</v>
      </c>
      <c r="M485" s="8">
        <v>44490.417731481481</v>
      </c>
      <c r="N485" s="8">
        <v>44959</v>
      </c>
      <c r="O485" s="8">
        <v>44470</v>
      </c>
      <c r="P485" s="7">
        <v>44962</v>
      </c>
    </row>
    <row r="486" spans="1:16" x14ac:dyDescent="0.25">
      <c r="A486" s="1" t="s">
        <v>16</v>
      </c>
      <c r="B486" s="1" t="s">
        <v>2856</v>
      </c>
      <c r="C486" s="9" t="s">
        <v>2868</v>
      </c>
      <c r="D486" s="1" t="s">
        <v>2869</v>
      </c>
      <c r="E486" s="3">
        <v>2006.57</v>
      </c>
      <c r="F486" s="26"/>
      <c r="G486" s="3">
        <v>2006.57</v>
      </c>
      <c r="H486" s="29"/>
      <c r="I486" s="4" t="s">
        <v>17</v>
      </c>
      <c r="J486" s="3">
        <v>2006.57</v>
      </c>
      <c r="K486" s="3">
        <v>44552.100000000006</v>
      </c>
      <c r="L486" s="3">
        <v>-42545.530000000006</v>
      </c>
      <c r="M486" s="8">
        <v>44491.383437500001</v>
      </c>
      <c r="N486" s="8">
        <v>44959</v>
      </c>
      <c r="O486" s="8">
        <v>44470</v>
      </c>
      <c r="P486" s="7">
        <v>44962</v>
      </c>
    </row>
    <row r="487" spans="1:16" x14ac:dyDescent="0.25">
      <c r="A487" s="1" t="s">
        <v>16</v>
      </c>
      <c r="B487" s="1" t="s">
        <v>2856</v>
      </c>
      <c r="C487" s="9" t="s">
        <v>2870</v>
      </c>
      <c r="D487" s="1" t="s">
        <v>2871</v>
      </c>
      <c r="E487" s="3">
        <v>1678.69</v>
      </c>
      <c r="F487" s="26"/>
      <c r="G487" s="3">
        <v>1678.69</v>
      </c>
      <c r="H487" s="29"/>
      <c r="I487" s="4" t="s">
        <v>17</v>
      </c>
      <c r="J487" s="3">
        <v>1678.69</v>
      </c>
      <c r="K487" s="3">
        <v>43388.089999999989</v>
      </c>
      <c r="L487" s="3">
        <v>-41709.399999999987</v>
      </c>
      <c r="M487" s="8">
        <v>44490.417731481481</v>
      </c>
      <c r="N487" s="8">
        <v>44959</v>
      </c>
      <c r="O487" s="8">
        <v>44470</v>
      </c>
      <c r="P487" s="7">
        <v>44962</v>
      </c>
    </row>
    <row r="488" spans="1:16" x14ac:dyDescent="0.25">
      <c r="A488" s="1" t="s">
        <v>16</v>
      </c>
      <c r="B488" s="1" t="s">
        <v>2856</v>
      </c>
      <c r="C488" s="9" t="s">
        <v>2872</v>
      </c>
      <c r="D488" s="1" t="s">
        <v>2873</v>
      </c>
      <c r="E488" s="3">
        <v>22.72</v>
      </c>
      <c r="F488" s="26"/>
      <c r="G488" s="3">
        <v>22.72</v>
      </c>
      <c r="H488" s="29"/>
      <c r="I488" s="4" t="s">
        <v>17</v>
      </c>
      <c r="J488" s="3">
        <v>22.72</v>
      </c>
      <c r="K488" s="3">
        <v>0</v>
      </c>
      <c r="L488" s="3">
        <v>22.72</v>
      </c>
      <c r="M488" s="8">
        <v>44490.417731481481</v>
      </c>
      <c r="N488" s="8">
        <v>44959</v>
      </c>
      <c r="O488" s="8">
        <v>44531</v>
      </c>
      <c r="P488" s="7"/>
    </row>
    <row r="489" spans="1:16" x14ac:dyDescent="0.25">
      <c r="A489" s="1" t="s">
        <v>16</v>
      </c>
      <c r="B489" s="1" t="s">
        <v>2856</v>
      </c>
      <c r="C489" s="9" t="s">
        <v>2874</v>
      </c>
      <c r="D489" s="1" t="s">
        <v>2875</v>
      </c>
      <c r="E489" s="3">
        <v>22.72</v>
      </c>
      <c r="F489" s="26"/>
      <c r="G489" s="3">
        <v>22.72</v>
      </c>
      <c r="H489" s="29"/>
      <c r="I489" s="4" t="s">
        <v>17</v>
      </c>
      <c r="J489" s="3">
        <v>22.72</v>
      </c>
      <c r="K489" s="3">
        <v>0</v>
      </c>
      <c r="L489" s="3">
        <v>22.72</v>
      </c>
      <c r="M489" s="8">
        <v>44490.417731481481</v>
      </c>
      <c r="N489" s="8">
        <v>44959</v>
      </c>
      <c r="O489" s="8">
        <v>44531</v>
      </c>
      <c r="P489" s="7"/>
    </row>
    <row r="490" spans="1:16" x14ac:dyDescent="0.25">
      <c r="A490" s="1" t="s">
        <v>16</v>
      </c>
      <c r="B490" s="1" t="s">
        <v>2351</v>
      </c>
      <c r="C490" s="9" t="s">
        <v>2352</v>
      </c>
      <c r="D490" s="1" t="s">
        <v>2353</v>
      </c>
      <c r="E490" s="3">
        <v>40269.029999999992</v>
      </c>
      <c r="F490" s="26"/>
      <c r="G490" s="3">
        <v>40269.029999999992</v>
      </c>
      <c r="H490" s="29"/>
      <c r="I490" s="4" t="s">
        <v>17</v>
      </c>
      <c r="J490" s="3">
        <v>43193.64</v>
      </c>
      <c r="K490" s="3">
        <v>694336</v>
      </c>
      <c r="L490" s="3">
        <v>-651142.36</v>
      </c>
      <c r="M490" s="8">
        <v>44083.583877314813</v>
      </c>
      <c r="N490" s="8">
        <v>45167</v>
      </c>
      <c r="O490" s="8">
        <v>44075</v>
      </c>
      <c r="P490" s="7"/>
    </row>
    <row r="491" spans="1:16" x14ac:dyDescent="0.25">
      <c r="A491" s="1" t="s">
        <v>16</v>
      </c>
      <c r="B491" s="1" t="s">
        <v>2351</v>
      </c>
      <c r="C491" s="9" t="s">
        <v>2876</v>
      </c>
      <c r="D491" s="1" t="s">
        <v>2877</v>
      </c>
      <c r="E491" s="3">
        <v>20648.93</v>
      </c>
      <c r="F491" s="26"/>
      <c r="G491" s="3">
        <v>20648.93</v>
      </c>
      <c r="H491" s="29"/>
      <c r="I491" s="4" t="s">
        <v>17</v>
      </c>
      <c r="J491" s="3">
        <v>20648.929999999997</v>
      </c>
      <c r="K491" s="3">
        <v>10615.16</v>
      </c>
      <c r="L491" s="3">
        <v>10033.769999999997</v>
      </c>
      <c r="M491" s="8">
        <v>44098.417337962965</v>
      </c>
      <c r="N491" s="8">
        <v>44467</v>
      </c>
      <c r="O491" s="8">
        <v>44228</v>
      </c>
      <c r="P491" s="7">
        <v>44405</v>
      </c>
    </row>
    <row r="492" spans="1:16" x14ac:dyDescent="0.25">
      <c r="A492" s="1" t="s">
        <v>16</v>
      </c>
      <c r="B492" s="1" t="s">
        <v>2351</v>
      </c>
      <c r="C492" s="9" t="s">
        <v>2878</v>
      </c>
      <c r="D492" s="1" t="s">
        <v>2879</v>
      </c>
      <c r="E492" s="3">
        <v>1947.33</v>
      </c>
      <c r="F492" s="26"/>
      <c r="G492" s="3">
        <v>1947.33</v>
      </c>
      <c r="H492" s="29"/>
      <c r="I492" s="4" t="s">
        <v>17</v>
      </c>
      <c r="J492" s="3">
        <v>1947.33</v>
      </c>
      <c r="K492" s="3">
        <v>25351.75</v>
      </c>
      <c r="L492" s="3">
        <v>-23404.42</v>
      </c>
      <c r="M492" s="8">
        <v>44098.417337962965</v>
      </c>
      <c r="N492" s="8">
        <v>45197</v>
      </c>
      <c r="O492" s="8">
        <v>44256</v>
      </c>
      <c r="P492" s="7"/>
    </row>
    <row r="493" spans="1:16" x14ac:dyDescent="0.25">
      <c r="A493" s="1" t="s">
        <v>16</v>
      </c>
      <c r="B493" s="1" t="s">
        <v>2351</v>
      </c>
      <c r="C493" s="9" t="s">
        <v>2880</v>
      </c>
      <c r="D493" s="1" t="s">
        <v>2881</v>
      </c>
      <c r="E493" s="3">
        <v>6699.09</v>
      </c>
      <c r="F493" s="26"/>
      <c r="G493" s="3">
        <v>6699.09</v>
      </c>
      <c r="H493" s="29"/>
      <c r="I493" s="4" t="s">
        <v>17</v>
      </c>
      <c r="J493" s="3">
        <v>6699.0899999999983</v>
      </c>
      <c r="K493" s="3">
        <v>36544.94</v>
      </c>
      <c r="L493" s="3">
        <v>-29845.850000000006</v>
      </c>
      <c r="M493" s="8">
        <v>44125.58425925926</v>
      </c>
      <c r="N493" s="8">
        <v>44924</v>
      </c>
      <c r="O493" s="8">
        <v>44197</v>
      </c>
      <c r="P493" s="7">
        <v>44913</v>
      </c>
    </row>
    <row r="494" spans="1:16" x14ac:dyDescent="0.25">
      <c r="A494" s="1" t="s">
        <v>16</v>
      </c>
      <c r="B494" s="1" t="s">
        <v>2351</v>
      </c>
      <c r="C494" s="9" t="s">
        <v>2882</v>
      </c>
      <c r="D494" s="1" t="s">
        <v>2883</v>
      </c>
      <c r="E494" s="3">
        <v>7329.6200000000008</v>
      </c>
      <c r="F494" s="26"/>
      <c r="G494" s="3">
        <v>7329.6200000000008</v>
      </c>
      <c r="H494" s="29"/>
      <c r="I494" s="4" t="s">
        <v>17</v>
      </c>
      <c r="J494" s="3">
        <v>7329.62</v>
      </c>
      <c r="K494" s="3">
        <v>28842</v>
      </c>
      <c r="L494" s="3">
        <v>-21512.38</v>
      </c>
      <c r="M494" s="8">
        <v>44166.751157407409</v>
      </c>
      <c r="N494" s="8">
        <v>44435</v>
      </c>
      <c r="O494" s="8">
        <v>44256</v>
      </c>
      <c r="P494" s="7">
        <v>44397</v>
      </c>
    </row>
    <row r="495" spans="1:16" x14ac:dyDescent="0.25">
      <c r="A495" s="1" t="s">
        <v>16</v>
      </c>
      <c r="B495" s="1" t="s">
        <v>2884</v>
      </c>
      <c r="C495" s="9" t="s">
        <v>2885</v>
      </c>
      <c r="D495" s="1" t="s">
        <v>2852</v>
      </c>
      <c r="E495" s="3">
        <v>1346.58</v>
      </c>
      <c r="F495" s="26"/>
      <c r="G495" s="3">
        <v>1346.58</v>
      </c>
      <c r="H495" s="29"/>
      <c r="I495" s="4" t="s">
        <v>17</v>
      </c>
      <c r="J495" s="3">
        <v>1346.58</v>
      </c>
      <c r="K495" s="3">
        <v>12341.720000000001</v>
      </c>
      <c r="L495" s="3">
        <v>-10995.140000000001</v>
      </c>
      <c r="M495" s="8">
        <v>44414.584432870368</v>
      </c>
      <c r="N495" s="8">
        <v>45381</v>
      </c>
      <c r="O495" s="8">
        <v>44409</v>
      </c>
      <c r="P495" s="7"/>
    </row>
    <row r="496" spans="1:16" x14ac:dyDescent="0.25">
      <c r="A496" s="1" t="s">
        <v>16</v>
      </c>
      <c r="B496" s="1" t="s">
        <v>2884</v>
      </c>
      <c r="C496" s="9" t="s">
        <v>2886</v>
      </c>
      <c r="D496" s="1" t="s">
        <v>2852</v>
      </c>
      <c r="E496" s="3">
        <v>664.25</v>
      </c>
      <c r="F496" s="26"/>
      <c r="G496" s="3">
        <v>664.25</v>
      </c>
      <c r="H496" s="29"/>
      <c r="I496" s="4" t="s">
        <v>17</v>
      </c>
      <c r="J496" s="3">
        <v>664.25</v>
      </c>
      <c r="K496" s="3">
        <v>24404.920000000002</v>
      </c>
      <c r="L496" s="3">
        <v>-23740.670000000002</v>
      </c>
      <c r="M496" s="8">
        <v>44418.418287037035</v>
      </c>
      <c r="N496" s="8">
        <v>45381</v>
      </c>
      <c r="O496" s="8">
        <v>44409</v>
      </c>
      <c r="P496" s="7"/>
    </row>
    <row r="497" spans="1:16" x14ac:dyDescent="0.25">
      <c r="A497" s="1" t="s">
        <v>16</v>
      </c>
      <c r="B497" s="1" t="s">
        <v>2884</v>
      </c>
      <c r="C497" s="9" t="s">
        <v>2887</v>
      </c>
      <c r="D497" s="1" t="s">
        <v>2852</v>
      </c>
      <c r="E497" s="3">
        <v>621.35</v>
      </c>
      <c r="F497" s="26"/>
      <c r="G497" s="3">
        <v>621.35</v>
      </c>
      <c r="H497" s="29"/>
      <c r="I497" s="4" t="s">
        <v>17</v>
      </c>
      <c r="J497" s="3">
        <v>621.35</v>
      </c>
      <c r="K497" s="3">
        <v>16389.150000000001</v>
      </c>
      <c r="L497" s="3">
        <v>-15767.800000000001</v>
      </c>
      <c r="M497" s="8">
        <v>44418.418287037035</v>
      </c>
      <c r="N497" s="8">
        <v>45381</v>
      </c>
      <c r="O497" s="8">
        <v>44409</v>
      </c>
      <c r="P497" s="7"/>
    </row>
    <row r="498" spans="1:16" x14ac:dyDescent="0.25">
      <c r="A498" s="1" t="s">
        <v>16</v>
      </c>
      <c r="B498" s="1" t="s">
        <v>2884</v>
      </c>
      <c r="C498" s="9" t="s">
        <v>2888</v>
      </c>
      <c r="D498" s="1" t="s">
        <v>2852</v>
      </c>
      <c r="E498" s="3">
        <v>684.86</v>
      </c>
      <c r="F498" s="26"/>
      <c r="G498" s="3">
        <v>684.86</v>
      </c>
      <c r="H498" s="29"/>
      <c r="I498" s="4" t="s">
        <v>17</v>
      </c>
      <c r="J498" s="3">
        <v>684.86</v>
      </c>
      <c r="K498" s="3">
        <v>16201.61</v>
      </c>
      <c r="L498" s="3">
        <v>-15516.75</v>
      </c>
      <c r="M498" s="8">
        <v>44418.418287037035</v>
      </c>
      <c r="N498" s="8">
        <v>45381</v>
      </c>
      <c r="O498" s="8">
        <v>44409</v>
      </c>
      <c r="P498" s="7"/>
    </row>
    <row r="499" spans="1:16" x14ac:dyDescent="0.25">
      <c r="A499" s="1" t="s">
        <v>16</v>
      </c>
      <c r="B499" s="1" t="s">
        <v>2889</v>
      </c>
      <c r="C499" s="9" t="s">
        <v>2890</v>
      </c>
      <c r="D499" s="1" t="s">
        <v>2891</v>
      </c>
      <c r="E499" s="3">
        <v>1164.01</v>
      </c>
      <c r="F499" s="26"/>
      <c r="G499" s="3">
        <v>1164.01</v>
      </c>
      <c r="H499" s="29"/>
      <c r="I499" s="4" t="s">
        <v>17</v>
      </c>
      <c r="J499" s="3">
        <v>1164.01</v>
      </c>
      <c r="K499" s="3">
        <v>45214.570000000007</v>
      </c>
      <c r="L499" s="3">
        <v>-44050.560000000005</v>
      </c>
      <c r="M499" s="8">
        <v>44516.417604166665</v>
      </c>
      <c r="N499" s="8">
        <v>44959</v>
      </c>
      <c r="O499" s="8">
        <v>44501</v>
      </c>
      <c r="P499" s="7">
        <v>44962</v>
      </c>
    </row>
    <row r="500" spans="1:16" x14ac:dyDescent="0.25">
      <c r="A500" s="1" t="s">
        <v>16</v>
      </c>
      <c r="B500" s="1" t="s">
        <v>2889</v>
      </c>
      <c r="C500" s="9" t="s">
        <v>2892</v>
      </c>
      <c r="D500" s="1" t="s">
        <v>2893</v>
      </c>
      <c r="E500" s="3">
        <v>1661.7199999999998</v>
      </c>
      <c r="F500" s="26"/>
      <c r="G500" s="3">
        <v>1661.7199999999998</v>
      </c>
      <c r="H500" s="29"/>
      <c r="I500" s="4" t="s">
        <v>17</v>
      </c>
      <c r="J500" s="3">
        <v>1661.7199999999998</v>
      </c>
      <c r="K500" s="3">
        <v>45212.759999999995</v>
      </c>
      <c r="L500" s="3">
        <v>-43551.039999999994</v>
      </c>
      <c r="M500" s="8">
        <v>44491.383437500001</v>
      </c>
      <c r="N500" s="8">
        <v>44959</v>
      </c>
      <c r="O500" s="8">
        <v>44470</v>
      </c>
      <c r="P500" s="7">
        <v>44962</v>
      </c>
    </row>
    <row r="501" spans="1:16" x14ac:dyDescent="0.25">
      <c r="A501" s="1" t="s">
        <v>16</v>
      </c>
      <c r="B501" s="1" t="s">
        <v>2889</v>
      </c>
      <c r="C501" s="9" t="s">
        <v>2894</v>
      </c>
      <c r="D501" s="1" t="s">
        <v>2895</v>
      </c>
      <c r="E501" s="3">
        <v>1226.9000000000001</v>
      </c>
      <c r="F501" s="26"/>
      <c r="G501" s="3">
        <v>1226.9000000000001</v>
      </c>
      <c r="H501" s="29"/>
      <c r="I501" s="4" t="s">
        <v>17</v>
      </c>
      <c r="J501" s="3">
        <v>1226.9000000000001</v>
      </c>
      <c r="K501" s="3">
        <v>51507.07</v>
      </c>
      <c r="L501" s="3">
        <v>-50280.17</v>
      </c>
      <c r="M501" s="8">
        <v>44490.417731481481</v>
      </c>
      <c r="N501" s="8">
        <v>44959</v>
      </c>
      <c r="O501" s="8">
        <v>44470</v>
      </c>
      <c r="P501" s="7">
        <v>44962</v>
      </c>
    </row>
    <row r="502" spans="1:16" x14ac:dyDescent="0.25">
      <c r="A502" s="1" t="s">
        <v>16</v>
      </c>
      <c r="B502" s="1" t="s">
        <v>2889</v>
      </c>
      <c r="C502" s="9" t="s">
        <v>2896</v>
      </c>
      <c r="D502" s="1" t="s">
        <v>2897</v>
      </c>
      <c r="E502" s="3">
        <v>672.46999999999991</v>
      </c>
      <c r="F502" s="26"/>
      <c r="G502" s="3">
        <v>672.46999999999991</v>
      </c>
      <c r="H502" s="29"/>
      <c r="I502" s="4" t="s">
        <v>17</v>
      </c>
      <c r="J502" s="3">
        <v>672.47</v>
      </c>
      <c r="K502" s="3">
        <v>82843.09</v>
      </c>
      <c r="L502" s="3">
        <v>-82170.62</v>
      </c>
      <c r="M502" s="8">
        <v>44490.417731481481</v>
      </c>
      <c r="N502" s="8">
        <v>44959</v>
      </c>
      <c r="O502" s="8">
        <v>44470</v>
      </c>
      <c r="P502" s="7">
        <v>44962</v>
      </c>
    </row>
    <row r="503" spans="1:16" x14ac:dyDescent="0.25">
      <c r="A503" s="1" t="s">
        <v>16</v>
      </c>
      <c r="B503" s="1" t="s">
        <v>2889</v>
      </c>
      <c r="C503" s="9" t="s">
        <v>2898</v>
      </c>
      <c r="D503" s="1" t="s">
        <v>2899</v>
      </c>
      <c r="E503" s="3">
        <v>33.31</v>
      </c>
      <c r="F503" s="26"/>
      <c r="G503" s="3">
        <v>33.31</v>
      </c>
      <c r="H503" s="29"/>
      <c r="I503" s="4" t="s">
        <v>17</v>
      </c>
      <c r="J503" s="3">
        <v>33.309999999999995</v>
      </c>
      <c r="K503" s="3">
        <v>0</v>
      </c>
      <c r="L503" s="3">
        <v>33.309999999999995</v>
      </c>
      <c r="M503" s="8">
        <v>44490.417731481481</v>
      </c>
      <c r="N503" s="8">
        <v>44985</v>
      </c>
      <c r="O503" s="8">
        <v>44470</v>
      </c>
      <c r="P503" s="7"/>
    </row>
    <row r="504" spans="1:16" x14ac:dyDescent="0.25">
      <c r="A504" s="1" t="s">
        <v>16</v>
      </c>
      <c r="B504" s="1" t="s">
        <v>2889</v>
      </c>
      <c r="C504" s="9" t="s">
        <v>2900</v>
      </c>
      <c r="D504" s="1" t="s">
        <v>2901</v>
      </c>
      <c r="E504" s="3">
        <v>2045.88</v>
      </c>
      <c r="F504" s="26"/>
      <c r="G504" s="3">
        <v>2045.88</v>
      </c>
      <c r="H504" s="29"/>
      <c r="I504" s="4" t="s">
        <v>17</v>
      </c>
      <c r="J504" s="3">
        <v>2045.88</v>
      </c>
      <c r="K504" s="3">
        <v>40620.480000000003</v>
      </c>
      <c r="L504" s="3">
        <v>-38574.600000000006</v>
      </c>
      <c r="M504" s="8">
        <v>44490.417731481481</v>
      </c>
      <c r="N504" s="8">
        <v>44959</v>
      </c>
      <c r="O504" s="8">
        <v>44470</v>
      </c>
      <c r="P504" s="7">
        <v>44962</v>
      </c>
    </row>
    <row r="505" spans="1:16" x14ac:dyDescent="0.25">
      <c r="A505" s="1" t="s">
        <v>16</v>
      </c>
      <c r="B505" s="1" t="s">
        <v>2889</v>
      </c>
      <c r="C505" s="9" t="s">
        <v>2902</v>
      </c>
      <c r="D505" s="1" t="s">
        <v>2903</v>
      </c>
      <c r="E505" s="3">
        <v>1867.08</v>
      </c>
      <c r="F505" s="26"/>
      <c r="G505" s="3">
        <v>1867.08</v>
      </c>
      <c r="H505" s="29"/>
      <c r="I505" s="4" t="s">
        <v>17</v>
      </c>
      <c r="J505" s="3">
        <v>1867.08</v>
      </c>
      <c r="K505" s="3">
        <v>43932.670000000006</v>
      </c>
      <c r="L505" s="3">
        <v>-42065.590000000004</v>
      </c>
      <c r="M505" s="8">
        <v>44491.383437500001</v>
      </c>
      <c r="N505" s="8">
        <v>44959</v>
      </c>
      <c r="O505" s="8">
        <v>44470</v>
      </c>
      <c r="P505" s="7">
        <v>44962</v>
      </c>
    </row>
    <row r="506" spans="1:16" x14ac:dyDescent="0.25">
      <c r="A506" s="1" t="s">
        <v>16</v>
      </c>
      <c r="B506" s="1" t="s">
        <v>2904</v>
      </c>
      <c r="C506" s="9" t="s">
        <v>2905</v>
      </c>
      <c r="D506" s="1" t="s">
        <v>2906</v>
      </c>
      <c r="E506" s="3">
        <v>17076.88</v>
      </c>
      <c r="F506" s="26"/>
      <c r="G506" s="3">
        <v>17076.88</v>
      </c>
      <c r="H506" s="29"/>
      <c r="I506" s="4" t="s">
        <v>17</v>
      </c>
      <c r="J506" s="3">
        <v>17076.88</v>
      </c>
      <c r="K506" s="3">
        <v>54602</v>
      </c>
      <c r="L506" s="3">
        <v>-37525.119999999995</v>
      </c>
      <c r="M506" s="8">
        <v>44215.751342592594</v>
      </c>
      <c r="N506" s="8">
        <v>44855</v>
      </c>
      <c r="O506" s="8">
        <v>44256</v>
      </c>
      <c r="P506" s="7">
        <v>44778</v>
      </c>
    </row>
    <row r="507" spans="1:16" x14ac:dyDescent="0.25">
      <c r="A507" s="1" t="s">
        <v>16</v>
      </c>
      <c r="B507" s="1" t="s">
        <v>1636</v>
      </c>
      <c r="C507" s="9" t="s">
        <v>1637</v>
      </c>
      <c r="D507" s="1" t="s">
        <v>1638</v>
      </c>
      <c r="E507" s="3">
        <v>52630.439999999995</v>
      </c>
      <c r="F507" s="26"/>
      <c r="G507" s="3">
        <v>52630.439999999995</v>
      </c>
      <c r="H507" s="29"/>
      <c r="I507" s="4" t="s">
        <v>17</v>
      </c>
      <c r="J507" s="3">
        <v>63975.340000000011</v>
      </c>
      <c r="K507" s="3">
        <v>369283.68</v>
      </c>
      <c r="L507" s="3">
        <v>-305308.33999999997</v>
      </c>
      <c r="M507" s="8">
        <v>43671.584166666667</v>
      </c>
      <c r="N507" s="8">
        <v>45016</v>
      </c>
      <c r="O507" s="8">
        <v>43739</v>
      </c>
      <c r="P507" s="7"/>
    </row>
    <row r="508" spans="1:16" x14ac:dyDescent="0.25">
      <c r="A508" s="1" t="s">
        <v>16</v>
      </c>
      <c r="B508" s="1" t="s">
        <v>1636</v>
      </c>
      <c r="C508" s="9" t="s">
        <v>2907</v>
      </c>
      <c r="D508" s="1" t="s">
        <v>2908</v>
      </c>
      <c r="E508" s="3">
        <v>12564.560000000001</v>
      </c>
      <c r="F508" s="26"/>
      <c r="G508" s="3">
        <v>12564.560000000001</v>
      </c>
      <c r="H508" s="29"/>
      <c r="I508" s="4" t="s">
        <v>17</v>
      </c>
      <c r="J508" s="3">
        <v>12564.56</v>
      </c>
      <c r="K508" s="3">
        <v>32129.260000000002</v>
      </c>
      <c r="L508" s="3">
        <v>-19564.700000000004</v>
      </c>
      <c r="M508" s="8">
        <v>44375.418136574073</v>
      </c>
      <c r="N508" s="8">
        <v>45001</v>
      </c>
      <c r="O508" s="8">
        <v>44348</v>
      </c>
      <c r="P508" s="7"/>
    </row>
    <row r="509" spans="1:16" x14ac:dyDescent="0.25">
      <c r="A509" s="1" t="s">
        <v>16</v>
      </c>
      <c r="B509" s="1" t="s">
        <v>1636</v>
      </c>
      <c r="C509" s="9" t="s">
        <v>2909</v>
      </c>
      <c r="D509" s="1" t="s">
        <v>2910</v>
      </c>
      <c r="E509" s="3">
        <v>18843.7</v>
      </c>
      <c r="F509" s="26"/>
      <c r="G509" s="3">
        <v>18843.7</v>
      </c>
      <c r="H509" s="29"/>
      <c r="I509" s="4" t="s">
        <v>17</v>
      </c>
      <c r="J509" s="3">
        <v>18843.699999999997</v>
      </c>
      <c r="K509" s="3">
        <v>292340.2</v>
      </c>
      <c r="L509" s="3">
        <v>-273496.5</v>
      </c>
      <c r="M509" s="8">
        <v>44113.417395833334</v>
      </c>
      <c r="N509" s="8">
        <v>45015</v>
      </c>
      <c r="O509" s="8">
        <v>44348</v>
      </c>
      <c r="P509" s="7"/>
    </row>
    <row r="510" spans="1:16" x14ac:dyDescent="0.25">
      <c r="A510" s="1" t="s">
        <v>16</v>
      </c>
      <c r="B510" s="1" t="s">
        <v>2354</v>
      </c>
      <c r="C510" s="9" t="s">
        <v>2355</v>
      </c>
      <c r="D510" s="1" t="s">
        <v>2356</v>
      </c>
      <c r="E510" s="3">
        <v>-131.2699999999968</v>
      </c>
      <c r="F510" s="26"/>
      <c r="G510" s="3">
        <v>-131.2699999999968</v>
      </c>
      <c r="H510" s="29"/>
      <c r="I510" s="4" t="s">
        <v>17</v>
      </c>
      <c r="J510" s="3">
        <v>64.190000000002328</v>
      </c>
      <c r="K510" s="3">
        <v>195874</v>
      </c>
      <c r="L510" s="3">
        <v>-195809.81</v>
      </c>
      <c r="M510" s="8">
        <v>44130.584004629629</v>
      </c>
      <c r="N510" s="8">
        <v>45382</v>
      </c>
      <c r="O510" s="8">
        <v>44136</v>
      </c>
      <c r="P510" s="7">
        <v>44957</v>
      </c>
    </row>
    <row r="511" spans="1:16" x14ac:dyDescent="0.25">
      <c r="A511" s="1" t="s">
        <v>16</v>
      </c>
      <c r="B511" s="1" t="s">
        <v>2911</v>
      </c>
      <c r="C511" s="9" t="s">
        <v>2912</v>
      </c>
      <c r="D511" s="1" t="s">
        <v>2913</v>
      </c>
      <c r="E511" s="3">
        <v>160144.68</v>
      </c>
      <c r="F511" s="26"/>
      <c r="G511" s="3">
        <v>160144.68</v>
      </c>
      <c r="H511" s="29"/>
      <c r="I511" s="4" t="s">
        <v>17</v>
      </c>
      <c r="J511" s="3">
        <v>160144.68</v>
      </c>
      <c r="K511" s="3">
        <v>814576.06</v>
      </c>
      <c r="L511" s="3">
        <v>-654431.38000000012</v>
      </c>
      <c r="M511" s="8">
        <v>44243.751493055555</v>
      </c>
      <c r="N511" s="8">
        <v>44942</v>
      </c>
      <c r="O511" s="8">
        <v>44256</v>
      </c>
      <c r="P511" s="7"/>
    </row>
    <row r="512" spans="1:16" x14ac:dyDescent="0.25">
      <c r="A512" s="1" t="s">
        <v>16</v>
      </c>
      <c r="B512" s="1" t="s">
        <v>2357</v>
      </c>
      <c r="C512" s="9" t="s">
        <v>2358</v>
      </c>
      <c r="D512" s="1" t="s">
        <v>2359</v>
      </c>
      <c r="E512" s="3">
        <v>-147.18</v>
      </c>
      <c r="F512" s="26"/>
      <c r="G512" s="3">
        <v>-147.18</v>
      </c>
      <c r="H512" s="29"/>
      <c r="I512" s="4" t="s">
        <v>17</v>
      </c>
      <c r="J512" s="3">
        <v>16878.18</v>
      </c>
      <c r="K512" s="3">
        <v>16841</v>
      </c>
      <c r="L512" s="3">
        <v>37.180000000000291</v>
      </c>
      <c r="M512" s="8">
        <v>44040.895046296297</v>
      </c>
      <c r="N512" s="8">
        <v>44134</v>
      </c>
      <c r="O512" s="8">
        <v>44075</v>
      </c>
      <c r="P512" s="7">
        <v>44196</v>
      </c>
    </row>
    <row r="513" spans="1:16" x14ac:dyDescent="0.25">
      <c r="A513" s="1" t="s">
        <v>16</v>
      </c>
      <c r="B513" s="1" t="s">
        <v>2914</v>
      </c>
      <c r="C513" s="9" t="s">
        <v>2915</v>
      </c>
      <c r="D513" s="1" t="s">
        <v>2916</v>
      </c>
      <c r="E513" s="3">
        <v>34245.480000000003</v>
      </c>
      <c r="F513" s="26"/>
      <c r="G513" s="3">
        <v>34245.480000000003</v>
      </c>
      <c r="H513" s="29"/>
      <c r="I513" s="4" t="s">
        <v>17</v>
      </c>
      <c r="J513" s="3">
        <v>34245.480000000003</v>
      </c>
      <c r="K513" s="3">
        <v>25354607.120000001</v>
      </c>
      <c r="L513" s="3">
        <v>-25320361.640000001</v>
      </c>
      <c r="M513" s="8">
        <v>44354.751377314817</v>
      </c>
      <c r="N513" s="8">
        <v>46066</v>
      </c>
      <c r="O513" s="8">
        <v>44378</v>
      </c>
      <c r="P513" s="7"/>
    </row>
    <row r="514" spans="1:16" x14ac:dyDescent="0.25">
      <c r="A514" s="1" t="s">
        <v>16</v>
      </c>
      <c r="B514" s="1" t="s">
        <v>2917</v>
      </c>
      <c r="C514" s="9">
        <v>349472009</v>
      </c>
      <c r="D514" s="1" t="s">
        <v>2918</v>
      </c>
      <c r="E514" s="3">
        <v>3468.48</v>
      </c>
      <c r="F514" s="26"/>
      <c r="G514" s="3">
        <v>3468.48</v>
      </c>
      <c r="H514" s="29"/>
      <c r="I514" s="4" t="s">
        <v>17</v>
      </c>
      <c r="J514" s="3">
        <v>3468.4799999999996</v>
      </c>
      <c r="K514" s="3">
        <v>39130</v>
      </c>
      <c r="L514" s="3">
        <v>-35661.520000000004</v>
      </c>
      <c r="M514" s="8">
        <v>44209.536921296298</v>
      </c>
      <c r="N514" s="8">
        <v>44711</v>
      </c>
      <c r="O514" s="8">
        <v>44228</v>
      </c>
      <c r="P514" s="7">
        <v>44788</v>
      </c>
    </row>
    <row r="515" spans="1:16" x14ac:dyDescent="0.25">
      <c r="A515" s="1" t="s">
        <v>16</v>
      </c>
      <c r="B515" s="1" t="s">
        <v>2917</v>
      </c>
      <c r="C515" s="9">
        <v>349472008</v>
      </c>
      <c r="D515" s="1" t="s">
        <v>2919</v>
      </c>
      <c r="E515" s="3">
        <v>16418.75</v>
      </c>
      <c r="F515" s="26"/>
      <c r="G515" s="3">
        <v>16418.75</v>
      </c>
      <c r="H515" s="29"/>
      <c r="I515" s="4" t="s">
        <v>17</v>
      </c>
      <c r="J515" s="3">
        <v>16418.75</v>
      </c>
      <c r="K515" s="3">
        <v>84630</v>
      </c>
      <c r="L515" s="3">
        <v>-68211.25</v>
      </c>
      <c r="M515" s="8">
        <v>44218.627349537041</v>
      </c>
      <c r="N515" s="8">
        <v>44711</v>
      </c>
      <c r="O515" s="8">
        <v>44228</v>
      </c>
      <c r="P515" s="7"/>
    </row>
    <row r="516" spans="1:16" x14ac:dyDescent="0.25">
      <c r="A516" s="1" t="s">
        <v>16</v>
      </c>
      <c r="B516" s="1" t="s">
        <v>1639</v>
      </c>
      <c r="C516" s="9" t="s">
        <v>2362</v>
      </c>
      <c r="D516" s="1" t="s">
        <v>2363</v>
      </c>
      <c r="E516" s="3">
        <v>37.65</v>
      </c>
      <c r="F516" s="26"/>
      <c r="G516" s="3">
        <v>37.65</v>
      </c>
      <c r="H516" s="29"/>
      <c r="I516" s="4" t="s">
        <v>17</v>
      </c>
      <c r="J516" s="3">
        <v>26784.899999999998</v>
      </c>
      <c r="K516" s="3">
        <v>68173</v>
      </c>
      <c r="L516" s="3">
        <v>-41388.100000000006</v>
      </c>
      <c r="M516" s="8">
        <v>43906.42863425926</v>
      </c>
      <c r="N516" s="8">
        <v>44286</v>
      </c>
      <c r="O516" s="8">
        <v>43983</v>
      </c>
      <c r="P516" s="7">
        <v>44651</v>
      </c>
    </row>
    <row r="517" spans="1:16" x14ac:dyDescent="0.25">
      <c r="A517" s="1" t="s">
        <v>16</v>
      </c>
      <c r="B517" s="1" t="s">
        <v>2920</v>
      </c>
      <c r="C517" s="9" t="s">
        <v>2921</v>
      </c>
      <c r="D517" s="1" t="s">
        <v>2852</v>
      </c>
      <c r="E517" s="3">
        <v>722.81</v>
      </c>
      <c r="F517" s="26"/>
      <c r="G517" s="3">
        <v>722.81</v>
      </c>
      <c r="H517" s="29"/>
      <c r="I517" s="4" t="s">
        <v>17</v>
      </c>
      <c r="J517" s="3">
        <v>722.81000000000006</v>
      </c>
      <c r="K517" s="3">
        <v>16961.599999999999</v>
      </c>
      <c r="L517" s="3">
        <v>-16238.789999999999</v>
      </c>
      <c r="M517" s="8">
        <v>44418.418287037035</v>
      </c>
      <c r="N517" s="8">
        <v>45092</v>
      </c>
      <c r="O517" s="8">
        <v>44409</v>
      </c>
      <c r="P517" s="7"/>
    </row>
    <row r="518" spans="1:16" x14ac:dyDescent="0.25">
      <c r="A518" s="1" t="s">
        <v>16</v>
      </c>
      <c r="B518" s="1" t="s">
        <v>2920</v>
      </c>
      <c r="C518" s="9" t="s">
        <v>2922</v>
      </c>
      <c r="D518" s="1" t="s">
        <v>2852</v>
      </c>
      <c r="E518" s="3">
        <v>1870.13</v>
      </c>
      <c r="F518" s="26"/>
      <c r="G518" s="3">
        <v>1870.13</v>
      </c>
      <c r="H518" s="29"/>
      <c r="I518" s="4" t="s">
        <v>17</v>
      </c>
      <c r="J518" s="3">
        <v>1870.1299999999999</v>
      </c>
      <c r="K518" s="3">
        <v>18764.78</v>
      </c>
      <c r="L518" s="3">
        <v>-16894.649999999998</v>
      </c>
      <c r="M518" s="8">
        <v>44418.418287037035</v>
      </c>
      <c r="N518" s="8">
        <v>45092</v>
      </c>
      <c r="O518" s="8">
        <v>44409</v>
      </c>
      <c r="P518" s="7"/>
    </row>
    <row r="519" spans="1:16" x14ac:dyDescent="0.25">
      <c r="A519" s="1" t="s">
        <v>16</v>
      </c>
      <c r="B519" s="1" t="s">
        <v>2920</v>
      </c>
      <c r="C519" s="9" t="s">
        <v>2923</v>
      </c>
      <c r="D519" s="1" t="s">
        <v>2924</v>
      </c>
      <c r="E519" s="3">
        <v>3128.9700000000003</v>
      </c>
      <c r="F519" s="26"/>
      <c r="G519" s="3">
        <v>3128.9700000000003</v>
      </c>
      <c r="H519" s="29"/>
      <c r="I519" s="4" t="s">
        <v>17</v>
      </c>
      <c r="J519" s="3">
        <v>3128.9700000000003</v>
      </c>
      <c r="K519" s="3">
        <v>38388.050000000003</v>
      </c>
      <c r="L519" s="3">
        <v>-35259.08</v>
      </c>
      <c r="M519" s="8">
        <v>44491.383437500001</v>
      </c>
      <c r="N519" s="8">
        <v>45092</v>
      </c>
      <c r="O519" s="8">
        <v>44470</v>
      </c>
      <c r="P519" s="7"/>
    </row>
    <row r="520" spans="1:16" x14ac:dyDescent="0.25">
      <c r="A520" s="1" t="s">
        <v>16</v>
      </c>
      <c r="B520" s="1" t="s">
        <v>2920</v>
      </c>
      <c r="C520" s="9" t="s">
        <v>2925</v>
      </c>
      <c r="D520" s="1" t="s">
        <v>2926</v>
      </c>
      <c r="E520" s="3">
        <v>66.67</v>
      </c>
      <c r="F520" s="26"/>
      <c r="G520" s="3">
        <v>66.67</v>
      </c>
      <c r="H520" s="29"/>
      <c r="I520" s="4" t="s">
        <v>17</v>
      </c>
      <c r="J520" s="3">
        <v>66.67</v>
      </c>
      <c r="K520" s="3">
        <v>0</v>
      </c>
      <c r="L520" s="3">
        <v>66.67</v>
      </c>
      <c r="M520" s="8">
        <v>44501.584305555552</v>
      </c>
      <c r="N520" s="8">
        <v>45016</v>
      </c>
      <c r="O520" s="8">
        <v>44501</v>
      </c>
      <c r="P520" s="7"/>
    </row>
    <row r="521" spans="1:16" x14ac:dyDescent="0.25">
      <c r="A521" s="1" t="s">
        <v>16</v>
      </c>
      <c r="B521" s="1" t="s">
        <v>2920</v>
      </c>
      <c r="C521" s="9" t="s">
        <v>2927</v>
      </c>
      <c r="D521" s="1" t="s">
        <v>2928</v>
      </c>
      <c r="E521" s="3">
        <v>8506.19</v>
      </c>
      <c r="F521" s="26"/>
      <c r="G521" s="3">
        <v>8506.19</v>
      </c>
      <c r="H521" s="29"/>
      <c r="I521" s="4" t="s">
        <v>17</v>
      </c>
      <c r="J521" s="3">
        <v>8506.19</v>
      </c>
      <c r="K521" s="3">
        <v>0</v>
      </c>
      <c r="L521" s="3">
        <v>8506.19</v>
      </c>
      <c r="M521" s="8">
        <v>44501.417523148149</v>
      </c>
      <c r="N521" s="8">
        <v>45092</v>
      </c>
      <c r="O521" s="8">
        <v>44501</v>
      </c>
      <c r="P521" s="7"/>
    </row>
    <row r="522" spans="1:16" x14ac:dyDescent="0.25">
      <c r="A522" s="1" t="s">
        <v>16</v>
      </c>
      <c r="B522" s="1" t="s">
        <v>2920</v>
      </c>
      <c r="C522" s="9" t="s">
        <v>2929</v>
      </c>
      <c r="D522" s="1" t="s">
        <v>2930</v>
      </c>
      <c r="E522" s="3">
        <v>22761.899999999998</v>
      </c>
      <c r="F522" s="26"/>
      <c r="G522" s="3">
        <v>22761.899999999998</v>
      </c>
      <c r="H522" s="29"/>
      <c r="I522" s="4" t="s">
        <v>17</v>
      </c>
      <c r="J522" s="3">
        <v>22761.899999999998</v>
      </c>
      <c r="K522" s="3">
        <v>77.69</v>
      </c>
      <c r="L522" s="3">
        <v>22684.21</v>
      </c>
      <c r="M522" s="8">
        <v>44336.396689814814</v>
      </c>
      <c r="N522" s="8">
        <v>45016</v>
      </c>
      <c r="O522" s="8">
        <v>44501</v>
      </c>
      <c r="P522" s="7"/>
    </row>
    <row r="523" spans="1:16" x14ac:dyDescent="0.25">
      <c r="A523" s="1" t="s">
        <v>16</v>
      </c>
      <c r="B523" s="1" t="s">
        <v>2920</v>
      </c>
      <c r="C523" s="9" t="s">
        <v>2931</v>
      </c>
      <c r="D523" s="1" t="s">
        <v>2932</v>
      </c>
      <c r="E523" s="3">
        <v>7339.2699999999995</v>
      </c>
      <c r="F523" s="26"/>
      <c r="G523" s="3">
        <v>7339.2699999999995</v>
      </c>
      <c r="H523" s="29"/>
      <c r="I523" s="4" t="s">
        <v>17</v>
      </c>
      <c r="J523" s="3">
        <v>7339.2699999999995</v>
      </c>
      <c r="K523" s="3">
        <v>0</v>
      </c>
      <c r="L523" s="3">
        <v>7339.2699999999995</v>
      </c>
      <c r="M523" s="8">
        <v>44501.417523148149</v>
      </c>
      <c r="N523" s="8">
        <v>45069</v>
      </c>
      <c r="O523" s="8">
        <v>44501</v>
      </c>
      <c r="P523" s="7"/>
    </row>
    <row r="524" spans="1:16" x14ac:dyDescent="0.25">
      <c r="A524" s="1" t="s">
        <v>16</v>
      </c>
      <c r="B524" s="1" t="s">
        <v>2933</v>
      </c>
      <c r="C524" s="9" t="s">
        <v>2934</v>
      </c>
      <c r="D524" s="1" t="s">
        <v>2935</v>
      </c>
      <c r="E524" s="3">
        <v>744979.97000000009</v>
      </c>
      <c r="F524" s="26"/>
      <c r="G524" s="3">
        <v>744979.97000000009</v>
      </c>
      <c r="H524" s="29"/>
      <c r="I524" s="4" t="s">
        <v>17</v>
      </c>
      <c r="J524" s="3">
        <v>744979.97000000009</v>
      </c>
      <c r="K524" s="3">
        <v>874447</v>
      </c>
      <c r="L524" s="3">
        <v>-129467.02999999991</v>
      </c>
      <c r="M524" s="8">
        <v>44433.827939814815</v>
      </c>
      <c r="N524" s="8">
        <v>45016</v>
      </c>
      <c r="O524" s="8">
        <v>44440</v>
      </c>
      <c r="P524" s="7"/>
    </row>
    <row r="525" spans="1:16" x14ac:dyDescent="0.25">
      <c r="A525" s="1" t="s">
        <v>16</v>
      </c>
      <c r="B525" s="1" t="s">
        <v>2936</v>
      </c>
      <c r="C525" s="9" t="s">
        <v>2937</v>
      </c>
      <c r="D525" s="1" t="s">
        <v>2938</v>
      </c>
      <c r="E525" s="3">
        <v>1043.28</v>
      </c>
      <c r="F525" s="26"/>
      <c r="G525" s="3">
        <v>1043.28</v>
      </c>
      <c r="H525" s="29"/>
      <c r="I525" s="4" t="s">
        <v>17</v>
      </c>
      <c r="J525" s="3">
        <v>1043.28</v>
      </c>
      <c r="K525" s="3">
        <v>4505.46</v>
      </c>
      <c r="L525" s="3">
        <v>-3462.1800000000003</v>
      </c>
      <c r="M525" s="8">
        <v>44489.584548611114</v>
      </c>
      <c r="N525" s="8">
        <v>45533</v>
      </c>
      <c r="O525" s="8">
        <v>44501</v>
      </c>
      <c r="P525" s="7"/>
    </row>
    <row r="526" spans="1:16" x14ac:dyDescent="0.25">
      <c r="A526" s="1" t="s">
        <v>16</v>
      </c>
      <c r="B526" s="1" t="s">
        <v>2939</v>
      </c>
      <c r="C526" s="9" t="s">
        <v>2940</v>
      </c>
      <c r="D526" s="1" t="s">
        <v>2941</v>
      </c>
      <c r="E526" s="3">
        <v>1874.7600000000002</v>
      </c>
      <c r="F526" s="26"/>
      <c r="G526" s="3">
        <v>1874.7600000000002</v>
      </c>
      <c r="H526" s="29"/>
      <c r="I526" s="4" t="s">
        <v>17</v>
      </c>
      <c r="J526" s="3">
        <v>1874.7600000000002</v>
      </c>
      <c r="K526" s="3">
        <v>46702.95</v>
      </c>
      <c r="L526" s="3">
        <v>-44828.189999999995</v>
      </c>
      <c r="M526" s="8">
        <v>44490.417731481481</v>
      </c>
      <c r="N526" s="8">
        <v>44959</v>
      </c>
      <c r="O526" s="8">
        <v>44470</v>
      </c>
      <c r="P526" s="7">
        <v>44962</v>
      </c>
    </row>
    <row r="527" spans="1:16" x14ac:dyDescent="0.25">
      <c r="A527" s="1" t="s">
        <v>16</v>
      </c>
      <c r="B527" s="1" t="s">
        <v>2939</v>
      </c>
      <c r="C527" s="9" t="s">
        <v>2942</v>
      </c>
      <c r="D527" s="1" t="s">
        <v>2943</v>
      </c>
      <c r="E527" s="3">
        <v>99.88</v>
      </c>
      <c r="F527" s="26"/>
      <c r="G527" s="3">
        <v>99.88</v>
      </c>
      <c r="H527" s="29"/>
      <c r="I527" s="4" t="s">
        <v>17</v>
      </c>
      <c r="J527" s="3">
        <v>99.88</v>
      </c>
      <c r="K527" s="3">
        <v>0</v>
      </c>
      <c r="L527" s="3">
        <v>99.88</v>
      </c>
      <c r="M527" s="8">
        <v>44490.417731481481</v>
      </c>
      <c r="N527" s="8">
        <v>44959</v>
      </c>
      <c r="O527" s="8">
        <v>44501</v>
      </c>
      <c r="P527" s="7"/>
    </row>
    <row r="528" spans="1:16" x14ac:dyDescent="0.25">
      <c r="A528" s="1" t="s">
        <v>16</v>
      </c>
      <c r="B528" s="1" t="s">
        <v>2939</v>
      </c>
      <c r="C528" s="9" t="s">
        <v>2944</v>
      </c>
      <c r="D528" s="1" t="s">
        <v>2945</v>
      </c>
      <c r="E528" s="3">
        <v>1508.9499999999998</v>
      </c>
      <c r="F528" s="26"/>
      <c r="G528" s="3">
        <v>1508.9499999999998</v>
      </c>
      <c r="H528" s="29"/>
      <c r="I528" s="4" t="s">
        <v>17</v>
      </c>
      <c r="J528" s="3">
        <v>1508.9499999999998</v>
      </c>
      <c r="K528" s="3">
        <v>44820.959999999992</v>
      </c>
      <c r="L528" s="3">
        <v>-43312.009999999995</v>
      </c>
      <c r="M528" s="8">
        <v>44490.417731481481</v>
      </c>
      <c r="N528" s="8">
        <v>44959</v>
      </c>
      <c r="O528" s="8">
        <v>44470</v>
      </c>
      <c r="P528" s="7">
        <v>44962</v>
      </c>
    </row>
    <row r="529" spans="1:16" x14ac:dyDescent="0.25">
      <c r="A529" s="1" t="s">
        <v>16</v>
      </c>
      <c r="B529" s="1" t="s">
        <v>2939</v>
      </c>
      <c r="C529" s="9" t="s">
        <v>2946</v>
      </c>
      <c r="D529" s="1" t="s">
        <v>2947</v>
      </c>
      <c r="E529" s="3">
        <v>2209.9900000000002</v>
      </c>
      <c r="F529" s="26"/>
      <c r="G529" s="3">
        <v>2209.9900000000002</v>
      </c>
      <c r="H529" s="29"/>
      <c r="I529" s="4" t="s">
        <v>17</v>
      </c>
      <c r="J529" s="3">
        <v>2209.9899999999998</v>
      </c>
      <c r="K529" s="3">
        <v>44442.98</v>
      </c>
      <c r="L529" s="3">
        <v>-42232.990000000005</v>
      </c>
      <c r="M529" s="8">
        <v>44470.584270833337</v>
      </c>
      <c r="N529" s="8">
        <v>44959</v>
      </c>
      <c r="O529" s="8">
        <v>44470</v>
      </c>
      <c r="P529" s="7">
        <v>44962</v>
      </c>
    </row>
    <row r="530" spans="1:16" x14ac:dyDescent="0.25">
      <c r="A530" s="1" t="s">
        <v>16</v>
      </c>
      <c r="B530" s="1" t="s">
        <v>2948</v>
      </c>
      <c r="C530" s="9" t="s">
        <v>2949</v>
      </c>
      <c r="D530" s="1" t="s">
        <v>2950</v>
      </c>
      <c r="E530" s="3">
        <v>32925.51</v>
      </c>
      <c r="F530" s="26"/>
      <c r="G530" s="3">
        <v>32925.51</v>
      </c>
      <c r="H530" s="29"/>
      <c r="I530" s="4" t="s">
        <v>17</v>
      </c>
      <c r="J530" s="3">
        <v>32925.51</v>
      </c>
      <c r="K530" s="3">
        <v>619257.84</v>
      </c>
      <c r="L530" s="3">
        <v>-586332.32999999996</v>
      </c>
      <c r="M530" s="8">
        <v>44203.751203703701</v>
      </c>
      <c r="N530" s="8">
        <v>45016</v>
      </c>
      <c r="O530" s="8">
        <v>44256</v>
      </c>
      <c r="P530" s="7"/>
    </row>
    <row r="531" spans="1:16" x14ac:dyDescent="0.25">
      <c r="A531" s="1" t="s">
        <v>16</v>
      </c>
      <c r="B531" s="1" t="s">
        <v>1642</v>
      </c>
      <c r="C531" s="9" t="s">
        <v>1643</v>
      </c>
      <c r="D531" s="1" t="s">
        <v>1644</v>
      </c>
      <c r="E531" s="3">
        <v>459722.05999999994</v>
      </c>
      <c r="F531" s="26"/>
      <c r="G531" s="3">
        <v>459722.05999999994</v>
      </c>
      <c r="H531" s="29"/>
      <c r="I531" s="4" t="s">
        <v>17</v>
      </c>
      <c r="J531" s="3">
        <v>489798.67000000016</v>
      </c>
      <c r="K531" s="3">
        <v>325392.17000000004</v>
      </c>
      <c r="L531" s="3">
        <v>164406.50000000012</v>
      </c>
      <c r="M531" s="8">
        <v>43740.584131944444</v>
      </c>
      <c r="N531" s="8">
        <v>44642</v>
      </c>
      <c r="O531" s="8">
        <v>43800</v>
      </c>
      <c r="P531" s="7">
        <v>44635</v>
      </c>
    </row>
    <row r="532" spans="1:16" x14ac:dyDescent="0.25">
      <c r="A532" s="1" t="s">
        <v>16</v>
      </c>
      <c r="B532" s="1" t="s">
        <v>1642</v>
      </c>
      <c r="C532" s="9" t="s">
        <v>2364</v>
      </c>
      <c r="D532" s="1" t="s">
        <v>2365</v>
      </c>
      <c r="E532" s="3">
        <v>55896.38</v>
      </c>
      <c r="F532" s="26"/>
      <c r="G532" s="3">
        <v>55896.38</v>
      </c>
      <c r="H532" s="29"/>
      <c r="I532" s="4" t="s">
        <v>17</v>
      </c>
      <c r="J532" s="3">
        <v>57108.240000000005</v>
      </c>
      <c r="K532" s="3">
        <v>42104.369999999995</v>
      </c>
      <c r="L532" s="3">
        <v>15003.87000000001</v>
      </c>
      <c r="M532" s="8">
        <v>44118.417222222219</v>
      </c>
      <c r="N532" s="8">
        <v>44642</v>
      </c>
      <c r="O532" s="8">
        <v>44105</v>
      </c>
      <c r="P532" s="7">
        <v>44635</v>
      </c>
    </row>
    <row r="533" spans="1:16" x14ac:dyDescent="0.25">
      <c r="A533" s="1" t="s">
        <v>16</v>
      </c>
      <c r="B533" s="1" t="s">
        <v>2951</v>
      </c>
      <c r="C533" s="9" t="s">
        <v>2952</v>
      </c>
      <c r="D533" s="1" t="s">
        <v>2953</v>
      </c>
      <c r="E533" s="3">
        <v>2542.19</v>
      </c>
      <c r="F533" s="26"/>
      <c r="G533" s="3">
        <v>2542.19</v>
      </c>
      <c r="H533" s="29"/>
      <c r="I533" s="4" t="s">
        <v>17</v>
      </c>
      <c r="J533" s="3">
        <v>2542.19</v>
      </c>
      <c r="K533" s="3">
        <v>43984.74</v>
      </c>
      <c r="L533" s="3">
        <v>-41442.549999999996</v>
      </c>
      <c r="M533" s="8">
        <v>44491.383437500001</v>
      </c>
      <c r="N533" s="8">
        <v>44894</v>
      </c>
      <c r="O533" s="8">
        <v>44470</v>
      </c>
      <c r="P533" s="7"/>
    </row>
    <row r="534" spans="1:16" x14ac:dyDescent="0.25">
      <c r="A534" s="1" t="s">
        <v>16</v>
      </c>
      <c r="B534" s="1" t="s">
        <v>2951</v>
      </c>
      <c r="C534" s="9" t="s">
        <v>2954</v>
      </c>
      <c r="D534" s="1" t="s">
        <v>2955</v>
      </c>
      <c r="E534" s="3">
        <v>1328.6399999999999</v>
      </c>
      <c r="F534" s="26"/>
      <c r="G534" s="3">
        <v>1328.6399999999999</v>
      </c>
      <c r="H534" s="29"/>
      <c r="I534" s="4" t="s">
        <v>17</v>
      </c>
      <c r="J534" s="3">
        <v>1328.64</v>
      </c>
      <c r="K534" s="3">
        <v>48817.22</v>
      </c>
      <c r="L534" s="3">
        <v>-47488.58</v>
      </c>
      <c r="M534" s="8">
        <v>44491.383437500001</v>
      </c>
      <c r="N534" s="8">
        <v>44894</v>
      </c>
      <c r="O534" s="8">
        <v>44470</v>
      </c>
      <c r="P534" s="7"/>
    </row>
    <row r="535" spans="1:16" x14ac:dyDescent="0.25">
      <c r="A535" s="1" t="s">
        <v>16</v>
      </c>
      <c r="B535" s="1" t="s">
        <v>2951</v>
      </c>
      <c r="C535" s="9" t="s">
        <v>2956</v>
      </c>
      <c r="D535" s="1" t="s">
        <v>2957</v>
      </c>
      <c r="E535" s="3">
        <v>2222.06</v>
      </c>
      <c r="F535" s="26"/>
      <c r="G535" s="3">
        <v>2222.06</v>
      </c>
      <c r="H535" s="29"/>
      <c r="I535" s="4" t="s">
        <v>17</v>
      </c>
      <c r="J535" s="3">
        <v>2222.06</v>
      </c>
      <c r="K535" s="3">
        <v>44697.770000000004</v>
      </c>
      <c r="L535" s="3">
        <v>-42475.710000000006</v>
      </c>
      <c r="M535" s="8">
        <v>44490.584351851852</v>
      </c>
      <c r="N535" s="8">
        <v>45381</v>
      </c>
      <c r="O535" s="8">
        <v>44470</v>
      </c>
      <c r="P535" s="7"/>
    </row>
    <row r="536" spans="1:16" x14ac:dyDescent="0.25">
      <c r="A536" s="1" t="s">
        <v>16</v>
      </c>
      <c r="B536" s="1" t="s">
        <v>2951</v>
      </c>
      <c r="C536" s="9" t="s">
        <v>2958</v>
      </c>
      <c r="D536" s="1" t="s">
        <v>2959</v>
      </c>
      <c r="E536" s="3">
        <v>38.590000000000003</v>
      </c>
      <c r="F536" s="26"/>
      <c r="G536" s="3">
        <v>38.590000000000003</v>
      </c>
      <c r="H536" s="29"/>
      <c r="I536" s="4" t="s">
        <v>17</v>
      </c>
      <c r="J536" s="3">
        <v>38.590000000000003</v>
      </c>
      <c r="K536" s="3">
        <v>0</v>
      </c>
      <c r="L536" s="3">
        <v>38.590000000000003</v>
      </c>
      <c r="M536" s="8">
        <v>44491.574421296296</v>
      </c>
      <c r="N536" s="8">
        <v>45381</v>
      </c>
      <c r="O536" s="8">
        <v>44501</v>
      </c>
      <c r="P536" s="7"/>
    </row>
    <row r="537" spans="1:16" x14ac:dyDescent="0.25">
      <c r="A537" s="1" t="s">
        <v>16</v>
      </c>
      <c r="B537" s="1" t="s">
        <v>2951</v>
      </c>
      <c r="C537" s="9" t="s">
        <v>2960</v>
      </c>
      <c r="D537" s="1" t="s">
        <v>2961</v>
      </c>
      <c r="E537" s="3">
        <v>14944.89</v>
      </c>
      <c r="F537" s="26"/>
      <c r="G537" s="3">
        <v>14944.89</v>
      </c>
      <c r="H537" s="29"/>
      <c r="I537" s="4" t="s">
        <v>17</v>
      </c>
      <c r="J537" s="3">
        <v>14944.89</v>
      </c>
      <c r="K537" s="3">
        <v>20181.620000000003</v>
      </c>
      <c r="L537" s="3">
        <v>-5236.7300000000032</v>
      </c>
      <c r="M537" s="8">
        <v>44440.584432870368</v>
      </c>
      <c r="N537" s="8">
        <v>45381</v>
      </c>
      <c r="O537" s="8">
        <v>44531</v>
      </c>
      <c r="P537" s="7"/>
    </row>
    <row r="538" spans="1:16" x14ac:dyDescent="0.25">
      <c r="A538" s="1" t="s">
        <v>16</v>
      </c>
      <c r="B538" s="1" t="s">
        <v>2366</v>
      </c>
      <c r="C538" s="9" t="s">
        <v>2367</v>
      </c>
      <c r="D538" s="1" t="s">
        <v>2368</v>
      </c>
      <c r="E538" s="3">
        <v>38042.340000000011</v>
      </c>
      <c r="F538" s="26"/>
      <c r="G538" s="3">
        <v>38042.340000000011</v>
      </c>
      <c r="H538" s="29"/>
      <c r="I538" s="4" t="s">
        <v>17</v>
      </c>
      <c r="J538" s="3">
        <v>43397.930000000008</v>
      </c>
      <c r="K538" s="3">
        <v>150716</v>
      </c>
      <c r="L538" s="3">
        <v>-107318.06999999999</v>
      </c>
      <c r="M538" s="8">
        <v>44070.645138888889</v>
      </c>
      <c r="N538" s="8">
        <v>45230</v>
      </c>
      <c r="O538" s="8">
        <v>44075</v>
      </c>
      <c r="P538" s="7">
        <v>44910</v>
      </c>
    </row>
    <row r="539" spans="1:16" x14ac:dyDescent="0.25">
      <c r="A539" s="1" t="s">
        <v>16</v>
      </c>
      <c r="B539" s="1" t="s">
        <v>2366</v>
      </c>
      <c r="C539" s="9" t="s">
        <v>2369</v>
      </c>
      <c r="D539" s="1" t="s">
        <v>2368</v>
      </c>
      <c r="E539" s="3">
        <v>1508.8600000000001</v>
      </c>
      <c r="F539" s="26"/>
      <c r="G539" s="3">
        <v>1508.8600000000001</v>
      </c>
      <c r="H539" s="29"/>
      <c r="I539" s="4" t="s">
        <v>17</v>
      </c>
      <c r="J539" s="3">
        <v>13122.250000000002</v>
      </c>
      <c r="K539" s="3">
        <v>7291</v>
      </c>
      <c r="L539" s="3">
        <v>5831.2500000000018</v>
      </c>
      <c r="M539" s="8">
        <v>44069.880497685182</v>
      </c>
      <c r="N539" s="8">
        <v>45230</v>
      </c>
      <c r="O539" s="8">
        <v>44166</v>
      </c>
      <c r="P539" s="7">
        <v>44910</v>
      </c>
    </row>
    <row r="540" spans="1:16" x14ac:dyDescent="0.25">
      <c r="A540" s="1" t="s">
        <v>16</v>
      </c>
      <c r="B540" s="1" t="s">
        <v>2962</v>
      </c>
      <c r="C540" s="9" t="s">
        <v>2963</v>
      </c>
      <c r="D540" s="1" t="s">
        <v>2964</v>
      </c>
      <c r="E540" s="3">
        <v>1751.9899999999998</v>
      </c>
      <c r="F540" s="26"/>
      <c r="G540" s="3">
        <v>1751.9899999999998</v>
      </c>
      <c r="H540" s="29"/>
      <c r="I540" s="4" t="s">
        <v>17</v>
      </c>
      <c r="J540" s="3">
        <v>1751.99</v>
      </c>
      <c r="K540" s="3">
        <v>44567.740000000005</v>
      </c>
      <c r="L540" s="3">
        <v>-42815.750000000007</v>
      </c>
      <c r="M540" s="8">
        <v>44491.383437500001</v>
      </c>
      <c r="N540" s="8">
        <v>44959</v>
      </c>
      <c r="O540" s="8">
        <v>44470</v>
      </c>
      <c r="P540" s="7">
        <v>44962</v>
      </c>
    </row>
    <row r="541" spans="1:16" x14ac:dyDescent="0.25">
      <c r="A541" s="1" t="s">
        <v>16</v>
      </c>
      <c r="B541" s="1" t="s">
        <v>2962</v>
      </c>
      <c r="C541" s="9" t="s">
        <v>2965</v>
      </c>
      <c r="D541" s="1" t="s">
        <v>2966</v>
      </c>
      <c r="E541" s="3">
        <v>903.44</v>
      </c>
      <c r="F541" s="26"/>
      <c r="G541" s="3">
        <v>903.44</v>
      </c>
      <c r="H541" s="29"/>
      <c r="I541" s="4" t="s">
        <v>17</v>
      </c>
      <c r="J541" s="3">
        <v>903.44</v>
      </c>
      <c r="K541" s="3">
        <v>47387.16</v>
      </c>
      <c r="L541" s="3">
        <v>-46483.72</v>
      </c>
      <c r="M541" s="8">
        <v>44490.417731481481</v>
      </c>
      <c r="N541" s="8">
        <v>44959</v>
      </c>
      <c r="O541" s="8">
        <v>44470</v>
      </c>
      <c r="P541" s="7">
        <v>44962</v>
      </c>
    </row>
    <row r="542" spans="1:16" x14ac:dyDescent="0.25">
      <c r="A542" s="1" t="s">
        <v>16</v>
      </c>
      <c r="B542" s="1" t="s">
        <v>2962</v>
      </c>
      <c r="C542" s="9" t="s">
        <v>2967</v>
      </c>
      <c r="D542" s="1" t="s">
        <v>2968</v>
      </c>
      <c r="E542" s="3">
        <v>1964.85</v>
      </c>
      <c r="F542" s="26"/>
      <c r="G542" s="3">
        <v>1964.85</v>
      </c>
      <c r="H542" s="29"/>
      <c r="I542" s="4" t="s">
        <v>17</v>
      </c>
      <c r="J542" s="3">
        <v>1964.85</v>
      </c>
      <c r="K542" s="3">
        <v>44274.369999999995</v>
      </c>
      <c r="L542" s="3">
        <v>-42309.52</v>
      </c>
      <c r="M542" s="8">
        <v>44490.417731481481</v>
      </c>
      <c r="N542" s="8">
        <v>44959</v>
      </c>
      <c r="O542" s="8">
        <v>44470</v>
      </c>
      <c r="P542" s="7">
        <v>44962</v>
      </c>
    </row>
    <row r="543" spans="1:16" x14ac:dyDescent="0.25">
      <c r="A543" s="1" t="s">
        <v>16</v>
      </c>
      <c r="B543" s="1" t="s">
        <v>2962</v>
      </c>
      <c r="C543" s="9" t="s">
        <v>2969</v>
      </c>
      <c r="D543" s="1" t="s">
        <v>2970</v>
      </c>
      <c r="E543" s="3">
        <v>33.31</v>
      </c>
      <c r="F543" s="26"/>
      <c r="G543" s="3">
        <v>33.31</v>
      </c>
      <c r="H543" s="29"/>
      <c r="I543" s="4" t="s">
        <v>17</v>
      </c>
      <c r="J543" s="3">
        <v>33.309999999999995</v>
      </c>
      <c r="K543" s="3">
        <v>0</v>
      </c>
      <c r="L543" s="3">
        <v>33.309999999999995</v>
      </c>
      <c r="M543" s="8">
        <v>44490.417731481481</v>
      </c>
      <c r="N543" s="8">
        <v>44959</v>
      </c>
      <c r="O543" s="8">
        <v>44470</v>
      </c>
      <c r="P543" s="7"/>
    </row>
    <row r="544" spans="1:16" x14ac:dyDescent="0.25">
      <c r="A544" s="1" t="s">
        <v>16</v>
      </c>
      <c r="B544" s="1" t="s">
        <v>2962</v>
      </c>
      <c r="C544" s="9" t="s">
        <v>2971</v>
      </c>
      <c r="D544" s="1" t="s">
        <v>2972</v>
      </c>
      <c r="E544" s="3">
        <v>1830.1299999999999</v>
      </c>
      <c r="F544" s="26"/>
      <c r="G544" s="3">
        <v>1830.1299999999999</v>
      </c>
      <c r="H544" s="29"/>
      <c r="I544" s="4" t="s">
        <v>17</v>
      </c>
      <c r="J544" s="3">
        <v>1830.13</v>
      </c>
      <c r="K544" s="3">
        <v>45647.76</v>
      </c>
      <c r="L544" s="3">
        <v>-43817.630000000005</v>
      </c>
      <c r="M544" s="8">
        <v>44490.417731481481</v>
      </c>
      <c r="N544" s="8">
        <v>44959</v>
      </c>
      <c r="O544" s="8">
        <v>44470</v>
      </c>
      <c r="P544" s="7">
        <v>44962</v>
      </c>
    </row>
    <row r="545" spans="1:16" x14ac:dyDescent="0.25">
      <c r="A545" s="1" t="s">
        <v>16</v>
      </c>
      <c r="B545" s="1" t="s">
        <v>2962</v>
      </c>
      <c r="C545" s="9" t="s">
        <v>2973</v>
      </c>
      <c r="D545" s="1" t="s">
        <v>2974</v>
      </c>
      <c r="E545" s="3">
        <v>2105.29</v>
      </c>
      <c r="F545" s="26"/>
      <c r="G545" s="3">
        <v>2105.29</v>
      </c>
      <c r="H545" s="29"/>
      <c r="I545" s="4" t="s">
        <v>17</v>
      </c>
      <c r="J545" s="3">
        <v>2105.29</v>
      </c>
      <c r="K545" s="3">
        <v>43947.820000000007</v>
      </c>
      <c r="L545" s="3">
        <v>-41842.530000000006</v>
      </c>
      <c r="M545" s="8">
        <v>44491.383437500001</v>
      </c>
      <c r="N545" s="8">
        <v>44959</v>
      </c>
      <c r="O545" s="8">
        <v>44470</v>
      </c>
      <c r="P545" s="7">
        <v>44962</v>
      </c>
    </row>
    <row r="546" spans="1:16" x14ac:dyDescent="0.25">
      <c r="A546" s="1" t="s">
        <v>16</v>
      </c>
      <c r="B546" s="1" t="s">
        <v>2962</v>
      </c>
      <c r="C546" s="9" t="s">
        <v>2975</v>
      </c>
      <c r="D546" s="1" t="s">
        <v>2976</v>
      </c>
      <c r="E546" s="3">
        <v>1527.8</v>
      </c>
      <c r="F546" s="26"/>
      <c r="G546" s="3">
        <v>1527.8</v>
      </c>
      <c r="H546" s="29"/>
      <c r="I546" s="4" t="s">
        <v>17</v>
      </c>
      <c r="J546" s="3">
        <v>1527.8</v>
      </c>
      <c r="K546" s="3">
        <v>43289.81</v>
      </c>
      <c r="L546" s="3">
        <v>-41762.009999999995</v>
      </c>
      <c r="M546" s="8">
        <v>44490.417731481481</v>
      </c>
      <c r="N546" s="8">
        <v>44959</v>
      </c>
      <c r="O546" s="8">
        <v>44470</v>
      </c>
      <c r="P546" s="7">
        <v>44962</v>
      </c>
    </row>
    <row r="547" spans="1:16" x14ac:dyDescent="0.25">
      <c r="A547" s="1" t="s">
        <v>16</v>
      </c>
      <c r="B547" s="1" t="s">
        <v>2977</v>
      </c>
      <c r="C547" s="9" t="s">
        <v>2978</v>
      </c>
      <c r="D547" s="1" t="s">
        <v>2979</v>
      </c>
      <c r="E547" s="3">
        <v>1786.96</v>
      </c>
      <c r="F547" s="26"/>
      <c r="G547" s="3">
        <v>1786.96</v>
      </c>
      <c r="H547" s="29"/>
      <c r="I547" s="4" t="s">
        <v>17</v>
      </c>
      <c r="J547" s="3">
        <v>1786.96</v>
      </c>
      <c r="K547" s="3">
        <v>44441.08</v>
      </c>
      <c r="L547" s="3">
        <v>-42654.12</v>
      </c>
      <c r="M547" s="8">
        <v>44491.383437500001</v>
      </c>
      <c r="N547" s="8">
        <v>45092</v>
      </c>
      <c r="O547" s="8">
        <v>44470</v>
      </c>
      <c r="P547" s="7"/>
    </row>
    <row r="548" spans="1:16" x14ac:dyDescent="0.25">
      <c r="A548" s="1" t="s">
        <v>16</v>
      </c>
      <c r="B548" s="1" t="s">
        <v>2977</v>
      </c>
      <c r="C548" s="9" t="s">
        <v>2980</v>
      </c>
      <c r="D548" s="1" t="s">
        <v>2981</v>
      </c>
      <c r="E548" s="3">
        <v>1751.53</v>
      </c>
      <c r="F548" s="26"/>
      <c r="G548" s="3">
        <v>1751.53</v>
      </c>
      <c r="H548" s="29"/>
      <c r="I548" s="4" t="s">
        <v>17</v>
      </c>
      <c r="J548" s="3">
        <v>1751.53</v>
      </c>
      <c r="K548" s="3">
        <v>41260.049999999996</v>
      </c>
      <c r="L548" s="3">
        <v>-39508.519999999997</v>
      </c>
      <c r="M548" s="8">
        <v>44491.383437500001</v>
      </c>
      <c r="N548" s="8">
        <v>45092</v>
      </c>
      <c r="O548" s="8">
        <v>44531</v>
      </c>
      <c r="P548" s="7"/>
    </row>
    <row r="549" spans="1:16" x14ac:dyDescent="0.25">
      <c r="A549" s="1" t="s">
        <v>16</v>
      </c>
      <c r="B549" s="1" t="s">
        <v>2977</v>
      </c>
      <c r="C549" s="9" t="s">
        <v>2982</v>
      </c>
      <c r="D549" s="1" t="s">
        <v>2983</v>
      </c>
      <c r="E549" s="3">
        <v>3583.98</v>
      </c>
      <c r="F549" s="26"/>
      <c r="G549" s="3">
        <v>3583.98</v>
      </c>
      <c r="H549" s="29"/>
      <c r="I549" s="4" t="s">
        <v>17</v>
      </c>
      <c r="J549" s="3">
        <v>3583.98</v>
      </c>
      <c r="K549" s="3">
        <v>43253.22</v>
      </c>
      <c r="L549" s="3">
        <v>-39669.24</v>
      </c>
      <c r="M549" s="8">
        <v>44491.383437500001</v>
      </c>
      <c r="N549" s="8">
        <v>45092</v>
      </c>
      <c r="O549" s="8">
        <v>44470</v>
      </c>
      <c r="P549" s="7"/>
    </row>
    <row r="550" spans="1:16" x14ac:dyDescent="0.25">
      <c r="A550" s="1" t="s">
        <v>16</v>
      </c>
      <c r="B550" s="1" t="s">
        <v>1648</v>
      </c>
      <c r="C550" s="9" t="s">
        <v>1649</v>
      </c>
      <c r="D550" s="1" t="s">
        <v>1555</v>
      </c>
      <c r="E550" s="3">
        <v>-5071.04</v>
      </c>
      <c r="F550" s="26"/>
      <c r="G550" s="3">
        <v>-5071.04</v>
      </c>
      <c r="H550" s="29"/>
      <c r="I550" s="4" t="s">
        <v>17</v>
      </c>
      <c r="J550" s="3">
        <v>232593.08</v>
      </c>
      <c r="K550" s="3">
        <v>228764.57</v>
      </c>
      <c r="L550" s="3">
        <v>3828.5099999999802</v>
      </c>
      <c r="M550" s="8">
        <v>43707.584074074075</v>
      </c>
      <c r="N550" s="8">
        <v>44100</v>
      </c>
      <c r="O550" s="8">
        <v>43709</v>
      </c>
      <c r="P550" s="7">
        <v>44100</v>
      </c>
    </row>
    <row r="551" spans="1:16" x14ac:dyDescent="0.25">
      <c r="A551" s="1" t="s">
        <v>16</v>
      </c>
      <c r="B551" s="1" t="s">
        <v>1648</v>
      </c>
      <c r="C551" s="9" t="s">
        <v>2370</v>
      </c>
      <c r="D551" s="1" t="s">
        <v>2371</v>
      </c>
      <c r="E551" s="3">
        <v>12835.39</v>
      </c>
      <c r="F551" s="26"/>
      <c r="G551" s="3">
        <v>12835.39</v>
      </c>
      <c r="H551" s="29"/>
      <c r="I551" s="4" t="s">
        <v>17</v>
      </c>
      <c r="J551" s="3">
        <v>17327.91</v>
      </c>
      <c r="K551" s="3">
        <v>1862.48</v>
      </c>
      <c r="L551" s="3">
        <v>15465.43</v>
      </c>
      <c r="M551" s="8">
        <v>43963.417175925926</v>
      </c>
      <c r="N551" s="8">
        <v>44286</v>
      </c>
      <c r="O551" s="8">
        <v>43983</v>
      </c>
      <c r="P551" s="7">
        <v>44271</v>
      </c>
    </row>
    <row r="552" spans="1:16" x14ac:dyDescent="0.25">
      <c r="A552" s="1" t="s">
        <v>16</v>
      </c>
      <c r="B552" s="1" t="s">
        <v>2372</v>
      </c>
      <c r="C552" s="9" t="s">
        <v>2373</v>
      </c>
      <c r="D552" s="1" t="s">
        <v>2374</v>
      </c>
      <c r="E552" s="3">
        <v>-14788.89</v>
      </c>
      <c r="F552" s="26"/>
      <c r="G552" s="3">
        <v>-14788.89</v>
      </c>
      <c r="H552" s="29"/>
      <c r="I552" s="4" t="s">
        <v>17</v>
      </c>
      <c r="J552" s="3">
        <v>-1.8474111129762605E-13</v>
      </c>
      <c r="K552" s="3">
        <v>25034</v>
      </c>
      <c r="L552" s="3">
        <v>-25034</v>
      </c>
      <c r="M552" s="8">
        <v>43748.584085648145</v>
      </c>
      <c r="N552" s="8">
        <v>44377</v>
      </c>
      <c r="O552" s="8">
        <v>43831</v>
      </c>
      <c r="P552" s="7"/>
    </row>
    <row r="553" spans="1:16" x14ac:dyDescent="0.25">
      <c r="A553" s="1" t="s">
        <v>16</v>
      </c>
      <c r="B553" s="1" t="s">
        <v>2984</v>
      </c>
      <c r="C553" s="9" t="s">
        <v>2985</v>
      </c>
      <c r="D553" s="1" t="s">
        <v>2986</v>
      </c>
      <c r="E553" s="3">
        <v>1056698.58</v>
      </c>
      <c r="F553" s="26"/>
      <c r="G553" s="3">
        <v>1056698.58</v>
      </c>
      <c r="H553" s="29"/>
      <c r="I553" s="4" t="s">
        <v>17</v>
      </c>
      <c r="J553" s="3">
        <v>1056698.58</v>
      </c>
      <c r="K553" s="3">
        <v>1501567</v>
      </c>
      <c r="L553" s="3">
        <v>-444868.41999999993</v>
      </c>
      <c r="M553" s="8">
        <v>44427.752650462964</v>
      </c>
      <c r="N553" s="8">
        <v>44642</v>
      </c>
      <c r="O553" s="8">
        <v>44409</v>
      </c>
      <c r="P553" s="7">
        <v>44671</v>
      </c>
    </row>
    <row r="554" spans="1:16" x14ac:dyDescent="0.25">
      <c r="A554" s="1" t="s">
        <v>16</v>
      </c>
      <c r="B554" s="1" t="s">
        <v>1650</v>
      </c>
      <c r="C554" s="9" t="s">
        <v>1651</v>
      </c>
      <c r="D554" s="1" t="s">
        <v>1652</v>
      </c>
      <c r="E554" s="3">
        <v>720.27</v>
      </c>
      <c r="F554" s="26"/>
      <c r="G554" s="3">
        <v>720.27</v>
      </c>
      <c r="H554" s="29"/>
      <c r="I554" s="4" t="s">
        <v>17</v>
      </c>
      <c r="J554" s="3">
        <v>313062.14</v>
      </c>
      <c r="K554" s="3">
        <v>311345.37000000005</v>
      </c>
      <c r="L554" s="3">
        <v>1716.7699999999604</v>
      </c>
      <c r="M554" s="8">
        <v>43733.584050925929</v>
      </c>
      <c r="N554" s="8">
        <v>43952</v>
      </c>
      <c r="O554" s="8">
        <v>43739</v>
      </c>
      <c r="P554" s="7">
        <v>44012</v>
      </c>
    </row>
    <row r="555" spans="1:16" x14ac:dyDescent="0.25">
      <c r="A555" s="1" t="s">
        <v>16</v>
      </c>
      <c r="B555" s="1" t="s">
        <v>1655</v>
      </c>
      <c r="C555" s="9" t="s">
        <v>1656</v>
      </c>
      <c r="D555" s="1" t="s">
        <v>1657</v>
      </c>
      <c r="E555" s="3">
        <v>309280.46000000002</v>
      </c>
      <c r="F555" s="26"/>
      <c r="G555" s="3">
        <v>309280.46000000002</v>
      </c>
      <c r="H555" s="29"/>
      <c r="I555" s="4" t="s">
        <v>17</v>
      </c>
      <c r="J555" s="3">
        <v>311216.83999999997</v>
      </c>
      <c r="K555" s="3">
        <v>122686.92</v>
      </c>
      <c r="L555" s="3">
        <v>188529.91999999998</v>
      </c>
      <c r="M555" s="8">
        <v>43671.584166666667</v>
      </c>
      <c r="N555" s="8">
        <v>44475</v>
      </c>
      <c r="O555" s="8">
        <v>43709</v>
      </c>
      <c r="P555" s="7">
        <v>44467</v>
      </c>
    </row>
    <row r="556" spans="1:16" x14ac:dyDescent="0.25">
      <c r="A556" s="1" t="s">
        <v>16</v>
      </c>
      <c r="B556" s="1" t="s">
        <v>2378</v>
      </c>
      <c r="C556" s="9" t="s">
        <v>2379</v>
      </c>
      <c r="D556" s="1" t="s">
        <v>2380</v>
      </c>
      <c r="E556" s="3">
        <v>256131.47999999995</v>
      </c>
      <c r="F556" s="26"/>
      <c r="G556" s="3">
        <v>256131.47999999995</v>
      </c>
      <c r="H556" s="29"/>
      <c r="I556" s="4" t="s">
        <v>17</v>
      </c>
      <c r="J556" s="3">
        <v>288117.38000000006</v>
      </c>
      <c r="K556" s="3">
        <v>204868.11</v>
      </c>
      <c r="L556" s="3">
        <v>83249.270000000077</v>
      </c>
      <c r="M556" s="8">
        <v>44109.753530092596</v>
      </c>
      <c r="N556" s="8">
        <v>44707</v>
      </c>
      <c r="O556" s="8">
        <v>44136</v>
      </c>
      <c r="P556" s="7">
        <v>44706</v>
      </c>
    </row>
    <row r="557" spans="1:16" x14ac:dyDescent="0.25">
      <c r="A557" s="1" t="s">
        <v>16</v>
      </c>
      <c r="B557" s="1" t="s">
        <v>2987</v>
      </c>
      <c r="C557" s="9" t="s">
        <v>2988</v>
      </c>
      <c r="D557" s="1" t="s">
        <v>2989</v>
      </c>
      <c r="E557" s="3">
        <v>70698.98</v>
      </c>
      <c r="F557" s="26"/>
      <c r="G557" s="3">
        <v>70698.98</v>
      </c>
      <c r="H557" s="29"/>
      <c r="I557" s="4" t="s">
        <v>17</v>
      </c>
      <c r="J557" s="3">
        <v>70698.98</v>
      </c>
      <c r="K557" s="3">
        <v>95107.25</v>
      </c>
      <c r="L557" s="3">
        <v>-24408.270000000004</v>
      </c>
      <c r="M557" s="8">
        <v>44224.584456018521</v>
      </c>
      <c r="N557" s="8">
        <v>44368</v>
      </c>
      <c r="O557" s="8">
        <v>44228</v>
      </c>
      <c r="P557" s="7">
        <v>44352</v>
      </c>
    </row>
    <row r="558" spans="1:16" x14ac:dyDescent="0.25">
      <c r="A558" s="1" t="s">
        <v>16</v>
      </c>
      <c r="B558" s="1" t="s">
        <v>2990</v>
      </c>
      <c r="C558" s="9" t="s">
        <v>2991</v>
      </c>
      <c r="D558" s="1" t="s">
        <v>2992</v>
      </c>
      <c r="E558" s="3">
        <v>43943.619999999995</v>
      </c>
      <c r="F558" s="26"/>
      <c r="G558" s="3">
        <v>43943.619999999995</v>
      </c>
      <c r="H558" s="29"/>
      <c r="I558" s="4" t="s">
        <v>17</v>
      </c>
      <c r="J558" s="3">
        <v>43943.619999999995</v>
      </c>
      <c r="K558" s="3">
        <v>23140666.419999998</v>
      </c>
      <c r="L558" s="3">
        <v>-23096722.799999997</v>
      </c>
      <c r="M558" s="8">
        <v>44354.751377314817</v>
      </c>
      <c r="N558" s="8">
        <v>45111</v>
      </c>
      <c r="O558" s="8">
        <v>44348</v>
      </c>
      <c r="P558" s="7"/>
    </row>
    <row r="559" spans="1:16" x14ac:dyDescent="0.25">
      <c r="A559" s="1" t="s">
        <v>16</v>
      </c>
      <c r="B559" s="1" t="s">
        <v>2990</v>
      </c>
      <c r="C559" s="9" t="s">
        <v>2993</v>
      </c>
      <c r="D559" s="1" t="s">
        <v>2994</v>
      </c>
      <c r="E559" s="3">
        <v>5917.9499999999989</v>
      </c>
      <c r="F559" s="26"/>
      <c r="G559" s="3">
        <v>5917.9499999999989</v>
      </c>
      <c r="H559" s="29"/>
      <c r="I559" s="4" t="s">
        <v>17</v>
      </c>
      <c r="J559" s="3">
        <v>5917.9500000000007</v>
      </c>
      <c r="K559" s="3">
        <v>998899.36</v>
      </c>
      <c r="L559" s="3">
        <v>-992981.41</v>
      </c>
      <c r="M559" s="8">
        <v>44354.751377314817</v>
      </c>
      <c r="N559" s="8">
        <v>44998</v>
      </c>
      <c r="O559" s="8">
        <v>44409</v>
      </c>
      <c r="P559" s="7"/>
    </row>
    <row r="560" spans="1:16" x14ac:dyDescent="0.25">
      <c r="A560" s="1" t="s">
        <v>16</v>
      </c>
      <c r="B560" s="1" t="s">
        <v>2381</v>
      </c>
      <c r="C560" s="9" t="s">
        <v>2382</v>
      </c>
      <c r="D560" s="1" t="s">
        <v>2383</v>
      </c>
      <c r="E560" s="3">
        <v>2035.0100000000002</v>
      </c>
      <c r="F560" s="26"/>
      <c r="G560" s="3">
        <v>2035.0100000000002</v>
      </c>
      <c r="H560" s="29"/>
      <c r="I560" s="4" t="s">
        <v>17</v>
      </c>
      <c r="J560" s="3">
        <v>12228.519999999999</v>
      </c>
      <c r="K560" s="3">
        <v>17998</v>
      </c>
      <c r="L560" s="3">
        <v>-5769.4800000000014</v>
      </c>
      <c r="M560" s="8">
        <v>44172.723622685182</v>
      </c>
      <c r="N560" s="8">
        <v>45015</v>
      </c>
      <c r="O560" s="8">
        <v>44166</v>
      </c>
      <c r="P560" s="7"/>
    </row>
    <row r="561" spans="1:16" x14ac:dyDescent="0.25">
      <c r="A561" s="1" t="s">
        <v>16</v>
      </c>
      <c r="B561" s="1" t="s">
        <v>1658</v>
      </c>
      <c r="C561" s="9" t="s">
        <v>1659</v>
      </c>
      <c r="D561" s="1" t="s">
        <v>1660</v>
      </c>
      <c r="E561" s="3">
        <v>-9.99</v>
      </c>
      <c r="F561" s="26"/>
      <c r="G561" s="3">
        <v>-9.99</v>
      </c>
      <c r="H561" s="29"/>
      <c r="I561" s="4" t="s">
        <v>17</v>
      </c>
      <c r="J561" s="3">
        <v>12296.050000000001</v>
      </c>
      <c r="K561" s="3">
        <v>69968.070000000007</v>
      </c>
      <c r="L561" s="3">
        <v>-57672.020000000004</v>
      </c>
      <c r="M561" s="8">
        <v>43343.574884259258</v>
      </c>
      <c r="N561" s="8">
        <v>44196</v>
      </c>
      <c r="O561" s="8">
        <v>43466</v>
      </c>
      <c r="P561" s="7">
        <v>44104</v>
      </c>
    </row>
    <row r="562" spans="1:16" x14ac:dyDescent="0.25">
      <c r="A562" s="1" t="s">
        <v>16</v>
      </c>
      <c r="B562" s="1" t="s">
        <v>2995</v>
      </c>
      <c r="C562" s="9" t="s">
        <v>2996</v>
      </c>
      <c r="D562" s="1" t="s">
        <v>2997</v>
      </c>
      <c r="E562" s="3">
        <v>12012.52</v>
      </c>
      <c r="F562" s="26"/>
      <c r="G562" s="3">
        <v>12012.52</v>
      </c>
      <c r="H562" s="29"/>
      <c r="I562" s="4" t="s">
        <v>17</v>
      </c>
      <c r="J562" s="3">
        <v>12012.520000000002</v>
      </c>
      <c r="K562" s="3">
        <v>837596.91999999993</v>
      </c>
      <c r="L562" s="3">
        <v>-825584.39999999991</v>
      </c>
      <c r="M562" s="8">
        <v>44203.584409722222</v>
      </c>
      <c r="N562" s="8">
        <v>45047</v>
      </c>
      <c r="O562" s="8">
        <v>44256</v>
      </c>
      <c r="P562" s="7"/>
    </row>
    <row r="563" spans="1:16" x14ac:dyDescent="0.25">
      <c r="A563" s="1" t="s">
        <v>16</v>
      </c>
      <c r="B563" s="1" t="s">
        <v>2998</v>
      </c>
      <c r="C563" s="9" t="s">
        <v>2999</v>
      </c>
      <c r="D563" s="1" t="s">
        <v>3000</v>
      </c>
      <c r="E563" s="3">
        <v>4436.2499999999991</v>
      </c>
      <c r="F563" s="26"/>
      <c r="G563" s="3">
        <v>4436.2499999999991</v>
      </c>
      <c r="H563" s="29"/>
      <c r="I563" s="4" t="s">
        <v>17</v>
      </c>
      <c r="J563" s="3">
        <v>4436.2499999999991</v>
      </c>
      <c r="K563" s="3">
        <v>5173</v>
      </c>
      <c r="L563" s="3">
        <v>-736.75000000000091</v>
      </c>
      <c r="M563" s="8">
        <v>44385.656574074077</v>
      </c>
      <c r="N563" s="8">
        <v>44895</v>
      </c>
      <c r="O563" s="8">
        <v>44378</v>
      </c>
      <c r="P563" s="7">
        <v>44730</v>
      </c>
    </row>
    <row r="564" spans="1:16" x14ac:dyDescent="0.25">
      <c r="A564" s="1" t="s">
        <v>16</v>
      </c>
      <c r="B564" s="1" t="s">
        <v>3001</v>
      </c>
      <c r="C564" s="9" t="s">
        <v>3002</v>
      </c>
      <c r="D564" s="1" t="s">
        <v>3003</v>
      </c>
      <c r="E564" s="3">
        <v>43172.299999999996</v>
      </c>
      <c r="F564" s="26"/>
      <c r="G564" s="3">
        <v>43172.299999999996</v>
      </c>
      <c r="H564" s="29"/>
      <c r="I564" s="4" t="s">
        <v>17</v>
      </c>
      <c r="J564" s="3">
        <v>43172.3</v>
      </c>
      <c r="K564" s="3">
        <v>168205.24</v>
      </c>
      <c r="L564" s="3">
        <v>-125032.93999999999</v>
      </c>
      <c r="M564" s="8">
        <v>44243.751493055555</v>
      </c>
      <c r="N564" s="8">
        <v>45250</v>
      </c>
      <c r="O564" s="8">
        <v>44228</v>
      </c>
      <c r="P564" s="7"/>
    </row>
    <row r="565" spans="1:16" x14ac:dyDescent="0.25">
      <c r="A565" s="1" t="s">
        <v>16</v>
      </c>
      <c r="B565" s="1" t="s">
        <v>3004</v>
      </c>
      <c r="C565" s="9" t="s">
        <v>3005</v>
      </c>
      <c r="D565" s="1" t="s">
        <v>3006</v>
      </c>
      <c r="E565" s="3">
        <v>16434.59</v>
      </c>
      <c r="F565" s="26"/>
      <c r="G565" s="3">
        <v>16434.59</v>
      </c>
      <c r="H565" s="29"/>
      <c r="I565" s="4" t="s">
        <v>17</v>
      </c>
      <c r="J565" s="3">
        <v>16434.59</v>
      </c>
      <c r="K565" s="3">
        <v>9307.4600000000009</v>
      </c>
      <c r="L565" s="3">
        <v>7127.1299999999992</v>
      </c>
      <c r="M565" s="8">
        <v>44203.751203703701</v>
      </c>
      <c r="N565" s="8">
        <v>44438</v>
      </c>
      <c r="O565" s="8">
        <v>44228</v>
      </c>
      <c r="P565" s="7">
        <v>44417</v>
      </c>
    </row>
    <row r="566" spans="1:16" x14ac:dyDescent="0.25">
      <c r="A566" s="1" t="s">
        <v>16</v>
      </c>
      <c r="B566" s="1" t="s">
        <v>3007</v>
      </c>
      <c r="C566" s="9" t="s">
        <v>3008</v>
      </c>
      <c r="D566" s="1" t="s">
        <v>3009</v>
      </c>
      <c r="E566" s="3">
        <v>628.36</v>
      </c>
      <c r="F566" s="26"/>
      <c r="G566" s="3">
        <v>628.36</v>
      </c>
      <c r="H566" s="29"/>
      <c r="I566" s="4" t="s">
        <v>17</v>
      </c>
      <c r="J566" s="3">
        <v>628.36</v>
      </c>
      <c r="K566" s="3">
        <v>41759.97</v>
      </c>
      <c r="L566" s="3">
        <v>-41131.61</v>
      </c>
      <c r="M566" s="8">
        <v>44431.417638888888</v>
      </c>
      <c r="N566" s="8">
        <v>44959</v>
      </c>
      <c r="O566" s="8">
        <v>44440</v>
      </c>
      <c r="P566" s="7">
        <v>44962</v>
      </c>
    </row>
    <row r="567" spans="1:16" x14ac:dyDescent="0.25">
      <c r="A567" s="1" t="s">
        <v>16</v>
      </c>
      <c r="B567" s="1" t="s">
        <v>3007</v>
      </c>
      <c r="C567" s="9" t="s">
        <v>3010</v>
      </c>
      <c r="D567" s="1" t="s">
        <v>3011</v>
      </c>
      <c r="E567" s="3">
        <v>1220.46</v>
      </c>
      <c r="F567" s="26"/>
      <c r="G567" s="3">
        <v>1220.46</v>
      </c>
      <c r="H567" s="29"/>
      <c r="I567" s="4" t="s">
        <v>17</v>
      </c>
      <c r="J567" s="3">
        <v>1220.46</v>
      </c>
      <c r="K567" s="3">
        <v>45568.45</v>
      </c>
      <c r="L567" s="3">
        <v>-44347.99</v>
      </c>
      <c r="M567" s="8">
        <v>44490.417731481481</v>
      </c>
      <c r="N567" s="8">
        <v>44959</v>
      </c>
      <c r="O567" s="8">
        <v>44470</v>
      </c>
      <c r="P567" s="7">
        <v>44962</v>
      </c>
    </row>
    <row r="568" spans="1:16" x14ac:dyDescent="0.25">
      <c r="A568" s="1" t="s">
        <v>16</v>
      </c>
      <c r="B568" s="1" t="s">
        <v>3007</v>
      </c>
      <c r="C568" s="9" t="s">
        <v>3012</v>
      </c>
      <c r="D568" s="1" t="s">
        <v>3013</v>
      </c>
      <c r="E568" s="3">
        <v>1209.53</v>
      </c>
      <c r="F568" s="26"/>
      <c r="G568" s="3">
        <v>1209.53</v>
      </c>
      <c r="H568" s="29"/>
      <c r="I568" s="4" t="s">
        <v>17</v>
      </c>
      <c r="J568" s="3">
        <v>1209.53</v>
      </c>
      <c r="K568" s="3">
        <v>47524.189999999995</v>
      </c>
      <c r="L568" s="3">
        <v>-46314.659999999996</v>
      </c>
      <c r="M568" s="8">
        <v>44490.417731481481</v>
      </c>
      <c r="N568" s="8">
        <v>44959</v>
      </c>
      <c r="O568" s="8">
        <v>44470</v>
      </c>
      <c r="P568" s="7">
        <v>44962</v>
      </c>
    </row>
    <row r="569" spans="1:16" x14ac:dyDescent="0.25">
      <c r="A569" s="1" t="s">
        <v>16</v>
      </c>
      <c r="B569" s="1" t="s">
        <v>3007</v>
      </c>
      <c r="C569" s="9" t="s">
        <v>3014</v>
      </c>
      <c r="D569" s="1" t="s">
        <v>3015</v>
      </c>
      <c r="E569" s="3">
        <v>1747.9899999999998</v>
      </c>
      <c r="F569" s="26"/>
      <c r="G569" s="3">
        <v>1747.9899999999998</v>
      </c>
      <c r="H569" s="29"/>
      <c r="I569" s="4" t="s">
        <v>17</v>
      </c>
      <c r="J569" s="3">
        <v>1747.99</v>
      </c>
      <c r="K569" s="3">
        <v>44820.84</v>
      </c>
      <c r="L569" s="3">
        <v>-43072.85</v>
      </c>
      <c r="M569" s="8">
        <v>44490.417731481481</v>
      </c>
      <c r="N569" s="8">
        <v>44959</v>
      </c>
      <c r="O569" s="8">
        <v>44470</v>
      </c>
      <c r="P569" s="7">
        <v>44962</v>
      </c>
    </row>
    <row r="570" spans="1:16" x14ac:dyDescent="0.25">
      <c r="A570" s="1" t="s">
        <v>16</v>
      </c>
      <c r="B570" s="1" t="s">
        <v>3007</v>
      </c>
      <c r="C570" s="9" t="s">
        <v>3016</v>
      </c>
      <c r="D570" s="1" t="s">
        <v>3017</v>
      </c>
      <c r="E570" s="3">
        <v>1109.05</v>
      </c>
      <c r="F570" s="26"/>
      <c r="G570" s="3">
        <v>1109.05</v>
      </c>
      <c r="H570" s="29"/>
      <c r="I570" s="4" t="s">
        <v>17</v>
      </c>
      <c r="J570" s="3">
        <v>1109.05</v>
      </c>
      <c r="K570" s="3">
        <v>44050.590000000004</v>
      </c>
      <c r="L570" s="3">
        <v>-42941.54</v>
      </c>
      <c r="M570" s="8">
        <v>44490.417731481481</v>
      </c>
      <c r="N570" s="8">
        <v>44959</v>
      </c>
      <c r="O570" s="8">
        <v>44501</v>
      </c>
      <c r="P570" s="7">
        <v>44962</v>
      </c>
    </row>
    <row r="571" spans="1:16" x14ac:dyDescent="0.25">
      <c r="A571" s="1" t="s">
        <v>16</v>
      </c>
      <c r="B571" s="1" t="s">
        <v>3007</v>
      </c>
      <c r="C571" s="9" t="s">
        <v>3018</v>
      </c>
      <c r="D571" s="1" t="s">
        <v>3019</v>
      </c>
      <c r="E571" s="3">
        <v>1732.8</v>
      </c>
      <c r="F571" s="26"/>
      <c r="G571" s="3">
        <v>1732.8</v>
      </c>
      <c r="H571" s="29"/>
      <c r="I571" s="4" t="s">
        <v>17</v>
      </c>
      <c r="J571" s="3">
        <v>1732.8</v>
      </c>
      <c r="K571" s="3">
        <v>41285.61</v>
      </c>
      <c r="L571" s="3">
        <v>-39552.81</v>
      </c>
      <c r="M571" s="8">
        <v>44491.383437500001</v>
      </c>
      <c r="N571" s="8">
        <v>44959</v>
      </c>
      <c r="O571" s="8">
        <v>44501</v>
      </c>
      <c r="P571" s="7">
        <v>44962</v>
      </c>
    </row>
    <row r="572" spans="1:16" x14ac:dyDescent="0.25">
      <c r="A572" s="1" t="s">
        <v>16</v>
      </c>
      <c r="B572" s="1" t="s">
        <v>2385</v>
      </c>
      <c r="C572" s="9" t="s">
        <v>2386</v>
      </c>
      <c r="D572" s="1" t="s">
        <v>2387</v>
      </c>
      <c r="E572" s="3">
        <v>6797.3899999999994</v>
      </c>
      <c r="F572" s="26"/>
      <c r="G572" s="3">
        <v>6797.3899999999994</v>
      </c>
      <c r="H572" s="29"/>
      <c r="I572" s="4" t="s">
        <v>17</v>
      </c>
      <c r="J572" s="3">
        <v>13126.960000000001</v>
      </c>
      <c r="K572" s="3">
        <v>33939</v>
      </c>
      <c r="L572" s="3">
        <v>-20812.04</v>
      </c>
      <c r="M572" s="8">
        <v>44039.473182870373</v>
      </c>
      <c r="N572" s="8">
        <v>44564</v>
      </c>
      <c r="O572" s="8">
        <v>44044</v>
      </c>
      <c r="P572" s="7">
        <v>44651</v>
      </c>
    </row>
    <row r="573" spans="1:16" x14ac:dyDescent="0.25">
      <c r="A573" s="1" t="s">
        <v>16</v>
      </c>
      <c r="B573" s="1" t="s">
        <v>3020</v>
      </c>
      <c r="C573" s="9" t="s">
        <v>3021</v>
      </c>
      <c r="D573" s="1" t="s">
        <v>3022</v>
      </c>
      <c r="E573" s="3">
        <v>2233.85</v>
      </c>
      <c r="F573" s="26"/>
      <c r="G573" s="3">
        <v>2233.85</v>
      </c>
      <c r="H573" s="29"/>
      <c r="I573" s="4" t="s">
        <v>17</v>
      </c>
      <c r="J573" s="3">
        <v>2233.85</v>
      </c>
      <c r="K573" s="3">
        <v>55988.649999999994</v>
      </c>
      <c r="L573" s="3">
        <v>-53754.799999999996</v>
      </c>
      <c r="M573" s="8">
        <v>44491.383437500001</v>
      </c>
      <c r="N573" s="8">
        <v>45381</v>
      </c>
      <c r="O573" s="8">
        <v>44470</v>
      </c>
      <c r="P573" s="7"/>
    </row>
    <row r="574" spans="1:16" x14ac:dyDescent="0.25">
      <c r="A574" s="1" t="s">
        <v>16</v>
      </c>
      <c r="B574" s="1" t="s">
        <v>3020</v>
      </c>
      <c r="C574" s="9" t="s">
        <v>3023</v>
      </c>
      <c r="D574" s="1" t="s">
        <v>3024</v>
      </c>
      <c r="E574" s="3">
        <v>1595.55</v>
      </c>
      <c r="F574" s="26"/>
      <c r="G574" s="3">
        <v>1595.55</v>
      </c>
      <c r="H574" s="29"/>
      <c r="I574" s="4" t="s">
        <v>17</v>
      </c>
      <c r="J574" s="3">
        <v>1595.55</v>
      </c>
      <c r="K574" s="3">
        <v>304316.78999999998</v>
      </c>
      <c r="L574" s="3">
        <v>-302721.24</v>
      </c>
      <c r="M574" s="8">
        <v>44490.584351851852</v>
      </c>
      <c r="N574" s="8">
        <v>45381</v>
      </c>
      <c r="O574" s="8">
        <v>44531</v>
      </c>
      <c r="P574" s="7"/>
    </row>
    <row r="575" spans="1:16" x14ac:dyDescent="0.25">
      <c r="A575" s="1" t="s">
        <v>16</v>
      </c>
      <c r="B575" s="1" t="s">
        <v>3025</v>
      </c>
      <c r="C575" s="9">
        <v>400051013</v>
      </c>
      <c r="D575" s="1" t="s">
        <v>3026</v>
      </c>
      <c r="E575" s="3">
        <v>16643.86</v>
      </c>
      <c r="F575" s="26"/>
      <c r="G575" s="3">
        <v>16643.86</v>
      </c>
      <c r="H575" s="29"/>
      <c r="I575" s="4" t="s">
        <v>17</v>
      </c>
      <c r="J575" s="3">
        <v>16643.859999999997</v>
      </c>
      <c r="K575" s="3">
        <v>91312</v>
      </c>
      <c r="L575" s="3">
        <v>-74668.14</v>
      </c>
      <c r="M575" s="8">
        <v>44365.717812499999</v>
      </c>
      <c r="N575" s="8">
        <v>45382</v>
      </c>
      <c r="O575" s="8">
        <v>44348</v>
      </c>
      <c r="P575" s="7"/>
    </row>
    <row r="576" spans="1:16" x14ac:dyDescent="0.25">
      <c r="A576" s="1" t="s">
        <v>16</v>
      </c>
      <c r="B576" s="1" t="s">
        <v>3027</v>
      </c>
      <c r="C576" s="9" t="s">
        <v>3028</v>
      </c>
      <c r="D576" s="1" t="s">
        <v>3029</v>
      </c>
      <c r="E576" s="3">
        <v>1253.43</v>
      </c>
      <c r="F576" s="26"/>
      <c r="G576" s="3">
        <v>1253.43</v>
      </c>
      <c r="H576" s="29"/>
      <c r="I576" s="4" t="s">
        <v>17</v>
      </c>
      <c r="J576" s="3">
        <v>1253.43</v>
      </c>
      <c r="K576" s="3">
        <v>43167.240000000005</v>
      </c>
      <c r="L576" s="3">
        <v>-41913.810000000005</v>
      </c>
      <c r="M576" s="8">
        <v>44490.417731481481</v>
      </c>
      <c r="N576" s="8">
        <v>45016</v>
      </c>
      <c r="O576" s="8">
        <v>44531</v>
      </c>
      <c r="P576" s="7"/>
    </row>
    <row r="577" spans="1:16" x14ac:dyDescent="0.25">
      <c r="A577" s="1" t="s">
        <v>16</v>
      </c>
      <c r="B577" s="1" t="s">
        <v>3027</v>
      </c>
      <c r="C577" s="9" t="s">
        <v>3030</v>
      </c>
      <c r="D577" s="1" t="s">
        <v>3031</v>
      </c>
      <c r="E577" s="3">
        <v>1011.34</v>
      </c>
      <c r="F577" s="26"/>
      <c r="G577" s="3">
        <v>1011.34</v>
      </c>
      <c r="H577" s="29"/>
      <c r="I577" s="4" t="s">
        <v>17</v>
      </c>
      <c r="J577" s="3">
        <v>1011.34</v>
      </c>
      <c r="K577" s="3">
        <v>44819.159999999996</v>
      </c>
      <c r="L577" s="3">
        <v>-43807.82</v>
      </c>
      <c r="M577" s="8">
        <v>44490.417731481481</v>
      </c>
      <c r="N577" s="8">
        <v>45092</v>
      </c>
      <c r="O577" s="8">
        <v>44531</v>
      </c>
      <c r="P577" s="7"/>
    </row>
    <row r="578" spans="1:16" x14ac:dyDescent="0.25">
      <c r="A578" s="1" t="s">
        <v>16</v>
      </c>
      <c r="B578" s="1" t="s">
        <v>3027</v>
      </c>
      <c r="C578" s="9" t="s">
        <v>3032</v>
      </c>
      <c r="D578" s="1" t="s">
        <v>3033</v>
      </c>
      <c r="E578" s="3">
        <v>826.17</v>
      </c>
      <c r="F578" s="26"/>
      <c r="G578" s="3">
        <v>826.17</v>
      </c>
      <c r="H578" s="29"/>
      <c r="I578" s="4" t="s">
        <v>17</v>
      </c>
      <c r="J578" s="3">
        <v>826.17</v>
      </c>
      <c r="K578" s="3">
        <v>41130.11</v>
      </c>
      <c r="L578" s="3">
        <v>-40303.94</v>
      </c>
      <c r="M578" s="8">
        <v>44490.417731481481</v>
      </c>
      <c r="N578" s="8">
        <v>45016</v>
      </c>
      <c r="O578" s="8">
        <v>44531</v>
      </c>
      <c r="P578" s="7"/>
    </row>
    <row r="579" spans="1:16" x14ac:dyDescent="0.25">
      <c r="A579" s="1" t="s">
        <v>16</v>
      </c>
      <c r="B579" s="1" t="s">
        <v>2388</v>
      </c>
      <c r="C579" s="9" t="s">
        <v>2389</v>
      </c>
      <c r="D579" s="1" t="s">
        <v>2390</v>
      </c>
      <c r="E579" s="3">
        <v>-242.19</v>
      </c>
      <c r="F579" s="26"/>
      <c r="G579" s="3">
        <v>-242.19</v>
      </c>
      <c r="H579" s="29"/>
      <c r="I579" s="4" t="s">
        <v>17</v>
      </c>
      <c r="J579" s="3">
        <v>27776.079999999998</v>
      </c>
      <c r="K579" s="3">
        <v>27900</v>
      </c>
      <c r="L579" s="3">
        <v>-123.92000000000189</v>
      </c>
      <c r="M579" s="8">
        <v>44041.375914351855</v>
      </c>
      <c r="N579" s="8">
        <v>44134</v>
      </c>
      <c r="O579" s="8">
        <v>44075</v>
      </c>
      <c r="P579" s="7">
        <v>44196</v>
      </c>
    </row>
    <row r="580" spans="1:16" x14ac:dyDescent="0.25">
      <c r="A580" s="1" t="s">
        <v>16</v>
      </c>
      <c r="B580" s="1" t="s">
        <v>2391</v>
      </c>
      <c r="C580" s="9" t="s">
        <v>2392</v>
      </c>
      <c r="D580" s="1" t="s">
        <v>2393</v>
      </c>
      <c r="E580" s="3">
        <v>-85.54</v>
      </c>
      <c r="F580" s="26"/>
      <c r="G580" s="3">
        <v>-85.54</v>
      </c>
      <c r="H580" s="29"/>
      <c r="I580" s="4" t="s">
        <v>17</v>
      </c>
      <c r="J580" s="3">
        <v>16715.57</v>
      </c>
      <c r="K580" s="3">
        <v>13545</v>
      </c>
      <c r="L580" s="3">
        <v>3170.5699999999997</v>
      </c>
      <c r="M580" s="8">
        <v>43945.658229166664</v>
      </c>
      <c r="N580" s="8">
        <v>44183</v>
      </c>
      <c r="O580" s="8">
        <v>43952</v>
      </c>
      <c r="P580" s="7">
        <v>44234</v>
      </c>
    </row>
    <row r="581" spans="1:16" x14ac:dyDescent="0.25">
      <c r="A581" s="1" t="s">
        <v>16</v>
      </c>
      <c r="B581" s="1" t="s">
        <v>2394</v>
      </c>
      <c r="C581" s="9" t="s">
        <v>2395</v>
      </c>
      <c r="D581" s="1" t="s">
        <v>2396</v>
      </c>
      <c r="E581" s="3">
        <v>20095.330000000002</v>
      </c>
      <c r="F581" s="26"/>
      <c r="G581" s="3">
        <v>20095.330000000002</v>
      </c>
      <c r="H581" s="29"/>
      <c r="I581" s="4" t="s">
        <v>17</v>
      </c>
      <c r="J581" s="3">
        <v>23246.36</v>
      </c>
      <c r="K581" s="3">
        <v>33025.21</v>
      </c>
      <c r="L581" s="3">
        <v>-9778.8499999999985</v>
      </c>
      <c r="M581" s="8">
        <v>43796.584004629629</v>
      </c>
      <c r="N581" s="8">
        <v>44771</v>
      </c>
      <c r="O581" s="8">
        <v>44105</v>
      </c>
      <c r="P581" s="7">
        <v>44721</v>
      </c>
    </row>
    <row r="582" spans="1:16" x14ac:dyDescent="0.25">
      <c r="A582" s="1" t="s">
        <v>16</v>
      </c>
      <c r="B582" s="1" t="s">
        <v>2394</v>
      </c>
      <c r="C582" s="9" t="s">
        <v>2397</v>
      </c>
      <c r="D582" s="1" t="s">
        <v>2398</v>
      </c>
      <c r="E582" s="3">
        <v>58198.93</v>
      </c>
      <c r="F582" s="26"/>
      <c r="G582" s="3">
        <v>58198.93</v>
      </c>
      <c r="H582" s="29"/>
      <c r="I582" s="4" t="s">
        <v>17</v>
      </c>
      <c r="J582" s="3">
        <v>59695.22</v>
      </c>
      <c r="K582" s="3">
        <v>25239.310000000005</v>
      </c>
      <c r="L582" s="3">
        <v>34455.909999999996</v>
      </c>
      <c r="M582" s="8">
        <v>43796.584004629629</v>
      </c>
      <c r="N582" s="8">
        <v>44529</v>
      </c>
      <c r="O582" s="8">
        <v>44166</v>
      </c>
      <c r="P582" s="7">
        <v>44417</v>
      </c>
    </row>
    <row r="583" spans="1:16" x14ac:dyDescent="0.25">
      <c r="A583" s="1" t="s">
        <v>16</v>
      </c>
      <c r="B583" s="1" t="s">
        <v>3034</v>
      </c>
      <c r="C583" s="9" t="s">
        <v>3035</v>
      </c>
      <c r="D583" s="1" t="s">
        <v>3036</v>
      </c>
      <c r="E583" s="3">
        <v>2272080.96</v>
      </c>
      <c r="F583" s="26"/>
      <c r="G583" s="3">
        <v>2272080.96</v>
      </c>
      <c r="H583" s="29"/>
      <c r="I583" s="4" t="s">
        <v>17</v>
      </c>
      <c r="J583" s="3">
        <v>2272080.9599999995</v>
      </c>
      <c r="K583" s="3">
        <v>2354434</v>
      </c>
      <c r="L583" s="3">
        <v>-82353.040000000503</v>
      </c>
      <c r="M583" s="8">
        <v>44168.584386574075</v>
      </c>
      <c r="N583" s="8">
        <v>44613</v>
      </c>
      <c r="O583" s="8">
        <v>44228</v>
      </c>
      <c r="P583" s="7">
        <v>44623</v>
      </c>
    </row>
    <row r="584" spans="1:16" x14ac:dyDescent="0.25">
      <c r="A584" s="1" t="s">
        <v>16</v>
      </c>
      <c r="B584" s="1" t="s">
        <v>3037</v>
      </c>
      <c r="C584" s="9" t="s">
        <v>3038</v>
      </c>
      <c r="D584" s="1" t="s">
        <v>3039</v>
      </c>
      <c r="E584" s="3">
        <v>33196.65</v>
      </c>
      <c r="F584" s="26"/>
      <c r="G584" s="3">
        <v>33196.65</v>
      </c>
      <c r="H584" s="29"/>
      <c r="I584" s="4" t="s">
        <v>17</v>
      </c>
      <c r="J584" s="3">
        <v>33196.65</v>
      </c>
      <c r="K584" s="3">
        <v>2407350</v>
      </c>
      <c r="L584" s="3">
        <v>-2374153.35</v>
      </c>
      <c r="M584" s="8">
        <v>44321.418032407404</v>
      </c>
      <c r="N584" s="8">
        <v>44772</v>
      </c>
      <c r="O584" s="8">
        <v>44317</v>
      </c>
      <c r="P584" s="7">
        <v>44798</v>
      </c>
    </row>
    <row r="585" spans="1:16" x14ac:dyDescent="0.25">
      <c r="A585" s="1" t="s">
        <v>16</v>
      </c>
      <c r="B585" s="1" t="s">
        <v>1661</v>
      </c>
      <c r="C585" s="9" t="s">
        <v>1662</v>
      </c>
      <c r="D585" s="1" t="s">
        <v>1663</v>
      </c>
      <c r="E585" s="3">
        <v>-493.88999999999851</v>
      </c>
      <c r="F585" s="26"/>
      <c r="G585" s="3">
        <v>-493.88999999999851</v>
      </c>
      <c r="H585" s="29"/>
      <c r="I585" s="4" t="s">
        <v>17</v>
      </c>
      <c r="J585" s="3">
        <v>2350464.3900000006</v>
      </c>
      <c r="K585" s="3">
        <v>2350000</v>
      </c>
      <c r="L585" s="3">
        <v>464.39000000059605</v>
      </c>
      <c r="M585" s="8">
        <v>43697.583969907406</v>
      </c>
      <c r="N585" s="8">
        <v>44240</v>
      </c>
      <c r="O585" s="8">
        <v>43678</v>
      </c>
      <c r="P585" s="7">
        <v>44266</v>
      </c>
    </row>
    <row r="586" spans="1:16" x14ac:dyDescent="0.25">
      <c r="A586" s="1" t="s">
        <v>16</v>
      </c>
      <c r="B586" s="1" t="s">
        <v>2402</v>
      </c>
      <c r="C586" s="9" t="s">
        <v>2403</v>
      </c>
      <c r="D586" s="1" t="s">
        <v>2404</v>
      </c>
      <c r="E586" s="3">
        <v>46034.870000000024</v>
      </c>
      <c r="F586" s="26"/>
      <c r="G586" s="3">
        <v>46034.870000000024</v>
      </c>
      <c r="H586" s="29"/>
      <c r="I586" s="4" t="s">
        <v>17</v>
      </c>
      <c r="J586" s="3">
        <v>131073.84</v>
      </c>
      <c r="K586" s="3">
        <v>231176</v>
      </c>
      <c r="L586" s="3">
        <v>-100102.16</v>
      </c>
      <c r="M586" s="8">
        <v>44146.429629629631</v>
      </c>
      <c r="N586" s="8">
        <v>45016</v>
      </c>
      <c r="O586" s="8">
        <v>44166</v>
      </c>
      <c r="P586" s="7"/>
    </row>
    <row r="587" spans="1:16" x14ac:dyDescent="0.25">
      <c r="A587" s="1" t="s">
        <v>16</v>
      </c>
      <c r="B587" s="1" t="s">
        <v>1664</v>
      </c>
      <c r="C587" s="9" t="s">
        <v>2405</v>
      </c>
      <c r="D587" s="1" t="s">
        <v>2406</v>
      </c>
      <c r="E587" s="3">
        <v>20232.98</v>
      </c>
      <c r="F587" s="26"/>
      <c r="G587" s="3">
        <v>20232.98</v>
      </c>
      <c r="H587" s="29"/>
      <c r="I587" s="4" t="s">
        <v>17</v>
      </c>
      <c r="J587" s="3">
        <v>69655.659999999989</v>
      </c>
      <c r="K587" s="3">
        <v>50000</v>
      </c>
      <c r="L587" s="3">
        <v>19655.659999999989</v>
      </c>
      <c r="M587" s="8">
        <v>43076.559895833336</v>
      </c>
      <c r="N587" s="8">
        <v>61453</v>
      </c>
      <c r="O587" s="8">
        <v>43922</v>
      </c>
      <c r="P587" s="7"/>
    </row>
    <row r="588" spans="1:16" x14ac:dyDescent="0.25">
      <c r="A588" s="1" t="s">
        <v>16</v>
      </c>
      <c r="B588" s="1" t="s">
        <v>1664</v>
      </c>
      <c r="C588" s="9" t="s">
        <v>1665</v>
      </c>
      <c r="D588" s="1" t="s">
        <v>1666</v>
      </c>
      <c r="E588" s="3">
        <v>16834.55</v>
      </c>
      <c r="F588" s="26"/>
      <c r="G588" s="3">
        <v>16834.55</v>
      </c>
      <c r="H588" s="29"/>
      <c r="I588" s="4" t="s">
        <v>17</v>
      </c>
      <c r="J588" s="3">
        <v>71695.73000000001</v>
      </c>
      <c r="K588" s="3">
        <v>0</v>
      </c>
      <c r="L588" s="3">
        <v>71695.73000000001</v>
      </c>
      <c r="M588" s="8">
        <v>42821.615254629629</v>
      </c>
      <c r="N588" s="8">
        <v>61088</v>
      </c>
      <c r="O588" s="8">
        <v>43586</v>
      </c>
      <c r="P588" s="7"/>
    </row>
    <row r="589" spans="1:16" x14ac:dyDescent="0.25">
      <c r="A589" s="1" t="s">
        <v>16</v>
      </c>
      <c r="B589" s="1" t="s">
        <v>2407</v>
      </c>
      <c r="C589" s="9" t="s">
        <v>2408</v>
      </c>
      <c r="D589" s="1" t="s">
        <v>2409</v>
      </c>
      <c r="E589" s="3">
        <v>-1593.2900000000004</v>
      </c>
      <c r="F589" s="26"/>
      <c r="G589" s="3">
        <v>-1593.2900000000004</v>
      </c>
      <c r="H589" s="29"/>
      <c r="I589" s="4" t="s">
        <v>17</v>
      </c>
      <c r="J589" s="3">
        <v>-2.8421709430404007E-13</v>
      </c>
      <c r="K589" s="3">
        <v>27663.600000000002</v>
      </c>
      <c r="L589" s="3">
        <v>-27663.600000000002</v>
      </c>
      <c r="M589" s="8">
        <v>44085.777488425927</v>
      </c>
      <c r="N589" s="8">
        <v>44926</v>
      </c>
      <c r="O589" s="8">
        <v>44075</v>
      </c>
      <c r="P589" s="7"/>
    </row>
    <row r="590" spans="1:16" x14ac:dyDescent="0.25">
      <c r="A590" s="1" t="s">
        <v>16</v>
      </c>
      <c r="B590" s="1" t="s">
        <v>3040</v>
      </c>
      <c r="C590" s="9" t="s">
        <v>3041</v>
      </c>
      <c r="D590" s="1" t="s">
        <v>3042</v>
      </c>
      <c r="E590" s="3">
        <v>186630.13</v>
      </c>
      <c r="F590" s="26"/>
      <c r="G590" s="3">
        <v>186630.13</v>
      </c>
      <c r="H590" s="29"/>
      <c r="I590" s="4" t="s">
        <v>17</v>
      </c>
      <c r="J590" s="3">
        <v>186630.13</v>
      </c>
      <c r="K590" s="3">
        <v>215528.52000000002</v>
      </c>
      <c r="L590" s="3">
        <v>-28898.390000000014</v>
      </c>
      <c r="M590" s="8">
        <v>44217.751168981478</v>
      </c>
      <c r="N590" s="8">
        <v>44380</v>
      </c>
      <c r="O590" s="8">
        <v>44197</v>
      </c>
      <c r="P590" s="7">
        <v>44391</v>
      </c>
    </row>
    <row r="591" spans="1:16" x14ac:dyDescent="0.25">
      <c r="A591" s="1" t="s">
        <v>16</v>
      </c>
      <c r="B591" s="1" t="s">
        <v>3043</v>
      </c>
      <c r="C591" s="9" t="s">
        <v>3044</v>
      </c>
      <c r="D591" s="1" t="s">
        <v>3045</v>
      </c>
      <c r="E591" s="3">
        <v>3456752.1900000004</v>
      </c>
      <c r="F591" s="26"/>
      <c r="G591" s="3">
        <v>3456752.1900000004</v>
      </c>
      <c r="H591" s="29"/>
      <c r="I591" s="4" t="s">
        <v>17</v>
      </c>
      <c r="J591" s="3">
        <v>3456752.1900000004</v>
      </c>
      <c r="K591" s="3">
        <v>4976446</v>
      </c>
      <c r="L591" s="3">
        <v>-1519693.8099999996</v>
      </c>
      <c r="M591" s="8">
        <v>44267.437418981484</v>
      </c>
      <c r="N591" s="8">
        <v>44849</v>
      </c>
      <c r="O591" s="8">
        <v>44256</v>
      </c>
      <c r="P591" s="7"/>
    </row>
    <row r="592" spans="1:16" x14ac:dyDescent="0.25">
      <c r="A592" s="1" t="s">
        <v>16</v>
      </c>
      <c r="B592" s="1" t="s">
        <v>3046</v>
      </c>
      <c r="C592" s="9" t="s">
        <v>3047</v>
      </c>
      <c r="D592" s="1" t="s">
        <v>3048</v>
      </c>
      <c r="E592" s="3">
        <v>293325.54000000004</v>
      </c>
      <c r="F592" s="26"/>
      <c r="G592" s="3">
        <v>293325.54000000004</v>
      </c>
      <c r="H592" s="29"/>
      <c r="I592" s="4" t="s">
        <v>17</v>
      </c>
      <c r="J592" s="3">
        <v>293325.53999999998</v>
      </c>
      <c r="K592" s="3">
        <v>3940594</v>
      </c>
      <c r="L592" s="3">
        <v>-3647268.46</v>
      </c>
      <c r="M592" s="8">
        <v>43760.628854166665</v>
      </c>
      <c r="N592" s="8">
        <v>46112</v>
      </c>
      <c r="O592" s="8">
        <v>44197</v>
      </c>
      <c r="P592" s="7"/>
    </row>
    <row r="593" spans="1:16" x14ac:dyDescent="0.25">
      <c r="A593" s="1" t="s">
        <v>16</v>
      </c>
      <c r="B593" s="1" t="s">
        <v>2410</v>
      </c>
      <c r="C593" s="9" t="s">
        <v>2411</v>
      </c>
      <c r="D593" s="1" t="s">
        <v>2412</v>
      </c>
      <c r="E593" s="3">
        <v>-471.85</v>
      </c>
      <c r="F593" s="26"/>
      <c r="G593" s="3">
        <v>-471.85</v>
      </c>
      <c r="H593" s="29"/>
      <c r="I593" s="4" t="s">
        <v>17</v>
      </c>
      <c r="J593" s="3">
        <v>16522.850000000002</v>
      </c>
      <c r="K593" s="3">
        <v>26014.080000000002</v>
      </c>
      <c r="L593" s="3">
        <v>-9491.23</v>
      </c>
      <c r="M593" s="8">
        <v>43907.583958333336</v>
      </c>
      <c r="N593" s="8">
        <v>44081</v>
      </c>
      <c r="O593" s="8">
        <v>43952</v>
      </c>
      <c r="P593" s="7">
        <v>44091</v>
      </c>
    </row>
    <row r="594" spans="1:16" x14ac:dyDescent="0.25">
      <c r="A594" s="1" t="s">
        <v>16</v>
      </c>
      <c r="B594" s="1" t="s">
        <v>3049</v>
      </c>
      <c r="C594" s="9" t="s">
        <v>3050</v>
      </c>
      <c r="D594" s="1" t="s">
        <v>2852</v>
      </c>
      <c r="E594" s="3">
        <v>626.57000000000005</v>
      </c>
      <c r="F594" s="26"/>
      <c r="G594" s="3">
        <v>626.57000000000005</v>
      </c>
      <c r="H594" s="29"/>
      <c r="I594" s="4" t="s">
        <v>17</v>
      </c>
      <c r="J594" s="3">
        <v>626.56999999999994</v>
      </c>
      <c r="K594" s="3">
        <v>16005.940000000002</v>
      </c>
      <c r="L594" s="3">
        <v>-15379.370000000003</v>
      </c>
      <c r="M594" s="8">
        <v>44414.584432870368</v>
      </c>
      <c r="N594" s="8">
        <v>44959</v>
      </c>
      <c r="O594" s="8">
        <v>44409</v>
      </c>
      <c r="P594" s="7">
        <v>44962</v>
      </c>
    </row>
    <row r="595" spans="1:16" x14ac:dyDescent="0.25">
      <c r="A595" s="1" t="s">
        <v>16</v>
      </c>
      <c r="B595" s="1" t="s">
        <v>3051</v>
      </c>
      <c r="C595" s="9" t="s">
        <v>3052</v>
      </c>
      <c r="D595" s="1" t="s">
        <v>3053</v>
      </c>
      <c r="E595" s="3">
        <v>34498.29</v>
      </c>
      <c r="F595" s="26"/>
      <c r="G595" s="3">
        <v>34498.29</v>
      </c>
      <c r="H595" s="29"/>
      <c r="I595" s="4" t="s">
        <v>17</v>
      </c>
      <c r="J595" s="3">
        <v>34498.29</v>
      </c>
      <c r="K595" s="3">
        <v>77.69</v>
      </c>
      <c r="L595" s="3">
        <v>34420.6</v>
      </c>
      <c r="M595" s="8">
        <v>44320.504918981482</v>
      </c>
      <c r="N595" s="8">
        <v>45382</v>
      </c>
      <c r="O595" s="8">
        <v>44501</v>
      </c>
      <c r="P595" s="7"/>
    </row>
    <row r="596" spans="1:16" x14ac:dyDescent="0.25">
      <c r="A596" s="1" t="s">
        <v>16</v>
      </c>
      <c r="B596" s="1" t="s">
        <v>3051</v>
      </c>
      <c r="C596" s="9" t="s">
        <v>3054</v>
      </c>
      <c r="D596" s="1" t="s">
        <v>2961</v>
      </c>
      <c r="E596" s="3">
        <v>2271.34</v>
      </c>
      <c r="F596" s="26"/>
      <c r="G596" s="3">
        <v>2271.34</v>
      </c>
      <c r="H596" s="29"/>
      <c r="I596" s="4" t="s">
        <v>17</v>
      </c>
      <c r="J596" s="3">
        <v>2271.34</v>
      </c>
      <c r="K596" s="3">
        <v>15692.92</v>
      </c>
      <c r="L596" s="3">
        <v>-13421.58</v>
      </c>
      <c r="M596" s="8">
        <v>44440.584432870368</v>
      </c>
      <c r="N596" s="8">
        <v>45381</v>
      </c>
      <c r="O596" s="8">
        <v>44531</v>
      </c>
      <c r="P596" s="7"/>
    </row>
    <row r="597" spans="1:16" x14ac:dyDescent="0.25">
      <c r="A597" s="1" t="s">
        <v>16</v>
      </c>
      <c r="B597" s="1" t="s">
        <v>2413</v>
      </c>
      <c r="C597" s="9" t="s">
        <v>2414</v>
      </c>
      <c r="D597" s="1" t="s">
        <v>2415</v>
      </c>
      <c r="E597" s="3">
        <v>11675.630000000001</v>
      </c>
      <c r="F597" s="26"/>
      <c r="G597" s="3">
        <v>11675.630000000001</v>
      </c>
      <c r="H597" s="29"/>
      <c r="I597" s="4" t="s">
        <v>17</v>
      </c>
      <c r="J597" s="3">
        <v>165594.22000000003</v>
      </c>
      <c r="K597" s="3">
        <v>148626.35</v>
      </c>
      <c r="L597" s="3">
        <v>16967.870000000024</v>
      </c>
      <c r="M597" s="8">
        <v>43902.418090277781</v>
      </c>
      <c r="N597" s="8">
        <v>44280</v>
      </c>
      <c r="O597" s="8">
        <v>44013</v>
      </c>
      <c r="P597" s="7">
        <v>44250</v>
      </c>
    </row>
    <row r="598" spans="1:16" x14ac:dyDescent="0.25">
      <c r="A598" s="1" t="s">
        <v>16</v>
      </c>
      <c r="B598" s="1" t="s">
        <v>3055</v>
      </c>
      <c r="C598" s="9" t="s">
        <v>3056</v>
      </c>
      <c r="D598" s="1" t="s">
        <v>3057</v>
      </c>
      <c r="E598" s="3">
        <v>2219.2600000000002</v>
      </c>
      <c r="F598" s="26"/>
      <c r="G598" s="3">
        <v>2219.2600000000002</v>
      </c>
      <c r="H598" s="29"/>
      <c r="I598" s="4" t="s">
        <v>17</v>
      </c>
      <c r="J598" s="3">
        <v>2219.2600000000002</v>
      </c>
      <c r="K598" s="3">
        <v>20331.37</v>
      </c>
      <c r="L598" s="3">
        <v>-18112.11</v>
      </c>
      <c r="M598" s="8">
        <v>44383.418923611112</v>
      </c>
      <c r="N598" s="8">
        <v>45381</v>
      </c>
      <c r="O598" s="8">
        <v>44409</v>
      </c>
      <c r="P598" s="7"/>
    </row>
    <row r="599" spans="1:16" x14ac:dyDescent="0.25">
      <c r="A599" s="1" t="s">
        <v>16</v>
      </c>
      <c r="B599" s="1" t="s">
        <v>3055</v>
      </c>
      <c r="C599" s="9" t="s">
        <v>3058</v>
      </c>
      <c r="D599" s="1" t="s">
        <v>2961</v>
      </c>
      <c r="E599" s="3">
        <v>19075.64</v>
      </c>
      <c r="F599" s="26"/>
      <c r="G599" s="3">
        <v>19075.64</v>
      </c>
      <c r="H599" s="29"/>
      <c r="I599" s="4" t="s">
        <v>17</v>
      </c>
      <c r="J599" s="3">
        <v>19075.64</v>
      </c>
      <c r="K599" s="3">
        <v>23199.72</v>
      </c>
      <c r="L599" s="3">
        <v>-4124.0800000000017</v>
      </c>
      <c r="M599" s="8">
        <v>44440.584432870368</v>
      </c>
      <c r="N599" s="8">
        <v>45381</v>
      </c>
      <c r="O599" s="8">
        <v>44531</v>
      </c>
      <c r="P599" s="7"/>
    </row>
    <row r="600" spans="1:16" x14ac:dyDescent="0.25">
      <c r="A600" s="1" t="s">
        <v>16</v>
      </c>
      <c r="B600" s="1" t="s">
        <v>3055</v>
      </c>
      <c r="C600" s="9" t="s">
        <v>3059</v>
      </c>
      <c r="D600" s="1" t="s">
        <v>3060</v>
      </c>
      <c r="E600" s="3">
        <v>135.80000000000001</v>
      </c>
      <c r="F600" s="26"/>
      <c r="G600" s="3">
        <v>135.80000000000001</v>
      </c>
      <c r="H600" s="29"/>
      <c r="I600" s="4" t="s">
        <v>17</v>
      </c>
      <c r="J600" s="3">
        <v>135.80000000000001</v>
      </c>
      <c r="K600" s="3">
        <v>0</v>
      </c>
      <c r="L600" s="3">
        <v>135.80000000000001</v>
      </c>
      <c r="M600" s="8">
        <v>44537.417453703703</v>
      </c>
      <c r="N600" s="8">
        <v>45381</v>
      </c>
      <c r="O600" s="8">
        <v>44531</v>
      </c>
      <c r="P600" s="7"/>
    </row>
    <row r="601" spans="1:16" x14ac:dyDescent="0.25">
      <c r="A601" s="1" t="s">
        <v>16</v>
      </c>
      <c r="B601" s="1" t="s">
        <v>3055</v>
      </c>
      <c r="C601" s="9" t="s">
        <v>3061</v>
      </c>
      <c r="D601" s="1" t="s">
        <v>3062</v>
      </c>
      <c r="E601" s="3">
        <v>13329.48</v>
      </c>
      <c r="F601" s="26"/>
      <c r="G601" s="3">
        <v>13329.48</v>
      </c>
      <c r="H601" s="29"/>
      <c r="I601" s="4" t="s">
        <v>17</v>
      </c>
      <c r="J601" s="3">
        <v>13329.48</v>
      </c>
      <c r="K601" s="3">
        <v>43414.29</v>
      </c>
      <c r="L601" s="3">
        <v>-30084.81</v>
      </c>
      <c r="M601" s="8">
        <v>44490.417731481481</v>
      </c>
      <c r="N601" s="8">
        <v>45381</v>
      </c>
      <c r="O601" s="8">
        <v>44531</v>
      </c>
      <c r="P601" s="7"/>
    </row>
    <row r="602" spans="1:16" x14ac:dyDescent="0.25">
      <c r="A602" s="1" t="s">
        <v>16</v>
      </c>
      <c r="B602" s="1" t="s">
        <v>3063</v>
      </c>
      <c r="C602" s="9" t="s">
        <v>3064</v>
      </c>
      <c r="D602" s="1" t="s">
        <v>3065</v>
      </c>
      <c r="E602" s="3">
        <v>31991.599999999999</v>
      </c>
      <c r="F602" s="26"/>
      <c r="G602" s="3">
        <v>31991.599999999999</v>
      </c>
      <c r="H602" s="29"/>
      <c r="I602" s="4" t="s">
        <v>17</v>
      </c>
      <c r="J602" s="3">
        <v>31991.599999999999</v>
      </c>
      <c r="K602" s="3">
        <v>589991.61</v>
      </c>
      <c r="L602" s="3">
        <v>-558000.01</v>
      </c>
      <c r="M602" s="8">
        <v>44502.41777777778</v>
      </c>
      <c r="N602" s="8">
        <v>45533</v>
      </c>
      <c r="O602" s="8">
        <v>44501</v>
      </c>
      <c r="P602" s="7"/>
    </row>
    <row r="603" spans="1:16" x14ac:dyDescent="0.25">
      <c r="A603" s="1" t="s">
        <v>16</v>
      </c>
      <c r="B603" s="1" t="s">
        <v>3063</v>
      </c>
      <c r="C603" s="9" t="s">
        <v>3066</v>
      </c>
      <c r="D603" s="1" t="s">
        <v>3067</v>
      </c>
      <c r="E603" s="3">
        <v>41631.54</v>
      </c>
      <c r="F603" s="26"/>
      <c r="G603" s="3">
        <v>41631.54</v>
      </c>
      <c r="H603" s="29"/>
      <c r="I603" s="4" t="s">
        <v>17</v>
      </c>
      <c r="J603" s="3">
        <v>41631.54</v>
      </c>
      <c r="K603" s="3">
        <v>403119.11000000004</v>
      </c>
      <c r="L603" s="3">
        <v>-361487.57000000007</v>
      </c>
      <c r="M603" s="8">
        <v>44502.41777777778</v>
      </c>
      <c r="N603" s="8">
        <v>45533</v>
      </c>
      <c r="O603" s="8">
        <v>44501</v>
      </c>
      <c r="P603" s="7"/>
    </row>
    <row r="604" spans="1:16" x14ac:dyDescent="0.25">
      <c r="A604" s="1" t="s">
        <v>16</v>
      </c>
      <c r="B604" s="1" t="s">
        <v>3063</v>
      </c>
      <c r="C604" s="9" t="s">
        <v>3068</v>
      </c>
      <c r="D604" s="1" t="s">
        <v>3067</v>
      </c>
      <c r="E604" s="3">
        <v>37553.100000000006</v>
      </c>
      <c r="F604" s="26"/>
      <c r="G604" s="3">
        <v>37553.100000000006</v>
      </c>
      <c r="H604" s="29"/>
      <c r="I604" s="4" t="s">
        <v>17</v>
      </c>
      <c r="J604" s="3">
        <v>37553.100000000006</v>
      </c>
      <c r="K604" s="3">
        <v>591554.32000000007</v>
      </c>
      <c r="L604" s="3">
        <v>-554001.22000000009</v>
      </c>
      <c r="M604" s="8">
        <v>44502.41777777778</v>
      </c>
      <c r="N604" s="8">
        <v>45747</v>
      </c>
      <c r="O604" s="8">
        <v>44501</v>
      </c>
      <c r="P604" s="7"/>
    </row>
    <row r="605" spans="1:16" x14ac:dyDescent="0.25">
      <c r="A605" s="1" t="s">
        <v>16</v>
      </c>
      <c r="B605" s="1" t="s">
        <v>3063</v>
      </c>
      <c r="C605" s="9" t="s">
        <v>3069</v>
      </c>
      <c r="D605" s="1" t="s">
        <v>2938</v>
      </c>
      <c r="E605" s="3">
        <v>1192</v>
      </c>
      <c r="F605" s="26"/>
      <c r="G605" s="3">
        <v>1192</v>
      </c>
      <c r="H605" s="29"/>
      <c r="I605" s="4" t="s">
        <v>17</v>
      </c>
      <c r="J605" s="3">
        <v>1192</v>
      </c>
      <c r="K605" s="3">
        <v>5005.0200000000004</v>
      </c>
      <c r="L605" s="3">
        <v>-3813.0200000000004</v>
      </c>
      <c r="M605" s="8">
        <v>44504.584097222221</v>
      </c>
      <c r="N605" s="8">
        <v>45533</v>
      </c>
      <c r="O605" s="8">
        <v>44501</v>
      </c>
      <c r="P605" s="7"/>
    </row>
    <row r="606" spans="1:16" x14ac:dyDescent="0.25">
      <c r="A606" s="1" t="s">
        <v>16</v>
      </c>
      <c r="B606" s="1" t="s">
        <v>3063</v>
      </c>
      <c r="C606" s="9" t="s">
        <v>3070</v>
      </c>
      <c r="D606" s="1" t="s">
        <v>2938</v>
      </c>
      <c r="E606" s="3">
        <v>1409.12</v>
      </c>
      <c r="F606" s="26"/>
      <c r="G606" s="3">
        <v>1409.12</v>
      </c>
      <c r="H606" s="29"/>
      <c r="I606" s="4" t="s">
        <v>17</v>
      </c>
      <c r="J606" s="3">
        <v>1409.12</v>
      </c>
      <c r="K606" s="3">
        <v>4968.1900000000005</v>
      </c>
      <c r="L606" s="3">
        <v>-3559.0700000000006</v>
      </c>
      <c r="M606" s="8">
        <v>44489.584548611114</v>
      </c>
      <c r="N606" s="8">
        <v>45533</v>
      </c>
      <c r="O606" s="8">
        <v>44501</v>
      </c>
      <c r="P606" s="7"/>
    </row>
    <row r="607" spans="1:16" x14ac:dyDescent="0.25">
      <c r="A607" s="1" t="s">
        <v>16</v>
      </c>
      <c r="B607" s="1" t="s">
        <v>3063</v>
      </c>
      <c r="C607" s="9" t="s">
        <v>3071</v>
      </c>
      <c r="D607" s="1" t="s">
        <v>2938</v>
      </c>
      <c r="E607" s="3">
        <v>1356.35</v>
      </c>
      <c r="F607" s="26"/>
      <c r="G607" s="3">
        <v>1356.35</v>
      </c>
      <c r="H607" s="29"/>
      <c r="I607" s="4" t="s">
        <v>17</v>
      </c>
      <c r="J607" s="3">
        <v>1356.35</v>
      </c>
      <c r="K607" s="3">
        <v>0</v>
      </c>
      <c r="L607" s="3">
        <v>1356.35</v>
      </c>
      <c r="M607" s="8">
        <v>44522.751122685186</v>
      </c>
      <c r="N607" s="8">
        <v>45533</v>
      </c>
      <c r="O607" s="8">
        <v>44501</v>
      </c>
      <c r="P607" s="7"/>
    </row>
    <row r="608" spans="1:16" x14ac:dyDescent="0.25">
      <c r="A608" s="1" t="s">
        <v>16</v>
      </c>
      <c r="B608" s="1" t="s">
        <v>3072</v>
      </c>
      <c r="C608" s="9" t="s">
        <v>3073</v>
      </c>
      <c r="D608" s="1" t="s">
        <v>3074</v>
      </c>
      <c r="E608" s="3">
        <v>733984.47000000009</v>
      </c>
      <c r="F608" s="26"/>
      <c r="G608" s="3">
        <v>733984.47000000009</v>
      </c>
      <c r="H608" s="29"/>
      <c r="I608" s="4" t="s">
        <v>17</v>
      </c>
      <c r="J608" s="3">
        <v>733984.47</v>
      </c>
      <c r="K608" s="3">
        <v>1960120</v>
      </c>
      <c r="L608" s="3">
        <v>-1226135.53</v>
      </c>
      <c r="M608" s="8">
        <v>44442.417511574073</v>
      </c>
      <c r="N608" s="8">
        <v>44654</v>
      </c>
      <c r="O608" s="8">
        <v>44440</v>
      </c>
      <c r="P608" s="7">
        <v>44637</v>
      </c>
    </row>
    <row r="609" spans="1:16" x14ac:dyDescent="0.25">
      <c r="A609" s="1" t="s">
        <v>16</v>
      </c>
      <c r="B609" s="1" t="s">
        <v>3075</v>
      </c>
      <c r="C609" s="9" t="s">
        <v>3076</v>
      </c>
      <c r="D609" s="1" t="s">
        <v>3077</v>
      </c>
      <c r="E609" s="3">
        <v>17575.43</v>
      </c>
      <c r="F609" s="26"/>
      <c r="G609" s="3">
        <v>17575.43</v>
      </c>
      <c r="H609" s="29"/>
      <c r="I609" s="4" t="s">
        <v>17</v>
      </c>
      <c r="J609" s="3">
        <v>17575.429999999997</v>
      </c>
      <c r="K609" s="3">
        <v>61096</v>
      </c>
      <c r="L609" s="3">
        <v>-43520.570000000007</v>
      </c>
      <c r="M609" s="8">
        <v>44264.418032407404</v>
      </c>
      <c r="N609" s="8">
        <v>44537</v>
      </c>
      <c r="O609" s="8">
        <v>44256</v>
      </c>
      <c r="P609" s="7">
        <v>44558</v>
      </c>
    </row>
    <row r="610" spans="1:16" x14ac:dyDescent="0.25">
      <c r="A610" s="1" t="s">
        <v>16</v>
      </c>
      <c r="B610" s="1" t="s">
        <v>3078</v>
      </c>
      <c r="C610" s="9" t="s">
        <v>3079</v>
      </c>
      <c r="D610" s="1" t="s">
        <v>3080</v>
      </c>
      <c r="E610" s="3">
        <v>596.74</v>
      </c>
      <c r="F610" s="26"/>
      <c r="G610" s="3">
        <v>596.74</v>
      </c>
      <c r="H610" s="29"/>
      <c r="I610" s="4" t="s">
        <v>17</v>
      </c>
      <c r="J610" s="3">
        <v>596.7399999999999</v>
      </c>
      <c r="K610" s="3">
        <v>0</v>
      </c>
      <c r="L610" s="3">
        <v>596.7399999999999</v>
      </c>
      <c r="M610" s="8">
        <v>44329.584479166668</v>
      </c>
      <c r="N610" s="8">
        <v>45087</v>
      </c>
      <c r="O610" s="8">
        <v>44348</v>
      </c>
      <c r="P610" s="7"/>
    </row>
    <row r="611" spans="1:16" x14ac:dyDescent="0.25">
      <c r="A611" s="1" t="s">
        <v>16</v>
      </c>
      <c r="B611" s="1" t="s">
        <v>3081</v>
      </c>
      <c r="C611" s="9" t="s">
        <v>3082</v>
      </c>
      <c r="D611" s="1" t="s">
        <v>3083</v>
      </c>
      <c r="E611" s="3">
        <v>838.43999999999994</v>
      </c>
      <c r="F611" s="26"/>
      <c r="G611" s="3">
        <v>838.43999999999994</v>
      </c>
      <c r="H611" s="29"/>
      <c r="I611" s="4" t="s">
        <v>17</v>
      </c>
      <c r="J611" s="3">
        <v>838.43999999999994</v>
      </c>
      <c r="K611" s="3">
        <v>0</v>
      </c>
      <c r="L611" s="3">
        <v>838.43999999999994</v>
      </c>
      <c r="M611" s="8">
        <v>43581.588518518518</v>
      </c>
      <c r="N611" s="8">
        <v>46588</v>
      </c>
      <c r="O611" s="8">
        <v>44317</v>
      </c>
      <c r="P611" s="7"/>
    </row>
    <row r="612" spans="1:16" x14ac:dyDescent="0.25">
      <c r="A612" s="1" t="s">
        <v>16</v>
      </c>
      <c r="B612" s="1" t="s">
        <v>3084</v>
      </c>
      <c r="C612" s="9" t="s">
        <v>3085</v>
      </c>
      <c r="D612" s="1" t="s">
        <v>3086</v>
      </c>
      <c r="E612" s="3">
        <v>48417.78</v>
      </c>
      <c r="F612" s="26"/>
      <c r="G612" s="3">
        <v>48417.78</v>
      </c>
      <c r="H612" s="29"/>
      <c r="I612" s="4" t="s">
        <v>17</v>
      </c>
      <c r="J612" s="3">
        <v>48417.78</v>
      </c>
      <c r="K612" s="3">
        <v>30547.850000000002</v>
      </c>
      <c r="L612" s="3">
        <v>17869.929999999997</v>
      </c>
      <c r="M612" s="8">
        <v>44385.334270833337</v>
      </c>
      <c r="N612" s="8">
        <v>44532</v>
      </c>
      <c r="O612" s="8">
        <v>44378</v>
      </c>
      <c r="P612" s="7">
        <v>44528</v>
      </c>
    </row>
    <row r="613" spans="1:16" x14ac:dyDescent="0.25">
      <c r="A613" s="1" t="s">
        <v>16</v>
      </c>
      <c r="B613" s="1" t="s">
        <v>3084</v>
      </c>
      <c r="C613" s="9" t="s">
        <v>3087</v>
      </c>
      <c r="D613" s="1" t="s">
        <v>3088</v>
      </c>
      <c r="E613" s="3">
        <v>27529.06</v>
      </c>
      <c r="F613" s="26"/>
      <c r="G613" s="3">
        <v>27529.06</v>
      </c>
      <c r="H613" s="29"/>
      <c r="I613" s="4" t="s">
        <v>17</v>
      </c>
      <c r="J613" s="3">
        <v>27529.06</v>
      </c>
      <c r="K613" s="3">
        <v>727870.64</v>
      </c>
      <c r="L613" s="3">
        <v>-700341.58</v>
      </c>
      <c r="M613" s="8">
        <v>44385.334270833337</v>
      </c>
      <c r="N613" s="8">
        <v>44894</v>
      </c>
      <c r="O613" s="8">
        <v>44409</v>
      </c>
      <c r="P613" s="7"/>
    </row>
    <row r="614" spans="1:16" x14ac:dyDescent="0.25">
      <c r="A614" s="1" t="s">
        <v>16</v>
      </c>
      <c r="B614" s="1" t="s">
        <v>3089</v>
      </c>
      <c r="C614" s="9" t="s">
        <v>3090</v>
      </c>
      <c r="D614" s="1" t="s">
        <v>3091</v>
      </c>
      <c r="E614" s="3">
        <v>328768.71999999997</v>
      </c>
      <c r="F614" s="26"/>
      <c r="G614" s="3">
        <v>328768.71999999997</v>
      </c>
      <c r="H614" s="29"/>
      <c r="I614" s="4" t="s">
        <v>17</v>
      </c>
      <c r="J614" s="3">
        <v>328768.71999999997</v>
      </c>
      <c r="K614" s="3">
        <v>377777</v>
      </c>
      <c r="L614" s="3">
        <v>-49008.280000000028</v>
      </c>
      <c r="M614" s="8">
        <v>44273.75236111111</v>
      </c>
      <c r="N614" s="8">
        <v>44740</v>
      </c>
      <c r="O614" s="8">
        <v>44256</v>
      </c>
      <c r="P614" s="7">
        <v>44703</v>
      </c>
    </row>
    <row r="615" spans="1:16" x14ac:dyDescent="0.25">
      <c r="A615" s="1" t="s">
        <v>16</v>
      </c>
      <c r="B615" s="1" t="s">
        <v>3092</v>
      </c>
      <c r="C615" s="9" t="s">
        <v>3093</v>
      </c>
      <c r="D615" s="1" t="s">
        <v>3094</v>
      </c>
      <c r="E615" s="3">
        <v>1086.82</v>
      </c>
      <c r="F615" s="26"/>
      <c r="G615" s="3">
        <v>1086.82</v>
      </c>
      <c r="H615" s="29"/>
      <c r="I615" s="4" t="s">
        <v>17</v>
      </c>
      <c r="J615" s="3">
        <v>1086.82</v>
      </c>
      <c r="K615" s="3">
        <v>5000</v>
      </c>
      <c r="L615" s="3">
        <v>-3913.1800000000003</v>
      </c>
      <c r="M615" s="8">
        <v>44363.357372685183</v>
      </c>
      <c r="N615" s="8">
        <v>45016</v>
      </c>
      <c r="O615" s="8">
        <v>44378</v>
      </c>
      <c r="P615" s="7"/>
    </row>
    <row r="616" spans="1:16" x14ac:dyDescent="0.25">
      <c r="A616" s="1" t="s">
        <v>16</v>
      </c>
      <c r="B616" s="1" t="s">
        <v>3092</v>
      </c>
      <c r="C616" s="9" t="s">
        <v>3095</v>
      </c>
      <c r="D616" s="1" t="s">
        <v>3096</v>
      </c>
      <c r="E616" s="3">
        <v>580.6</v>
      </c>
      <c r="F616" s="26"/>
      <c r="G616" s="3">
        <v>580.6</v>
      </c>
      <c r="H616" s="29"/>
      <c r="I616" s="4" t="s">
        <v>17</v>
      </c>
      <c r="J616" s="3">
        <v>580.6</v>
      </c>
      <c r="K616" s="3">
        <v>45686.85</v>
      </c>
      <c r="L616" s="3">
        <v>-45106.25</v>
      </c>
      <c r="M616" s="8">
        <v>44490.584351851852</v>
      </c>
      <c r="N616" s="8">
        <v>45092</v>
      </c>
      <c r="O616" s="8">
        <v>44531</v>
      </c>
      <c r="P616" s="7"/>
    </row>
    <row r="617" spans="1:16" x14ac:dyDescent="0.25">
      <c r="A617" s="1" t="s">
        <v>16</v>
      </c>
      <c r="B617" s="1" t="s">
        <v>3097</v>
      </c>
      <c r="C617" s="9" t="s">
        <v>3098</v>
      </c>
      <c r="D617" s="1" t="s">
        <v>2852</v>
      </c>
      <c r="E617" s="3">
        <v>1413.9499999999998</v>
      </c>
      <c r="F617" s="26"/>
      <c r="G617" s="3">
        <v>1413.9499999999998</v>
      </c>
      <c r="H617" s="29"/>
      <c r="I617" s="4" t="s">
        <v>17</v>
      </c>
      <c r="J617" s="3">
        <v>1413.9499999999998</v>
      </c>
      <c r="K617" s="3">
        <v>24462.799999999999</v>
      </c>
      <c r="L617" s="3">
        <v>-23048.85</v>
      </c>
      <c r="M617" s="8">
        <v>44414.584432870368</v>
      </c>
      <c r="N617" s="8">
        <v>45381</v>
      </c>
      <c r="O617" s="8">
        <v>44409</v>
      </c>
      <c r="P617" s="7"/>
    </row>
    <row r="618" spans="1:16" x14ac:dyDescent="0.25">
      <c r="A618" s="1" t="s">
        <v>16</v>
      </c>
      <c r="B618" s="1" t="s">
        <v>3097</v>
      </c>
      <c r="C618" s="9" t="s">
        <v>3099</v>
      </c>
      <c r="D618" s="1" t="s">
        <v>3100</v>
      </c>
      <c r="E618" s="3">
        <v>683.42</v>
      </c>
      <c r="F618" s="26"/>
      <c r="G618" s="3">
        <v>683.42</v>
      </c>
      <c r="H618" s="29"/>
      <c r="I618" s="4" t="s">
        <v>17</v>
      </c>
      <c r="J618" s="3">
        <v>683.42</v>
      </c>
      <c r="K618" s="3">
        <v>14973.99</v>
      </c>
      <c r="L618" s="3">
        <v>-14290.57</v>
      </c>
      <c r="M618" s="8">
        <v>44515.584143518521</v>
      </c>
      <c r="N618" s="8">
        <v>45381</v>
      </c>
      <c r="O618" s="8">
        <v>44531</v>
      </c>
      <c r="P618" s="7"/>
    </row>
    <row r="619" spans="1:16" x14ac:dyDescent="0.25">
      <c r="A619" s="1" t="s">
        <v>16</v>
      </c>
      <c r="B619" s="1" t="s">
        <v>3101</v>
      </c>
      <c r="C619" s="9" t="s">
        <v>3102</v>
      </c>
      <c r="D619" s="1" t="s">
        <v>3103</v>
      </c>
      <c r="E619" s="3">
        <v>30431.949999999997</v>
      </c>
      <c r="F619" s="26"/>
      <c r="G619" s="3">
        <v>30431.949999999997</v>
      </c>
      <c r="H619" s="29"/>
      <c r="I619" s="4" t="s">
        <v>17</v>
      </c>
      <c r="J619" s="3">
        <v>30431.949999999997</v>
      </c>
      <c r="K619" s="3">
        <v>17596346.920000002</v>
      </c>
      <c r="L619" s="3">
        <v>-17565914.970000003</v>
      </c>
      <c r="M619" s="8">
        <v>44354.751377314817</v>
      </c>
      <c r="N619" s="8">
        <v>45845</v>
      </c>
      <c r="O619" s="8">
        <v>44378</v>
      </c>
      <c r="P619" s="7"/>
    </row>
    <row r="620" spans="1:16" x14ac:dyDescent="0.25">
      <c r="A620" s="1" t="s">
        <v>16</v>
      </c>
      <c r="B620" s="1" t="s">
        <v>3104</v>
      </c>
      <c r="C620" s="9" t="s">
        <v>3105</v>
      </c>
      <c r="D620" s="1" t="s">
        <v>3106</v>
      </c>
      <c r="E620" s="3">
        <v>1974.22</v>
      </c>
      <c r="F620" s="26"/>
      <c r="G620" s="3">
        <v>1974.22</v>
      </c>
      <c r="H620" s="29"/>
      <c r="I620" s="4" t="s">
        <v>17</v>
      </c>
      <c r="J620" s="3">
        <v>1974.22</v>
      </c>
      <c r="K620" s="3">
        <v>72821.709999999992</v>
      </c>
      <c r="L620" s="3">
        <v>-70847.489999999991</v>
      </c>
      <c r="M620" s="8">
        <v>44491.574421296296</v>
      </c>
      <c r="N620" s="8">
        <v>45381</v>
      </c>
      <c r="O620" s="8">
        <v>44470</v>
      </c>
      <c r="P620" s="7"/>
    </row>
    <row r="621" spans="1:16" x14ac:dyDescent="0.25">
      <c r="A621" s="1" t="s">
        <v>16</v>
      </c>
      <c r="B621" s="1" t="s">
        <v>3104</v>
      </c>
      <c r="C621" s="9" t="s">
        <v>3107</v>
      </c>
      <c r="D621" s="1" t="s">
        <v>3108</v>
      </c>
      <c r="E621" s="3">
        <v>571.33000000000004</v>
      </c>
      <c r="F621" s="26"/>
      <c r="G621" s="3">
        <v>571.33000000000004</v>
      </c>
      <c r="H621" s="29"/>
      <c r="I621" s="4" t="s">
        <v>17</v>
      </c>
      <c r="J621" s="3">
        <v>571.33000000000004</v>
      </c>
      <c r="K621" s="3">
        <v>0</v>
      </c>
      <c r="L621" s="3">
        <v>571.33000000000004</v>
      </c>
      <c r="M621" s="8">
        <v>44543.590636574074</v>
      </c>
      <c r="N621" s="8">
        <v>45381</v>
      </c>
      <c r="O621" s="8">
        <v>44531</v>
      </c>
      <c r="P621" s="7"/>
    </row>
    <row r="622" spans="1:16" x14ac:dyDescent="0.25">
      <c r="A622" s="1" t="s">
        <v>16</v>
      </c>
      <c r="B622" s="1" t="s">
        <v>3104</v>
      </c>
      <c r="C622" s="9" t="s">
        <v>3109</v>
      </c>
      <c r="D622" s="1" t="s">
        <v>3110</v>
      </c>
      <c r="E622" s="3">
        <v>1010.27</v>
      </c>
      <c r="F622" s="26"/>
      <c r="G622" s="3">
        <v>1010.27</v>
      </c>
      <c r="H622" s="29"/>
      <c r="I622" s="4" t="s">
        <v>17</v>
      </c>
      <c r="J622" s="3">
        <v>1010.27</v>
      </c>
      <c r="K622" s="3">
        <v>43634.32</v>
      </c>
      <c r="L622" s="3">
        <v>-42624.05</v>
      </c>
      <c r="M622" s="8">
        <v>44490.417731481481</v>
      </c>
      <c r="N622" s="8">
        <v>45381</v>
      </c>
      <c r="O622" s="8">
        <v>44531</v>
      </c>
      <c r="P622" s="7"/>
    </row>
    <row r="623" spans="1:16" x14ac:dyDescent="0.25">
      <c r="A623" s="1" t="s">
        <v>16</v>
      </c>
      <c r="B623" s="1" t="s">
        <v>3104</v>
      </c>
      <c r="C623" s="9" t="s">
        <v>3111</v>
      </c>
      <c r="D623" s="1" t="s">
        <v>3112</v>
      </c>
      <c r="E623" s="3">
        <v>4399.59</v>
      </c>
      <c r="F623" s="26"/>
      <c r="G623" s="3">
        <v>4399.59</v>
      </c>
      <c r="H623" s="29"/>
      <c r="I623" s="4" t="s">
        <v>17</v>
      </c>
      <c r="J623" s="3">
        <v>4399.59</v>
      </c>
      <c r="K623" s="3">
        <v>0</v>
      </c>
      <c r="L623" s="3">
        <v>4399.59</v>
      </c>
      <c r="M623" s="8">
        <v>44543.590636574074</v>
      </c>
      <c r="N623" s="8">
        <v>45381</v>
      </c>
      <c r="O623" s="8">
        <v>44531</v>
      </c>
      <c r="P623" s="7"/>
    </row>
    <row r="624" spans="1:16" x14ac:dyDescent="0.25">
      <c r="A624" s="1" t="s">
        <v>16</v>
      </c>
      <c r="B624" s="1" t="s">
        <v>2416</v>
      </c>
      <c r="C624" s="9" t="s">
        <v>2417</v>
      </c>
      <c r="D624" s="1" t="s">
        <v>2418</v>
      </c>
      <c r="E624" s="3">
        <v>7053.99</v>
      </c>
      <c r="F624" s="26"/>
      <c r="G624" s="3">
        <v>7053.99</v>
      </c>
      <c r="H624" s="29"/>
      <c r="I624" s="4" t="s">
        <v>17</v>
      </c>
      <c r="J624" s="3">
        <v>-4.3698378249246161E-13</v>
      </c>
      <c r="K624" s="3">
        <v>6676</v>
      </c>
      <c r="L624" s="3">
        <v>-6676</v>
      </c>
      <c r="M624" s="8">
        <v>44145.371319444443</v>
      </c>
      <c r="N624" s="8">
        <v>44438</v>
      </c>
      <c r="O624" s="8">
        <v>44166</v>
      </c>
      <c r="P624" s="7"/>
    </row>
    <row r="625" spans="1:16" x14ac:dyDescent="0.25">
      <c r="A625" s="1" t="s">
        <v>16</v>
      </c>
      <c r="B625" s="1" t="s">
        <v>2416</v>
      </c>
      <c r="C625" s="9" t="s">
        <v>2419</v>
      </c>
      <c r="D625" s="1" t="s">
        <v>2420</v>
      </c>
      <c r="E625" s="3">
        <v>-13000</v>
      </c>
      <c r="F625" s="26"/>
      <c r="G625" s="3">
        <v>-13000</v>
      </c>
      <c r="H625" s="29"/>
      <c r="I625" s="4" t="s">
        <v>17</v>
      </c>
      <c r="J625" s="3">
        <v>22055.599999999999</v>
      </c>
      <c r="K625" s="3">
        <v>29118</v>
      </c>
      <c r="L625" s="3">
        <v>-7062.4000000000015</v>
      </c>
      <c r="M625" s="8">
        <v>44083.719131944446</v>
      </c>
      <c r="N625" s="8">
        <v>44409</v>
      </c>
      <c r="O625" s="8">
        <v>44136</v>
      </c>
      <c r="P625" s="7">
        <v>44225</v>
      </c>
    </row>
    <row r="626" spans="1:16" x14ac:dyDescent="0.25">
      <c r="A626" s="1" t="s">
        <v>16</v>
      </c>
      <c r="B626" s="1" t="s">
        <v>3113</v>
      </c>
      <c r="C626" s="9" t="s">
        <v>3114</v>
      </c>
      <c r="D626" s="1" t="s">
        <v>3115</v>
      </c>
      <c r="E626" s="3">
        <v>24720.639999999999</v>
      </c>
      <c r="F626" s="26"/>
      <c r="G626" s="3">
        <v>24720.639999999999</v>
      </c>
      <c r="H626" s="29"/>
      <c r="I626" s="4" t="s">
        <v>17</v>
      </c>
      <c r="J626" s="3">
        <v>24720.639999999999</v>
      </c>
      <c r="K626" s="3">
        <v>64493</v>
      </c>
      <c r="L626" s="3">
        <v>-39772.36</v>
      </c>
      <c r="M626" s="8">
        <v>44547.48164351852</v>
      </c>
      <c r="N626" s="8">
        <v>44773</v>
      </c>
      <c r="O626" s="8">
        <v>44531</v>
      </c>
      <c r="P626" s="7"/>
    </row>
    <row r="627" spans="1:16" x14ac:dyDescent="0.25">
      <c r="A627" s="1" t="s">
        <v>16</v>
      </c>
      <c r="B627" s="1" t="s">
        <v>3116</v>
      </c>
      <c r="C627" s="9" t="s">
        <v>3117</v>
      </c>
      <c r="D627" s="1" t="s">
        <v>2961</v>
      </c>
      <c r="E627" s="3">
        <v>16814.13</v>
      </c>
      <c r="F627" s="26"/>
      <c r="G627" s="3">
        <v>16814.13</v>
      </c>
      <c r="H627" s="29"/>
      <c r="I627" s="4" t="s">
        <v>17</v>
      </c>
      <c r="J627" s="3">
        <v>16814.13</v>
      </c>
      <c r="K627" s="3">
        <v>19560.849999999999</v>
      </c>
      <c r="L627" s="3">
        <v>-2746.7199999999975</v>
      </c>
      <c r="M627" s="8">
        <v>44440.584432870368</v>
      </c>
      <c r="N627" s="8">
        <v>44959</v>
      </c>
      <c r="O627" s="8">
        <v>44531</v>
      </c>
      <c r="P627" s="7">
        <v>44962</v>
      </c>
    </row>
    <row r="628" spans="1:16" x14ac:dyDescent="0.25">
      <c r="A628" s="1" t="s">
        <v>16</v>
      </c>
      <c r="B628" s="1" t="s">
        <v>3116</v>
      </c>
      <c r="C628" s="9" t="s">
        <v>3118</v>
      </c>
      <c r="D628" s="1" t="s">
        <v>2961</v>
      </c>
      <c r="E628" s="3">
        <v>16699.689999999999</v>
      </c>
      <c r="F628" s="26"/>
      <c r="G628" s="3">
        <v>16699.689999999999</v>
      </c>
      <c r="H628" s="29"/>
      <c r="I628" s="4" t="s">
        <v>17</v>
      </c>
      <c r="J628" s="3">
        <v>16699.689999999999</v>
      </c>
      <c r="K628" s="3">
        <v>21526.42</v>
      </c>
      <c r="L628" s="3">
        <v>-4826.7299999999996</v>
      </c>
      <c r="M628" s="8">
        <v>44440.417638888888</v>
      </c>
      <c r="N628" s="8">
        <v>44959</v>
      </c>
      <c r="O628" s="8">
        <v>44531</v>
      </c>
      <c r="P628" s="7" t="s">
        <v>3119</v>
      </c>
    </row>
    <row r="629" spans="1:16" x14ac:dyDescent="0.25">
      <c r="A629" s="1" t="s">
        <v>16</v>
      </c>
      <c r="B629" s="1" t="s">
        <v>3120</v>
      </c>
      <c r="C629" s="9" t="s">
        <v>3121</v>
      </c>
      <c r="D629" s="1" t="s">
        <v>3122</v>
      </c>
      <c r="E629" s="3">
        <v>8087.4</v>
      </c>
      <c r="F629" s="26"/>
      <c r="G629" s="3">
        <v>8087.4</v>
      </c>
      <c r="H629" s="29"/>
      <c r="I629" s="4" t="s">
        <v>17</v>
      </c>
      <c r="J629" s="3">
        <v>8087.4</v>
      </c>
      <c r="K629" s="3">
        <v>139856</v>
      </c>
      <c r="L629" s="3">
        <v>-131768.6</v>
      </c>
      <c r="M629" s="8">
        <v>44512.584236111114</v>
      </c>
      <c r="N629" s="8">
        <v>44802</v>
      </c>
      <c r="O629" s="8">
        <v>44531</v>
      </c>
      <c r="P629" s="7">
        <v>44802</v>
      </c>
    </row>
    <row r="630" spans="1:16" x14ac:dyDescent="0.25">
      <c r="A630" s="1" t="s">
        <v>16</v>
      </c>
      <c r="B630" s="1" t="s">
        <v>3123</v>
      </c>
      <c r="C630" s="9" t="s">
        <v>3124</v>
      </c>
      <c r="D630" s="1" t="s">
        <v>3125</v>
      </c>
      <c r="E630" s="3">
        <v>4898.46</v>
      </c>
      <c r="F630" s="26"/>
      <c r="G630" s="3">
        <v>4898.46</v>
      </c>
      <c r="H630" s="29"/>
      <c r="I630" s="4" t="s">
        <v>17</v>
      </c>
      <c r="J630" s="3">
        <v>4898.4599999999991</v>
      </c>
      <c r="K630" s="3">
        <v>70505</v>
      </c>
      <c r="L630" s="3">
        <v>-65606.540000000008</v>
      </c>
      <c r="M630" s="8">
        <v>44432.417696759258</v>
      </c>
      <c r="N630" s="8">
        <v>44620</v>
      </c>
      <c r="O630" s="8">
        <v>44409</v>
      </c>
      <c r="P630" s="7">
        <v>44545</v>
      </c>
    </row>
    <row r="631" spans="1:16" x14ac:dyDescent="0.25">
      <c r="A631" s="1" t="s">
        <v>16</v>
      </c>
      <c r="B631" s="1" t="s">
        <v>3126</v>
      </c>
      <c r="C631" s="9" t="s">
        <v>3127</v>
      </c>
      <c r="D631" s="1" t="s">
        <v>3128</v>
      </c>
      <c r="E631" s="3">
        <v>6876.26</v>
      </c>
      <c r="F631" s="26"/>
      <c r="G631" s="3">
        <v>6876.26</v>
      </c>
      <c r="H631" s="29"/>
      <c r="I631" s="4" t="s">
        <v>17</v>
      </c>
      <c r="J631" s="3">
        <v>6876.26</v>
      </c>
      <c r="K631" s="3">
        <v>104596</v>
      </c>
      <c r="L631" s="3">
        <v>-97719.74</v>
      </c>
      <c r="M631" s="8">
        <v>44481.417824074073</v>
      </c>
      <c r="N631" s="8">
        <v>44778</v>
      </c>
      <c r="O631" s="8">
        <v>44501</v>
      </c>
      <c r="P631" s="7" t="s">
        <v>3129</v>
      </c>
    </row>
    <row r="632" spans="1:16" x14ac:dyDescent="0.25">
      <c r="A632" s="1" t="s">
        <v>16</v>
      </c>
      <c r="B632" s="1" t="s">
        <v>3130</v>
      </c>
      <c r="C632" s="9" t="s">
        <v>3131</v>
      </c>
      <c r="D632" s="1" t="s">
        <v>3132</v>
      </c>
      <c r="E632" s="3">
        <v>662.29</v>
      </c>
      <c r="F632" s="26"/>
      <c r="G632" s="3">
        <v>662.29</v>
      </c>
      <c r="H632" s="29"/>
      <c r="I632" s="4" t="s">
        <v>17</v>
      </c>
      <c r="J632" s="3">
        <v>662.29</v>
      </c>
      <c r="K632" s="3">
        <v>0</v>
      </c>
      <c r="L632" s="3">
        <v>662.29</v>
      </c>
      <c r="M632" s="8">
        <v>44498.584722222222</v>
      </c>
      <c r="N632" s="8">
        <v>45471</v>
      </c>
      <c r="O632" s="8">
        <v>44531</v>
      </c>
      <c r="P632" s="7"/>
    </row>
    <row r="633" spans="1:16" x14ac:dyDescent="0.25">
      <c r="A633" s="1" t="s">
        <v>16</v>
      </c>
      <c r="B633" s="1" t="s">
        <v>3130</v>
      </c>
      <c r="C633" s="9" t="s">
        <v>3133</v>
      </c>
      <c r="D633" s="1" t="s">
        <v>3134</v>
      </c>
      <c r="E633" s="3">
        <v>441.03999999999996</v>
      </c>
      <c r="F633" s="26"/>
      <c r="G633" s="3">
        <v>441.03999999999996</v>
      </c>
      <c r="H633" s="29"/>
      <c r="I633" s="4" t="s">
        <v>17</v>
      </c>
      <c r="J633" s="3">
        <v>441.03999999999996</v>
      </c>
      <c r="K633" s="3">
        <v>8574167</v>
      </c>
      <c r="L633" s="3">
        <v>-8573725.9600000009</v>
      </c>
      <c r="M633" s="8">
        <v>44498.584722222222</v>
      </c>
      <c r="N633" s="8">
        <v>45471</v>
      </c>
      <c r="O633" s="8">
        <v>44501</v>
      </c>
      <c r="P633" s="7"/>
    </row>
    <row r="634" spans="1:16" x14ac:dyDescent="0.25">
      <c r="A634" s="1" t="s">
        <v>513</v>
      </c>
      <c r="B634" s="1" t="s">
        <v>514</v>
      </c>
      <c r="C634" s="9" t="s">
        <v>515</v>
      </c>
      <c r="D634" s="1" t="s">
        <v>516</v>
      </c>
      <c r="E634" s="3">
        <v>937668.64000000025</v>
      </c>
      <c r="F634" s="26"/>
      <c r="G634" s="3">
        <v>937668.64000000025</v>
      </c>
      <c r="H634" s="29"/>
      <c r="I634" s="4" t="s">
        <v>17</v>
      </c>
      <c r="J634" s="3">
        <v>5119660.799999998</v>
      </c>
      <c r="K634" s="3">
        <v>3313201.21</v>
      </c>
      <c r="L634" s="3">
        <v>1806459.589999998</v>
      </c>
      <c r="M634" s="8">
        <v>42957.444537037038</v>
      </c>
      <c r="N634" s="8">
        <v>44900</v>
      </c>
      <c r="O634" s="8">
        <v>42948</v>
      </c>
      <c r="P634" s="7">
        <v>44748</v>
      </c>
    </row>
    <row r="635" spans="1:16" x14ac:dyDescent="0.25">
      <c r="A635" s="1" t="s">
        <v>513</v>
      </c>
      <c r="B635" s="1" t="s">
        <v>514</v>
      </c>
      <c r="C635" s="9" t="s">
        <v>521</v>
      </c>
      <c r="D635" s="1" t="s">
        <v>522</v>
      </c>
      <c r="E635" s="3">
        <v>69.980000000000445</v>
      </c>
      <c r="F635" s="26"/>
      <c r="G635" s="3">
        <v>69.980000000000445</v>
      </c>
      <c r="H635" s="29"/>
      <c r="I635" s="4" t="s">
        <v>17</v>
      </c>
      <c r="J635" s="3">
        <v>348179.67</v>
      </c>
      <c r="K635" s="3">
        <v>166907.14000000001</v>
      </c>
      <c r="L635" s="3">
        <v>181272.52999999997</v>
      </c>
      <c r="M635" s="8">
        <v>42958.443043981482</v>
      </c>
      <c r="N635" s="8">
        <v>44075</v>
      </c>
      <c r="O635" s="8">
        <v>42948</v>
      </c>
      <c r="P635" s="7">
        <v>44075</v>
      </c>
    </row>
    <row r="636" spans="1:16" x14ac:dyDescent="0.25">
      <c r="A636" s="1" t="s">
        <v>513</v>
      </c>
      <c r="B636" s="1" t="s">
        <v>514</v>
      </c>
      <c r="C636" s="9" t="s">
        <v>3135</v>
      </c>
      <c r="D636" s="1" t="s">
        <v>3136</v>
      </c>
      <c r="E636" s="3">
        <v>393249.39</v>
      </c>
      <c r="F636" s="26"/>
      <c r="G636" s="3">
        <v>393249.39</v>
      </c>
      <c r="H636" s="29"/>
      <c r="I636" s="4" t="s">
        <v>17</v>
      </c>
      <c r="J636" s="3">
        <v>393249.39</v>
      </c>
      <c r="K636" s="3">
        <v>76898</v>
      </c>
      <c r="L636" s="3">
        <v>316351.39</v>
      </c>
      <c r="M636" s="8">
        <v>44285.446342592593</v>
      </c>
      <c r="N636" s="8">
        <v>44742</v>
      </c>
      <c r="O636" s="8">
        <v>44287</v>
      </c>
      <c r="P636" s="7">
        <v>44748</v>
      </c>
    </row>
    <row r="637" spans="1:16" x14ac:dyDescent="0.25">
      <c r="A637" s="1" t="s">
        <v>513</v>
      </c>
      <c r="B637" s="1" t="s">
        <v>514</v>
      </c>
      <c r="C637" s="9" t="s">
        <v>3137</v>
      </c>
      <c r="D637" s="1" t="s">
        <v>3138</v>
      </c>
      <c r="E637" s="3">
        <v>41079.11</v>
      </c>
      <c r="F637" s="26"/>
      <c r="G637" s="3">
        <v>41079.11</v>
      </c>
      <c r="H637" s="29"/>
      <c r="I637" s="4" t="s">
        <v>17</v>
      </c>
      <c r="J637" s="3">
        <v>41079.11</v>
      </c>
      <c r="K637" s="3">
        <v>89586</v>
      </c>
      <c r="L637" s="3">
        <v>-48506.89</v>
      </c>
      <c r="M637" s="8">
        <v>44307.586435185185</v>
      </c>
      <c r="N637" s="8">
        <v>44561</v>
      </c>
      <c r="O637" s="8">
        <v>44287</v>
      </c>
      <c r="P637" s="7">
        <v>44561</v>
      </c>
    </row>
    <row r="638" spans="1:16" x14ac:dyDescent="0.25">
      <c r="A638" s="1" t="s">
        <v>513</v>
      </c>
      <c r="B638" s="1" t="s">
        <v>514</v>
      </c>
      <c r="C638" s="9" t="s">
        <v>2421</v>
      </c>
      <c r="D638" s="1" t="s">
        <v>2422</v>
      </c>
      <c r="E638" s="3">
        <v>17234.060000000001</v>
      </c>
      <c r="F638" s="26"/>
      <c r="G638" s="3">
        <v>17234.060000000001</v>
      </c>
      <c r="H638" s="29"/>
      <c r="I638" s="4" t="s">
        <v>17</v>
      </c>
      <c r="J638" s="3">
        <v>100541.3</v>
      </c>
      <c r="K638" s="3">
        <v>30625</v>
      </c>
      <c r="L638" s="3">
        <v>69916.3</v>
      </c>
      <c r="M638" s="8">
        <v>43902.475127314814</v>
      </c>
      <c r="N638" s="8">
        <v>44270</v>
      </c>
      <c r="O638" s="8">
        <v>43891</v>
      </c>
      <c r="P638" s="7">
        <v>44348</v>
      </c>
    </row>
    <row r="639" spans="1:16" x14ac:dyDescent="0.25">
      <c r="A639" s="1" t="s">
        <v>513</v>
      </c>
      <c r="B639" s="1" t="s">
        <v>514</v>
      </c>
      <c r="C639" s="9" t="s">
        <v>3139</v>
      </c>
      <c r="D639" s="1" t="s">
        <v>3140</v>
      </c>
      <c r="E639" s="3">
        <v>28821.850000000002</v>
      </c>
      <c r="F639" s="26"/>
      <c r="G639" s="3">
        <v>28821.850000000002</v>
      </c>
      <c r="H639" s="29"/>
      <c r="I639" s="4" t="s">
        <v>17</v>
      </c>
      <c r="J639" s="3">
        <v>28821.850000000002</v>
      </c>
      <c r="K639" s="3">
        <v>96250</v>
      </c>
      <c r="L639" s="3">
        <v>-67428.149999999994</v>
      </c>
      <c r="M639" s="8">
        <v>44466.634918981479</v>
      </c>
      <c r="N639" s="8">
        <v>44742</v>
      </c>
      <c r="O639" s="8">
        <v>44470</v>
      </c>
      <c r="P639" s="7">
        <v>44819</v>
      </c>
    </row>
    <row r="640" spans="1:16" x14ac:dyDescent="0.25">
      <c r="A640" s="1" t="s">
        <v>513</v>
      </c>
      <c r="B640" s="1" t="s">
        <v>525</v>
      </c>
      <c r="C640" s="9">
        <v>307482002</v>
      </c>
      <c r="D640" s="1" t="s">
        <v>2423</v>
      </c>
      <c r="E640" s="3">
        <v>99.889999999999986</v>
      </c>
      <c r="F640" s="26"/>
      <c r="G640" s="3">
        <v>99.889999999999986</v>
      </c>
      <c r="H640" s="29"/>
      <c r="I640" s="4" t="s">
        <v>17</v>
      </c>
      <c r="J640" s="3">
        <v>4457.2699999999995</v>
      </c>
      <c r="K640" s="3">
        <v>37822</v>
      </c>
      <c r="L640" s="3">
        <v>-33364.730000000003</v>
      </c>
      <c r="M640" s="8">
        <v>43818.574537037035</v>
      </c>
      <c r="N640" s="8">
        <v>44635</v>
      </c>
      <c r="O640" s="8">
        <v>43831</v>
      </c>
      <c r="P640" s="7">
        <v>44651</v>
      </c>
    </row>
    <row r="641" spans="1:16" x14ac:dyDescent="0.25">
      <c r="A641" s="1" t="s">
        <v>513</v>
      </c>
      <c r="B641" s="1" t="s">
        <v>525</v>
      </c>
      <c r="C641" s="9" t="s">
        <v>3141</v>
      </c>
      <c r="D641" s="1" t="s">
        <v>3142</v>
      </c>
      <c r="E641" s="3">
        <v>14495.76</v>
      </c>
      <c r="F641" s="26"/>
      <c r="G641" s="3">
        <v>14495.76</v>
      </c>
      <c r="H641" s="29"/>
      <c r="I641" s="4" t="s">
        <v>17</v>
      </c>
      <c r="J641" s="3">
        <v>14495.760000000002</v>
      </c>
      <c r="K641" s="3">
        <v>25285</v>
      </c>
      <c r="L641" s="3">
        <v>-10789.239999999998</v>
      </c>
      <c r="M641" s="8">
        <v>44397.396273148152</v>
      </c>
      <c r="N641" s="8">
        <v>44559</v>
      </c>
      <c r="O641" s="8">
        <v>44440</v>
      </c>
      <c r="P641" s="7">
        <v>44561</v>
      </c>
    </row>
    <row r="642" spans="1:16" x14ac:dyDescent="0.25">
      <c r="A642" s="1" t="s">
        <v>513</v>
      </c>
      <c r="B642" s="1" t="s">
        <v>525</v>
      </c>
      <c r="C642" s="9">
        <v>344637001</v>
      </c>
      <c r="D642" s="1" t="s">
        <v>1008</v>
      </c>
      <c r="E642" s="3">
        <v>-7.0000000000000007E-2</v>
      </c>
      <c r="F642" s="26"/>
      <c r="G642" s="3">
        <v>-7.0000000000000007E-2</v>
      </c>
      <c r="H642" s="29"/>
      <c r="I642" s="4" t="s">
        <v>17</v>
      </c>
      <c r="J642" s="3">
        <v>1.1102230246251565E-15</v>
      </c>
      <c r="K642" s="3">
        <v>2622</v>
      </c>
      <c r="L642" s="3">
        <v>-2622</v>
      </c>
      <c r="M642" s="8">
        <v>43173.443865740737</v>
      </c>
      <c r="N642" s="8">
        <v>43462</v>
      </c>
      <c r="O642" s="8">
        <v>43160</v>
      </c>
      <c r="P642" s="7">
        <v>43462</v>
      </c>
    </row>
    <row r="643" spans="1:16" x14ac:dyDescent="0.25">
      <c r="A643" s="1" t="s">
        <v>513</v>
      </c>
      <c r="B643" s="1" t="s">
        <v>525</v>
      </c>
      <c r="C643" s="9" t="s">
        <v>3143</v>
      </c>
      <c r="D643" s="1" t="s">
        <v>3144</v>
      </c>
      <c r="E643" s="3">
        <v>4085.3399999999997</v>
      </c>
      <c r="F643" s="26"/>
      <c r="G643" s="3">
        <v>4085.3399999999997</v>
      </c>
      <c r="H643" s="29"/>
      <c r="I643" s="4" t="s">
        <v>17</v>
      </c>
      <c r="J643" s="3">
        <v>4085.34</v>
      </c>
      <c r="K643" s="3">
        <v>5958</v>
      </c>
      <c r="L643" s="3">
        <v>-1872.6599999999999</v>
      </c>
      <c r="M643" s="8">
        <v>44393.482407407406</v>
      </c>
      <c r="N643" s="8">
        <v>44804</v>
      </c>
      <c r="O643" s="8">
        <v>44409</v>
      </c>
      <c r="P643" s="7">
        <v>44804</v>
      </c>
    </row>
    <row r="644" spans="1:16" x14ac:dyDescent="0.25">
      <c r="A644" s="1" t="s">
        <v>513</v>
      </c>
      <c r="B644" s="1" t="s">
        <v>525</v>
      </c>
      <c r="C644" s="9" t="s">
        <v>2425</v>
      </c>
      <c r="D644" s="1" t="s">
        <v>2426</v>
      </c>
      <c r="E644" s="3">
        <v>20393.489999999998</v>
      </c>
      <c r="F644" s="26"/>
      <c r="G644" s="3">
        <v>20393.489999999998</v>
      </c>
      <c r="H644" s="29"/>
      <c r="I644" s="4" t="s">
        <v>17</v>
      </c>
      <c r="J644" s="3">
        <v>62826.83</v>
      </c>
      <c r="K644" s="3">
        <v>53252.24</v>
      </c>
      <c r="L644" s="3">
        <v>9574.5900000000038</v>
      </c>
      <c r="M644" s="8">
        <v>43889.348240740743</v>
      </c>
      <c r="N644" s="8">
        <v>44286</v>
      </c>
      <c r="O644" s="8">
        <v>44013</v>
      </c>
      <c r="P644" s="7">
        <v>44286</v>
      </c>
    </row>
    <row r="645" spans="1:16" x14ac:dyDescent="0.25">
      <c r="A645" s="1" t="s">
        <v>513</v>
      </c>
      <c r="B645" s="1" t="s">
        <v>525</v>
      </c>
      <c r="C645" s="9" t="s">
        <v>3145</v>
      </c>
      <c r="D645" s="1" t="s">
        <v>3146</v>
      </c>
      <c r="E645" s="3">
        <v>15471.55</v>
      </c>
      <c r="F645" s="26"/>
      <c r="G645" s="3">
        <v>15471.55</v>
      </c>
      <c r="H645" s="29"/>
      <c r="I645" s="4" t="s">
        <v>17</v>
      </c>
      <c r="J645" s="3">
        <v>15471.55</v>
      </c>
      <c r="K645" s="3">
        <v>26941</v>
      </c>
      <c r="L645" s="3">
        <v>-11469.45</v>
      </c>
      <c r="M645" s="8">
        <v>44404.684432870374</v>
      </c>
      <c r="N645" s="8">
        <v>44529</v>
      </c>
      <c r="O645" s="8">
        <v>44440</v>
      </c>
      <c r="P645" s="7">
        <v>44561</v>
      </c>
    </row>
    <row r="646" spans="1:16" x14ac:dyDescent="0.25">
      <c r="A646" s="1" t="s">
        <v>513</v>
      </c>
      <c r="B646" s="1" t="s">
        <v>525</v>
      </c>
      <c r="C646" s="9" t="s">
        <v>3147</v>
      </c>
      <c r="D646" s="1" t="s">
        <v>3148</v>
      </c>
      <c r="E646" s="3">
        <v>2809.3300000000004</v>
      </c>
      <c r="F646" s="26"/>
      <c r="G646" s="3">
        <v>2809.3300000000004</v>
      </c>
      <c r="H646" s="29"/>
      <c r="I646" s="4" t="s">
        <v>17</v>
      </c>
      <c r="J646" s="3">
        <v>2809.3300000000004</v>
      </c>
      <c r="K646" s="3">
        <v>2789</v>
      </c>
      <c r="L646" s="3">
        <v>20.330000000000382</v>
      </c>
      <c r="M646" s="8">
        <v>44343.489988425928</v>
      </c>
      <c r="N646" s="8">
        <v>44592</v>
      </c>
      <c r="O646" s="8">
        <v>44348</v>
      </c>
      <c r="P646" s="7">
        <v>44620</v>
      </c>
    </row>
    <row r="647" spans="1:16" x14ac:dyDescent="0.25">
      <c r="A647" s="1" t="s">
        <v>513</v>
      </c>
      <c r="B647" s="1" t="s">
        <v>525</v>
      </c>
      <c r="C647" s="9" t="s">
        <v>3149</v>
      </c>
      <c r="D647" s="1" t="s">
        <v>3150</v>
      </c>
      <c r="E647" s="3">
        <v>5582.4600000000009</v>
      </c>
      <c r="F647" s="26"/>
      <c r="G647" s="3">
        <v>5582.4600000000009</v>
      </c>
      <c r="H647" s="29"/>
      <c r="I647" s="4" t="s">
        <v>17</v>
      </c>
      <c r="J647" s="3">
        <v>5582.46</v>
      </c>
      <c r="K647" s="3">
        <v>8574</v>
      </c>
      <c r="L647" s="3">
        <v>-2991.54</v>
      </c>
      <c r="M647" s="8">
        <v>44363.456030092595</v>
      </c>
      <c r="N647" s="8">
        <v>44592</v>
      </c>
      <c r="O647" s="8">
        <v>44378</v>
      </c>
      <c r="P647" s="7">
        <v>44592</v>
      </c>
    </row>
    <row r="648" spans="1:16" x14ac:dyDescent="0.25">
      <c r="A648" s="1" t="s">
        <v>513</v>
      </c>
      <c r="B648" s="1" t="s">
        <v>525</v>
      </c>
      <c r="C648" s="9" t="s">
        <v>3151</v>
      </c>
      <c r="D648" s="1" t="s">
        <v>3152</v>
      </c>
      <c r="E648" s="3">
        <v>8347.36</v>
      </c>
      <c r="F648" s="26"/>
      <c r="G648" s="3">
        <v>8347.36</v>
      </c>
      <c r="H648" s="29"/>
      <c r="I648" s="4" t="s">
        <v>17</v>
      </c>
      <c r="J648" s="3">
        <v>8347.36</v>
      </c>
      <c r="K648" s="3">
        <v>8343</v>
      </c>
      <c r="L648" s="3">
        <v>4.3600000000005821</v>
      </c>
      <c r="M648" s="8">
        <v>44312.692743055559</v>
      </c>
      <c r="N648" s="8">
        <v>44437</v>
      </c>
      <c r="O648" s="8">
        <v>44348</v>
      </c>
      <c r="P648" s="7">
        <v>44469</v>
      </c>
    </row>
    <row r="649" spans="1:16" x14ac:dyDescent="0.25">
      <c r="A649" s="1" t="s">
        <v>513</v>
      </c>
      <c r="B649" s="1" t="s">
        <v>525</v>
      </c>
      <c r="C649" s="9" t="s">
        <v>3153</v>
      </c>
      <c r="D649" s="1" t="s">
        <v>3154</v>
      </c>
      <c r="E649" s="3">
        <v>31772.050000000003</v>
      </c>
      <c r="F649" s="26"/>
      <c r="G649" s="3">
        <v>31772.050000000003</v>
      </c>
      <c r="H649" s="29"/>
      <c r="I649" s="4" t="s">
        <v>17</v>
      </c>
      <c r="J649" s="3">
        <v>31772.050000000003</v>
      </c>
      <c r="K649" s="3">
        <v>32036</v>
      </c>
      <c r="L649" s="3">
        <v>-263.94999999999709</v>
      </c>
      <c r="M649" s="8">
        <v>44328.37699074074</v>
      </c>
      <c r="N649" s="8">
        <v>44467</v>
      </c>
      <c r="O649" s="8">
        <v>44317</v>
      </c>
      <c r="P649" s="7">
        <v>44469</v>
      </c>
    </row>
    <row r="650" spans="1:16" x14ac:dyDescent="0.25">
      <c r="A650" s="1" t="s">
        <v>532</v>
      </c>
      <c r="B650" s="1" t="s">
        <v>525</v>
      </c>
      <c r="C650" s="9" t="s">
        <v>535</v>
      </c>
      <c r="D650" s="1" t="s">
        <v>536</v>
      </c>
      <c r="E650" s="3">
        <v>-230817.41</v>
      </c>
      <c r="F650" s="26"/>
      <c r="G650" s="3">
        <v>-230817.41</v>
      </c>
      <c r="H650" s="29"/>
      <c r="I650" s="4" t="s">
        <v>17</v>
      </c>
      <c r="J650" s="3">
        <v>-6.9348971010185778E-12</v>
      </c>
      <c r="K650" s="3">
        <v>234263</v>
      </c>
      <c r="L650" s="3">
        <v>-234263</v>
      </c>
      <c r="M650" s="8">
        <v>42962.61681712963</v>
      </c>
      <c r="N650" s="8">
        <v>44592</v>
      </c>
      <c r="O650" s="8">
        <v>42948</v>
      </c>
      <c r="P650" s="7">
        <v>44651</v>
      </c>
    </row>
    <row r="651" spans="1:16" x14ac:dyDescent="0.25">
      <c r="A651" s="1" t="s">
        <v>532</v>
      </c>
      <c r="B651" s="1" t="s">
        <v>525</v>
      </c>
      <c r="C651" s="9" t="s">
        <v>537</v>
      </c>
      <c r="D651" s="1" t="s">
        <v>538</v>
      </c>
      <c r="E651" s="3">
        <v>-200.11</v>
      </c>
      <c r="F651" s="26"/>
      <c r="G651" s="3">
        <v>-200.11</v>
      </c>
      <c r="H651" s="29"/>
      <c r="I651" s="4" t="s">
        <v>17</v>
      </c>
      <c r="J651" s="3">
        <v>8689.5599999999977</v>
      </c>
      <c r="K651" s="3">
        <v>8685</v>
      </c>
      <c r="L651" s="3">
        <v>4.5599999999976717</v>
      </c>
      <c r="M651" s="8">
        <v>43024.603854166664</v>
      </c>
      <c r="N651" s="8">
        <v>43190</v>
      </c>
      <c r="O651" s="8">
        <v>43070</v>
      </c>
      <c r="P651" s="7">
        <v>43190</v>
      </c>
    </row>
    <row r="652" spans="1:16" x14ac:dyDescent="0.25">
      <c r="A652" s="1" t="s">
        <v>532</v>
      </c>
      <c r="B652" s="1" t="s">
        <v>525</v>
      </c>
      <c r="C652" s="9">
        <v>359140001</v>
      </c>
      <c r="D652" s="1" t="s">
        <v>1675</v>
      </c>
      <c r="E652" s="3">
        <v>47546.099999999991</v>
      </c>
      <c r="F652" s="26"/>
      <c r="G652" s="3">
        <v>47546.099999999991</v>
      </c>
      <c r="H652" s="29"/>
      <c r="I652" s="4" t="s">
        <v>17</v>
      </c>
      <c r="J652" s="3">
        <v>118872.47999999998</v>
      </c>
      <c r="K652" s="3">
        <v>169292</v>
      </c>
      <c r="L652" s="3">
        <v>-50419.520000000019</v>
      </c>
      <c r="M652" s="8">
        <v>43453.626192129632</v>
      </c>
      <c r="N652" s="8">
        <v>45014</v>
      </c>
      <c r="O652" s="8">
        <v>43466</v>
      </c>
      <c r="P652" s="7"/>
    </row>
    <row r="653" spans="1:16" x14ac:dyDescent="0.25">
      <c r="A653" s="1" t="s">
        <v>532</v>
      </c>
      <c r="B653" s="1" t="s">
        <v>525</v>
      </c>
      <c r="C653" s="9" t="s">
        <v>2427</v>
      </c>
      <c r="D653" s="1" t="s">
        <v>2428</v>
      </c>
      <c r="E653" s="3">
        <v>31200.44</v>
      </c>
      <c r="F653" s="26"/>
      <c r="G653" s="3">
        <v>31200.44</v>
      </c>
      <c r="H653" s="29"/>
      <c r="I653" s="4" t="s">
        <v>17</v>
      </c>
      <c r="J653" s="3">
        <v>51476.599999999991</v>
      </c>
      <c r="K653" s="3">
        <v>34275</v>
      </c>
      <c r="L653" s="3">
        <v>17201.599999999991</v>
      </c>
      <c r="M653" s="8">
        <v>43854.711076388892</v>
      </c>
      <c r="N653" s="8">
        <v>44500</v>
      </c>
      <c r="O653" s="8">
        <v>43891</v>
      </c>
      <c r="P653" s="7">
        <v>44500</v>
      </c>
    </row>
    <row r="654" spans="1:16" x14ac:dyDescent="0.25">
      <c r="A654" s="1" t="s">
        <v>532</v>
      </c>
      <c r="B654" s="1" t="s">
        <v>525</v>
      </c>
      <c r="C654" s="9" t="s">
        <v>2431</v>
      </c>
      <c r="D654" s="1" t="s">
        <v>2432</v>
      </c>
      <c r="E654" s="3">
        <v>46820.72</v>
      </c>
      <c r="F654" s="26"/>
      <c r="G654" s="3">
        <v>46820.72</v>
      </c>
      <c r="H654" s="29"/>
      <c r="I654" s="4" t="s">
        <v>17</v>
      </c>
      <c r="J654" s="3">
        <v>50018.92</v>
      </c>
      <c r="K654" s="3">
        <v>48524</v>
      </c>
      <c r="L654" s="3">
        <v>1494.9199999999983</v>
      </c>
      <c r="M654" s="8">
        <v>44124.555393518516</v>
      </c>
      <c r="N654" s="8">
        <v>44620</v>
      </c>
      <c r="O654" s="8">
        <v>44105</v>
      </c>
      <c r="P654" s="7">
        <v>44630</v>
      </c>
    </row>
    <row r="655" spans="1:16" x14ac:dyDescent="0.25">
      <c r="A655" s="1" t="s">
        <v>532</v>
      </c>
      <c r="B655" s="1" t="s">
        <v>525</v>
      </c>
      <c r="C655" s="9" t="s">
        <v>2433</v>
      </c>
      <c r="D655" s="1" t="s">
        <v>2423</v>
      </c>
      <c r="E655" s="3">
        <v>32950.230000000003</v>
      </c>
      <c r="F655" s="26"/>
      <c r="G655" s="3">
        <v>32950.230000000003</v>
      </c>
      <c r="H655" s="29"/>
      <c r="I655" s="4" t="s">
        <v>17</v>
      </c>
      <c r="J655" s="3">
        <v>53540.640000000007</v>
      </c>
      <c r="K655" s="3">
        <v>60515</v>
      </c>
      <c r="L655" s="3">
        <v>-6974.3599999999933</v>
      </c>
      <c r="M655" s="8">
        <v>43934.377974537034</v>
      </c>
      <c r="N655" s="8">
        <v>44635</v>
      </c>
      <c r="O655" s="8">
        <v>43922</v>
      </c>
      <c r="P655" s="7">
        <v>44651</v>
      </c>
    </row>
    <row r="656" spans="1:16" x14ac:dyDescent="0.25">
      <c r="A656" s="1" t="s">
        <v>532</v>
      </c>
      <c r="B656" s="1" t="s">
        <v>525</v>
      </c>
      <c r="C656" s="9">
        <v>349395006</v>
      </c>
      <c r="D656" s="1" t="s">
        <v>2434</v>
      </c>
      <c r="E656" s="3">
        <v>10593.38</v>
      </c>
      <c r="F656" s="26"/>
      <c r="G656" s="3">
        <v>10593.38</v>
      </c>
      <c r="H656" s="29"/>
      <c r="I656" s="4" t="s">
        <v>17</v>
      </c>
      <c r="J656" s="3">
        <v>28326.589999999997</v>
      </c>
      <c r="K656" s="3">
        <v>64242</v>
      </c>
      <c r="L656" s="3">
        <v>-35915.410000000003</v>
      </c>
      <c r="M656" s="8">
        <v>43924.626574074071</v>
      </c>
      <c r="N656" s="8">
        <v>44862</v>
      </c>
      <c r="O656" s="8">
        <v>43952</v>
      </c>
      <c r="P656" s="7">
        <v>44852</v>
      </c>
    </row>
    <row r="657" spans="1:16" x14ac:dyDescent="0.25">
      <c r="A657" s="1" t="s">
        <v>532</v>
      </c>
      <c r="B657" s="1" t="s">
        <v>525</v>
      </c>
      <c r="C657" s="9" t="s">
        <v>2435</v>
      </c>
      <c r="D657" s="1" t="s">
        <v>2436</v>
      </c>
      <c r="E657" s="3">
        <v>29219.020000000004</v>
      </c>
      <c r="F657" s="26"/>
      <c r="G657" s="3">
        <v>29219.020000000004</v>
      </c>
      <c r="H657" s="29"/>
      <c r="I657" s="4" t="s">
        <v>17</v>
      </c>
      <c r="J657" s="3">
        <v>57143.34</v>
      </c>
      <c r="K657" s="3">
        <v>55612</v>
      </c>
      <c r="L657" s="3">
        <v>1531.3399999999965</v>
      </c>
      <c r="M657" s="8">
        <v>43857.329710648148</v>
      </c>
      <c r="N657" s="8">
        <v>44651</v>
      </c>
      <c r="O657" s="8">
        <v>43862</v>
      </c>
      <c r="P657" s="7">
        <v>44651</v>
      </c>
    </row>
    <row r="658" spans="1:16" x14ac:dyDescent="0.25">
      <c r="A658" s="1" t="s">
        <v>532</v>
      </c>
      <c r="B658" s="1" t="s">
        <v>525</v>
      </c>
      <c r="C658" s="9" t="s">
        <v>2437</v>
      </c>
      <c r="D658" s="1" t="s">
        <v>2438</v>
      </c>
      <c r="E658" s="3">
        <v>-109.85</v>
      </c>
      <c r="F658" s="26"/>
      <c r="G658" s="3">
        <v>-109.85</v>
      </c>
      <c r="H658" s="29"/>
      <c r="I658" s="4" t="s">
        <v>17</v>
      </c>
      <c r="J658" s="3">
        <v>23015.26</v>
      </c>
      <c r="K658" s="3">
        <v>12300</v>
      </c>
      <c r="L658" s="3">
        <v>10715.259999999998</v>
      </c>
      <c r="M658" s="8">
        <v>43937.772858796299</v>
      </c>
      <c r="N658" s="8">
        <v>44227</v>
      </c>
      <c r="O658" s="8">
        <v>43922</v>
      </c>
      <c r="P658" s="7">
        <v>44197</v>
      </c>
    </row>
    <row r="659" spans="1:16" x14ac:dyDescent="0.25">
      <c r="A659" s="1" t="s">
        <v>532</v>
      </c>
      <c r="B659" s="1" t="s">
        <v>525</v>
      </c>
      <c r="C659" s="9" t="s">
        <v>1678</v>
      </c>
      <c r="D659" s="1" t="s">
        <v>1679</v>
      </c>
      <c r="E659" s="3">
        <v>2039604.7300000004</v>
      </c>
      <c r="F659" s="26"/>
      <c r="G659" s="3">
        <v>2039604.7300000004</v>
      </c>
      <c r="H659" s="29"/>
      <c r="I659" s="4" t="s">
        <v>17</v>
      </c>
      <c r="J659" s="3">
        <v>2393652.73</v>
      </c>
      <c r="K659" s="3">
        <v>2784426</v>
      </c>
      <c r="L659" s="3">
        <v>-390773.27</v>
      </c>
      <c r="M659" s="8">
        <v>43804.613564814812</v>
      </c>
      <c r="N659" s="8">
        <v>44862</v>
      </c>
      <c r="O659" s="8">
        <v>43800</v>
      </c>
      <c r="P659" s="7">
        <v>44852</v>
      </c>
    </row>
    <row r="660" spans="1:16" x14ac:dyDescent="0.25">
      <c r="A660" s="1" t="s">
        <v>532</v>
      </c>
      <c r="B660" s="1" t="s">
        <v>525</v>
      </c>
      <c r="C660" s="9" t="s">
        <v>3155</v>
      </c>
      <c r="D660" s="1" t="s">
        <v>3156</v>
      </c>
      <c r="E660" s="3">
        <v>3140</v>
      </c>
      <c r="F660" s="26"/>
      <c r="G660" s="3">
        <v>3140</v>
      </c>
      <c r="H660" s="29"/>
      <c r="I660" s="4" t="s">
        <v>17</v>
      </c>
      <c r="J660" s="3">
        <v>3140</v>
      </c>
      <c r="K660" s="3">
        <v>3839</v>
      </c>
      <c r="L660" s="3">
        <v>-699</v>
      </c>
      <c r="M660" s="8">
        <v>43907.378125000003</v>
      </c>
      <c r="N660" s="8">
        <v>44042</v>
      </c>
      <c r="O660" s="8">
        <v>44287</v>
      </c>
      <c r="P660" s="7">
        <v>44044</v>
      </c>
    </row>
    <row r="661" spans="1:16" x14ac:dyDescent="0.25">
      <c r="A661" s="1" t="s">
        <v>532</v>
      </c>
      <c r="B661" s="1" t="s">
        <v>525</v>
      </c>
      <c r="C661" s="9">
        <v>400055002</v>
      </c>
      <c r="D661" s="1" t="s">
        <v>3157</v>
      </c>
      <c r="E661" s="3">
        <v>12797.35</v>
      </c>
      <c r="F661" s="26"/>
      <c r="G661" s="3">
        <v>12797.35</v>
      </c>
      <c r="H661" s="29"/>
      <c r="I661" s="4" t="s">
        <v>17</v>
      </c>
      <c r="J661" s="3">
        <v>12797.350000000002</v>
      </c>
      <c r="K661" s="3">
        <v>12437</v>
      </c>
      <c r="L661" s="3">
        <v>360.35000000000218</v>
      </c>
      <c r="M661" s="8">
        <v>44173.394120370373</v>
      </c>
      <c r="N661" s="8">
        <v>44651</v>
      </c>
      <c r="O661" s="8">
        <v>44197</v>
      </c>
      <c r="P661" s="7">
        <v>44651</v>
      </c>
    </row>
    <row r="662" spans="1:16" x14ac:dyDescent="0.25">
      <c r="A662" s="1" t="s">
        <v>532</v>
      </c>
      <c r="B662" s="1" t="s">
        <v>525</v>
      </c>
      <c r="C662" s="9" t="s">
        <v>1680</v>
      </c>
      <c r="D662" s="1" t="s">
        <v>1681</v>
      </c>
      <c r="E662" s="3">
        <v>3835.440000000001</v>
      </c>
      <c r="F662" s="26"/>
      <c r="G662" s="3">
        <v>3835.440000000001</v>
      </c>
      <c r="H662" s="29"/>
      <c r="I662" s="4" t="s">
        <v>17</v>
      </c>
      <c r="J662" s="3">
        <v>18797.169999999987</v>
      </c>
      <c r="K662" s="3">
        <v>885364</v>
      </c>
      <c r="L662" s="3">
        <v>-866566.83</v>
      </c>
      <c r="M662" s="8">
        <v>43804.605347222219</v>
      </c>
      <c r="N662" s="8">
        <v>44862</v>
      </c>
      <c r="O662" s="8">
        <v>43800</v>
      </c>
      <c r="P662" s="7">
        <v>44852</v>
      </c>
    </row>
    <row r="663" spans="1:16" x14ac:dyDescent="0.25">
      <c r="A663" s="1" t="s">
        <v>532</v>
      </c>
      <c r="B663" s="1" t="s">
        <v>525</v>
      </c>
      <c r="C663" s="9" t="s">
        <v>2439</v>
      </c>
      <c r="D663" s="1" t="s">
        <v>2440</v>
      </c>
      <c r="E663" s="3">
        <v>11350.76</v>
      </c>
      <c r="F663" s="26"/>
      <c r="G663" s="3">
        <v>11350.76</v>
      </c>
      <c r="H663" s="29"/>
      <c r="I663" s="4" t="s">
        <v>17</v>
      </c>
      <c r="J663" s="3">
        <v>19841.88</v>
      </c>
      <c r="K663" s="3">
        <v>27483</v>
      </c>
      <c r="L663" s="3">
        <v>-7641.119999999999</v>
      </c>
      <c r="M663" s="8">
        <v>43859.661238425928</v>
      </c>
      <c r="N663" s="8">
        <v>44651</v>
      </c>
      <c r="O663" s="8">
        <v>43862</v>
      </c>
      <c r="P663" s="7">
        <v>44651</v>
      </c>
    </row>
    <row r="664" spans="1:16" x14ac:dyDescent="0.25">
      <c r="A664" s="1" t="s">
        <v>532</v>
      </c>
      <c r="B664" s="1" t="s">
        <v>525</v>
      </c>
      <c r="C664" s="9" t="s">
        <v>2441</v>
      </c>
      <c r="D664" s="1" t="s">
        <v>2442</v>
      </c>
      <c r="E664" s="3">
        <v>33585.53</v>
      </c>
      <c r="F664" s="26"/>
      <c r="G664" s="3">
        <v>33585.53</v>
      </c>
      <c r="H664" s="29"/>
      <c r="I664" s="4" t="s">
        <v>17</v>
      </c>
      <c r="J664" s="3">
        <v>46637.33</v>
      </c>
      <c r="K664" s="3">
        <v>57443</v>
      </c>
      <c r="L664" s="3">
        <v>-10805.669999999998</v>
      </c>
      <c r="M664" s="8">
        <v>44007.878171296295</v>
      </c>
      <c r="N664" s="8">
        <v>44711</v>
      </c>
      <c r="O664" s="8">
        <v>44044</v>
      </c>
      <c r="P664" s="7">
        <v>44712</v>
      </c>
    </row>
    <row r="665" spans="1:16" x14ac:dyDescent="0.25">
      <c r="A665" s="1" t="s">
        <v>532</v>
      </c>
      <c r="B665" s="1" t="s">
        <v>525</v>
      </c>
      <c r="C665" s="9" t="s">
        <v>2443</v>
      </c>
      <c r="D665" s="1" t="s">
        <v>2444</v>
      </c>
      <c r="E665" s="3">
        <v>868.77</v>
      </c>
      <c r="F665" s="26"/>
      <c r="G665" s="3">
        <v>868.77</v>
      </c>
      <c r="H665" s="29"/>
      <c r="I665" s="4" t="s">
        <v>17</v>
      </c>
      <c r="J665" s="3">
        <v>42836.689999999995</v>
      </c>
      <c r="K665" s="3">
        <v>50484</v>
      </c>
      <c r="L665" s="3">
        <v>-7647.3100000000049</v>
      </c>
      <c r="M665" s="8">
        <v>44165.829687500001</v>
      </c>
      <c r="N665" s="8">
        <v>44862</v>
      </c>
      <c r="O665" s="8">
        <v>44166</v>
      </c>
      <c r="P665" s="7">
        <v>44852</v>
      </c>
    </row>
    <row r="666" spans="1:16" x14ac:dyDescent="0.25">
      <c r="A666" s="1" t="s">
        <v>532</v>
      </c>
      <c r="B666" s="1" t="s">
        <v>525</v>
      </c>
      <c r="C666" s="9" t="s">
        <v>2445</v>
      </c>
      <c r="D666" s="1" t="s">
        <v>2446</v>
      </c>
      <c r="E666" s="3">
        <v>355.33000000000004</v>
      </c>
      <c r="F666" s="26"/>
      <c r="G666" s="3">
        <v>355.33000000000004</v>
      </c>
      <c r="H666" s="29"/>
      <c r="I666" s="4" t="s">
        <v>17</v>
      </c>
      <c r="J666" s="3">
        <v>8874.5</v>
      </c>
      <c r="K666" s="3">
        <v>25952</v>
      </c>
      <c r="L666" s="3">
        <v>-17077.5</v>
      </c>
      <c r="M666" s="8">
        <v>43938.559027777781</v>
      </c>
      <c r="N666" s="8">
        <v>44286</v>
      </c>
      <c r="O666" s="8">
        <v>43952</v>
      </c>
      <c r="P666" s="7">
        <v>44286</v>
      </c>
    </row>
    <row r="667" spans="1:16" x14ac:dyDescent="0.25">
      <c r="A667" s="1" t="s">
        <v>532</v>
      </c>
      <c r="B667" s="1" t="s">
        <v>525</v>
      </c>
      <c r="C667" s="9" t="s">
        <v>2447</v>
      </c>
      <c r="D667" s="1" t="s">
        <v>2448</v>
      </c>
      <c r="E667" s="3">
        <v>15878.650000000011</v>
      </c>
      <c r="F667" s="26"/>
      <c r="G667" s="3">
        <v>15878.650000000011</v>
      </c>
      <c r="H667" s="29"/>
      <c r="I667" s="4" t="s">
        <v>17</v>
      </c>
      <c r="J667" s="3">
        <v>175415.91</v>
      </c>
      <c r="K667" s="3">
        <v>153514</v>
      </c>
      <c r="L667" s="3">
        <v>21901.910000000003</v>
      </c>
      <c r="M667" s="8">
        <v>43893.340543981481</v>
      </c>
      <c r="N667" s="8">
        <v>44499</v>
      </c>
      <c r="O667" s="8">
        <v>43891</v>
      </c>
      <c r="P667" s="7">
        <v>44500</v>
      </c>
    </row>
    <row r="668" spans="1:16" x14ac:dyDescent="0.25">
      <c r="A668" s="1" t="s">
        <v>532</v>
      </c>
      <c r="B668" s="1" t="s">
        <v>525</v>
      </c>
      <c r="C668" s="9">
        <v>400055010</v>
      </c>
      <c r="D668" s="1" t="s">
        <v>3158</v>
      </c>
      <c r="E668" s="3">
        <v>2845.78</v>
      </c>
      <c r="F668" s="26"/>
      <c r="G668" s="3">
        <v>2845.78</v>
      </c>
      <c r="H668" s="29"/>
      <c r="I668" s="4" t="s">
        <v>17</v>
      </c>
      <c r="J668" s="3">
        <v>2845.78</v>
      </c>
      <c r="K668" s="3">
        <v>6670</v>
      </c>
      <c r="L668" s="3">
        <v>-3824.22</v>
      </c>
      <c r="M668" s="8">
        <v>44403.606886574074</v>
      </c>
      <c r="N668" s="8">
        <v>44635</v>
      </c>
      <c r="O668" s="8">
        <v>44470</v>
      </c>
      <c r="P668" s="7">
        <v>44651</v>
      </c>
    </row>
    <row r="669" spans="1:16" x14ac:dyDescent="0.25">
      <c r="A669" s="1" t="s">
        <v>532</v>
      </c>
      <c r="B669" s="1" t="s">
        <v>525</v>
      </c>
      <c r="C669" s="9" t="s">
        <v>3159</v>
      </c>
      <c r="D669" s="1" t="s">
        <v>3160</v>
      </c>
      <c r="E669" s="3">
        <v>14227.52</v>
      </c>
      <c r="F669" s="26"/>
      <c r="G669" s="3">
        <v>14227.52</v>
      </c>
      <c r="H669" s="29"/>
      <c r="I669" s="4" t="s">
        <v>17</v>
      </c>
      <c r="J669" s="3">
        <v>14227.519999999999</v>
      </c>
      <c r="K669" s="3">
        <v>6180</v>
      </c>
      <c r="L669" s="3">
        <v>8047.5199999999986</v>
      </c>
      <c r="M669" s="8">
        <v>44300.908680555556</v>
      </c>
      <c r="N669" s="8">
        <v>44651</v>
      </c>
      <c r="O669" s="8">
        <v>44287</v>
      </c>
      <c r="P669" s="7">
        <v>44651</v>
      </c>
    </row>
    <row r="670" spans="1:16" x14ac:dyDescent="0.25">
      <c r="A670" s="1" t="s">
        <v>532</v>
      </c>
      <c r="B670" s="1" t="s">
        <v>525</v>
      </c>
      <c r="C670" s="9" t="s">
        <v>3161</v>
      </c>
      <c r="D670" s="1" t="s">
        <v>3162</v>
      </c>
      <c r="E670" s="3">
        <v>17299.45</v>
      </c>
      <c r="F670" s="26"/>
      <c r="G670" s="3">
        <v>17299.45</v>
      </c>
      <c r="H670" s="29"/>
      <c r="I670" s="4" t="s">
        <v>17</v>
      </c>
      <c r="J670" s="3">
        <v>17299.45</v>
      </c>
      <c r="K670" s="3">
        <v>71164</v>
      </c>
      <c r="L670" s="3">
        <v>-53864.55</v>
      </c>
      <c r="M670" s="8">
        <v>44531.752349537041</v>
      </c>
      <c r="N670" s="8">
        <v>44862</v>
      </c>
      <c r="O670" s="8">
        <v>44531</v>
      </c>
      <c r="P670" s="7">
        <v>44852</v>
      </c>
    </row>
    <row r="671" spans="1:16" x14ac:dyDescent="0.25">
      <c r="A671" s="1" t="s">
        <v>532</v>
      </c>
      <c r="B671" s="1" t="s">
        <v>525</v>
      </c>
      <c r="C671" s="9">
        <v>400055009</v>
      </c>
      <c r="D671" s="1" t="s">
        <v>3163</v>
      </c>
      <c r="E671" s="3">
        <v>4716.4799999999996</v>
      </c>
      <c r="F671" s="26"/>
      <c r="G671" s="3">
        <v>4716.4799999999996</v>
      </c>
      <c r="H671" s="29"/>
      <c r="I671" s="4" t="s">
        <v>17</v>
      </c>
      <c r="J671" s="3">
        <v>4716.4799999999996</v>
      </c>
      <c r="K671" s="3">
        <v>11775</v>
      </c>
      <c r="L671" s="3">
        <v>-7058.52</v>
      </c>
      <c r="M671" s="8">
        <v>44342.354884259257</v>
      </c>
      <c r="N671" s="8">
        <v>44834</v>
      </c>
      <c r="O671" s="8">
        <v>44348</v>
      </c>
      <c r="P671" s="7">
        <v>44834</v>
      </c>
    </row>
    <row r="672" spans="1:16" x14ac:dyDescent="0.25">
      <c r="A672" s="1" t="s">
        <v>532</v>
      </c>
      <c r="B672" s="1" t="s">
        <v>525</v>
      </c>
      <c r="C672" s="9" t="s">
        <v>3164</v>
      </c>
      <c r="D672" s="1" t="s">
        <v>3165</v>
      </c>
      <c r="E672" s="3">
        <v>9578.2000000000007</v>
      </c>
      <c r="F672" s="26"/>
      <c r="G672" s="3">
        <v>9578.2000000000007</v>
      </c>
      <c r="H672" s="29"/>
      <c r="I672" s="4" t="s">
        <v>17</v>
      </c>
      <c r="J672" s="3">
        <v>9578.2000000000007</v>
      </c>
      <c r="K672" s="3">
        <v>27500</v>
      </c>
      <c r="L672" s="3">
        <v>-17921.8</v>
      </c>
      <c r="M672" s="8">
        <v>44252.777314814812</v>
      </c>
      <c r="N672" s="8">
        <v>44651</v>
      </c>
      <c r="O672" s="8">
        <v>44228</v>
      </c>
      <c r="P672" s="7">
        <v>44286</v>
      </c>
    </row>
    <row r="673" spans="1:16" x14ac:dyDescent="0.25">
      <c r="A673" s="1" t="s">
        <v>532</v>
      </c>
      <c r="B673" s="1" t="s">
        <v>525</v>
      </c>
      <c r="C673" s="9">
        <v>400055011</v>
      </c>
      <c r="D673" s="1" t="s">
        <v>3166</v>
      </c>
      <c r="E673" s="3">
        <v>2175.06</v>
      </c>
      <c r="F673" s="26"/>
      <c r="G673" s="3">
        <v>2175.06</v>
      </c>
      <c r="H673" s="29"/>
      <c r="I673" s="4" t="s">
        <v>17</v>
      </c>
      <c r="J673" s="3">
        <v>2175.06</v>
      </c>
      <c r="K673" s="3">
        <v>3153</v>
      </c>
      <c r="L673" s="3">
        <v>-977.94</v>
      </c>
      <c r="M673" s="8">
        <v>44484.662754629629</v>
      </c>
      <c r="N673" s="8">
        <v>44651</v>
      </c>
      <c r="O673" s="8">
        <v>44501</v>
      </c>
      <c r="P673" s="7">
        <v>44651</v>
      </c>
    </row>
    <row r="674" spans="1:16" x14ac:dyDescent="0.25">
      <c r="A674" s="1" t="s">
        <v>532</v>
      </c>
      <c r="B674" s="1" t="s">
        <v>539</v>
      </c>
      <c r="C674" s="9" t="s">
        <v>1017</v>
      </c>
      <c r="D674" s="1" t="s">
        <v>1018</v>
      </c>
      <c r="E674" s="3">
        <v>-1765.04</v>
      </c>
      <c r="F674" s="26"/>
      <c r="G674" s="3">
        <v>-1765.04</v>
      </c>
      <c r="H674" s="29"/>
      <c r="I674" s="4" t="s">
        <v>17</v>
      </c>
      <c r="J674" s="3">
        <v>17526.700000000004</v>
      </c>
      <c r="K674" s="3">
        <v>21250</v>
      </c>
      <c r="L674" s="3">
        <v>-3723.2999999999956</v>
      </c>
      <c r="M674" s="8">
        <v>43418.663217592592</v>
      </c>
      <c r="N674" s="8">
        <v>43660</v>
      </c>
      <c r="O674" s="8">
        <v>43435</v>
      </c>
      <c r="P674" s="7">
        <v>43538</v>
      </c>
    </row>
    <row r="675" spans="1:16" x14ac:dyDescent="0.25">
      <c r="A675" s="1" t="s">
        <v>532</v>
      </c>
      <c r="B675" s="1" t="s">
        <v>539</v>
      </c>
      <c r="C675" s="9" t="s">
        <v>1019</v>
      </c>
      <c r="D675" s="1" t="s">
        <v>1020</v>
      </c>
      <c r="E675" s="3">
        <v>-481.44</v>
      </c>
      <c r="F675" s="26"/>
      <c r="G675" s="3">
        <v>-481.44</v>
      </c>
      <c r="H675" s="29"/>
      <c r="I675" s="4" t="s">
        <v>17</v>
      </c>
      <c r="J675" s="3">
        <v>2517.92</v>
      </c>
      <c r="K675" s="3">
        <v>2615</v>
      </c>
      <c r="L675" s="3">
        <v>-97.079999999999927</v>
      </c>
      <c r="M675" s="8">
        <v>43265.615833333337</v>
      </c>
      <c r="N675" s="8">
        <v>43448</v>
      </c>
      <c r="O675" s="8">
        <v>43344</v>
      </c>
      <c r="P675" s="7">
        <v>43451</v>
      </c>
    </row>
    <row r="676" spans="1:16" x14ac:dyDescent="0.25">
      <c r="A676" s="1" t="s">
        <v>532</v>
      </c>
      <c r="B676" s="1" t="s">
        <v>539</v>
      </c>
      <c r="C676" s="9" t="s">
        <v>1021</v>
      </c>
      <c r="D676" s="1" t="s">
        <v>1022</v>
      </c>
      <c r="E676" s="3">
        <v>-1154.9100000000001</v>
      </c>
      <c r="F676" s="26"/>
      <c r="G676" s="3">
        <v>-1154.9100000000001</v>
      </c>
      <c r="H676" s="29"/>
      <c r="I676" s="4" t="s">
        <v>17</v>
      </c>
      <c r="J676" s="3">
        <v>8663.11</v>
      </c>
      <c r="K676" s="3">
        <v>10419</v>
      </c>
      <c r="L676" s="3">
        <v>-1755.8899999999994</v>
      </c>
      <c r="M676" s="8">
        <v>43328.662615740737</v>
      </c>
      <c r="N676" s="8">
        <v>43539</v>
      </c>
      <c r="O676" s="8">
        <v>43405</v>
      </c>
      <c r="P676" s="7">
        <v>43434</v>
      </c>
    </row>
    <row r="677" spans="1:16" x14ac:dyDescent="0.25">
      <c r="A677" s="1" t="s">
        <v>532</v>
      </c>
      <c r="B677" s="1" t="s">
        <v>539</v>
      </c>
      <c r="C677" s="9" t="s">
        <v>1682</v>
      </c>
      <c r="D677" s="1" t="s">
        <v>1683</v>
      </c>
      <c r="E677" s="3">
        <v>-105284.66</v>
      </c>
      <c r="F677" s="26"/>
      <c r="G677" s="3">
        <v>-105284.66</v>
      </c>
      <c r="H677" s="29"/>
      <c r="I677" s="4" t="s">
        <v>17</v>
      </c>
      <c r="J677" s="3">
        <v>1153356.6799999997</v>
      </c>
      <c r="K677" s="3">
        <v>1284525</v>
      </c>
      <c r="L677" s="3">
        <v>-131168.3200000003</v>
      </c>
      <c r="M677" s="8">
        <v>43578.618449074071</v>
      </c>
      <c r="N677" s="8">
        <v>43951</v>
      </c>
      <c r="O677" s="8">
        <v>43586</v>
      </c>
      <c r="P677" s="7">
        <v>43887</v>
      </c>
    </row>
    <row r="678" spans="1:16" x14ac:dyDescent="0.25">
      <c r="A678" s="1" t="s">
        <v>532</v>
      </c>
      <c r="B678" s="1" t="s">
        <v>539</v>
      </c>
      <c r="C678" s="9" t="s">
        <v>2452</v>
      </c>
      <c r="D678" s="1" t="s">
        <v>2453</v>
      </c>
      <c r="E678" s="3">
        <v>9155.7700000000023</v>
      </c>
      <c r="F678" s="26"/>
      <c r="G678" s="3">
        <v>9155.7700000000023</v>
      </c>
      <c r="H678" s="29"/>
      <c r="I678" s="4" t="s">
        <v>17</v>
      </c>
      <c r="J678" s="3">
        <v>113437.80999999998</v>
      </c>
      <c r="K678" s="3">
        <v>117892</v>
      </c>
      <c r="L678" s="3">
        <v>-4454.1900000000169</v>
      </c>
      <c r="M678" s="8">
        <v>44112.461585648147</v>
      </c>
      <c r="N678" s="8">
        <v>44286</v>
      </c>
      <c r="O678" s="8">
        <v>44136</v>
      </c>
      <c r="P678" s="7">
        <v>44286</v>
      </c>
    </row>
    <row r="679" spans="1:16" x14ac:dyDescent="0.25">
      <c r="A679" s="1" t="s">
        <v>532</v>
      </c>
      <c r="B679" s="1" t="s">
        <v>539</v>
      </c>
      <c r="C679" s="9" t="s">
        <v>1686</v>
      </c>
      <c r="D679" s="1" t="s">
        <v>1687</v>
      </c>
      <c r="E679" s="3">
        <v>-24984.7</v>
      </c>
      <c r="F679" s="26"/>
      <c r="G679" s="3">
        <v>-24984.7</v>
      </c>
      <c r="H679" s="29"/>
      <c r="I679" s="4" t="s">
        <v>17</v>
      </c>
      <c r="J679" s="3">
        <v>263117.13</v>
      </c>
      <c r="K679" s="3">
        <v>73343</v>
      </c>
      <c r="L679" s="3">
        <v>189774.13</v>
      </c>
      <c r="M679" s="8">
        <v>43586.514201388891</v>
      </c>
      <c r="N679" s="8">
        <v>43859</v>
      </c>
      <c r="O679" s="8">
        <v>43586</v>
      </c>
      <c r="P679" s="7">
        <v>43861</v>
      </c>
    </row>
    <row r="680" spans="1:16" x14ac:dyDescent="0.25">
      <c r="A680" s="1" t="s">
        <v>532</v>
      </c>
      <c r="B680" s="1" t="s">
        <v>539</v>
      </c>
      <c r="C680" s="9" t="s">
        <v>3167</v>
      </c>
      <c r="D680" s="1" t="s">
        <v>3168</v>
      </c>
      <c r="E680" s="3">
        <v>23897.48</v>
      </c>
      <c r="F680" s="26"/>
      <c r="G680" s="3">
        <v>23897.48</v>
      </c>
      <c r="H680" s="29"/>
      <c r="I680" s="4" t="s">
        <v>17</v>
      </c>
      <c r="J680" s="3">
        <v>23897.48</v>
      </c>
      <c r="K680" s="3">
        <v>9223169</v>
      </c>
      <c r="L680" s="3">
        <v>-9199271.5199999996</v>
      </c>
      <c r="M680" s="8">
        <v>44230.427407407406</v>
      </c>
      <c r="N680" s="8">
        <v>45238</v>
      </c>
      <c r="O680" s="8">
        <v>44228</v>
      </c>
      <c r="P680" s="7"/>
    </row>
    <row r="681" spans="1:16" x14ac:dyDescent="0.25">
      <c r="A681" s="1" t="s">
        <v>532</v>
      </c>
      <c r="B681" s="1" t="s">
        <v>539</v>
      </c>
      <c r="C681" s="9" t="s">
        <v>2454</v>
      </c>
      <c r="D681" s="1" t="s">
        <v>2455</v>
      </c>
      <c r="E681" s="3">
        <v>-1087.52</v>
      </c>
      <c r="F681" s="26"/>
      <c r="G681" s="3">
        <v>-1087.52</v>
      </c>
      <c r="H681" s="29"/>
      <c r="I681" s="4" t="s">
        <v>17</v>
      </c>
      <c r="J681" s="3">
        <v>6377.2</v>
      </c>
      <c r="K681" s="3">
        <v>8708</v>
      </c>
      <c r="L681" s="3">
        <v>-2330.8000000000002</v>
      </c>
      <c r="M681" s="8">
        <v>43985.498703703706</v>
      </c>
      <c r="N681" s="8">
        <v>44270</v>
      </c>
      <c r="O681" s="8">
        <v>44013</v>
      </c>
      <c r="P681" s="7">
        <v>44013</v>
      </c>
    </row>
    <row r="682" spans="1:16" x14ac:dyDescent="0.25">
      <c r="A682" s="1" t="s">
        <v>532</v>
      </c>
      <c r="B682" s="1" t="s">
        <v>539</v>
      </c>
      <c r="C682" s="9" t="s">
        <v>2456</v>
      </c>
      <c r="D682" s="1" t="s">
        <v>2457</v>
      </c>
      <c r="E682" s="3">
        <v>-2067.54</v>
      </c>
      <c r="F682" s="26"/>
      <c r="G682" s="3">
        <v>-2067.54</v>
      </c>
      <c r="H682" s="29"/>
      <c r="I682" s="4" t="s">
        <v>17</v>
      </c>
      <c r="J682" s="3">
        <v>13020.589999999998</v>
      </c>
      <c r="K682" s="3">
        <v>13225</v>
      </c>
      <c r="L682" s="3">
        <v>-204.41000000000167</v>
      </c>
      <c r="M682" s="8">
        <v>43896.573946759258</v>
      </c>
      <c r="N682" s="8">
        <v>44087</v>
      </c>
      <c r="O682" s="8">
        <v>44013</v>
      </c>
      <c r="P682" s="7">
        <v>44098</v>
      </c>
    </row>
    <row r="683" spans="1:16" x14ac:dyDescent="0.25">
      <c r="A683" s="1" t="s">
        <v>532</v>
      </c>
      <c r="B683" s="1" t="s">
        <v>539</v>
      </c>
      <c r="C683" s="9" t="s">
        <v>2458</v>
      </c>
      <c r="D683" s="1" t="s">
        <v>2459</v>
      </c>
      <c r="E683" s="3">
        <v>9744.23</v>
      </c>
      <c r="F683" s="26"/>
      <c r="G683" s="3">
        <v>9744.23</v>
      </c>
      <c r="H683" s="29"/>
      <c r="I683" s="4" t="s">
        <v>17</v>
      </c>
      <c r="J683" s="3">
        <v>58932.88</v>
      </c>
      <c r="K683" s="3">
        <v>78603</v>
      </c>
      <c r="L683" s="3">
        <v>-19670.120000000003</v>
      </c>
      <c r="M683" s="8">
        <v>44046.535000000003</v>
      </c>
      <c r="N683" s="8">
        <v>44286</v>
      </c>
      <c r="O683" s="8">
        <v>44105</v>
      </c>
      <c r="P683" s="7">
        <v>44272</v>
      </c>
    </row>
    <row r="684" spans="1:16" x14ac:dyDescent="0.25">
      <c r="A684" s="1" t="s">
        <v>532</v>
      </c>
      <c r="B684" s="1" t="s">
        <v>539</v>
      </c>
      <c r="C684" s="9" t="s">
        <v>2460</v>
      </c>
      <c r="D684" s="1" t="s">
        <v>2461</v>
      </c>
      <c r="E684" s="3">
        <v>-250.3</v>
      </c>
      <c r="F684" s="26"/>
      <c r="G684" s="3">
        <v>-250.3</v>
      </c>
      <c r="H684" s="29"/>
      <c r="I684" s="4" t="s">
        <v>17</v>
      </c>
      <c r="J684" s="3">
        <v>1151.54</v>
      </c>
      <c r="K684" s="3">
        <v>7269</v>
      </c>
      <c r="L684" s="3">
        <v>-6117.46</v>
      </c>
      <c r="M684" s="8">
        <v>43866.348078703704</v>
      </c>
      <c r="N684" s="8">
        <v>44134</v>
      </c>
      <c r="O684" s="8">
        <v>43862</v>
      </c>
      <c r="P684" s="7">
        <v>43970</v>
      </c>
    </row>
    <row r="685" spans="1:16" x14ac:dyDescent="0.25">
      <c r="A685" s="1" t="s">
        <v>532</v>
      </c>
      <c r="B685" s="1" t="s">
        <v>539</v>
      </c>
      <c r="C685" s="9" t="s">
        <v>1688</v>
      </c>
      <c r="D685" s="1" t="s">
        <v>1689</v>
      </c>
      <c r="E685" s="3">
        <v>-1079.3599999999999</v>
      </c>
      <c r="F685" s="26"/>
      <c r="G685" s="3">
        <v>-1079.3599999999999</v>
      </c>
      <c r="H685" s="29"/>
      <c r="I685" s="4" t="s">
        <v>17</v>
      </c>
      <c r="J685" s="3">
        <v>6397.99</v>
      </c>
      <c r="K685" s="3">
        <v>7694</v>
      </c>
      <c r="L685" s="3">
        <v>-1296.0100000000002</v>
      </c>
      <c r="M685" s="8">
        <v>43531.674016203702</v>
      </c>
      <c r="N685" s="8">
        <v>43802</v>
      </c>
      <c r="O685" s="8">
        <v>43525</v>
      </c>
      <c r="P685" s="7">
        <v>43663</v>
      </c>
    </row>
    <row r="686" spans="1:16" x14ac:dyDescent="0.25">
      <c r="A686" s="1" t="s">
        <v>532</v>
      </c>
      <c r="B686" s="1" t="s">
        <v>539</v>
      </c>
      <c r="C686" s="9" t="s">
        <v>2462</v>
      </c>
      <c r="D686" s="1" t="s">
        <v>2463</v>
      </c>
      <c r="E686" s="3">
        <v>-1006.51</v>
      </c>
      <c r="F686" s="26"/>
      <c r="G686" s="3">
        <v>-1006.51</v>
      </c>
      <c r="H686" s="29"/>
      <c r="I686" s="4" t="s">
        <v>17</v>
      </c>
      <c r="J686" s="3">
        <v>26208.66</v>
      </c>
      <c r="K686" s="3">
        <v>33851</v>
      </c>
      <c r="L686" s="3">
        <v>-7642.34</v>
      </c>
      <c r="M686" s="8">
        <v>43845.580949074072</v>
      </c>
      <c r="N686" s="8">
        <v>44107</v>
      </c>
      <c r="O686" s="8">
        <v>43831</v>
      </c>
      <c r="P686" s="7">
        <v>44093</v>
      </c>
    </row>
    <row r="687" spans="1:16" x14ac:dyDescent="0.25">
      <c r="A687" s="1" t="s">
        <v>532</v>
      </c>
      <c r="B687" s="1" t="s">
        <v>539</v>
      </c>
      <c r="C687" s="9" t="s">
        <v>2464</v>
      </c>
      <c r="D687" s="1" t="s">
        <v>2465</v>
      </c>
      <c r="E687" s="3">
        <v>-391.64999999999964</v>
      </c>
      <c r="F687" s="26"/>
      <c r="G687" s="3">
        <v>-391.64999999999964</v>
      </c>
      <c r="H687" s="29"/>
      <c r="I687" s="4" t="s">
        <v>17</v>
      </c>
      <c r="J687" s="3">
        <v>207298.87</v>
      </c>
      <c r="K687" s="3">
        <v>251411</v>
      </c>
      <c r="L687" s="3">
        <v>-44112.130000000005</v>
      </c>
      <c r="M687" s="8">
        <v>44089.451701388891</v>
      </c>
      <c r="N687" s="8">
        <v>44376</v>
      </c>
      <c r="O687" s="8">
        <v>44105</v>
      </c>
      <c r="P687" s="7">
        <v>44316</v>
      </c>
    </row>
    <row r="688" spans="1:16" x14ac:dyDescent="0.25">
      <c r="A688" s="1" t="s">
        <v>532</v>
      </c>
      <c r="B688" s="1" t="s">
        <v>539</v>
      </c>
      <c r="C688" s="9" t="s">
        <v>1690</v>
      </c>
      <c r="D688" s="1" t="s">
        <v>1691</v>
      </c>
      <c r="E688" s="3">
        <v>-1381.3</v>
      </c>
      <c r="F688" s="26"/>
      <c r="G688" s="3">
        <v>-1381.3</v>
      </c>
      <c r="H688" s="29"/>
      <c r="I688" s="4" t="s">
        <v>17</v>
      </c>
      <c r="J688" s="3">
        <v>5962.3899999999994</v>
      </c>
      <c r="K688" s="3">
        <v>7528</v>
      </c>
      <c r="L688" s="3">
        <v>-1565.6100000000006</v>
      </c>
      <c r="M688" s="8">
        <v>43679.376400462963</v>
      </c>
      <c r="N688" s="8">
        <v>43919</v>
      </c>
      <c r="O688" s="8">
        <v>43800</v>
      </c>
      <c r="P688" s="7">
        <v>43860</v>
      </c>
    </row>
    <row r="689" spans="1:16" x14ac:dyDescent="0.25">
      <c r="A689" s="1" t="s">
        <v>532</v>
      </c>
      <c r="B689" s="1" t="s">
        <v>539</v>
      </c>
      <c r="C689" s="9" t="s">
        <v>3169</v>
      </c>
      <c r="D689" s="1" t="s">
        <v>3170</v>
      </c>
      <c r="E689" s="3">
        <v>99319.679999999993</v>
      </c>
      <c r="F689" s="26"/>
      <c r="G689" s="3">
        <v>99319.679999999993</v>
      </c>
      <c r="H689" s="29"/>
      <c r="I689" s="4" t="s">
        <v>17</v>
      </c>
      <c r="J689" s="3">
        <v>99319.679999999993</v>
      </c>
      <c r="K689" s="3">
        <v>130480</v>
      </c>
      <c r="L689" s="3">
        <v>-31160.320000000007</v>
      </c>
      <c r="M689" s="8">
        <v>44459.370381944442</v>
      </c>
      <c r="N689" s="8">
        <v>44651</v>
      </c>
      <c r="O689" s="8">
        <v>44440</v>
      </c>
      <c r="P689" s="7">
        <v>44641</v>
      </c>
    </row>
    <row r="690" spans="1:16" x14ac:dyDescent="0.25">
      <c r="A690" s="1" t="s">
        <v>532</v>
      </c>
      <c r="B690" s="1" t="s">
        <v>539</v>
      </c>
      <c r="C690" s="9" t="s">
        <v>1692</v>
      </c>
      <c r="D690" s="1" t="s">
        <v>1693</v>
      </c>
      <c r="E690" s="3">
        <v>-443.35</v>
      </c>
      <c r="F690" s="26"/>
      <c r="G690" s="3">
        <v>-443.35</v>
      </c>
      <c r="H690" s="29"/>
      <c r="I690" s="4" t="s">
        <v>17</v>
      </c>
      <c r="J690" s="3">
        <v>9865.52</v>
      </c>
      <c r="K690" s="3">
        <v>9791</v>
      </c>
      <c r="L690" s="3">
        <v>74.520000000000437</v>
      </c>
      <c r="M690" s="8">
        <v>43564.456631944442</v>
      </c>
      <c r="N690" s="8">
        <v>43750</v>
      </c>
      <c r="O690" s="8">
        <v>43617</v>
      </c>
      <c r="P690" s="7">
        <v>43697</v>
      </c>
    </row>
    <row r="691" spans="1:16" x14ac:dyDescent="0.25">
      <c r="A691" s="1" t="s">
        <v>532</v>
      </c>
      <c r="B691" s="1" t="s">
        <v>539</v>
      </c>
      <c r="C691" s="9" t="s">
        <v>1696</v>
      </c>
      <c r="D691" s="1" t="s">
        <v>1020</v>
      </c>
      <c r="E691" s="3">
        <v>-489.83</v>
      </c>
      <c r="F691" s="26"/>
      <c r="G691" s="3">
        <v>-489.83</v>
      </c>
      <c r="H691" s="29"/>
      <c r="I691" s="4" t="s">
        <v>17</v>
      </c>
      <c r="J691" s="3">
        <v>2551.0099999999998</v>
      </c>
      <c r="K691" s="3">
        <v>2604</v>
      </c>
      <c r="L691" s="3">
        <v>-52.990000000000236</v>
      </c>
      <c r="M691" s="8">
        <v>43476.602372685185</v>
      </c>
      <c r="N691" s="8">
        <v>43663</v>
      </c>
      <c r="O691" s="8">
        <v>43525</v>
      </c>
      <c r="P691" s="7">
        <v>43593</v>
      </c>
    </row>
    <row r="692" spans="1:16" x14ac:dyDescent="0.25">
      <c r="A692" s="1" t="s">
        <v>532</v>
      </c>
      <c r="B692" s="1" t="s">
        <v>539</v>
      </c>
      <c r="C692" s="9" t="s">
        <v>2466</v>
      </c>
      <c r="D692" s="1" t="s">
        <v>2467</v>
      </c>
      <c r="E692" s="3">
        <v>-1408.52</v>
      </c>
      <c r="F692" s="26"/>
      <c r="G692" s="3">
        <v>-1408.52</v>
      </c>
      <c r="H692" s="29"/>
      <c r="I692" s="4" t="s">
        <v>17</v>
      </c>
      <c r="J692" s="3">
        <v>9491.02</v>
      </c>
      <c r="K692" s="3">
        <v>11664</v>
      </c>
      <c r="L692" s="3">
        <v>-2172.9799999999996</v>
      </c>
      <c r="M692" s="8">
        <v>44019.646469907406</v>
      </c>
      <c r="N692" s="8">
        <v>44270</v>
      </c>
      <c r="O692" s="8">
        <v>44075</v>
      </c>
      <c r="P692" s="7">
        <v>44166</v>
      </c>
    </row>
    <row r="693" spans="1:16" x14ac:dyDescent="0.25">
      <c r="A693" s="1" t="s">
        <v>532</v>
      </c>
      <c r="B693" s="1" t="s">
        <v>539</v>
      </c>
      <c r="C693" s="9" t="s">
        <v>3171</v>
      </c>
      <c r="D693" s="1" t="s">
        <v>995</v>
      </c>
      <c r="E693" s="3">
        <v>485.61</v>
      </c>
      <c r="F693" s="26"/>
      <c r="G693" s="3">
        <v>485.61</v>
      </c>
      <c r="H693" s="29"/>
      <c r="I693" s="4" t="s">
        <v>17</v>
      </c>
      <c r="J693" s="3">
        <v>485.61</v>
      </c>
      <c r="K693" s="3">
        <v>12463</v>
      </c>
      <c r="L693" s="3">
        <v>-11977.39</v>
      </c>
      <c r="M693" s="8">
        <v>44532.419861111113</v>
      </c>
      <c r="N693" s="8">
        <v>44658</v>
      </c>
      <c r="O693" s="8">
        <v>44531</v>
      </c>
      <c r="P693" s="7" t="s">
        <v>3172</v>
      </c>
    </row>
    <row r="694" spans="1:16" x14ac:dyDescent="0.25">
      <c r="A694" s="1" t="s">
        <v>532</v>
      </c>
      <c r="B694" s="1" t="s">
        <v>545</v>
      </c>
      <c r="C694" s="9" t="s">
        <v>3173</v>
      </c>
      <c r="D694" s="1" t="s">
        <v>3174</v>
      </c>
      <c r="E694" s="3">
        <v>44618.990000000005</v>
      </c>
      <c r="F694" s="26"/>
      <c r="G694" s="3">
        <v>44618.990000000005</v>
      </c>
      <c r="H694" s="29"/>
      <c r="I694" s="4" t="s">
        <v>17</v>
      </c>
      <c r="J694" s="3">
        <v>44618.990000000005</v>
      </c>
      <c r="K694" s="3">
        <v>1</v>
      </c>
      <c r="L694" s="3">
        <v>44617.990000000005</v>
      </c>
      <c r="M694" s="8">
        <v>44273.366215277776</v>
      </c>
      <c r="N694" s="8">
        <v>55243</v>
      </c>
      <c r="O694" s="8">
        <v>44256</v>
      </c>
      <c r="P694" s="7"/>
    </row>
    <row r="695" spans="1:16" x14ac:dyDescent="0.25">
      <c r="A695" s="1" t="s">
        <v>532</v>
      </c>
      <c r="B695" s="1" t="s">
        <v>549</v>
      </c>
      <c r="C695" s="9" t="s">
        <v>3175</v>
      </c>
      <c r="D695" s="1" t="s">
        <v>3176</v>
      </c>
      <c r="E695" s="3">
        <v>9106.5300000000007</v>
      </c>
      <c r="F695" s="26"/>
      <c r="G695" s="3">
        <v>9106.5300000000007</v>
      </c>
      <c r="H695" s="29"/>
      <c r="I695" s="4" t="s">
        <v>17</v>
      </c>
      <c r="J695" s="3">
        <v>9106.5300000000007</v>
      </c>
      <c r="K695" s="3">
        <v>1</v>
      </c>
      <c r="L695" s="3">
        <v>9105.5300000000007</v>
      </c>
      <c r="M695" s="8">
        <v>44221.465474537035</v>
      </c>
      <c r="N695" s="8">
        <v>44561</v>
      </c>
      <c r="O695" s="8">
        <v>44501</v>
      </c>
      <c r="P695" s="7">
        <v>44651</v>
      </c>
    </row>
    <row r="696" spans="1:16" x14ac:dyDescent="0.25">
      <c r="A696" s="1" t="s">
        <v>532</v>
      </c>
      <c r="B696" s="1" t="s">
        <v>549</v>
      </c>
      <c r="C696" s="9" t="s">
        <v>2468</v>
      </c>
      <c r="D696" s="1" t="s">
        <v>1032</v>
      </c>
      <c r="E696" s="3">
        <v>-81623</v>
      </c>
      <c r="F696" s="26"/>
      <c r="G696" s="3">
        <v>-81623</v>
      </c>
      <c r="H696" s="29"/>
      <c r="I696" s="4" t="s">
        <v>17</v>
      </c>
      <c r="J696" s="3">
        <v>21049.550000000003</v>
      </c>
      <c r="K696" s="3">
        <v>100000</v>
      </c>
      <c r="L696" s="3">
        <v>-78950.45</v>
      </c>
      <c r="M696" s="8">
        <v>43776.539976851855</v>
      </c>
      <c r="N696" s="8">
        <v>44196</v>
      </c>
      <c r="O696" s="8">
        <v>44166</v>
      </c>
      <c r="P696" s="7">
        <v>44286</v>
      </c>
    </row>
    <row r="697" spans="1:16" x14ac:dyDescent="0.25">
      <c r="A697" s="1" t="s">
        <v>532</v>
      </c>
      <c r="B697" s="1" t="s">
        <v>549</v>
      </c>
      <c r="C697" s="9" t="s">
        <v>2469</v>
      </c>
      <c r="D697" s="1" t="s">
        <v>2470</v>
      </c>
      <c r="E697" s="3">
        <v>87540.67</v>
      </c>
      <c r="F697" s="26"/>
      <c r="G697" s="3">
        <v>87540.67</v>
      </c>
      <c r="H697" s="29"/>
      <c r="I697" s="4" t="s">
        <v>17</v>
      </c>
      <c r="J697" s="3">
        <v>273504.65000000002</v>
      </c>
      <c r="K697" s="3">
        <v>1</v>
      </c>
      <c r="L697" s="3">
        <v>273503.65000000002</v>
      </c>
      <c r="M697" s="8">
        <v>43892.648495370369</v>
      </c>
      <c r="N697" s="8">
        <v>44196</v>
      </c>
      <c r="O697" s="8">
        <v>44166</v>
      </c>
      <c r="P697" s="7">
        <v>44286</v>
      </c>
    </row>
    <row r="698" spans="1:16" x14ac:dyDescent="0.25">
      <c r="A698" s="1" t="s">
        <v>532</v>
      </c>
      <c r="B698" s="1" t="s">
        <v>1033</v>
      </c>
      <c r="C698" s="9" t="s">
        <v>1034</v>
      </c>
      <c r="D698" s="1" t="s">
        <v>1035</v>
      </c>
      <c r="E698" s="3">
        <v>5926.9299999999994</v>
      </c>
      <c r="F698" s="26"/>
      <c r="G698" s="3">
        <v>5926.9299999999994</v>
      </c>
      <c r="H698" s="29"/>
      <c r="I698" s="4" t="s">
        <v>17</v>
      </c>
      <c r="J698" s="3">
        <v>6738.89</v>
      </c>
      <c r="K698" s="3">
        <v>1</v>
      </c>
      <c r="L698" s="3">
        <v>6737.89</v>
      </c>
      <c r="M698" s="8">
        <v>43131.373460648145</v>
      </c>
      <c r="N698" s="8">
        <v>55153</v>
      </c>
      <c r="O698" s="8">
        <v>43160</v>
      </c>
      <c r="P698" s="7"/>
    </row>
    <row r="699" spans="1:16" x14ac:dyDescent="0.25">
      <c r="A699" s="1" t="s">
        <v>532</v>
      </c>
      <c r="B699" s="1" t="s">
        <v>1703</v>
      </c>
      <c r="C699" s="9" t="s">
        <v>1704</v>
      </c>
      <c r="D699" s="1" t="s">
        <v>1705</v>
      </c>
      <c r="E699" s="3">
        <v>452523.49999999994</v>
      </c>
      <c r="F699" s="26"/>
      <c r="G699" s="3">
        <v>452523.49999999994</v>
      </c>
      <c r="H699" s="29"/>
      <c r="I699" s="4" t="s">
        <v>17</v>
      </c>
      <c r="J699" s="3">
        <v>1541980.61</v>
      </c>
      <c r="K699" s="3">
        <v>5597208.5300000003</v>
      </c>
      <c r="L699" s="3">
        <v>-4055227.92</v>
      </c>
      <c r="M699" s="8">
        <v>43770.526284722226</v>
      </c>
      <c r="N699" s="8">
        <v>45382</v>
      </c>
      <c r="O699" s="8">
        <v>43770</v>
      </c>
      <c r="P699" s="7"/>
    </row>
    <row r="700" spans="1:16" x14ac:dyDescent="0.25">
      <c r="A700" s="1" t="s">
        <v>532</v>
      </c>
      <c r="B700" s="1" t="s">
        <v>1703</v>
      </c>
      <c r="C700" s="9" t="s">
        <v>1706</v>
      </c>
      <c r="D700" s="1" t="s">
        <v>1705</v>
      </c>
      <c r="E700" s="3">
        <v>138078.09</v>
      </c>
      <c r="F700" s="26"/>
      <c r="G700" s="3">
        <v>138078.09</v>
      </c>
      <c r="H700" s="29"/>
      <c r="I700" s="4" t="s">
        <v>17</v>
      </c>
      <c r="J700" s="3">
        <v>357389.4</v>
      </c>
      <c r="K700" s="3">
        <v>1399302.13</v>
      </c>
      <c r="L700" s="3">
        <v>-1041912.7299999999</v>
      </c>
      <c r="M700" s="8">
        <v>43770.519780092596</v>
      </c>
      <c r="N700" s="8">
        <v>45382</v>
      </c>
      <c r="O700" s="8">
        <v>43770</v>
      </c>
      <c r="P700" s="7"/>
    </row>
    <row r="701" spans="1:16" x14ac:dyDescent="0.25">
      <c r="A701" s="1" t="s">
        <v>532</v>
      </c>
      <c r="B701" s="1" t="s">
        <v>1703</v>
      </c>
      <c r="C701" s="9" t="s">
        <v>2471</v>
      </c>
      <c r="D701" s="1" t="s">
        <v>2472</v>
      </c>
      <c r="E701" s="3">
        <v>73051.420000000013</v>
      </c>
      <c r="F701" s="26"/>
      <c r="G701" s="3">
        <v>73051.420000000013</v>
      </c>
      <c r="H701" s="29"/>
      <c r="I701" s="4" t="s">
        <v>17</v>
      </c>
      <c r="J701" s="3">
        <v>85146.45</v>
      </c>
      <c r="K701" s="3">
        <v>1777260</v>
      </c>
      <c r="L701" s="3">
        <v>-1692113.55</v>
      </c>
      <c r="M701" s="8">
        <v>43945.397349537037</v>
      </c>
      <c r="N701" s="8">
        <v>44440</v>
      </c>
      <c r="O701" s="8">
        <v>43983</v>
      </c>
      <c r="P701" s="7">
        <v>44442</v>
      </c>
    </row>
    <row r="702" spans="1:16" x14ac:dyDescent="0.25">
      <c r="A702" s="1" t="s">
        <v>532</v>
      </c>
      <c r="B702" s="1" t="s">
        <v>2473</v>
      </c>
      <c r="C702" s="9" t="s">
        <v>2474</v>
      </c>
      <c r="D702" s="1" t="s">
        <v>2475</v>
      </c>
      <c r="E702" s="3">
        <v>-40464.909999999989</v>
      </c>
      <c r="F702" s="26"/>
      <c r="G702" s="3">
        <v>-40464.909999999989</v>
      </c>
      <c r="H702" s="29"/>
      <c r="I702" s="4" t="s">
        <v>17</v>
      </c>
      <c r="J702" s="3">
        <v>344689.12</v>
      </c>
      <c r="K702" s="3">
        <v>300000</v>
      </c>
      <c r="L702" s="3">
        <v>44689.119999999995</v>
      </c>
      <c r="M702" s="8">
        <v>43851.570439814815</v>
      </c>
      <c r="N702" s="8">
        <v>46022</v>
      </c>
      <c r="O702" s="8">
        <v>43922</v>
      </c>
      <c r="P702" s="7"/>
    </row>
    <row r="703" spans="1:16" x14ac:dyDescent="0.25">
      <c r="A703" s="1" t="s">
        <v>532</v>
      </c>
      <c r="B703" s="1" t="s">
        <v>2476</v>
      </c>
      <c r="C703" s="9">
        <v>400019004</v>
      </c>
      <c r="D703" s="1" t="s">
        <v>2477</v>
      </c>
      <c r="E703" s="3">
        <v>16699.96</v>
      </c>
      <c r="F703" s="26"/>
      <c r="G703" s="3">
        <v>16699.96</v>
      </c>
      <c r="H703" s="29"/>
      <c r="I703" s="4" t="s">
        <v>17</v>
      </c>
      <c r="J703" s="3">
        <v>31399.91</v>
      </c>
      <c r="K703" s="3">
        <v>15407</v>
      </c>
      <c r="L703" s="3">
        <v>15992.91</v>
      </c>
      <c r="M703" s="8">
        <v>44145.39806712963</v>
      </c>
      <c r="N703" s="8">
        <v>44499</v>
      </c>
      <c r="O703" s="8">
        <v>44136</v>
      </c>
      <c r="P703" s="7">
        <v>44500</v>
      </c>
    </row>
    <row r="704" spans="1:16" x14ac:dyDescent="0.25">
      <c r="A704" s="1" t="s">
        <v>532</v>
      </c>
      <c r="B704" s="1" t="s">
        <v>2479</v>
      </c>
      <c r="C704" s="9">
        <v>400019001</v>
      </c>
      <c r="D704" s="1" t="s">
        <v>2480</v>
      </c>
      <c r="E704" s="3">
        <v>13721.19</v>
      </c>
      <c r="F704" s="26"/>
      <c r="G704" s="3">
        <v>13721.19</v>
      </c>
      <c r="H704" s="29"/>
      <c r="I704" s="4" t="s">
        <v>17</v>
      </c>
      <c r="J704" s="3">
        <v>26855.120000000003</v>
      </c>
      <c r="K704" s="3">
        <v>19737</v>
      </c>
      <c r="L704" s="3">
        <v>7118.1200000000026</v>
      </c>
      <c r="M704" s="8">
        <v>44005.630555555559</v>
      </c>
      <c r="N704" s="8">
        <v>44270</v>
      </c>
      <c r="O704" s="8">
        <v>44013</v>
      </c>
      <c r="P704" s="7">
        <v>44272</v>
      </c>
    </row>
    <row r="705" spans="1:16" x14ac:dyDescent="0.25">
      <c r="A705" s="1" t="s">
        <v>532</v>
      </c>
      <c r="B705" s="1" t="s">
        <v>1709</v>
      </c>
      <c r="C705" s="9" t="s">
        <v>1710</v>
      </c>
      <c r="D705" s="1" t="s">
        <v>1711</v>
      </c>
      <c r="E705" s="3">
        <v>-194417.63000000012</v>
      </c>
      <c r="F705" s="26"/>
      <c r="G705" s="3">
        <v>-194417.63000000012</v>
      </c>
      <c r="H705" s="29"/>
      <c r="I705" s="4" t="s">
        <v>17</v>
      </c>
      <c r="J705" s="3">
        <v>499083.56999999995</v>
      </c>
      <c r="K705" s="3">
        <v>0</v>
      </c>
      <c r="L705" s="3">
        <v>499083.56999999995</v>
      </c>
      <c r="M705" s="8">
        <v>43791.441793981481</v>
      </c>
      <c r="N705" s="8">
        <v>55153</v>
      </c>
      <c r="O705" s="8">
        <v>43770</v>
      </c>
      <c r="P705" s="7"/>
    </row>
    <row r="706" spans="1:16" x14ac:dyDescent="0.25">
      <c r="A706" s="1" t="s">
        <v>532</v>
      </c>
      <c r="B706" s="1" t="s">
        <v>3025</v>
      </c>
      <c r="C706" s="9">
        <v>400052001</v>
      </c>
      <c r="D706" s="1" t="s">
        <v>3177</v>
      </c>
      <c r="E706" s="3">
        <v>84738.989999999991</v>
      </c>
      <c r="F706" s="26"/>
      <c r="G706" s="3">
        <v>84738.989999999991</v>
      </c>
      <c r="H706" s="29"/>
      <c r="I706" s="4" t="s">
        <v>17</v>
      </c>
      <c r="J706" s="3">
        <v>84738.99</v>
      </c>
      <c r="K706" s="3">
        <v>1367991</v>
      </c>
      <c r="L706" s="3">
        <v>-1283252.01</v>
      </c>
      <c r="M706" s="8">
        <v>44202.453541666669</v>
      </c>
      <c r="N706" s="8">
        <v>44651</v>
      </c>
      <c r="O706" s="8">
        <v>44228</v>
      </c>
      <c r="P706" s="7">
        <v>44742</v>
      </c>
    </row>
    <row r="707" spans="1:16" x14ac:dyDescent="0.25">
      <c r="A707" s="1" t="s">
        <v>532</v>
      </c>
      <c r="B707" s="1" t="s">
        <v>1712</v>
      </c>
      <c r="C707" s="9" t="s">
        <v>2481</v>
      </c>
      <c r="D707" s="1" t="s">
        <v>2482</v>
      </c>
      <c r="E707" s="3">
        <v>55589.31</v>
      </c>
      <c r="F707" s="26"/>
      <c r="G707" s="3">
        <v>55589.31</v>
      </c>
      <c r="H707" s="29"/>
      <c r="I707" s="4" t="s">
        <v>17</v>
      </c>
      <c r="J707" s="3">
        <v>62821.03</v>
      </c>
      <c r="K707" s="3">
        <v>50000</v>
      </c>
      <c r="L707" s="3">
        <v>12821.029999999999</v>
      </c>
      <c r="M707" s="8">
        <v>43881.48232638889</v>
      </c>
      <c r="N707" s="8">
        <v>55153</v>
      </c>
      <c r="O707" s="8">
        <v>43922</v>
      </c>
      <c r="P707" s="7"/>
    </row>
    <row r="708" spans="1:16" x14ac:dyDescent="0.25">
      <c r="A708" s="1" t="s">
        <v>532</v>
      </c>
      <c r="B708" s="1" t="s">
        <v>3178</v>
      </c>
      <c r="C708" s="9">
        <v>400052002</v>
      </c>
      <c r="D708" s="1" t="s">
        <v>3179</v>
      </c>
      <c r="E708" s="3">
        <v>6504.99</v>
      </c>
      <c r="F708" s="26"/>
      <c r="G708" s="3">
        <v>6504.99</v>
      </c>
      <c r="H708" s="29"/>
      <c r="I708" s="4" t="s">
        <v>17</v>
      </c>
      <c r="J708" s="3">
        <v>6504.99</v>
      </c>
      <c r="K708" s="3">
        <v>29783</v>
      </c>
      <c r="L708" s="3">
        <v>-23278.010000000002</v>
      </c>
      <c r="M708" s="8">
        <v>44383.570937500001</v>
      </c>
      <c r="N708" s="8">
        <v>44742</v>
      </c>
      <c r="O708" s="8">
        <v>44440</v>
      </c>
      <c r="P708" s="7">
        <v>44742</v>
      </c>
    </row>
    <row r="709" spans="1:16" x14ac:dyDescent="0.25">
      <c r="A709" s="1" t="s">
        <v>550</v>
      </c>
      <c r="B709" s="1" t="s">
        <v>551</v>
      </c>
      <c r="C709" s="9" t="s">
        <v>3180</v>
      </c>
      <c r="D709" s="1" t="s">
        <v>553</v>
      </c>
      <c r="E709" s="3">
        <v>562.13</v>
      </c>
      <c r="F709" s="26"/>
      <c r="G709" s="3">
        <v>562.13</v>
      </c>
      <c r="H709" s="29"/>
      <c r="I709" s="4" t="s">
        <v>17</v>
      </c>
      <c r="J709" s="3">
        <v>-1.4552248295274239E-13</v>
      </c>
      <c r="K709" s="3">
        <v>37846.81</v>
      </c>
      <c r="L709" s="3">
        <v>-37846.81</v>
      </c>
      <c r="M709" s="8">
        <v>41746</v>
      </c>
      <c r="N709" s="8">
        <v>42369</v>
      </c>
      <c r="O709" s="8">
        <v>41791</v>
      </c>
      <c r="P709" s="7">
        <v>42460</v>
      </c>
    </row>
    <row r="710" spans="1:16" x14ac:dyDescent="0.25">
      <c r="A710" s="1" t="s">
        <v>550</v>
      </c>
      <c r="B710" s="1" t="s">
        <v>551</v>
      </c>
      <c r="C710" s="9" t="s">
        <v>552</v>
      </c>
      <c r="D710" s="1" t="s">
        <v>553</v>
      </c>
      <c r="E710" s="3">
        <v>13.43</v>
      </c>
      <c r="F710" s="26"/>
      <c r="G710" s="3">
        <v>13.43</v>
      </c>
      <c r="H710" s="29"/>
      <c r="I710" s="4" t="s">
        <v>17</v>
      </c>
      <c r="J710" s="3">
        <v>1.1213252548714081E-14</v>
      </c>
      <c r="K710" s="3">
        <v>1518.46</v>
      </c>
      <c r="L710" s="3">
        <v>-1518.46</v>
      </c>
      <c r="M710" s="8">
        <v>41746</v>
      </c>
      <c r="N710" s="8">
        <v>42369</v>
      </c>
      <c r="O710" s="8">
        <v>41791</v>
      </c>
      <c r="P710" s="7">
        <v>42460</v>
      </c>
    </row>
    <row r="711" spans="1:16" x14ac:dyDescent="0.25">
      <c r="A711" s="1" t="s">
        <v>550</v>
      </c>
      <c r="B711" s="1" t="s">
        <v>1036</v>
      </c>
      <c r="C711" s="9" t="s">
        <v>2483</v>
      </c>
      <c r="D711" s="1" t="s">
        <v>2484</v>
      </c>
      <c r="E711" s="3">
        <v>17850.7</v>
      </c>
      <c r="F711" s="26"/>
      <c r="G711" s="3">
        <v>17850.7</v>
      </c>
      <c r="H711" s="29"/>
      <c r="I711" s="4" t="s">
        <v>17</v>
      </c>
      <c r="J711" s="3">
        <v>26893.15</v>
      </c>
      <c r="K711" s="3">
        <v>12415</v>
      </c>
      <c r="L711" s="3">
        <v>14478.150000000001</v>
      </c>
      <c r="M711" s="8">
        <v>43991.665879629632</v>
      </c>
      <c r="N711" s="8">
        <v>44772</v>
      </c>
      <c r="O711" s="8">
        <v>43983</v>
      </c>
      <c r="P711" s="7">
        <v>44773</v>
      </c>
    </row>
    <row r="712" spans="1:16" x14ac:dyDescent="0.25">
      <c r="A712" s="1" t="s">
        <v>550</v>
      </c>
      <c r="B712" s="1" t="s">
        <v>1036</v>
      </c>
      <c r="C712" s="9" t="s">
        <v>2485</v>
      </c>
      <c r="D712" s="1" t="s">
        <v>2486</v>
      </c>
      <c r="E712" s="3">
        <v>6459.84</v>
      </c>
      <c r="F712" s="26"/>
      <c r="G712" s="3">
        <v>6459.84</v>
      </c>
      <c r="H712" s="29"/>
      <c r="I712" s="4" t="s">
        <v>17</v>
      </c>
      <c r="J712" s="3">
        <v>8886.73</v>
      </c>
      <c r="K712" s="3">
        <v>6625</v>
      </c>
      <c r="L712" s="3">
        <v>2261.7299999999996</v>
      </c>
      <c r="M712" s="8">
        <v>44034.48841435185</v>
      </c>
      <c r="N712" s="8">
        <v>44560</v>
      </c>
      <c r="O712" s="8">
        <v>44044</v>
      </c>
      <c r="P712" s="7">
        <v>44550</v>
      </c>
    </row>
    <row r="713" spans="1:16" x14ac:dyDescent="0.25">
      <c r="A713" s="1" t="s">
        <v>550</v>
      </c>
      <c r="B713" s="1" t="s">
        <v>1036</v>
      </c>
      <c r="C713" s="9" t="s">
        <v>2487</v>
      </c>
      <c r="D713" s="1" t="s">
        <v>2488</v>
      </c>
      <c r="E713" s="3">
        <v>14.03</v>
      </c>
      <c r="F713" s="26"/>
      <c r="G713" s="3">
        <v>14.03</v>
      </c>
      <c r="H713" s="29"/>
      <c r="I713" s="4" t="s">
        <v>17</v>
      </c>
      <c r="J713" s="3">
        <v>1710.1200000000001</v>
      </c>
      <c r="K713" s="3">
        <v>3096</v>
      </c>
      <c r="L713" s="3">
        <v>-1385.8799999999999</v>
      </c>
      <c r="M713" s="8">
        <v>43692.576458333337</v>
      </c>
      <c r="N713" s="8">
        <v>44072</v>
      </c>
      <c r="O713" s="8">
        <v>43831</v>
      </c>
      <c r="P713" s="7">
        <v>44039</v>
      </c>
    </row>
    <row r="714" spans="1:16" x14ac:dyDescent="0.25">
      <c r="A714" s="1" t="s">
        <v>550</v>
      </c>
      <c r="B714" s="1" t="s">
        <v>1036</v>
      </c>
      <c r="C714" s="9" t="s">
        <v>2489</v>
      </c>
      <c r="D714" s="1" t="s">
        <v>2490</v>
      </c>
      <c r="E714" s="3">
        <v>-14.08</v>
      </c>
      <c r="F714" s="26"/>
      <c r="G714" s="3">
        <v>-14.08</v>
      </c>
      <c r="H714" s="29"/>
      <c r="I714" s="4" t="s">
        <v>17</v>
      </c>
      <c r="J714" s="3">
        <v>2.1163626406917047E-16</v>
      </c>
      <c r="K714" s="3">
        <v>660</v>
      </c>
      <c r="L714" s="3">
        <v>-660</v>
      </c>
      <c r="M714" s="8">
        <v>43697.483495370368</v>
      </c>
      <c r="N714" s="8">
        <v>44072</v>
      </c>
      <c r="O714" s="8">
        <v>43891</v>
      </c>
      <c r="P714" s="7">
        <v>44039</v>
      </c>
    </row>
    <row r="715" spans="1:16" x14ac:dyDescent="0.25">
      <c r="A715" s="1" t="s">
        <v>550</v>
      </c>
      <c r="B715" s="1" t="s">
        <v>554</v>
      </c>
      <c r="C715" s="9" t="s">
        <v>555</v>
      </c>
      <c r="D715" s="1" t="s">
        <v>556</v>
      </c>
      <c r="E715" s="3">
        <v>3807.04</v>
      </c>
      <c r="F715" s="26"/>
      <c r="G715" s="3">
        <v>3807.04</v>
      </c>
      <c r="H715" s="29"/>
      <c r="I715" s="4" t="s">
        <v>17</v>
      </c>
      <c r="J715" s="3">
        <v>21299726.130000003</v>
      </c>
      <c r="K715" s="3">
        <v>20857179.620000001</v>
      </c>
      <c r="L715" s="3">
        <v>442546.51000000164</v>
      </c>
      <c r="M715" s="8">
        <v>42506.491736111115</v>
      </c>
      <c r="N715" s="8">
        <v>43951</v>
      </c>
      <c r="O715" s="8">
        <v>42491</v>
      </c>
      <c r="P715" s="7">
        <v>44006</v>
      </c>
    </row>
    <row r="716" spans="1:16" x14ac:dyDescent="0.25">
      <c r="A716" s="1" t="s">
        <v>550</v>
      </c>
      <c r="B716" s="1" t="s">
        <v>1732</v>
      </c>
      <c r="C716" s="9" t="s">
        <v>1733</v>
      </c>
      <c r="D716" s="1" t="s">
        <v>1734</v>
      </c>
      <c r="E716" s="3">
        <v>452082.5</v>
      </c>
      <c r="F716" s="26"/>
      <c r="G716" s="3">
        <v>452082.5</v>
      </c>
      <c r="H716" s="29"/>
      <c r="I716" s="4" t="s">
        <v>17</v>
      </c>
      <c r="J716" s="3">
        <v>4218191.5899999989</v>
      </c>
      <c r="K716" s="3">
        <v>3785702.06</v>
      </c>
      <c r="L716" s="3">
        <v>432489.52999999886</v>
      </c>
      <c r="M716" s="8">
        <v>43642.563750000001</v>
      </c>
      <c r="N716" s="8">
        <v>44377</v>
      </c>
      <c r="O716" s="8">
        <v>43678</v>
      </c>
      <c r="P716" s="7">
        <v>44377</v>
      </c>
    </row>
    <row r="717" spans="1:16" x14ac:dyDescent="0.25">
      <c r="A717" s="1" t="s">
        <v>550</v>
      </c>
      <c r="B717" s="1" t="s">
        <v>1738</v>
      </c>
      <c r="C717" s="9" t="s">
        <v>1739</v>
      </c>
      <c r="D717" s="1" t="s">
        <v>1740</v>
      </c>
      <c r="E717" s="3">
        <v>-9193.4599999999991</v>
      </c>
      <c r="F717" s="26"/>
      <c r="G717" s="3">
        <v>-9193.4599999999991</v>
      </c>
      <c r="H717" s="29"/>
      <c r="I717" s="4" t="s">
        <v>17</v>
      </c>
      <c r="J717" s="3">
        <v>123023.82</v>
      </c>
      <c r="K717" s="3">
        <v>201016.65</v>
      </c>
      <c r="L717" s="3">
        <v>-77992.829999999987</v>
      </c>
      <c r="M717" s="8">
        <v>43693.437858796293</v>
      </c>
      <c r="N717" s="8">
        <v>43845</v>
      </c>
      <c r="O717" s="8">
        <v>43709</v>
      </c>
      <c r="P717" s="7">
        <v>43896</v>
      </c>
    </row>
    <row r="718" spans="1:16" x14ac:dyDescent="0.25">
      <c r="A718" s="1" t="s">
        <v>550</v>
      </c>
      <c r="B718" s="1" t="s">
        <v>1747</v>
      </c>
      <c r="C718" s="9" t="s">
        <v>2491</v>
      </c>
      <c r="D718" s="1" t="s">
        <v>2492</v>
      </c>
      <c r="E718" s="3">
        <v>486768.51999999996</v>
      </c>
      <c r="F718" s="26"/>
      <c r="G718" s="3">
        <v>486768.51999999996</v>
      </c>
      <c r="H718" s="29"/>
      <c r="I718" s="4" t="s">
        <v>17</v>
      </c>
      <c r="J718" s="3">
        <v>709125.03</v>
      </c>
      <c r="K718" s="3">
        <v>586829.72</v>
      </c>
      <c r="L718" s="3">
        <v>122295.31000000006</v>
      </c>
      <c r="M718" s="8">
        <v>44179.444201388891</v>
      </c>
      <c r="N718" s="8">
        <v>44651</v>
      </c>
      <c r="O718" s="8">
        <v>44166</v>
      </c>
      <c r="P718" s="7"/>
    </row>
    <row r="719" spans="1:16" x14ac:dyDescent="0.25">
      <c r="A719" s="1" t="s">
        <v>550</v>
      </c>
      <c r="B719" s="1" t="s">
        <v>1747</v>
      </c>
      <c r="C719" s="9" t="s">
        <v>1750</v>
      </c>
      <c r="D719" s="1" t="s">
        <v>1751</v>
      </c>
      <c r="E719" s="3">
        <v>13173.58</v>
      </c>
      <c r="F719" s="26"/>
      <c r="G719" s="3">
        <v>13173.58</v>
      </c>
      <c r="H719" s="29"/>
      <c r="I719" s="4" t="s">
        <v>17</v>
      </c>
      <c r="J719" s="3">
        <v>590712.31000000006</v>
      </c>
      <c r="K719" s="3">
        <v>584721.91999999993</v>
      </c>
      <c r="L719" s="3">
        <v>5990.3900000001304</v>
      </c>
      <c r="M719" s="8">
        <v>43781.493518518517</v>
      </c>
      <c r="N719" s="8">
        <v>44286</v>
      </c>
      <c r="O719" s="8">
        <v>43800</v>
      </c>
      <c r="P719" s="7"/>
    </row>
    <row r="720" spans="1:16" x14ac:dyDescent="0.25">
      <c r="A720" s="1" t="s">
        <v>550</v>
      </c>
      <c r="B720" s="1" t="s">
        <v>2496</v>
      </c>
      <c r="C720" s="9" t="s">
        <v>2497</v>
      </c>
      <c r="D720" s="1" t="s">
        <v>2498</v>
      </c>
      <c r="E720" s="3">
        <v>3606817.8300000005</v>
      </c>
      <c r="F720" s="26"/>
      <c r="G720" s="3">
        <v>3606817.8300000005</v>
      </c>
      <c r="H720" s="29"/>
      <c r="I720" s="4" t="s">
        <v>17</v>
      </c>
      <c r="J720" s="3">
        <v>4774856.879999999</v>
      </c>
      <c r="K720" s="3">
        <v>4926682.82</v>
      </c>
      <c r="L720" s="3">
        <v>-151825.94000000134</v>
      </c>
      <c r="M720" s="8">
        <v>44102.543310185189</v>
      </c>
      <c r="N720" s="8">
        <v>44561</v>
      </c>
      <c r="O720" s="8">
        <v>44105</v>
      </c>
      <c r="P720" s="7">
        <v>44645</v>
      </c>
    </row>
    <row r="721" spans="1:16" x14ac:dyDescent="0.25">
      <c r="A721" s="1" t="s">
        <v>550</v>
      </c>
      <c r="B721" s="1" t="s">
        <v>1758</v>
      </c>
      <c r="C721" s="9" t="s">
        <v>1759</v>
      </c>
      <c r="D721" s="1" t="s">
        <v>1760</v>
      </c>
      <c r="E721" s="3">
        <v>356.78000000000003</v>
      </c>
      <c r="F721" s="26"/>
      <c r="G721" s="3">
        <v>356.78000000000003</v>
      </c>
      <c r="H721" s="29"/>
      <c r="I721" s="4" t="s">
        <v>17</v>
      </c>
      <c r="J721" s="3">
        <v>86028.529999999984</v>
      </c>
      <c r="K721" s="3">
        <v>114305.77</v>
      </c>
      <c r="L721" s="3">
        <v>-28277.24000000002</v>
      </c>
      <c r="M721" s="8">
        <v>43542.650451388887</v>
      </c>
      <c r="N721" s="8">
        <v>44926</v>
      </c>
      <c r="O721" s="8">
        <v>43647</v>
      </c>
      <c r="P721" s="7"/>
    </row>
    <row r="722" spans="1:16" x14ac:dyDescent="0.25">
      <c r="A722" s="1" t="s">
        <v>550</v>
      </c>
      <c r="B722" s="1" t="s">
        <v>2499</v>
      </c>
      <c r="C722" s="9" t="s">
        <v>2500</v>
      </c>
      <c r="D722" s="1" t="s">
        <v>2501</v>
      </c>
      <c r="E722" s="3">
        <v>1043853.9399999997</v>
      </c>
      <c r="F722" s="26"/>
      <c r="G722" s="3">
        <v>1043853.9399999997</v>
      </c>
      <c r="H722" s="29"/>
      <c r="I722" s="4" t="s">
        <v>17</v>
      </c>
      <c r="J722" s="3">
        <v>1229446.5399999998</v>
      </c>
      <c r="K722" s="3">
        <v>1263954.92</v>
      </c>
      <c r="L722" s="3">
        <v>-34508.380000000121</v>
      </c>
      <c r="M722" s="8">
        <v>43956.315462962964</v>
      </c>
      <c r="N722" s="8">
        <v>44620</v>
      </c>
      <c r="O722" s="8">
        <v>43952</v>
      </c>
      <c r="P722" s="7">
        <v>44645</v>
      </c>
    </row>
    <row r="723" spans="1:16" x14ac:dyDescent="0.25">
      <c r="A723" s="1" t="s">
        <v>550</v>
      </c>
      <c r="B723" s="1" t="s">
        <v>1770</v>
      </c>
      <c r="C723" s="9" t="s">
        <v>1771</v>
      </c>
      <c r="D723" s="1" t="s">
        <v>1772</v>
      </c>
      <c r="E723" s="3">
        <v>2405635</v>
      </c>
      <c r="F723" s="26"/>
      <c r="G723" s="3">
        <v>2405635</v>
      </c>
      <c r="H723" s="29"/>
      <c r="I723" s="4" t="s">
        <v>17</v>
      </c>
      <c r="J723" s="3">
        <v>4306747.22</v>
      </c>
      <c r="K723" s="3">
        <v>4265539.18</v>
      </c>
      <c r="L723" s="3">
        <v>41208.040000000037</v>
      </c>
      <c r="M723" s="8">
        <v>43794.417962962965</v>
      </c>
      <c r="N723" s="8">
        <v>44613</v>
      </c>
      <c r="O723" s="8">
        <v>43800</v>
      </c>
      <c r="P723" s="7">
        <v>44645</v>
      </c>
    </row>
    <row r="724" spans="1:16" x14ac:dyDescent="0.25">
      <c r="A724" s="1" t="s">
        <v>550</v>
      </c>
      <c r="B724" s="1" t="s">
        <v>1776</v>
      </c>
      <c r="C724" s="9" t="s">
        <v>1777</v>
      </c>
      <c r="D724" s="1" t="s">
        <v>1778</v>
      </c>
      <c r="E724" s="3">
        <v>12082.109999999997</v>
      </c>
      <c r="F724" s="26"/>
      <c r="G724" s="3">
        <v>12082.109999999997</v>
      </c>
      <c r="H724" s="29"/>
      <c r="I724" s="4" t="s">
        <v>17</v>
      </c>
      <c r="J724" s="3">
        <v>3625883.0200000005</v>
      </c>
      <c r="K724" s="3">
        <v>4122675.36</v>
      </c>
      <c r="L724" s="3">
        <v>-496792.33999999939</v>
      </c>
      <c r="M724" s="8">
        <v>43753.662407407406</v>
      </c>
      <c r="N724" s="8">
        <v>44195</v>
      </c>
      <c r="O724" s="8">
        <v>43739</v>
      </c>
      <c r="P724" s="7">
        <v>44218</v>
      </c>
    </row>
    <row r="725" spans="1:16" x14ac:dyDescent="0.25">
      <c r="A725" s="1" t="s">
        <v>550</v>
      </c>
      <c r="B725" s="1" t="s">
        <v>2502</v>
      </c>
      <c r="C725" s="9" t="s">
        <v>2503</v>
      </c>
      <c r="D725" s="1" t="s">
        <v>2504</v>
      </c>
      <c r="E725" s="3">
        <v>285619.45</v>
      </c>
      <c r="F725" s="26"/>
      <c r="G725" s="3">
        <v>285619.45</v>
      </c>
      <c r="H725" s="29"/>
      <c r="I725" s="4" t="s">
        <v>17</v>
      </c>
      <c r="J725" s="3">
        <v>346266.42000000004</v>
      </c>
      <c r="K725" s="3">
        <v>317922.86</v>
      </c>
      <c r="L725" s="3">
        <v>28343.560000000056</v>
      </c>
      <c r="M725" s="8">
        <v>44194.626319444447</v>
      </c>
      <c r="N725" s="8">
        <v>44386</v>
      </c>
      <c r="O725" s="8">
        <v>44166</v>
      </c>
      <c r="P725" s="7">
        <v>44390</v>
      </c>
    </row>
    <row r="726" spans="1:16" x14ac:dyDescent="0.25">
      <c r="A726" s="1" t="s">
        <v>550</v>
      </c>
      <c r="B726" s="1" t="s">
        <v>2505</v>
      </c>
      <c r="C726" s="9" t="s">
        <v>2506</v>
      </c>
      <c r="D726" s="1" t="s">
        <v>2507</v>
      </c>
      <c r="E726" s="3">
        <v>185311.40000000002</v>
      </c>
      <c r="F726" s="26"/>
      <c r="G726" s="3">
        <v>185311.40000000002</v>
      </c>
      <c r="H726" s="29"/>
      <c r="I726" s="4" t="s">
        <v>17</v>
      </c>
      <c r="J726" s="3">
        <v>197564.12</v>
      </c>
      <c r="K726" s="3">
        <v>164533.23000000001</v>
      </c>
      <c r="L726" s="3">
        <v>33030.889999999985</v>
      </c>
      <c r="M726" s="8">
        <v>43817.550381944442</v>
      </c>
      <c r="N726" s="8">
        <v>44620</v>
      </c>
      <c r="O726" s="8">
        <v>43831</v>
      </c>
      <c r="P726" s="7">
        <v>44593</v>
      </c>
    </row>
    <row r="727" spans="1:16" x14ac:dyDescent="0.25">
      <c r="A727" s="1" t="s">
        <v>550</v>
      </c>
      <c r="B727" s="1" t="s">
        <v>1779</v>
      </c>
      <c r="C727" s="9" t="s">
        <v>1780</v>
      </c>
      <c r="D727" s="1" t="s">
        <v>1781</v>
      </c>
      <c r="E727" s="3">
        <v>32700.230000000003</v>
      </c>
      <c r="F727" s="26"/>
      <c r="G727" s="3">
        <v>32700.230000000003</v>
      </c>
      <c r="H727" s="29"/>
      <c r="I727" s="4" t="s">
        <v>17</v>
      </c>
      <c r="J727" s="3">
        <v>670563.30999999994</v>
      </c>
      <c r="K727" s="3">
        <v>542839.75</v>
      </c>
      <c r="L727" s="3">
        <v>127723.55999999994</v>
      </c>
      <c r="M727" s="8">
        <v>43713.334201388891</v>
      </c>
      <c r="N727" s="8">
        <v>44438</v>
      </c>
      <c r="O727" s="8">
        <v>43709</v>
      </c>
      <c r="P727" s="7">
        <v>44463</v>
      </c>
    </row>
    <row r="728" spans="1:16" x14ac:dyDescent="0.25">
      <c r="A728" s="1" t="s">
        <v>550</v>
      </c>
      <c r="B728" s="1" t="s">
        <v>2508</v>
      </c>
      <c r="C728" s="9" t="s">
        <v>2509</v>
      </c>
      <c r="D728" s="1" t="s">
        <v>2510</v>
      </c>
      <c r="E728" s="3">
        <v>311238.73</v>
      </c>
      <c r="F728" s="26"/>
      <c r="G728" s="3">
        <v>311238.73</v>
      </c>
      <c r="H728" s="29"/>
      <c r="I728" s="4" t="s">
        <v>17</v>
      </c>
      <c r="J728" s="3">
        <v>340839.8899999999</v>
      </c>
      <c r="K728" s="3">
        <v>390055.54</v>
      </c>
      <c r="L728" s="3">
        <v>-49215.650000000081</v>
      </c>
      <c r="M728" s="8">
        <v>43817.537118055552</v>
      </c>
      <c r="N728" s="8">
        <v>44620</v>
      </c>
      <c r="O728" s="8">
        <v>43831</v>
      </c>
      <c r="P728" s="7">
        <v>44593</v>
      </c>
    </row>
    <row r="729" spans="1:16" x14ac:dyDescent="0.25">
      <c r="A729" s="1" t="s">
        <v>550</v>
      </c>
      <c r="B729" s="1" t="s">
        <v>3181</v>
      </c>
      <c r="C729" s="9" t="s">
        <v>3182</v>
      </c>
      <c r="D729" s="1" t="s">
        <v>3183</v>
      </c>
      <c r="E729" s="3">
        <v>3975.5299999999997</v>
      </c>
      <c r="F729" s="26"/>
      <c r="G729" s="3">
        <v>3975.5299999999997</v>
      </c>
      <c r="H729" s="29"/>
      <c r="I729" s="4" t="s">
        <v>17</v>
      </c>
      <c r="J729" s="3">
        <v>3975.5300000000007</v>
      </c>
      <c r="K729" s="3">
        <v>4703.0600000000004</v>
      </c>
      <c r="L729" s="3">
        <v>-727.52999999999975</v>
      </c>
      <c r="M729" s="8">
        <v>44323.351053240738</v>
      </c>
      <c r="N729" s="8">
        <v>44561</v>
      </c>
      <c r="O729" s="8">
        <v>44348</v>
      </c>
      <c r="P729" s="7">
        <v>44607</v>
      </c>
    </row>
    <row r="730" spans="1:16" x14ac:dyDescent="0.25">
      <c r="A730" s="1" t="s">
        <v>550</v>
      </c>
      <c r="B730" s="1" t="s">
        <v>2511</v>
      </c>
      <c r="C730" s="9" t="s">
        <v>2512</v>
      </c>
      <c r="D730" s="1" t="s">
        <v>2513</v>
      </c>
      <c r="E730" s="3">
        <v>1102.9000000000001</v>
      </c>
      <c r="F730" s="26"/>
      <c r="G730" s="3">
        <v>1102.9000000000001</v>
      </c>
      <c r="H730" s="29"/>
      <c r="I730" s="4" t="s">
        <v>17</v>
      </c>
      <c r="J730" s="3">
        <v>304849.20999999996</v>
      </c>
      <c r="K730" s="3">
        <v>275706.09999999998</v>
      </c>
      <c r="L730" s="3">
        <v>29143.109999999986</v>
      </c>
      <c r="M730" s="8">
        <v>43817.510844907411</v>
      </c>
      <c r="N730" s="8">
        <v>44286</v>
      </c>
      <c r="O730" s="8">
        <v>43831</v>
      </c>
      <c r="P730" s="7">
        <v>44247</v>
      </c>
    </row>
    <row r="731" spans="1:16" x14ac:dyDescent="0.25">
      <c r="A731" s="1" t="s">
        <v>550</v>
      </c>
      <c r="B731" s="1" t="s">
        <v>2517</v>
      </c>
      <c r="C731" s="9" t="s">
        <v>2518</v>
      </c>
      <c r="D731" s="1" t="s">
        <v>2519</v>
      </c>
      <c r="E731" s="3">
        <v>10944518</v>
      </c>
      <c r="F731" s="26"/>
      <c r="G731" s="3">
        <v>10944518</v>
      </c>
      <c r="H731" s="29"/>
      <c r="I731" s="4" t="s">
        <v>17</v>
      </c>
      <c r="J731" s="3">
        <v>13615699.639999999</v>
      </c>
      <c r="K731" s="3">
        <v>13504143.66</v>
      </c>
      <c r="L731" s="3">
        <v>111555.97999999858</v>
      </c>
      <c r="M731" s="8">
        <v>44049.471631944441</v>
      </c>
      <c r="N731" s="8">
        <v>44620</v>
      </c>
      <c r="O731" s="8">
        <v>44044</v>
      </c>
      <c r="P731" s="7">
        <v>44645</v>
      </c>
    </row>
    <row r="732" spans="1:16" x14ac:dyDescent="0.25">
      <c r="A732" s="1" t="s">
        <v>550</v>
      </c>
      <c r="B732" s="1" t="s">
        <v>1790</v>
      </c>
      <c r="C732" s="9" t="s">
        <v>1791</v>
      </c>
      <c r="D732" s="1" t="s">
        <v>1792</v>
      </c>
      <c r="E732" s="3">
        <v>1285224.6099999999</v>
      </c>
      <c r="F732" s="26"/>
      <c r="G732" s="3">
        <v>1285224.6099999999</v>
      </c>
      <c r="H732" s="29"/>
      <c r="I732" s="4" t="s">
        <v>17</v>
      </c>
      <c r="J732" s="3">
        <v>1666830.8</v>
      </c>
      <c r="K732" s="3">
        <v>1656005.53</v>
      </c>
      <c r="L732" s="3">
        <v>10825.270000000019</v>
      </c>
      <c r="M732" s="8">
        <v>43721.400555555556</v>
      </c>
      <c r="N732" s="8">
        <v>44620</v>
      </c>
      <c r="O732" s="8">
        <v>43770</v>
      </c>
      <c r="P732" s="7">
        <v>44638</v>
      </c>
    </row>
    <row r="733" spans="1:16" x14ac:dyDescent="0.25">
      <c r="A733" s="1" t="s">
        <v>550</v>
      </c>
      <c r="B733" s="1" t="s">
        <v>2520</v>
      </c>
      <c r="C733" s="9" t="s">
        <v>2521</v>
      </c>
      <c r="D733" s="1" t="s">
        <v>2522</v>
      </c>
      <c r="E733" s="3">
        <v>670456.92000000004</v>
      </c>
      <c r="F733" s="26"/>
      <c r="G733" s="3">
        <v>670456.92000000004</v>
      </c>
      <c r="H733" s="29"/>
      <c r="I733" s="4" t="s">
        <v>17</v>
      </c>
      <c r="J733" s="3">
        <v>1114481.17</v>
      </c>
      <c r="K733" s="3">
        <v>1197370.95</v>
      </c>
      <c r="L733" s="3">
        <v>-82889.780000000028</v>
      </c>
      <c r="M733" s="8">
        <v>44194.609930555554</v>
      </c>
      <c r="N733" s="8">
        <v>44561</v>
      </c>
      <c r="O733" s="8">
        <v>44166</v>
      </c>
      <c r="P733" s="7">
        <v>44645</v>
      </c>
    </row>
    <row r="734" spans="1:16" x14ac:dyDescent="0.25">
      <c r="A734" s="1" t="s">
        <v>550</v>
      </c>
      <c r="B734" s="1" t="s">
        <v>3184</v>
      </c>
      <c r="C734" s="9" t="s">
        <v>3185</v>
      </c>
      <c r="D734" s="1" t="s">
        <v>3186</v>
      </c>
      <c r="E734" s="3">
        <v>428.86</v>
      </c>
      <c r="F734" s="26"/>
      <c r="G734" s="3">
        <v>428.86</v>
      </c>
      <c r="H734" s="29"/>
      <c r="I734" s="4" t="s">
        <v>17</v>
      </c>
      <c r="J734" s="3">
        <v>428.86</v>
      </c>
      <c r="K734" s="3">
        <v>34661.94</v>
      </c>
      <c r="L734" s="3">
        <v>-34233.08</v>
      </c>
      <c r="M734" s="8">
        <v>44336.566168981481</v>
      </c>
      <c r="N734" s="8">
        <v>45291</v>
      </c>
      <c r="O734" s="8">
        <v>44348</v>
      </c>
      <c r="P734" s="7"/>
    </row>
    <row r="735" spans="1:16" x14ac:dyDescent="0.25">
      <c r="A735" s="1" t="s">
        <v>550</v>
      </c>
      <c r="B735" s="1" t="s">
        <v>3187</v>
      </c>
      <c r="C735" s="9" t="s">
        <v>3188</v>
      </c>
      <c r="D735" s="1" t="s">
        <v>3189</v>
      </c>
      <c r="E735" s="3">
        <v>93714.439999999988</v>
      </c>
      <c r="F735" s="26"/>
      <c r="G735" s="3">
        <v>93714.439999999988</v>
      </c>
      <c r="H735" s="29"/>
      <c r="I735" s="4" t="s">
        <v>17</v>
      </c>
      <c r="J735" s="3">
        <v>93714.439999999988</v>
      </c>
      <c r="K735" s="3">
        <v>68851.399999999994</v>
      </c>
      <c r="L735" s="3">
        <v>24863.039999999994</v>
      </c>
      <c r="M735" s="8">
        <v>44334.44195601852</v>
      </c>
      <c r="N735" s="8">
        <v>44560</v>
      </c>
      <c r="O735" s="8">
        <v>44317</v>
      </c>
      <c r="P735" s="7">
        <v>44646</v>
      </c>
    </row>
    <row r="736" spans="1:16" x14ac:dyDescent="0.25">
      <c r="A736" s="1" t="s">
        <v>550</v>
      </c>
      <c r="B736" s="1" t="s">
        <v>2526</v>
      </c>
      <c r="C736" s="9" t="s">
        <v>2527</v>
      </c>
      <c r="D736" s="1" t="s">
        <v>2528</v>
      </c>
      <c r="E736" s="3">
        <v>1398.31</v>
      </c>
      <c r="F736" s="26"/>
      <c r="G736" s="3">
        <v>1398.31</v>
      </c>
      <c r="H736" s="29"/>
      <c r="I736" s="4" t="s">
        <v>17</v>
      </c>
      <c r="J736" s="3">
        <v>4225479.13</v>
      </c>
      <c r="K736" s="3">
        <v>4773416.17</v>
      </c>
      <c r="L736" s="3">
        <v>-547937.04</v>
      </c>
      <c r="M736" s="8">
        <v>43901.505300925928</v>
      </c>
      <c r="N736" s="8">
        <v>44243</v>
      </c>
      <c r="O736" s="8">
        <v>43891</v>
      </c>
      <c r="P736" s="7">
        <v>44247</v>
      </c>
    </row>
    <row r="737" spans="1:16" x14ac:dyDescent="0.25">
      <c r="A737" s="1" t="s">
        <v>550</v>
      </c>
      <c r="B737" s="1" t="s">
        <v>3190</v>
      </c>
      <c r="C737" s="9" t="s">
        <v>3191</v>
      </c>
      <c r="D737" s="1" t="s">
        <v>3192</v>
      </c>
      <c r="E737" s="3">
        <v>33260.639999999999</v>
      </c>
      <c r="F737" s="26"/>
      <c r="G737" s="3">
        <v>33260.639999999999</v>
      </c>
      <c r="H737" s="29"/>
      <c r="I737" s="4" t="s">
        <v>17</v>
      </c>
      <c r="J737" s="3">
        <v>33260.639999999999</v>
      </c>
      <c r="K737" s="3">
        <v>24421.3</v>
      </c>
      <c r="L737" s="3">
        <v>8839.34</v>
      </c>
      <c r="M737" s="8">
        <v>44438.351574074077</v>
      </c>
      <c r="N737" s="8">
        <v>44613</v>
      </c>
      <c r="O737" s="8">
        <v>44470</v>
      </c>
      <c r="P737" s="7">
        <v>44645</v>
      </c>
    </row>
    <row r="738" spans="1:16" x14ac:dyDescent="0.25">
      <c r="A738" s="1" t="s">
        <v>550</v>
      </c>
      <c r="B738" s="1" t="s">
        <v>3193</v>
      </c>
      <c r="C738" s="9" t="s">
        <v>3194</v>
      </c>
      <c r="D738" s="1" t="s">
        <v>3195</v>
      </c>
      <c r="E738" s="3">
        <v>700601.69000000006</v>
      </c>
      <c r="F738" s="26"/>
      <c r="G738" s="3">
        <v>700601.69000000006</v>
      </c>
      <c r="H738" s="29"/>
      <c r="I738" s="4" t="s">
        <v>17</v>
      </c>
      <c r="J738" s="3">
        <v>700601.69</v>
      </c>
      <c r="K738" s="3">
        <v>707956.32000000007</v>
      </c>
      <c r="L738" s="3">
        <v>-7354.6300000001211</v>
      </c>
      <c r="M738" s="8">
        <v>44172.37164351852</v>
      </c>
      <c r="N738" s="8">
        <v>44620</v>
      </c>
      <c r="O738" s="8">
        <v>44197</v>
      </c>
      <c r="P738" s="7">
        <v>44645</v>
      </c>
    </row>
    <row r="739" spans="1:16" x14ac:dyDescent="0.25">
      <c r="A739" s="1" t="s">
        <v>550</v>
      </c>
      <c r="B739" s="1" t="s">
        <v>2529</v>
      </c>
      <c r="C739" s="9" t="s">
        <v>2530</v>
      </c>
      <c r="D739" s="1" t="s">
        <v>2531</v>
      </c>
      <c r="E739" s="3">
        <v>54376.929999999993</v>
      </c>
      <c r="F739" s="26"/>
      <c r="G739" s="3">
        <v>54376.929999999993</v>
      </c>
      <c r="H739" s="29"/>
      <c r="I739" s="4" t="s">
        <v>17</v>
      </c>
      <c r="J739" s="3">
        <v>89348.66</v>
      </c>
      <c r="K739" s="3">
        <v>155881.11000000002</v>
      </c>
      <c r="L739" s="3">
        <v>-66532.450000000012</v>
      </c>
      <c r="M739" s="8">
        <v>44183.533101851855</v>
      </c>
      <c r="N739" s="8">
        <v>44561</v>
      </c>
      <c r="O739" s="8">
        <v>44166</v>
      </c>
      <c r="P739" s="7">
        <v>44645</v>
      </c>
    </row>
    <row r="740" spans="1:16" x14ac:dyDescent="0.25">
      <c r="A740" s="1" t="s">
        <v>550</v>
      </c>
      <c r="B740" s="1" t="s">
        <v>1802</v>
      </c>
      <c r="C740" s="9" t="s">
        <v>1803</v>
      </c>
      <c r="D740" s="1" t="s">
        <v>1804</v>
      </c>
      <c r="E740" s="3">
        <v>3574.32</v>
      </c>
      <c r="F740" s="26"/>
      <c r="G740" s="3">
        <v>3574.32</v>
      </c>
      <c r="H740" s="29"/>
      <c r="I740" s="4" t="s">
        <v>17</v>
      </c>
      <c r="J740" s="3">
        <v>584919.68999999994</v>
      </c>
      <c r="K740" s="3">
        <v>1154709.74</v>
      </c>
      <c r="L740" s="3">
        <v>-569790.05000000005</v>
      </c>
      <c r="M740" s="8">
        <v>43817.472407407404</v>
      </c>
      <c r="N740" s="8">
        <v>44262</v>
      </c>
      <c r="O740" s="8">
        <v>43800</v>
      </c>
      <c r="P740" s="7">
        <v>44247</v>
      </c>
    </row>
    <row r="741" spans="1:16" x14ac:dyDescent="0.25">
      <c r="A741" s="1" t="s">
        <v>550</v>
      </c>
      <c r="B741" s="1" t="s">
        <v>1805</v>
      </c>
      <c r="C741" s="9" t="s">
        <v>1806</v>
      </c>
      <c r="D741" s="1" t="s">
        <v>1807</v>
      </c>
      <c r="E741" s="3">
        <v>-63099.94</v>
      </c>
      <c r="F741" s="26"/>
      <c r="G741" s="3">
        <v>-63099.94</v>
      </c>
      <c r="H741" s="29"/>
      <c r="I741" s="4" t="s">
        <v>17</v>
      </c>
      <c r="J741" s="3">
        <v>1020365.0499999999</v>
      </c>
      <c r="K741" s="3">
        <v>986809.52</v>
      </c>
      <c r="L741" s="3">
        <v>33555.529999999912</v>
      </c>
      <c r="M741" s="8">
        <v>43753.687708333331</v>
      </c>
      <c r="N741" s="8">
        <v>44369</v>
      </c>
      <c r="O741" s="8">
        <v>43739</v>
      </c>
      <c r="P741" s="7">
        <v>44246</v>
      </c>
    </row>
    <row r="742" spans="1:16" x14ac:dyDescent="0.25">
      <c r="A742" s="1" t="s">
        <v>550</v>
      </c>
      <c r="B742" s="1" t="s">
        <v>2532</v>
      </c>
      <c r="C742" s="9" t="s">
        <v>2533</v>
      </c>
      <c r="D742" s="1" t="s">
        <v>2534</v>
      </c>
      <c r="E742" s="3">
        <v>84668.180000000008</v>
      </c>
      <c r="F742" s="26"/>
      <c r="G742" s="3">
        <v>84668.180000000008</v>
      </c>
      <c r="H742" s="29"/>
      <c r="I742" s="4" t="s">
        <v>17</v>
      </c>
      <c r="J742" s="3">
        <v>237147.19999999995</v>
      </c>
      <c r="K742" s="3">
        <v>203174.91</v>
      </c>
      <c r="L742" s="3">
        <v>33972.28999999995</v>
      </c>
      <c r="M742" s="8">
        <v>44013.600358796299</v>
      </c>
      <c r="N742" s="8">
        <v>44834</v>
      </c>
      <c r="O742" s="8">
        <v>44013</v>
      </c>
      <c r="P742" s="7">
        <v>44819</v>
      </c>
    </row>
    <row r="743" spans="1:16" x14ac:dyDescent="0.25">
      <c r="A743" s="1" t="s">
        <v>550</v>
      </c>
      <c r="B743" s="1" t="s">
        <v>1811</v>
      </c>
      <c r="C743" s="9" t="s">
        <v>1812</v>
      </c>
      <c r="D743" s="1" t="s">
        <v>1813</v>
      </c>
      <c r="E743" s="3">
        <v>1902.2</v>
      </c>
      <c r="F743" s="26"/>
      <c r="G743" s="3">
        <v>1902.2</v>
      </c>
      <c r="H743" s="29"/>
      <c r="I743" s="4" t="s">
        <v>17</v>
      </c>
      <c r="J743" s="3">
        <v>790140.28999999992</v>
      </c>
      <c r="K743" s="3">
        <v>901595.47</v>
      </c>
      <c r="L743" s="3">
        <v>-111455.18000000005</v>
      </c>
      <c r="M743" s="8">
        <v>43817.58153935185</v>
      </c>
      <c r="N743" s="8">
        <v>44327</v>
      </c>
      <c r="O743" s="8">
        <v>43800</v>
      </c>
      <c r="P743" s="7">
        <v>44248</v>
      </c>
    </row>
    <row r="744" spans="1:16" x14ac:dyDescent="0.25">
      <c r="A744" s="1" t="s">
        <v>550</v>
      </c>
      <c r="B744" s="1" t="s">
        <v>2541</v>
      </c>
      <c r="C744" s="9" t="s">
        <v>2542</v>
      </c>
      <c r="D744" s="1" t="s">
        <v>2543</v>
      </c>
      <c r="E744" s="3">
        <v>3520575.7400000007</v>
      </c>
      <c r="F744" s="26"/>
      <c r="G744" s="3">
        <v>3520575.7400000007</v>
      </c>
      <c r="H744" s="29"/>
      <c r="I744" s="4" t="s">
        <v>17</v>
      </c>
      <c r="J744" s="3">
        <v>4011485.2399999998</v>
      </c>
      <c r="K744" s="3">
        <v>4499980.22</v>
      </c>
      <c r="L744" s="3">
        <v>-488494.98</v>
      </c>
      <c r="M744" s="8">
        <v>44183.664953703701</v>
      </c>
      <c r="N744" s="8">
        <v>44620</v>
      </c>
      <c r="O744" s="8">
        <v>44166</v>
      </c>
      <c r="P744" s="7">
        <v>44645</v>
      </c>
    </row>
    <row r="745" spans="1:16" x14ac:dyDescent="0.25">
      <c r="A745" s="1" t="s">
        <v>550</v>
      </c>
      <c r="B745" s="1" t="s">
        <v>3196</v>
      </c>
      <c r="C745" s="9" t="s">
        <v>3197</v>
      </c>
      <c r="D745" s="1" t="s">
        <v>3198</v>
      </c>
      <c r="E745" s="3">
        <v>12960.96</v>
      </c>
      <c r="F745" s="26"/>
      <c r="G745" s="3">
        <v>12960.96</v>
      </c>
      <c r="H745" s="29"/>
      <c r="I745" s="4" t="s">
        <v>17</v>
      </c>
      <c r="J745" s="3">
        <v>12960.960000000003</v>
      </c>
      <c r="K745" s="3">
        <v>18879.68</v>
      </c>
      <c r="L745" s="3">
        <v>-5918.7199999999975</v>
      </c>
      <c r="M745" s="8">
        <v>44377.311111111114</v>
      </c>
      <c r="N745" s="8">
        <v>44611</v>
      </c>
      <c r="O745" s="8">
        <v>44409</v>
      </c>
      <c r="P745" s="7">
        <v>44645</v>
      </c>
    </row>
    <row r="746" spans="1:16" x14ac:dyDescent="0.25">
      <c r="A746" s="1" t="s">
        <v>550</v>
      </c>
      <c r="B746" s="1" t="s">
        <v>2544</v>
      </c>
      <c r="C746" s="9" t="s">
        <v>2545</v>
      </c>
      <c r="D746" s="1" t="s">
        <v>2546</v>
      </c>
      <c r="E746" s="3">
        <v>2923.65</v>
      </c>
      <c r="F746" s="26"/>
      <c r="G746" s="3">
        <v>2923.65</v>
      </c>
      <c r="H746" s="29"/>
      <c r="I746" s="4" t="s">
        <v>17</v>
      </c>
      <c r="J746" s="3">
        <v>3897.29</v>
      </c>
      <c r="K746" s="3">
        <v>1155.68</v>
      </c>
      <c r="L746" s="3">
        <v>2741.6099999999997</v>
      </c>
      <c r="M746" s="8">
        <v>44124.681307870371</v>
      </c>
      <c r="N746" s="8">
        <v>44742</v>
      </c>
      <c r="O746" s="8">
        <v>44136</v>
      </c>
      <c r="P746" s="7">
        <v>44778</v>
      </c>
    </row>
    <row r="747" spans="1:16" x14ac:dyDescent="0.25">
      <c r="A747" s="1" t="s">
        <v>550</v>
      </c>
      <c r="B747" s="1" t="s">
        <v>1820</v>
      </c>
      <c r="C747" s="9" t="s">
        <v>1821</v>
      </c>
      <c r="D747" s="1" t="s">
        <v>1822</v>
      </c>
      <c r="E747" s="3">
        <v>-83283.990000000005</v>
      </c>
      <c r="F747" s="26"/>
      <c r="G747" s="3">
        <v>-83283.990000000005</v>
      </c>
      <c r="H747" s="29"/>
      <c r="I747" s="4" t="s">
        <v>17</v>
      </c>
      <c r="J747" s="3">
        <v>126133.76000000002</v>
      </c>
      <c r="K747" s="3">
        <v>139429.54999999999</v>
      </c>
      <c r="L747" s="3">
        <v>-13295.789999999964</v>
      </c>
      <c r="M747" s="8">
        <v>43461.492881944447</v>
      </c>
      <c r="N747" s="8">
        <v>44407</v>
      </c>
      <c r="O747" s="8">
        <v>43586</v>
      </c>
      <c r="P747" s="7">
        <v>44426</v>
      </c>
    </row>
    <row r="748" spans="1:16" x14ac:dyDescent="0.25">
      <c r="A748" s="1" t="s">
        <v>550</v>
      </c>
      <c r="B748" s="1" t="s">
        <v>3199</v>
      </c>
      <c r="C748" s="9" t="s">
        <v>3200</v>
      </c>
      <c r="D748" s="1" t="s">
        <v>3201</v>
      </c>
      <c r="E748" s="3">
        <v>34208.089999999997</v>
      </c>
      <c r="F748" s="26"/>
      <c r="G748" s="3">
        <v>34208.089999999997</v>
      </c>
      <c r="H748" s="29"/>
      <c r="I748" s="4" t="s">
        <v>17</v>
      </c>
      <c r="J748" s="3">
        <v>34208.089999999997</v>
      </c>
      <c r="K748" s="3">
        <v>45209.18</v>
      </c>
      <c r="L748" s="3">
        <v>-11001.090000000004</v>
      </c>
      <c r="M748" s="8">
        <v>44389.39949074074</v>
      </c>
      <c r="N748" s="8">
        <v>44895</v>
      </c>
      <c r="O748" s="8">
        <v>44531</v>
      </c>
      <c r="P748" s="7">
        <v>44901</v>
      </c>
    </row>
    <row r="749" spans="1:16" x14ac:dyDescent="0.25">
      <c r="A749" s="1" t="s">
        <v>550</v>
      </c>
      <c r="B749" s="1" t="s">
        <v>3202</v>
      </c>
      <c r="C749" s="9" t="s">
        <v>3203</v>
      </c>
      <c r="D749" s="1" t="s">
        <v>3204</v>
      </c>
      <c r="E749" s="3">
        <v>54611.149999999994</v>
      </c>
      <c r="F749" s="26"/>
      <c r="G749" s="3">
        <v>54611.149999999994</v>
      </c>
      <c r="H749" s="29"/>
      <c r="I749" s="4" t="s">
        <v>17</v>
      </c>
      <c r="J749" s="3">
        <v>54611.149999999994</v>
      </c>
      <c r="K749" s="3">
        <v>51450.35</v>
      </c>
      <c r="L749" s="3">
        <v>3160.7999999999956</v>
      </c>
      <c r="M749" s="8">
        <v>44284.516076388885</v>
      </c>
      <c r="N749" s="8">
        <v>44309</v>
      </c>
      <c r="O749" s="8">
        <v>44256</v>
      </c>
      <c r="P749" s="7">
        <v>44376</v>
      </c>
    </row>
    <row r="750" spans="1:16" x14ac:dyDescent="0.25">
      <c r="A750" s="1" t="s">
        <v>550</v>
      </c>
      <c r="B750" s="1" t="s">
        <v>3205</v>
      </c>
      <c r="C750" s="9" t="s">
        <v>3206</v>
      </c>
      <c r="D750" s="1" t="s">
        <v>3207</v>
      </c>
      <c r="E750" s="3">
        <v>237880.68000000002</v>
      </c>
      <c r="F750" s="26"/>
      <c r="G750" s="3">
        <v>237880.68000000002</v>
      </c>
      <c r="H750" s="29"/>
      <c r="I750" s="4" t="s">
        <v>17</v>
      </c>
      <c r="J750" s="3">
        <v>237880.68</v>
      </c>
      <c r="K750" s="3">
        <v>301706.69</v>
      </c>
      <c r="L750" s="3">
        <v>-63826.010000000009</v>
      </c>
      <c r="M750" s="8">
        <v>44438.378657407404</v>
      </c>
      <c r="N750" s="8">
        <v>44602</v>
      </c>
      <c r="O750" s="8">
        <v>44440</v>
      </c>
      <c r="P750" s="7">
        <v>44621</v>
      </c>
    </row>
    <row r="751" spans="1:16" x14ac:dyDescent="0.25">
      <c r="A751" s="1" t="s">
        <v>550</v>
      </c>
      <c r="B751" s="1" t="s">
        <v>3208</v>
      </c>
      <c r="C751" s="9" t="s">
        <v>3209</v>
      </c>
      <c r="D751" s="1" t="s">
        <v>3210</v>
      </c>
      <c r="E751" s="3">
        <v>256509.11</v>
      </c>
      <c r="F751" s="26"/>
      <c r="G751" s="3">
        <v>256509.11</v>
      </c>
      <c r="H751" s="29"/>
      <c r="I751" s="4" t="s">
        <v>17</v>
      </c>
      <c r="J751" s="3">
        <v>256509.11</v>
      </c>
      <c r="K751" s="3">
        <v>383562</v>
      </c>
      <c r="L751" s="3">
        <v>-127052.89000000001</v>
      </c>
      <c r="M751" s="8">
        <v>44540.438113425924</v>
      </c>
      <c r="N751" s="8">
        <v>44651</v>
      </c>
      <c r="O751" s="8">
        <v>44531</v>
      </c>
      <c r="P751" s="7">
        <v>44617</v>
      </c>
    </row>
    <row r="752" spans="1:16" x14ac:dyDescent="0.25">
      <c r="A752" s="1" t="s">
        <v>550</v>
      </c>
      <c r="B752" s="1" t="s">
        <v>3211</v>
      </c>
      <c r="C752" s="9" t="s">
        <v>3212</v>
      </c>
      <c r="D752" s="1" t="s">
        <v>3213</v>
      </c>
      <c r="E752" s="3">
        <v>62629.62</v>
      </c>
      <c r="F752" s="26"/>
      <c r="G752" s="3">
        <v>62629.62</v>
      </c>
      <c r="H752" s="29"/>
      <c r="I752" s="4" t="s">
        <v>17</v>
      </c>
      <c r="J752" s="3">
        <v>62629.62</v>
      </c>
      <c r="K752" s="3">
        <v>67462.040000000008</v>
      </c>
      <c r="L752" s="3">
        <v>-4832.4200000000055</v>
      </c>
      <c r="M752" s="8">
        <v>44362.469236111108</v>
      </c>
      <c r="N752" s="8">
        <v>44407</v>
      </c>
      <c r="O752" s="8">
        <v>44348</v>
      </c>
      <c r="P752" s="7">
        <v>44454</v>
      </c>
    </row>
    <row r="753" spans="1:16" x14ac:dyDescent="0.25">
      <c r="A753" s="1" t="s">
        <v>550</v>
      </c>
      <c r="B753" s="1" t="s">
        <v>3214</v>
      </c>
      <c r="C753" s="9" t="s">
        <v>3215</v>
      </c>
      <c r="D753" s="1" t="s">
        <v>3216</v>
      </c>
      <c r="E753" s="3">
        <v>153489.47</v>
      </c>
      <c r="F753" s="26"/>
      <c r="G753" s="3">
        <v>153489.47</v>
      </c>
      <c r="H753" s="29"/>
      <c r="I753" s="4" t="s">
        <v>17</v>
      </c>
      <c r="J753" s="3">
        <v>153489.47</v>
      </c>
      <c r="K753" s="3">
        <v>216857.16</v>
      </c>
      <c r="L753" s="3">
        <v>-63367.69</v>
      </c>
      <c r="M753" s="8">
        <v>44323.315138888887</v>
      </c>
      <c r="N753" s="8">
        <v>44895</v>
      </c>
      <c r="O753" s="8">
        <v>44348</v>
      </c>
      <c r="P753" s="7">
        <v>44873</v>
      </c>
    </row>
    <row r="754" spans="1:16" x14ac:dyDescent="0.25">
      <c r="A754" s="1" t="s">
        <v>550</v>
      </c>
      <c r="B754" s="1" t="s">
        <v>3217</v>
      </c>
      <c r="C754" s="9" t="s">
        <v>3218</v>
      </c>
      <c r="D754" s="1" t="s">
        <v>3219</v>
      </c>
      <c r="E754" s="3">
        <v>18050.379999999997</v>
      </c>
      <c r="F754" s="26"/>
      <c r="G754" s="3">
        <v>18050.379999999997</v>
      </c>
      <c r="H754" s="29"/>
      <c r="I754" s="4" t="s">
        <v>17</v>
      </c>
      <c r="J754" s="3">
        <v>18050.379999999997</v>
      </c>
      <c r="K754" s="3">
        <v>14352.65</v>
      </c>
      <c r="L754" s="3">
        <v>3697.7299999999977</v>
      </c>
      <c r="M754" s="8">
        <v>44334.476134259261</v>
      </c>
      <c r="N754" s="8">
        <v>44561</v>
      </c>
      <c r="O754" s="8">
        <v>44348</v>
      </c>
      <c r="P754" s="7">
        <v>44645</v>
      </c>
    </row>
    <row r="755" spans="1:16" x14ac:dyDescent="0.25">
      <c r="A755" s="1" t="s">
        <v>550</v>
      </c>
      <c r="B755" s="1" t="s">
        <v>1861</v>
      </c>
      <c r="C755" s="9" t="s">
        <v>1862</v>
      </c>
      <c r="D755" s="1" t="s">
        <v>1863</v>
      </c>
      <c r="E755" s="3">
        <v>-0.52</v>
      </c>
      <c r="F755" s="26"/>
      <c r="G755" s="3">
        <v>-0.52</v>
      </c>
      <c r="H755" s="29"/>
      <c r="I755" s="4" t="s">
        <v>17</v>
      </c>
      <c r="J755" s="3">
        <v>1.021405182655144E-14</v>
      </c>
      <c r="K755" s="3">
        <v>0</v>
      </c>
      <c r="L755" s="3">
        <v>1.021405182655144E-14</v>
      </c>
      <c r="M755" s="8">
        <v>43021.503668981481</v>
      </c>
      <c r="N755" s="8">
        <v>43616</v>
      </c>
      <c r="O755" s="8">
        <v>43466</v>
      </c>
      <c r="P755" s="7">
        <v>43645</v>
      </c>
    </row>
    <row r="756" spans="1:16" x14ac:dyDescent="0.25">
      <c r="A756" s="1" t="s">
        <v>550</v>
      </c>
      <c r="B756" s="1" t="s">
        <v>3220</v>
      </c>
      <c r="C756" s="9" t="s">
        <v>3221</v>
      </c>
      <c r="D756" s="1" t="s">
        <v>3222</v>
      </c>
      <c r="E756" s="3">
        <v>204435.28999999998</v>
      </c>
      <c r="F756" s="26"/>
      <c r="G756" s="3">
        <v>204435.28999999998</v>
      </c>
      <c r="H756" s="29"/>
      <c r="I756" s="4" t="s">
        <v>17</v>
      </c>
      <c r="J756" s="3">
        <v>204435.28999999998</v>
      </c>
      <c r="K756" s="3">
        <v>186816.31</v>
      </c>
      <c r="L756" s="3">
        <v>17618.979999999981</v>
      </c>
      <c r="M756" s="8">
        <v>44468.408553240741</v>
      </c>
      <c r="N756" s="8">
        <v>44592</v>
      </c>
      <c r="O756" s="8">
        <v>44470</v>
      </c>
      <c r="P756" s="7">
        <v>44646</v>
      </c>
    </row>
    <row r="757" spans="1:16" x14ac:dyDescent="0.25">
      <c r="A757" s="1" t="s">
        <v>550</v>
      </c>
      <c r="B757" s="1" t="s">
        <v>3223</v>
      </c>
      <c r="C757" s="9" t="s">
        <v>3224</v>
      </c>
      <c r="D757" s="1" t="s">
        <v>3225</v>
      </c>
      <c r="E757" s="3">
        <v>84500.900000000009</v>
      </c>
      <c r="F757" s="26"/>
      <c r="G757" s="3">
        <v>84500.900000000009</v>
      </c>
      <c r="H757" s="29"/>
      <c r="I757" s="4" t="s">
        <v>17</v>
      </c>
      <c r="J757" s="3">
        <v>84500.900000000009</v>
      </c>
      <c r="K757" s="3">
        <v>185057.23</v>
      </c>
      <c r="L757" s="3">
        <v>-100556.33</v>
      </c>
      <c r="M757" s="8">
        <v>44495.628344907411</v>
      </c>
      <c r="N757" s="8">
        <v>44742</v>
      </c>
      <c r="O757" s="8">
        <v>44470</v>
      </c>
      <c r="P757" s="7">
        <v>44767</v>
      </c>
    </row>
    <row r="758" spans="1:16" x14ac:dyDescent="0.25">
      <c r="A758" s="1" t="s">
        <v>550</v>
      </c>
      <c r="B758" s="1" t="s">
        <v>3226</v>
      </c>
      <c r="C758" s="9" t="s">
        <v>3227</v>
      </c>
      <c r="D758" s="1" t="s">
        <v>3228</v>
      </c>
      <c r="E758" s="3">
        <v>37159.500000000007</v>
      </c>
      <c r="F758" s="26"/>
      <c r="G758" s="3">
        <v>37159.500000000007</v>
      </c>
      <c r="H758" s="29"/>
      <c r="I758" s="4" t="s">
        <v>17</v>
      </c>
      <c r="J758" s="3">
        <v>37159.5</v>
      </c>
      <c r="K758" s="3">
        <v>2672404.4</v>
      </c>
      <c r="L758" s="3">
        <v>-2635244.9</v>
      </c>
      <c r="M758" s="8">
        <v>44477.648136574076</v>
      </c>
      <c r="N758" s="8">
        <v>44926</v>
      </c>
      <c r="O758" s="8">
        <v>44470</v>
      </c>
      <c r="P758" s="7"/>
    </row>
    <row r="759" spans="1:16" x14ac:dyDescent="0.25">
      <c r="A759" s="1" t="s">
        <v>550</v>
      </c>
      <c r="B759" s="1" t="s">
        <v>2562</v>
      </c>
      <c r="C759" s="9" t="s">
        <v>2563</v>
      </c>
      <c r="D759" s="1" t="s">
        <v>2564</v>
      </c>
      <c r="E759" s="3">
        <v>6099.01</v>
      </c>
      <c r="F759" s="26"/>
      <c r="G759" s="3">
        <v>6099.01</v>
      </c>
      <c r="H759" s="29"/>
      <c r="I759" s="4" t="s">
        <v>17</v>
      </c>
      <c r="J759" s="3">
        <v>171413.12</v>
      </c>
      <c r="K759" s="3">
        <v>175000</v>
      </c>
      <c r="L759" s="3">
        <v>-3586.8800000000047</v>
      </c>
      <c r="M759" s="8">
        <v>44160.480949074074</v>
      </c>
      <c r="N759" s="8">
        <v>44286</v>
      </c>
      <c r="O759" s="8">
        <v>44166</v>
      </c>
      <c r="P759" s="7">
        <v>44255</v>
      </c>
    </row>
    <row r="760" spans="1:16" x14ac:dyDescent="0.25">
      <c r="A760" s="1" t="s">
        <v>550</v>
      </c>
      <c r="B760" s="1" t="s">
        <v>3229</v>
      </c>
      <c r="C760" s="9" t="s">
        <v>3230</v>
      </c>
      <c r="D760" s="1" t="s">
        <v>3231</v>
      </c>
      <c r="E760" s="3">
        <v>39560.120000000003</v>
      </c>
      <c r="F760" s="26"/>
      <c r="G760" s="3">
        <v>39560.120000000003</v>
      </c>
      <c r="H760" s="29"/>
      <c r="I760" s="4" t="s">
        <v>17</v>
      </c>
      <c r="J760" s="3">
        <v>39560.120000000003</v>
      </c>
      <c r="K760" s="3">
        <v>46365.49</v>
      </c>
      <c r="L760" s="3">
        <v>-6805.3699999999953</v>
      </c>
      <c r="M760" s="8">
        <v>44284.483506944445</v>
      </c>
      <c r="N760" s="8">
        <v>44359</v>
      </c>
      <c r="O760" s="8">
        <v>44256</v>
      </c>
      <c r="P760" s="7">
        <v>44376</v>
      </c>
    </row>
    <row r="761" spans="1:16" x14ac:dyDescent="0.25">
      <c r="A761" s="1" t="s">
        <v>550</v>
      </c>
      <c r="B761" s="1" t="s">
        <v>3232</v>
      </c>
      <c r="C761" s="9" t="s">
        <v>3233</v>
      </c>
      <c r="D761" s="1" t="s">
        <v>3234</v>
      </c>
      <c r="E761" s="3">
        <v>805924.99000000011</v>
      </c>
      <c r="F761" s="26"/>
      <c r="G761" s="3">
        <v>805924.99000000011</v>
      </c>
      <c r="H761" s="29"/>
      <c r="I761" s="4" t="s">
        <v>17</v>
      </c>
      <c r="J761" s="3">
        <v>805924.99000000011</v>
      </c>
      <c r="K761" s="3">
        <v>783044.71</v>
      </c>
      <c r="L761" s="3">
        <v>22880.280000000144</v>
      </c>
      <c r="M761" s="8">
        <v>44368.724664351852</v>
      </c>
      <c r="N761" s="8">
        <v>44561</v>
      </c>
      <c r="O761" s="8">
        <v>44440</v>
      </c>
      <c r="P761" s="7">
        <v>44562</v>
      </c>
    </row>
    <row r="762" spans="1:16" x14ac:dyDescent="0.25">
      <c r="A762" s="1" t="s">
        <v>550</v>
      </c>
      <c r="B762" s="1" t="s">
        <v>3235</v>
      </c>
      <c r="C762" s="9" t="s">
        <v>3236</v>
      </c>
      <c r="D762" s="1" t="s">
        <v>3237</v>
      </c>
      <c r="E762" s="3">
        <v>30992.38</v>
      </c>
      <c r="F762" s="26"/>
      <c r="G762" s="3">
        <v>30992.38</v>
      </c>
      <c r="H762" s="29"/>
      <c r="I762" s="4" t="s">
        <v>17</v>
      </c>
      <c r="J762" s="3">
        <v>30992.38</v>
      </c>
      <c r="K762" s="3">
        <v>28549.66</v>
      </c>
      <c r="L762" s="3">
        <v>2442.7200000000012</v>
      </c>
      <c r="M762" s="8">
        <v>44362.432488425926</v>
      </c>
      <c r="N762" s="8">
        <v>44561</v>
      </c>
      <c r="O762" s="8">
        <v>44531</v>
      </c>
      <c r="P762" s="7">
        <v>44641</v>
      </c>
    </row>
    <row r="763" spans="1:16" x14ac:dyDescent="0.25">
      <c r="A763" s="1" t="s">
        <v>550</v>
      </c>
      <c r="B763" s="1" t="s">
        <v>3238</v>
      </c>
      <c r="C763" s="9" t="s">
        <v>3239</v>
      </c>
      <c r="D763" s="1" t="s">
        <v>3240</v>
      </c>
      <c r="E763" s="3">
        <v>18351.66</v>
      </c>
      <c r="F763" s="26"/>
      <c r="G763" s="3">
        <v>18351.66</v>
      </c>
      <c r="H763" s="29"/>
      <c r="I763" s="4" t="s">
        <v>17</v>
      </c>
      <c r="J763" s="3">
        <v>18351.66</v>
      </c>
      <c r="K763" s="3">
        <v>59085.120000000003</v>
      </c>
      <c r="L763" s="3">
        <v>-40733.460000000006</v>
      </c>
      <c r="M763" s="8">
        <v>44495.637418981481</v>
      </c>
      <c r="N763" s="8">
        <v>44926</v>
      </c>
      <c r="O763" s="8">
        <v>44531</v>
      </c>
      <c r="P763" s="7">
        <v>44960</v>
      </c>
    </row>
    <row r="764" spans="1:16" x14ac:dyDescent="0.25">
      <c r="A764" s="1" t="s">
        <v>550</v>
      </c>
      <c r="B764" s="1" t="s">
        <v>3241</v>
      </c>
      <c r="C764" s="9" t="s">
        <v>3242</v>
      </c>
      <c r="D764" s="1" t="s">
        <v>3243</v>
      </c>
      <c r="E764" s="3">
        <v>57231.4</v>
      </c>
      <c r="F764" s="26"/>
      <c r="G764" s="3">
        <v>57231.4</v>
      </c>
      <c r="H764" s="29"/>
      <c r="I764" s="4" t="s">
        <v>17</v>
      </c>
      <c r="J764" s="3">
        <v>57231.4</v>
      </c>
      <c r="K764" s="3">
        <v>55288.340000000004</v>
      </c>
      <c r="L764" s="3">
        <v>1943.0599999999977</v>
      </c>
      <c r="M764" s="8">
        <v>44307.439305555556</v>
      </c>
      <c r="N764" s="8">
        <v>44407</v>
      </c>
      <c r="O764" s="8">
        <v>44287</v>
      </c>
      <c r="P764" s="7" t="s">
        <v>3244</v>
      </c>
    </row>
    <row r="765" spans="1:16" x14ac:dyDescent="0.25">
      <c r="A765" s="1" t="s">
        <v>550</v>
      </c>
      <c r="B765" s="1" t="s">
        <v>3245</v>
      </c>
      <c r="C765" s="9" t="s">
        <v>3246</v>
      </c>
      <c r="D765" s="1" t="s">
        <v>3247</v>
      </c>
      <c r="E765" s="3">
        <v>215709.69</v>
      </c>
      <c r="F765" s="26"/>
      <c r="G765" s="3">
        <v>215709.69</v>
      </c>
      <c r="H765" s="29"/>
      <c r="I765" s="4" t="s">
        <v>17</v>
      </c>
      <c r="J765" s="3">
        <v>215709.69</v>
      </c>
      <c r="K765" s="3">
        <v>187389.6</v>
      </c>
      <c r="L765" s="3">
        <v>28320.089999999997</v>
      </c>
      <c r="M765" s="8">
        <v>44551.448437500003</v>
      </c>
      <c r="N765" s="8">
        <v>44651</v>
      </c>
      <c r="O765" s="8">
        <v>44531</v>
      </c>
      <c r="P765" s="7" t="s">
        <v>3248</v>
      </c>
    </row>
    <row r="766" spans="1:16" x14ac:dyDescent="0.25">
      <c r="A766" s="1" t="s">
        <v>550</v>
      </c>
      <c r="B766" s="1" t="s">
        <v>3249</v>
      </c>
      <c r="C766" s="9" t="s">
        <v>3250</v>
      </c>
      <c r="D766" s="1" t="s">
        <v>3251</v>
      </c>
      <c r="E766" s="3">
        <v>327101.09999999998</v>
      </c>
      <c r="F766" s="26"/>
      <c r="G766" s="3">
        <v>327101.09999999998</v>
      </c>
      <c r="H766" s="29"/>
      <c r="I766" s="4" t="s">
        <v>17</v>
      </c>
      <c r="J766" s="3">
        <v>327101.09999999998</v>
      </c>
      <c r="K766" s="3">
        <v>292616.53999999998</v>
      </c>
      <c r="L766" s="3">
        <v>34484.559999999998</v>
      </c>
      <c r="M766" s="8">
        <v>44557.374861111108</v>
      </c>
      <c r="N766" s="8">
        <v>44651</v>
      </c>
      <c r="O766" s="8">
        <v>44531</v>
      </c>
      <c r="P766" s="7" t="s">
        <v>3248</v>
      </c>
    </row>
    <row r="767" spans="1:16" x14ac:dyDescent="0.25">
      <c r="A767" s="1" t="s">
        <v>581</v>
      </c>
      <c r="B767" s="1" t="s">
        <v>1036</v>
      </c>
      <c r="C767" s="9" t="s">
        <v>1080</v>
      </c>
      <c r="D767" s="1" t="s">
        <v>1039</v>
      </c>
      <c r="E767" s="3">
        <v>-60824</v>
      </c>
      <c r="F767" s="26"/>
      <c r="G767" s="3">
        <v>-60824</v>
      </c>
      <c r="H767" s="29"/>
      <c r="I767" s="4" t="s">
        <v>17</v>
      </c>
      <c r="J767" s="3">
        <v>32753.010000000002</v>
      </c>
      <c r="K767" s="3">
        <v>68016</v>
      </c>
      <c r="L767" s="3">
        <v>-35262.99</v>
      </c>
      <c r="M767" s="8">
        <v>43090.579328703701</v>
      </c>
      <c r="N767" s="8">
        <v>43918</v>
      </c>
      <c r="O767" s="8">
        <v>43101</v>
      </c>
      <c r="P767" s="7">
        <v>44134</v>
      </c>
    </row>
    <row r="768" spans="1:16" x14ac:dyDescent="0.25">
      <c r="A768" s="1" t="s">
        <v>581</v>
      </c>
      <c r="B768" s="1" t="s">
        <v>1036</v>
      </c>
      <c r="C768" s="9" t="s">
        <v>2483</v>
      </c>
      <c r="D768" s="1" t="s">
        <v>2484</v>
      </c>
      <c r="E768" s="3">
        <v>13376.239999999998</v>
      </c>
      <c r="F768" s="26"/>
      <c r="G768" s="3">
        <v>13376.239999999998</v>
      </c>
      <c r="H768" s="29"/>
      <c r="I768" s="4" t="s">
        <v>17</v>
      </c>
      <c r="J768" s="3">
        <v>20183.289999999994</v>
      </c>
      <c r="K768" s="3">
        <v>9292</v>
      </c>
      <c r="L768" s="3">
        <v>10891.289999999994</v>
      </c>
      <c r="M768" s="8">
        <v>43991.6719212963</v>
      </c>
      <c r="N768" s="8">
        <v>44772</v>
      </c>
      <c r="O768" s="8">
        <v>43983</v>
      </c>
      <c r="P768" s="7">
        <v>44773</v>
      </c>
    </row>
    <row r="769" spans="1:16" x14ac:dyDescent="0.25">
      <c r="A769" s="1" t="s">
        <v>581</v>
      </c>
      <c r="B769" s="1" t="s">
        <v>1036</v>
      </c>
      <c r="C769" s="9">
        <v>2000001</v>
      </c>
      <c r="D769" s="1" t="s">
        <v>2575</v>
      </c>
      <c r="E769" s="3">
        <v>-17.309999999999999</v>
      </c>
      <c r="F769" s="26"/>
      <c r="G769" s="3">
        <v>-17.309999999999999</v>
      </c>
      <c r="H769" s="29"/>
      <c r="I769" s="4" t="s">
        <v>17</v>
      </c>
      <c r="J769" s="3">
        <v>8277.8100000000031</v>
      </c>
      <c r="K769" s="3">
        <v>11843</v>
      </c>
      <c r="L769" s="3">
        <v>-3565.1899999999969</v>
      </c>
      <c r="M769" s="8">
        <v>43959.507025462961</v>
      </c>
      <c r="N769" s="8">
        <v>44286</v>
      </c>
      <c r="O769" s="8">
        <v>44013</v>
      </c>
      <c r="P769" s="7">
        <v>44264</v>
      </c>
    </row>
    <row r="770" spans="1:16" x14ac:dyDescent="0.25">
      <c r="A770" s="1" t="s">
        <v>581</v>
      </c>
      <c r="B770" s="1" t="s">
        <v>1036</v>
      </c>
      <c r="C770" s="9" t="s">
        <v>2485</v>
      </c>
      <c r="D770" s="1" t="s">
        <v>2486</v>
      </c>
      <c r="E770" s="3">
        <v>4833.619999999999</v>
      </c>
      <c r="F770" s="26"/>
      <c r="G770" s="3">
        <v>4833.619999999999</v>
      </c>
      <c r="H770" s="29"/>
      <c r="I770" s="4" t="s">
        <v>17</v>
      </c>
      <c r="J770" s="3">
        <v>6649.9</v>
      </c>
      <c r="K770" s="3">
        <v>4958</v>
      </c>
      <c r="L770" s="3">
        <v>1691.8999999999996</v>
      </c>
      <c r="M770" s="8">
        <v>44034.492650462962</v>
      </c>
      <c r="N770" s="8">
        <v>44560</v>
      </c>
      <c r="O770" s="8">
        <v>44044</v>
      </c>
      <c r="P770" s="7">
        <v>44550</v>
      </c>
    </row>
    <row r="771" spans="1:16" x14ac:dyDescent="0.25">
      <c r="A771" s="1" t="s">
        <v>581</v>
      </c>
      <c r="B771" s="1" t="s">
        <v>1036</v>
      </c>
      <c r="C771" s="9" t="s">
        <v>3252</v>
      </c>
      <c r="D771" s="1" t="s">
        <v>3253</v>
      </c>
      <c r="E771" s="3">
        <v>8370.5400000000009</v>
      </c>
      <c r="F771" s="26"/>
      <c r="G771" s="3">
        <v>8370.5400000000009</v>
      </c>
      <c r="H771" s="29"/>
      <c r="I771" s="4" t="s">
        <v>17</v>
      </c>
      <c r="J771" s="3">
        <v>8370.5399999999991</v>
      </c>
      <c r="K771" s="3">
        <v>12191</v>
      </c>
      <c r="L771" s="3">
        <v>-3820.4600000000009</v>
      </c>
      <c r="M771" s="8">
        <v>44266.404699074075</v>
      </c>
      <c r="N771" s="8">
        <v>44651</v>
      </c>
      <c r="O771" s="8">
        <v>44256</v>
      </c>
      <c r="P771" s="7">
        <v>44419</v>
      </c>
    </row>
    <row r="772" spans="1:16" x14ac:dyDescent="0.25">
      <c r="A772" s="1" t="s">
        <v>581</v>
      </c>
      <c r="B772" s="1" t="s">
        <v>603</v>
      </c>
      <c r="C772" s="9" t="s">
        <v>604</v>
      </c>
      <c r="D772" s="1" t="s">
        <v>605</v>
      </c>
      <c r="E772" s="3">
        <v>124228.15</v>
      </c>
      <c r="F772" s="26"/>
      <c r="G772" s="3">
        <v>124228.15</v>
      </c>
      <c r="H772" s="29"/>
      <c r="I772" s="4" t="s">
        <v>17</v>
      </c>
      <c r="J772" s="3">
        <v>28061157.569999989</v>
      </c>
      <c r="K772" s="3">
        <v>25801931.949999999</v>
      </c>
      <c r="L772" s="3">
        <v>2259225.6199999899</v>
      </c>
      <c r="M772" s="8">
        <v>42604.627997685187</v>
      </c>
      <c r="N772" s="8">
        <v>43647</v>
      </c>
      <c r="O772" s="8">
        <v>42583</v>
      </c>
      <c r="P772" s="7">
        <v>43651</v>
      </c>
    </row>
    <row r="773" spans="1:16" x14ac:dyDescent="0.25">
      <c r="A773" s="1" t="s">
        <v>581</v>
      </c>
      <c r="B773" s="1" t="s">
        <v>606</v>
      </c>
      <c r="C773" s="9" t="s">
        <v>607</v>
      </c>
      <c r="D773" s="1" t="s">
        <v>608</v>
      </c>
      <c r="E773" s="3">
        <v>-49906.66</v>
      </c>
      <c r="F773" s="26"/>
      <c r="G773" s="3">
        <v>-49906.66</v>
      </c>
      <c r="H773" s="29"/>
      <c r="I773" s="4" t="s">
        <v>17</v>
      </c>
      <c r="J773" s="3">
        <v>1498210.6999999997</v>
      </c>
      <c r="K773" s="3">
        <v>1555038.42</v>
      </c>
      <c r="L773" s="3">
        <v>-56827.720000000205</v>
      </c>
      <c r="M773" s="8">
        <v>43052.454016203701</v>
      </c>
      <c r="N773" s="8">
        <v>43235</v>
      </c>
      <c r="O773" s="8">
        <v>43040</v>
      </c>
      <c r="P773" s="7">
        <v>43247</v>
      </c>
    </row>
    <row r="774" spans="1:16" x14ac:dyDescent="0.25">
      <c r="A774" s="1" t="s">
        <v>581</v>
      </c>
      <c r="B774" s="1" t="s">
        <v>2579</v>
      </c>
      <c r="C774" s="9" t="s">
        <v>2580</v>
      </c>
      <c r="D774" s="1" t="s">
        <v>2581</v>
      </c>
      <c r="E774" s="3">
        <v>865229.96</v>
      </c>
      <c r="F774" s="26"/>
      <c r="G774" s="3">
        <v>865229.96</v>
      </c>
      <c r="H774" s="29"/>
      <c r="I774" s="4" t="s">
        <v>17</v>
      </c>
      <c r="J774" s="3">
        <v>1195808.96</v>
      </c>
      <c r="K774" s="3">
        <v>1200566.3400000001</v>
      </c>
      <c r="L774" s="3">
        <v>-4757.3800000001211</v>
      </c>
      <c r="M774" s="8">
        <v>44165.470914351848</v>
      </c>
      <c r="N774" s="8">
        <v>44560</v>
      </c>
      <c r="O774" s="8">
        <v>44166</v>
      </c>
      <c r="P774" s="7">
        <v>44435</v>
      </c>
    </row>
    <row r="775" spans="1:16" x14ac:dyDescent="0.25">
      <c r="A775" s="1" t="s">
        <v>581</v>
      </c>
      <c r="B775" s="1" t="s">
        <v>2582</v>
      </c>
      <c r="C775" s="9" t="s">
        <v>2583</v>
      </c>
      <c r="D775" s="1" t="s">
        <v>2584</v>
      </c>
      <c r="E775" s="3">
        <v>966818.48</v>
      </c>
      <c r="F775" s="26"/>
      <c r="G775" s="3">
        <v>966818.48</v>
      </c>
      <c r="H775" s="29"/>
      <c r="I775" s="4" t="s">
        <v>17</v>
      </c>
      <c r="J775" s="3">
        <v>1297397.48</v>
      </c>
      <c r="K775" s="3">
        <v>1195758.31</v>
      </c>
      <c r="L775" s="3">
        <v>101639.16999999993</v>
      </c>
      <c r="M775" s="8">
        <v>44165.489212962966</v>
      </c>
      <c r="N775" s="8">
        <v>44925</v>
      </c>
      <c r="O775" s="8">
        <v>44166</v>
      </c>
      <c r="P775" s="7">
        <v>44446</v>
      </c>
    </row>
    <row r="776" spans="1:16" x14ac:dyDescent="0.25">
      <c r="A776" s="1" t="s">
        <v>581</v>
      </c>
      <c r="B776" s="1" t="s">
        <v>3254</v>
      </c>
      <c r="C776" s="9" t="s">
        <v>3255</v>
      </c>
      <c r="D776" s="1" t="s">
        <v>3256</v>
      </c>
      <c r="E776" s="3">
        <v>219.44000000000003</v>
      </c>
      <c r="F776" s="26"/>
      <c r="G776" s="3">
        <v>219.44000000000003</v>
      </c>
      <c r="H776" s="29"/>
      <c r="I776" s="4" t="s">
        <v>17</v>
      </c>
      <c r="J776" s="3">
        <v>219.44</v>
      </c>
      <c r="K776" s="3">
        <v>6824.07</v>
      </c>
      <c r="L776" s="3">
        <v>-6604.63</v>
      </c>
      <c r="M776" s="8">
        <v>44334.365011574075</v>
      </c>
      <c r="N776" s="8">
        <v>45291</v>
      </c>
      <c r="O776" s="8">
        <v>44348</v>
      </c>
      <c r="P776" s="7"/>
    </row>
    <row r="777" spans="1:16" x14ac:dyDescent="0.25">
      <c r="A777" s="1" t="s">
        <v>581</v>
      </c>
      <c r="B777" s="1" t="s">
        <v>2585</v>
      </c>
      <c r="C777" s="9" t="s">
        <v>3257</v>
      </c>
      <c r="D777" s="1" t="s">
        <v>3258</v>
      </c>
      <c r="E777" s="3">
        <v>36587.689999999944</v>
      </c>
      <c r="F777" s="26"/>
      <c r="G777" s="3">
        <v>36587.689999999944</v>
      </c>
      <c r="H777" s="29"/>
      <c r="I777" s="4" t="s">
        <v>17</v>
      </c>
      <c r="J777" s="3">
        <v>36587.690000000024</v>
      </c>
      <c r="K777" s="3">
        <v>44961</v>
      </c>
      <c r="L777" s="3">
        <v>-8373.3099999999758</v>
      </c>
      <c r="M777" s="8">
        <v>44231.56517361111</v>
      </c>
      <c r="N777" s="8">
        <v>44650</v>
      </c>
      <c r="O777" s="8">
        <v>44348</v>
      </c>
      <c r="P777" s="7"/>
    </row>
    <row r="778" spans="1:16" x14ac:dyDescent="0.25">
      <c r="A778" s="1" t="s">
        <v>581</v>
      </c>
      <c r="B778" s="1" t="s">
        <v>3259</v>
      </c>
      <c r="C778" s="9" t="s">
        <v>3260</v>
      </c>
      <c r="D778" s="1" t="s">
        <v>3261</v>
      </c>
      <c r="E778" s="3">
        <v>204.04</v>
      </c>
      <c r="F778" s="26"/>
      <c r="G778" s="3">
        <v>204.04</v>
      </c>
      <c r="H778" s="29"/>
      <c r="I778" s="4" t="s">
        <v>17</v>
      </c>
      <c r="J778" s="3">
        <v>204.04000000000002</v>
      </c>
      <c r="K778" s="3">
        <v>6824.07</v>
      </c>
      <c r="L778" s="3">
        <v>-6620.03</v>
      </c>
      <c r="M778" s="8">
        <v>44334.414907407408</v>
      </c>
      <c r="N778" s="8">
        <v>45291</v>
      </c>
      <c r="O778" s="8">
        <v>44348</v>
      </c>
      <c r="P778" s="7"/>
    </row>
    <row r="779" spans="1:16" x14ac:dyDescent="0.25">
      <c r="A779" s="1" t="s">
        <v>581</v>
      </c>
      <c r="B779" s="1" t="s">
        <v>3262</v>
      </c>
      <c r="C779" s="9" t="s">
        <v>3263</v>
      </c>
      <c r="D779" s="1" t="s">
        <v>3264</v>
      </c>
      <c r="E779" s="3">
        <v>139.34</v>
      </c>
      <c r="F779" s="26"/>
      <c r="G779" s="3">
        <v>139.34</v>
      </c>
      <c r="H779" s="29"/>
      <c r="I779" s="4" t="s">
        <v>17</v>
      </c>
      <c r="J779" s="3">
        <v>139.34</v>
      </c>
      <c r="K779" s="3">
        <v>6824.07</v>
      </c>
      <c r="L779" s="3">
        <v>-6684.73</v>
      </c>
      <c r="M779" s="8">
        <v>44334.40457175926</v>
      </c>
      <c r="N779" s="8">
        <v>45291</v>
      </c>
      <c r="O779" s="8">
        <v>44348</v>
      </c>
      <c r="P779" s="7"/>
    </row>
    <row r="780" spans="1:16" x14ac:dyDescent="0.25">
      <c r="A780" s="1" t="s">
        <v>581</v>
      </c>
      <c r="B780" s="1" t="s">
        <v>3265</v>
      </c>
      <c r="C780" s="9" t="s">
        <v>3266</v>
      </c>
      <c r="D780" s="1" t="s">
        <v>3267</v>
      </c>
      <c r="E780" s="3">
        <v>-3309702.14</v>
      </c>
      <c r="F780" s="26"/>
      <c r="G780" s="3">
        <v>-3309702.14</v>
      </c>
      <c r="H780" s="29"/>
      <c r="I780" s="4" t="s">
        <v>17</v>
      </c>
      <c r="J780" s="3">
        <v>-3309702.14</v>
      </c>
      <c r="K780" s="3">
        <v>-3316763.51</v>
      </c>
      <c r="L780" s="3">
        <v>7061.3699999996461</v>
      </c>
      <c r="M780" s="8">
        <v>44460.304768518516</v>
      </c>
      <c r="N780" s="8">
        <v>44515</v>
      </c>
      <c r="O780" s="8">
        <v>44440</v>
      </c>
      <c r="P780" s="7">
        <v>44519</v>
      </c>
    </row>
    <row r="781" spans="1:16" x14ac:dyDescent="0.25">
      <c r="A781" s="1" t="s">
        <v>581</v>
      </c>
      <c r="B781" s="1" t="s">
        <v>3265</v>
      </c>
      <c r="C781" s="9" t="s">
        <v>3268</v>
      </c>
      <c r="D781" s="1" t="s">
        <v>3269</v>
      </c>
      <c r="E781" s="3">
        <v>4621533.8</v>
      </c>
      <c r="F781" s="26"/>
      <c r="G781" s="3">
        <v>4621533.8</v>
      </c>
      <c r="H781" s="29"/>
      <c r="I781" s="4" t="s">
        <v>17</v>
      </c>
      <c r="J781" s="3">
        <v>4621533.8</v>
      </c>
      <c r="K781" s="3">
        <v>5144120.41</v>
      </c>
      <c r="L781" s="3">
        <v>-522586.61000000034</v>
      </c>
      <c r="M781" s="8">
        <v>44419.381412037037</v>
      </c>
      <c r="N781" s="8">
        <v>44515</v>
      </c>
      <c r="O781" s="8">
        <v>44409</v>
      </c>
      <c r="P781" s="7">
        <v>44519</v>
      </c>
    </row>
    <row r="782" spans="1:16" x14ac:dyDescent="0.25">
      <c r="A782" s="1" t="s">
        <v>581</v>
      </c>
      <c r="B782" s="1" t="s">
        <v>3270</v>
      </c>
      <c r="C782" s="9" t="s">
        <v>3271</v>
      </c>
      <c r="D782" s="1" t="s">
        <v>3272</v>
      </c>
      <c r="E782" s="3">
        <v>1229.6500000000001</v>
      </c>
      <c r="F782" s="26"/>
      <c r="G782" s="3">
        <v>1229.6500000000001</v>
      </c>
      <c r="H782" s="29"/>
      <c r="I782" s="4" t="s">
        <v>17</v>
      </c>
      <c r="J782" s="3">
        <v>1229.6500000000001</v>
      </c>
      <c r="K782" s="3">
        <v>30620.34</v>
      </c>
      <c r="L782" s="3">
        <v>-29390.69</v>
      </c>
      <c r="M782" s="8">
        <v>44462.53497685185</v>
      </c>
      <c r="N782" s="8">
        <v>44716</v>
      </c>
      <c r="O782" s="8">
        <v>44440</v>
      </c>
      <c r="P782" s="7">
        <v>44706</v>
      </c>
    </row>
    <row r="783" spans="1:16" x14ac:dyDescent="0.25">
      <c r="A783" s="1" t="s">
        <v>581</v>
      </c>
      <c r="B783" s="1" t="s">
        <v>3273</v>
      </c>
      <c r="C783" s="9" t="s">
        <v>3274</v>
      </c>
      <c r="D783" s="1" t="s">
        <v>3275</v>
      </c>
      <c r="E783" s="3">
        <v>149.74</v>
      </c>
      <c r="F783" s="26"/>
      <c r="G783" s="3">
        <v>149.74</v>
      </c>
      <c r="H783" s="29"/>
      <c r="I783" s="4" t="s">
        <v>17</v>
      </c>
      <c r="J783" s="3">
        <v>149.74</v>
      </c>
      <c r="K783" s="3">
        <v>6824.07</v>
      </c>
      <c r="L783" s="3">
        <v>-6674.33</v>
      </c>
      <c r="M783" s="8">
        <v>44334.398113425923</v>
      </c>
      <c r="N783" s="8">
        <v>45291</v>
      </c>
      <c r="O783" s="8">
        <v>44348</v>
      </c>
      <c r="P783" s="7"/>
    </row>
    <row r="784" spans="1:16" x14ac:dyDescent="0.25">
      <c r="A784" s="1" t="s">
        <v>581</v>
      </c>
      <c r="B784" s="1" t="s">
        <v>3276</v>
      </c>
      <c r="C784" s="9" t="s">
        <v>3277</v>
      </c>
      <c r="D784" s="1" t="s">
        <v>3278</v>
      </c>
      <c r="E784" s="3">
        <v>52211.090000000004</v>
      </c>
      <c r="F784" s="26"/>
      <c r="G784" s="3">
        <v>52211.090000000004</v>
      </c>
      <c r="H784" s="29"/>
      <c r="I784" s="4" t="s">
        <v>17</v>
      </c>
      <c r="J784" s="3">
        <v>52211.090000000004</v>
      </c>
      <c r="K784" s="3">
        <v>44029.61</v>
      </c>
      <c r="L784" s="3">
        <v>8181.4800000000032</v>
      </c>
      <c r="M784" s="8">
        <v>44369.300138888888</v>
      </c>
      <c r="N784" s="8">
        <v>44607</v>
      </c>
      <c r="O784" s="8">
        <v>44348</v>
      </c>
      <c r="P784" s="7">
        <v>44586</v>
      </c>
    </row>
    <row r="785" spans="1:16" x14ac:dyDescent="0.25">
      <c r="A785" s="1" t="s">
        <v>581</v>
      </c>
      <c r="B785" s="1" t="s">
        <v>3279</v>
      </c>
      <c r="C785" s="9" t="s">
        <v>3280</v>
      </c>
      <c r="D785" s="1" t="s">
        <v>3281</v>
      </c>
      <c r="E785" s="3">
        <v>149.74</v>
      </c>
      <c r="F785" s="26"/>
      <c r="G785" s="3">
        <v>149.74</v>
      </c>
      <c r="H785" s="29"/>
      <c r="I785" s="4" t="s">
        <v>17</v>
      </c>
      <c r="J785" s="3">
        <v>149.74</v>
      </c>
      <c r="K785" s="3">
        <v>6824.07</v>
      </c>
      <c r="L785" s="3">
        <v>-6674.33</v>
      </c>
      <c r="M785" s="8">
        <v>44334.410358796296</v>
      </c>
      <c r="N785" s="8">
        <v>45291</v>
      </c>
      <c r="O785" s="8">
        <v>44348</v>
      </c>
      <c r="P785" s="7"/>
    </row>
    <row r="786" spans="1:16" x14ac:dyDescent="0.25">
      <c r="A786" s="1" t="s">
        <v>581</v>
      </c>
      <c r="B786" s="1" t="s">
        <v>2588</v>
      </c>
      <c r="C786" s="9" t="s">
        <v>2589</v>
      </c>
      <c r="D786" s="1" t="s">
        <v>2590</v>
      </c>
      <c r="E786" s="3">
        <v>3142.8799999999997</v>
      </c>
      <c r="F786" s="26"/>
      <c r="G786" s="3">
        <v>3142.8799999999997</v>
      </c>
      <c r="H786" s="29"/>
      <c r="I786" s="4" t="s">
        <v>17</v>
      </c>
      <c r="J786" s="3">
        <v>22495.120000000003</v>
      </c>
      <c r="K786" s="3">
        <v>27972</v>
      </c>
      <c r="L786" s="3">
        <v>-5476.8799999999974</v>
      </c>
      <c r="M786" s="8">
        <v>44180.331053240741</v>
      </c>
      <c r="N786" s="8">
        <v>44255</v>
      </c>
      <c r="O786" s="8">
        <v>44166</v>
      </c>
      <c r="P786" s="7">
        <v>44258</v>
      </c>
    </row>
    <row r="787" spans="1:16" x14ac:dyDescent="0.25">
      <c r="A787" s="1" t="s">
        <v>581</v>
      </c>
      <c r="B787" s="1" t="s">
        <v>2591</v>
      </c>
      <c r="C787" s="9" t="s">
        <v>2592</v>
      </c>
      <c r="D787" s="1" t="s">
        <v>2593</v>
      </c>
      <c r="E787" s="3">
        <v>246264.34000000003</v>
      </c>
      <c r="F787" s="26"/>
      <c r="G787" s="3">
        <v>246264.34000000003</v>
      </c>
      <c r="H787" s="29"/>
      <c r="I787" s="4" t="s">
        <v>17</v>
      </c>
      <c r="J787" s="3">
        <v>552403.07000000007</v>
      </c>
      <c r="K787" s="3">
        <v>573108.57999999996</v>
      </c>
      <c r="L787" s="3">
        <v>-20705.509999999893</v>
      </c>
      <c r="M787" s="8">
        <v>44186.604560185187</v>
      </c>
      <c r="N787" s="8">
        <v>44415</v>
      </c>
      <c r="O787" s="8">
        <v>44166</v>
      </c>
      <c r="P787" s="7">
        <v>44418</v>
      </c>
    </row>
    <row r="788" spans="1:16" x14ac:dyDescent="0.25">
      <c r="A788" s="1" t="s">
        <v>581</v>
      </c>
      <c r="B788" s="1" t="s">
        <v>3282</v>
      </c>
      <c r="C788" s="9" t="s">
        <v>3283</v>
      </c>
      <c r="D788" s="1" t="s">
        <v>3284</v>
      </c>
      <c r="E788" s="3">
        <v>225.73000000000002</v>
      </c>
      <c r="F788" s="26"/>
      <c r="G788" s="3">
        <v>225.73000000000002</v>
      </c>
      <c r="H788" s="29"/>
      <c r="I788" s="4" t="s">
        <v>17</v>
      </c>
      <c r="J788" s="3">
        <v>225.73000000000002</v>
      </c>
      <c r="K788" s="3">
        <v>6824.07</v>
      </c>
      <c r="L788" s="3">
        <v>-6598.34</v>
      </c>
      <c r="M788" s="8">
        <v>44334.389699074076</v>
      </c>
      <c r="N788" s="8">
        <v>45291</v>
      </c>
      <c r="O788" s="8">
        <v>44348</v>
      </c>
      <c r="P788" s="7"/>
    </row>
    <row r="789" spans="1:16" ht="15.75" thickBot="1" x14ac:dyDescent="0.3">
      <c r="A789" s="1" t="s">
        <v>581</v>
      </c>
      <c r="B789" s="1" t="s">
        <v>3285</v>
      </c>
      <c r="C789" s="9" t="s">
        <v>3286</v>
      </c>
      <c r="D789" s="1" t="s">
        <v>3287</v>
      </c>
      <c r="E789" s="12">
        <v>10357.630000000001</v>
      </c>
      <c r="F789" s="31"/>
      <c r="G789" s="12">
        <v>10357.630000000001</v>
      </c>
      <c r="H789" s="30"/>
      <c r="I789" s="4" t="s">
        <v>17</v>
      </c>
      <c r="J789" s="3">
        <v>10357.629999999999</v>
      </c>
      <c r="K789" s="3">
        <v>16818.349999999999</v>
      </c>
      <c r="L789" s="3">
        <v>-6460.7199999999993</v>
      </c>
      <c r="M789" s="8">
        <v>44462.581134259257</v>
      </c>
      <c r="N789" s="8">
        <v>44630</v>
      </c>
      <c r="O789" s="8">
        <v>44440</v>
      </c>
      <c r="P789" s="7">
        <v>44626</v>
      </c>
    </row>
    <row r="790" spans="1:16" ht="15.75" thickTop="1" x14ac:dyDescent="0.25">
      <c r="E790" s="15">
        <f>SUM(E4:E789)</f>
        <v>95806859.090000182</v>
      </c>
      <c r="F790" s="15">
        <v>107957721.23459999</v>
      </c>
      <c r="G790" s="15">
        <f>F790-E790</f>
        <v>12150862.14459981</v>
      </c>
      <c r="H790" s="16">
        <f>G790/F790</f>
        <v>0.11255204357449433</v>
      </c>
    </row>
  </sheetData>
  <mergeCells count="2">
    <mergeCell ref="A1:P1"/>
    <mergeCell ref="A2:P2"/>
  </mergeCells>
  <pageMargins left="0.7" right="0.7" top="0.75" bottom="0.75" header="0.3" footer="0.3"/>
  <pageSetup scale="30" fitToHeight="50" orientation="landscape" r:id="rId1"/>
  <headerFooter>
    <oddHeader>&amp;R&amp;"Times New Roman,Bold"&amp;10KyPSC Case No. 2024-00354
STAFF-DR-01-027(a) Attachment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1168-114C-4388-A826-B47D11E90BBC}">
  <dimension ref="A1:AC1008"/>
  <sheetViews>
    <sheetView showGridLines="0" view="pageLayout" topLeftCell="J1" zoomScaleNormal="85" zoomScaleSheetLayoutView="87" workbookViewId="0">
      <selection activeCell="D18" sqref="D18"/>
    </sheetView>
  </sheetViews>
  <sheetFormatPr defaultColWidth="9.140625" defaultRowHeight="15" x14ac:dyDescent="0.25"/>
  <cols>
    <col min="1" max="1" width="13.5703125" style="2" customWidth="1"/>
    <col min="2" max="2" width="15.5703125" style="2" bestFit="1" customWidth="1"/>
    <col min="3" max="3" width="11.42578125" style="14" bestFit="1" customWidth="1"/>
    <col min="4" max="4" width="34.7109375" style="2" customWidth="1"/>
    <col min="5" max="5" width="18.42578125" style="2" customWidth="1"/>
    <col min="6" max="6" width="20.140625" style="1" customWidth="1"/>
    <col min="7" max="7" width="18.5703125" style="1" customWidth="1"/>
    <col min="8" max="8" width="17.140625" style="1" customWidth="1"/>
    <col min="9" max="9" width="12" style="3" customWidth="1"/>
    <col min="10" max="10" width="16.28515625" style="15" bestFit="1" customWidth="1"/>
    <col min="11" max="11" width="17.42578125" style="15" bestFit="1" customWidth="1"/>
    <col min="12" max="12" width="17" style="17" bestFit="1" customWidth="1"/>
    <col min="13" max="13" width="17.42578125" style="17" customWidth="1"/>
    <col min="14" max="14" width="17.5703125" style="17" customWidth="1"/>
    <col min="15" max="15" width="16.28515625" style="17" bestFit="1" customWidth="1"/>
    <col min="16" max="16" width="16.28515625" style="18" bestFit="1" customWidth="1"/>
    <col min="17" max="16384" width="9.140625" style="2"/>
  </cols>
  <sheetData>
    <row r="1" spans="1:16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25">
      <c r="A2" s="36" t="s">
        <v>4920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0" x14ac:dyDescent="0.25">
      <c r="A3" s="19" t="s">
        <v>1</v>
      </c>
      <c r="B3" s="19" t="s">
        <v>2</v>
      </c>
      <c r="C3" s="20" t="s">
        <v>3</v>
      </c>
      <c r="D3" s="19" t="s">
        <v>4</v>
      </c>
      <c r="E3" s="19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19" t="s">
        <v>11</v>
      </c>
      <c r="L3" s="19" t="s">
        <v>7</v>
      </c>
      <c r="M3" s="19" t="s">
        <v>12</v>
      </c>
      <c r="N3" s="19" t="s">
        <v>13</v>
      </c>
      <c r="O3" s="19" t="s">
        <v>14</v>
      </c>
      <c r="P3" s="19" t="s">
        <v>15</v>
      </c>
    </row>
    <row r="4" spans="1:16" x14ac:dyDescent="0.25">
      <c r="A4" s="1" t="s">
        <v>513</v>
      </c>
      <c r="B4" s="1" t="s">
        <v>514</v>
      </c>
      <c r="C4" s="1" t="s">
        <v>3288</v>
      </c>
      <c r="D4" s="1" t="s">
        <v>3289</v>
      </c>
      <c r="E4" s="24">
        <v>182768.54</v>
      </c>
      <c r="F4" s="26"/>
      <c r="G4" s="3">
        <f t="shared" ref="G4:G67" si="0">E4-F4</f>
        <v>182768.54</v>
      </c>
      <c r="H4" s="29"/>
      <c r="I4" s="4"/>
      <c r="J4" s="3">
        <v>182768.53999999998</v>
      </c>
      <c r="K4" s="5">
        <v>685559</v>
      </c>
      <c r="L4" s="6">
        <f>J4-K4</f>
        <v>-502790.46</v>
      </c>
      <c r="M4" s="7">
        <v>44732.598877314813</v>
      </c>
      <c r="N4" s="7">
        <v>45310</v>
      </c>
      <c r="O4" s="8">
        <v>44743</v>
      </c>
      <c r="P4" s="7">
        <v>45317</v>
      </c>
    </row>
    <row r="5" spans="1:16" x14ac:dyDescent="0.25">
      <c r="A5" s="1" t="s">
        <v>513</v>
      </c>
      <c r="B5" s="1" t="s">
        <v>525</v>
      </c>
      <c r="C5" s="1" t="s">
        <v>3290</v>
      </c>
      <c r="D5" s="1" t="s">
        <v>3291</v>
      </c>
      <c r="E5" s="24">
        <v>-0.25</v>
      </c>
      <c r="F5" s="26"/>
      <c r="G5" s="3">
        <f t="shared" si="0"/>
        <v>-0.25</v>
      </c>
      <c r="H5" s="29"/>
      <c r="I5" s="4"/>
      <c r="J5" s="3">
        <v>4457.0199999999995</v>
      </c>
      <c r="K5" s="5">
        <v>37822</v>
      </c>
      <c r="L5" s="6">
        <f t="shared" ref="L5:L68" si="1">J5-K5</f>
        <v>-33364.980000000003</v>
      </c>
      <c r="M5" s="7">
        <v>43818.574537037035</v>
      </c>
      <c r="N5" s="7">
        <v>44635</v>
      </c>
      <c r="O5" s="8">
        <v>43831</v>
      </c>
      <c r="P5" s="7">
        <v>44651</v>
      </c>
    </row>
    <row r="6" spans="1:16" x14ac:dyDescent="0.25">
      <c r="A6" s="1" t="s">
        <v>532</v>
      </c>
      <c r="B6" s="1" t="s">
        <v>525</v>
      </c>
      <c r="C6" s="1" t="s">
        <v>3292</v>
      </c>
      <c r="D6" s="1" t="s">
        <v>3293</v>
      </c>
      <c r="E6" s="24">
        <v>47361.96</v>
      </c>
      <c r="F6" s="26"/>
      <c r="G6" s="3">
        <f t="shared" si="0"/>
        <v>47361.96</v>
      </c>
      <c r="H6" s="29"/>
      <c r="I6" s="4"/>
      <c r="J6" s="3">
        <v>47361.960000000006</v>
      </c>
      <c r="K6" s="5">
        <v>49782</v>
      </c>
      <c r="L6" s="6">
        <f t="shared" si="1"/>
        <v>-2420.0399999999936</v>
      </c>
      <c r="M6" s="7">
        <v>44560.392442129625</v>
      </c>
      <c r="N6" s="7">
        <v>45016</v>
      </c>
      <c r="O6" s="8">
        <v>44562</v>
      </c>
      <c r="P6" s="7">
        <v>45016</v>
      </c>
    </row>
    <row r="7" spans="1:16" x14ac:dyDescent="0.25">
      <c r="A7" s="1" t="s">
        <v>16</v>
      </c>
      <c r="B7" s="1" t="s">
        <v>525</v>
      </c>
      <c r="C7" s="1" t="s">
        <v>614</v>
      </c>
      <c r="D7" s="1" t="s">
        <v>3294</v>
      </c>
      <c r="E7" s="24">
        <v>86157.43</v>
      </c>
      <c r="F7" s="26"/>
      <c r="G7" s="3">
        <f t="shared" si="0"/>
        <v>86157.43</v>
      </c>
      <c r="H7" s="29"/>
      <c r="I7" s="4"/>
      <c r="J7" s="3">
        <v>347245.66</v>
      </c>
      <c r="K7" s="5">
        <v>572625</v>
      </c>
      <c r="L7" s="6">
        <f t="shared" si="1"/>
        <v>-225379.34000000003</v>
      </c>
      <c r="M7" s="7">
        <v>43234.47991898148</v>
      </c>
      <c r="N7" s="7">
        <v>45747</v>
      </c>
      <c r="O7" s="8">
        <v>43221</v>
      </c>
      <c r="P7" s="7" t="s">
        <v>4919</v>
      </c>
    </row>
    <row r="8" spans="1:16" x14ac:dyDescent="0.25">
      <c r="A8" s="1" t="s">
        <v>532</v>
      </c>
      <c r="B8" s="1" t="s">
        <v>525</v>
      </c>
      <c r="C8" s="1" t="s">
        <v>3295</v>
      </c>
      <c r="D8" s="1" t="s">
        <v>3296</v>
      </c>
      <c r="E8" s="24">
        <v>13708.97</v>
      </c>
      <c r="F8" s="26"/>
      <c r="G8" s="3">
        <f t="shared" si="0"/>
        <v>13708.97</v>
      </c>
      <c r="H8" s="29"/>
      <c r="I8" s="4"/>
      <c r="J8" s="3">
        <v>42499.719999999987</v>
      </c>
      <c r="K8" s="5">
        <v>5497</v>
      </c>
      <c r="L8" s="6">
        <f t="shared" si="1"/>
        <v>37002.719999999987</v>
      </c>
      <c r="M8" s="7">
        <v>43924.626574074071</v>
      </c>
      <c r="N8" s="7">
        <v>44862</v>
      </c>
      <c r="O8" s="8">
        <v>43952</v>
      </c>
      <c r="P8" s="7">
        <v>44852</v>
      </c>
    </row>
    <row r="9" spans="1:16" x14ac:dyDescent="0.25">
      <c r="A9" s="1" t="s">
        <v>16</v>
      </c>
      <c r="B9" s="1" t="s">
        <v>2917</v>
      </c>
      <c r="C9" s="1" t="s">
        <v>3297</v>
      </c>
      <c r="D9" s="1" t="s">
        <v>3298</v>
      </c>
      <c r="E9" s="24">
        <v>799.7</v>
      </c>
      <c r="F9" s="26"/>
      <c r="G9" s="3">
        <f t="shared" si="0"/>
        <v>799.7</v>
      </c>
      <c r="H9" s="29"/>
      <c r="I9" s="4"/>
      <c r="J9" s="3">
        <v>12357.540000000003</v>
      </c>
      <c r="K9" s="5">
        <v>13541</v>
      </c>
      <c r="L9" s="6">
        <f t="shared" si="1"/>
        <v>-1183.4599999999973</v>
      </c>
      <c r="M9" s="7">
        <v>44218.627349537033</v>
      </c>
      <c r="N9" s="7">
        <v>44711</v>
      </c>
      <c r="O9" s="8">
        <v>44228</v>
      </c>
      <c r="P9" s="7">
        <v>44788</v>
      </c>
    </row>
    <row r="10" spans="1:16" x14ac:dyDescent="0.25">
      <c r="A10" s="1" t="s">
        <v>16</v>
      </c>
      <c r="B10" s="1" t="s">
        <v>2917</v>
      </c>
      <c r="C10" s="1" t="s">
        <v>3299</v>
      </c>
      <c r="D10" s="1" t="s">
        <v>3300</v>
      </c>
      <c r="E10" s="24">
        <v>213.59</v>
      </c>
      <c r="F10" s="26"/>
      <c r="G10" s="3">
        <f t="shared" si="0"/>
        <v>213.59</v>
      </c>
      <c r="H10" s="29"/>
      <c r="I10" s="4"/>
      <c r="J10" s="3">
        <v>3682.07</v>
      </c>
      <c r="K10" s="5">
        <v>39130</v>
      </c>
      <c r="L10" s="6">
        <f t="shared" si="1"/>
        <v>-35447.93</v>
      </c>
      <c r="M10" s="7">
        <v>44209.536921296298</v>
      </c>
      <c r="N10" s="7">
        <v>44711</v>
      </c>
      <c r="O10" s="8">
        <v>44228</v>
      </c>
      <c r="P10" s="7">
        <v>44788</v>
      </c>
    </row>
    <row r="11" spans="1:16" x14ac:dyDescent="0.25">
      <c r="A11" s="1" t="s">
        <v>16</v>
      </c>
      <c r="B11" s="1" t="s">
        <v>525</v>
      </c>
      <c r="C11" s="1" t="s">
        <v>3301</v>
      </c>
      <c r="D11" s="1" t="s">
        <v>3302</v>
      </c>
      <c r="E11" s="24">
        <v>-7.0000000000000007E-2</v>
      </c>
      <c r="F11" s="26"/>
      <c r="G11" s="3">
        <f t="shared" si="0"/>
        <v>-7.0000000000000007E-2</v>
      </c>
      <c r="H11" s="29"/>
      <c r="I11" s="4"/>
      <c r="J11" s="3">
        <v>2675.7299999999996</v>
      </c>
      <c r="K11" s="5">
        <v>2782</v>
      </c>
      <c r="L11" s="6">
        <f t="shared" si="1"/>
        <v>-106.27000000000044</v>
      </c>
      <c r="M11" s="7">
        <v>44194.375706018516</v>
      </c>
      <c r="N11" s="7">
        <v>44651</v>
      </c>
      <c r="O11" s="8">
        <v>44228</v>
      </c>
      <c r="P11" s="7">
        <v>44651</v>
      </c>
    </row>
    <row r="12" spans="1:16" x14ac:dyDescent="0.25">
      <c r="A12" s="1" t="s">
        <v>16</v>
      </c>
      <c r="B12" s="1" t="s">
        <v>525</v>
      </c>
      <c r="C12" s="1" t="s">
        <v>3303</v>
      </c>
      <c r="D12" s="1" t="s">
        <v>3304</v>
      </c>
      <c r="E12" s="24">
        <v>-7.57</v>
      </c>
      <c r="F12" s="26"/>
      <c r="G12" s="3">
        <f t="shared" si="0"/>
        <v>-7.57</v>
      </c>
      <c r="H12" s="29"/>
      <c r="I12" s="4"/>
      <c r="J12" s="3">
        <v>23562.94</v>
      </c>
      <c r="K12" s="5">
        <v>23607</v>
      </c>
      <c r="L12" s="6">
        <f t="shared" si="1"/>
        <v>-44.06000000000131</v>
      </c>
      <c r="M12" s="7">
        <v>44498.615300925921</v>
      </c>
      <c r="N12" s="7">
        <v>44640</v>
      </c>
      <c r="O12" s="8">
        <v>44501</v>
      </c>
      <c r="P12" s="7">
        <v>44640</v>
      </c>
    </row>
    <row r="13" spans="1:16" x14ac:dyDescent="0.25">
      <c r="A13" s="1" t="s">
        <v>16</v>
      </c>
      <c r="B13" s="1" t="s">
        <v>2917</v>
      </c>
      <c r="C13" s="1" t="s">
        <v>3305</v>
      </c>
      <c r="D13" s="1" t="s">
        <v>3306</v>
      </c>
      <c r="E13" s="24">
        <v>16069.81</v>
      </c>
      <c r="F13" s="26"/>
      <c r="G13" s="3">
        <f t="shared" si="0"/>
        <v>16069.81</v>
      </c>
      <c r="H13" s="29"/>
      <c r="I13" s="4"/>
      <c r="J13" s="3">
        <v>16069.810000000001</v>
      </c>
      <c r="K13" s="5">
        <v>13250</v>
      </c>
      <c r="L13" s="6">
        <f t="shared" si="1"/>
        <v>2819.8100000000013</v>
      </c>
      <c r="M13" s="7">
        <v>44565.652662037035</v>
      </c>
      <c r="N13" s="7">
        <v>45076</v>
      </c>
      <c r="O13" s="8">
        <v>44562</v>
      </c>
      <c r="P13" s="7">
        <v>45124</v>
      </c>
    </row>
    <row r="14" spans="1:16" x14ac:dyDescent="0.25">
      <c r="A14" s="1" t="s">
        <v>16</v>
      </c>
      <c r="B14" s="1" t="s">
        <v>525</v>
      </c>
      <c r="C14" s="1" t="s">
        <v>3307</v>
      </c>
      <c r="D14" s="1" t="s">
        <v>3308</v>
      </c>
      <c r="E14" s="24">
        <v>16804.689999999999</v>
      </c>
      <c r="F14" s="26"/>
      <c r="G14" s="3">
        <f t="shared" si="0"/>
        <v>16804.689999999999</v>
      </c>
      <c r="H14" s="29"/>
      <c r="I14" s="4"/>
      <c r="J14" s="3">
        <v>16804.690000000002</v>
      </c>
      <c r="K14" s="5">
        <v>44680</v>
      </c>
      <c r="L14" s="6">
        <f t="shared" si="1"/>
        <v>-27875.309999999998</v>
      </c>
      <c r="M14" s="7">
        <v>44638.671793981477</v>
      </c>
      <c r="N14" s="7">
        <v>45473</v>
      </c>
      <c r="O14" s="8">
        <v>44621</v>
      </c>
      <c r="P14" s="7">
        <v>45473</v>
      </c>
    </row>
    <row r="15" spans="1:16" x14ac:dyDescent="0.25">
      <c r="A15" s="1" t="s">
        <v>16</v>
      </c>
      <c r="B15" s="1" t="s">
        <v>525</v>
      </c>
      <c r="C15" s="1" t="s">
        <v>3309</v>
      </c>
      <c r="D15" s="1" t="s">
        <v>3310</v>
      </c>
      <c r="E15" s="24">
        <v>4326.53</v>
      </c>
      <c r="F15" s="26"/>
      <c r="G15" s="3">
        <f t="shared" si="0"/>
        <v>4326.53</v>
      </c>
      <c r="H15" s="29"/>
      <c r="I15" s="4"/>
      <c r="J15" s="3">
        <v>4326.5300000000007</v>
      </c>
      <c r="K15" s="5">
        <v>9426</v>
      </c>
      <c r="L15" s="6">
        <f t="shared" si="1"/>
        <v>-5099.4699999999993</v>
      </c>
      <c r="M15" s="7">
        <v>44699.51425925926</v>
      </c>
      <c r="N15" s="7">
        <v>45747</v>
      </c>
      <c r="O15" s="8">
        <v>44713</v>
      </c>
      <c r="P15" s="7" t="s">
        <v>4919</v>
      </c>
    </row>
    <row r="16" spans="1:16" x14ac:dyDescent="0.25">
      <c r="A16" s="1" t="s">
        <v>16</v>
      </c>
      <c r="B16" s="1" t="s">
        <v>525</v>
      </c>
      <c r="C16" s="1" t="s">
        <v>3311</v>
      </c>
      <c r="D16" s="1" t="s">
        <v>3312</v>
      </c>
      <c r="E16" s="24">
        <v>1810.17</v>
      </c>
      <c r="F16" s="26"/>
      <c r="G16" s="3">
        <f t="shared" si="0"/>
        <v>1810.17</v>
      </c>
      <c r="H16" s="29"/>
      <c r="I16" s="4"/>
      <c r="J16" s="3">
        <v>1810.1699999999998</v>
      </c>
      <c r="K16" s="5">
        <v>8782</v>
      </c>
      <c r="L16" s="6">
        <f t="shared" si="1"/>
        <v>-6971.83</v>
      </c>
      <c r="M16" s="7">
        <v>44833.760266203702</v>
      </c>
      <c r="N16" s="7">
        <v>45746</v>
      </c>
      <c r="O16" s="8">
        <v>44866</v>
      </c>
      <c r="P16" s="7">
        <v>45382</v>
      </c>
    </row>
    <row r="17" spans="1:16" x14ac:dyDescent="0.25">
      <c r="A17" s="1" t="s">
        <v>16</v>
      </c>
      <c r="B17" s="1" t="s">
        <v>525</v>
      </c>
      <c r="C17" s="1" t="s">
        <v>3313</v>
      </c>
      <c r="D17" s="1" t="s">
        <v>3314</v>
      </c>
      <c r="E17" s="24">
        <v>74.86</v>
      </c>
      <c r="F17" s="26"/>
      <c r="G17" s="3">
        <f t="shared" si="0"/>
        <v>74.86</v>
      </c>
      <c r="H17" s="29"/>
      <c r="I17" s="4"/>
      <c r="J17" s="3">
        <v>74.86</v>
      </c>
      <c r="K17" s="5">
        <v>345</v>
      </c>
      <c r="L17" s="6">
        <f t="shared" si="1"/>
        <v>-270.14</v>
      </c>
      <c r="M17" s="7">
        <v>44833.681990740741</v>
      </c>
      <c r="N17" s="7">
        <v>45146</v>
      </c>
      <c r="O17" s="8">
        <v>44835</v>
      </c>
      <c r="P17" s="7">
        <v>45146</v>
      </c>
    </row>
    <row r="18" spans="1:16" x14ac:dyDescent="0.25">
      <c r="A18" s="1" t="s">
        <v>532</v>
      </c>
      <c r="B18" s="1" t="s">
        <v>525</v>
      </c>
      <c r="C18" s="1" t="s">
        <v>3315</v>
      </c>
      <c r="D18" s="1" t="s">
        <v>3316</v>
      </c>
      <c r="E18" s="24">
        <v>11068.9</v>
      </c>
      <c r="F18" s="26"/>
      <c r="G18" s="3">
        <f t="shared" si="0"/>
        <v>11068.9</v>
      </c>
      <c r="H18" s="29"/>
      <c r="I18" s="4"/>
      <c r="J18" s="3">
        <v>129941.38</v>
      </c>
      <c r="K18" s="5">
        <v>289733</v>
      </c>
      <c r="L18" s="6">
        <f t="shared" si="1"/>
        <v>-159791.62</v>
      </c>
      <c r="M18" s="7">
        <v>43453.626192129625</v>
      </c>
      <c r="N18" s="7">
        <v>45337</v>
      </c>
      <c r="O18" s="8">
        <v>43466</v>
      </c>
      <c r="P18" s="7">
        <v>45339</v>
      </c>
    </row>
    <row r="19" spans="1:16" x14ac:dyDescent="0.25">
      <c r="A19" s="1" t="s">
        <v>532</v>
      </c>
      <c r="B19" s="1" t="s">
        <v>2476</v>
      </c>
      <c r="C19" s="1" t="s">
        <v>3317</v>
      </c>
      <c r="D19" s="1" t="s">
        <v>3318</v>
      </c>
      <c r="E19" s="24">
        <v>8.57</v>
      </c>
      <c r="F19" s="26"/>
      <c r="G19" s="3">
        <f t="shared" si="0"/>
        <v>8.57</v>
      </c>
      <c r="H19" s="29"/>
      <c r="I19" s="4"/>
      <c r="J19" s="3">
        <v>31408.480000000003</v>
      </c>
      <c r="K19" s="5">
        <v>15407</v>
      </c>
      <c r="L19" s="6">
        <f t="shared" si="1"/>
        <v>16001.480000000003</v>
      </c>
      <c r="M19" s="7">
        <v>44145.39806712963</v>
      </c>
      <c r="N19" s="7">
        <v>44499</v>
      </c>
      <c r="O19" s="8">
        <v>44136</v>
      </c>
      <c r="P19" s="7">
        <v>44500</v>
      </c>
    </row>
    <row r="20" spans="1:16" x14ac:dyDescent="0.25">
      <c r="A20" s="1" t="s">
        <v>16</v>
      </c>
      <c r="B20" s="1" t="s">
        <v>3025</v>
      </c>
      <c r="C20" s="1" t="s">
        <v>3319</v>
      </c>
      <c r="D20" s="1" t="s">
        <v>3320</v>
      </c>
      <c r="E20" s="24">
        <v>17044.86</v>
      </c>
      <c r="F20" s="26"/>
      <c r="G20" s="3">
        <f t="shared" si="0"/>
        <v>17044.86</v>
      </c>
      <c r="H20" s="29"/>
      <c r="I20" s="4"/>
      <c r="J20" s="3">
        <v>33688.719999999994</v>
      </c>
      <c r="K20" s="5">
        <v>91312</v>
      </c>
      <c r="L20" s="6">
        <f t="shared" si="1"/>
        <v>-57623.280000000006</v>
      </c>
      <c r="M20" s="7">
        <v>44365.717812499999</v>
      </c>
      <c r="N20" s="7">
        <v>45382</v>
      </c>
      <c r="O20" s="8">
        <v>44348</v>
      </c>
      <c r="P20" s="7">
        <v>45322</v>
      </c>
    </row>
    <row r="21" spans="1:16" x14ac:dyDescent="0.25">
      <c r="A21" s="1" t="s">
        <v>532</v>
      </c>
      <c r="B21" s="1" t="s">
        <v>3025</v>
      </c>
      <c r="C21" s="1" t="s">
        <v>3321</v>
      </c>
      <c r="D21" s="1" t="s">
        <v>3322</v>
      </c>
      <c r="E21" s="24">
        <v>-3812.05</v>
      </c>
      <c r="F21" s="26"/>
      <c r="G21" s="3">
        <f t="shared" si="0"/>
        <v>-3812.05</v>
      </c>
      <c r="H21" s="29"/>
      <c r="I21" s="4"/>
      <c r="J21" s="3">
        <v>80926.939999999973</v>
      </c>
      <c r="K21" s="5">
        <v>1367991</v>
      </c>
      <c r="L21" s="6">
        <f t="shared" si="1"/>
        <v>-1287064.06</v>
      </c>
      <c r="M21" s="7">
        <v>44202.453541666662</v>
      </c>
      <c r="N21" s="7">
        <v>44651</v>
      </c>
      <c r="O21" s="8">
        <v>44228</v>
      </c>
      <c r="P21" s="7">
        <v>44742</v>
      </c>
    </row>
    <row r="22" spans="1:16" x14ac:dyDescent="0.25">
      <c r="A22" s="1" t="s">
        <v>532</v>
      </c>
      <c r="B22" s="1" t="s">
        <v>3178</v>
      </c>
      <c r="C22" s="1" t="s">
        <v>3323</v>
      </c>
      <c r="D22" s="1" t="s">
        <v>3324</v>
      </c>
      <c r="E22" s="24">
        <v>80.72</v>
      </c>
      <c r="F22" s="26"/>
      <c r="G22" s="3">
        <f t="shared" si="0"/>
        <v>80.72</v>
      </c>
      <c r="H22" s="29"/>
      <c r="I22" s="4"/>
      <c r="J22" s="3">
        <v>6585.71</v>
      </c>
      <c r="K22" s="5">
        <v>29783</v>
      </c>
      <c r="L22" s="6">
        <f t="shared" si="1"/>
        <v>-23197.29</v>
      </c>
      <c r="M22" s="7">
        <v>44383.570937500001</v>
      </c>
      <c r="N22" s="7">
        <v>44742</v>
      </c>
      <c r="O22" s="8">
        <v>44440</v>
      </c>
      <c r="P22" s="7">
        <v>44742</v>
      </c>
    </row>
    <row r="23" spans="1:16" x14ac:dyDescent="0.25">
      <c r="A23" s="1" t="s">
        <v>532</v>
      </c>
      <c r="B23" s="1" t="s">
        <v>525</v>
      </c>
      <c r="C23" s="1" t="s">
        <v>3325</v>
      </c>
      <c r="D23" s="1" t="s">
        <v>3326</v>
      </c>
      <c r="E23" s="24">
        <v>11.87</v>
      </c>
      <c r="F23" s="26"/>
      <c r="G23" s="3">
        <f t="shared" si="0"/>
        <v>11.87</v>
      </c>
      <c r="H23" s="29"/>
      <c r="I23" s="4"/>
      <c r="J23" s="3">
        <v>12809.220000000003</v>
      </c>
      <c r="K23" s="5">
        <v>12437</v>
      </c>
      <c r="L23" s="6">
        <f t="shared" si="1"/>
        <v>372.22000000000298</v>
      </c>
      <c r="M23" s="7">
        <v>44173.394120370365</v>
      </c>
      <c r="N23" s="7">
        <v>44651</v>
      </c>
      <c r="O23" s="8">
        <v>44197</v>
      </c>
      <c r="P23" s="7">
        <v>44651</v>
      </c>
    </row>
    <row r="24" spans="1:16" x14ac:dyDescent="0.25">
      <c r="A24" s="1" t="s">
        <v>532</v>
      </c>
      <c r="B24" s="1" t="s">
        <v>525</v>
      </c>
      <c r="C24" s="1" t="s">
        <v>3327</v>
      </c>
      <c r="D24" s="1" t="s">
        <v>3328</v>
      </c>
      <c r="E24" s="24">
        <v>18633.05</v>
      </c>
      <c r="F24" s="26"/>
      <c r="G24" s="3">
        <f t="shared" si="0"/>
        <v>18633.05</v>
      </c>
      <c r="H24" s="29"/>
      <c r="I24" s="4"/>
      <c r="J24" s="3">
        <v>18633.05</v>
      </c>
      <c r="K24" s="5">
        <v>21453</v>
      </c>
      <c r="L24" s="6">
        <f t="shared" si="1"/>
        <v>-2819.9500000000007</v>
      </c>
      <c r="M24" s="7">
        <v>44181.478067129625</v>
      </c>
      <c r="N24" s="7">
        <v>45110</v>
      </c>
      <c r="O24" s="8">
        <v>44562</v>
      </c>
      <c r="P24" s="7">
        <v>45138</v>
      </c>
    </row>
    <row r="25" spans="1:16" x14ac:dyDescent="0.25">
      <c r="A25" s="1" t="s">
        <v>532</v>
      </c>
      <c r="B25" s="1" t="s">
        <v>525</v>
      </c>
      <c r="C25" s="1" t="s">
        <v>3329</v>
      </c>
      <c r="D25" s="1" t="s">
        <v>3330</v>
      </c>
      <c r="E25" s="24">
        <v>11062.95</v>
      </c>
      <c r="F25" s="26"/>
      <c r="G25" s="3">
        <f t="shared" si="0"/>
        <v>11062.95</v>
      </c>
      <c r="H25" s="29"/>
      <c r="I25" s="4"/>
      <c r="J25" s="3">
        <v>24401.23</v>
      </c>
      <c r="K25" s="5">
        <v>35647</v>
      </c>
      <c r="L25" s="6">
        <f t="shared" si="1"/>
        <v>-11245.77</v>
      </c>
      <c r="M25" s="7">
        <v>44175.74013888889</v>
      </c>
      <c r="N25" s="7">
        <v>45199</v>
      </c>
      <c r="O25" s="8">
        <v>44197</v>
      </c>
      <c r="P25" s="7">
        <v>45199</v>
      </c>
    </row>
    <row r="26" spans="1:16" x14ac:dyDescent="0.25">
      <c r="A26" s="1" t="s">
        <v>532</v>
      </c>
      <c r="B26" s="1" t="s">
        <v>525</v>
      </c>
      <c r="C26" s="1" t="s">
        <v>3331</v>
      </c>
      <c r="D26" s="1" t="s">
        <v>3332</v>
      </c>
      <c r="E26" s="24">
        <v>27865.87</v>
      </c>
      <c r="F26" s="26"/>
      <c r="G26" s="3">
        <f t="shared" si="0"/>
        <v>27865.87</v>
      </c>
      <c r="H26" s="29"/>
      <c r="I26" s="4"/>
      <c r="J26" s="3">
        <v>50028.94</v>
      </c>
      <c r="K26" s="5">
        <v>47004</v>
      </c>
      <c r="L26" s="6">
        <f t="shared" si="1"/>
        <v>3024.9400000000023</v>
      </c>
      <c r="M26" s="7">
        <v>44259.695925925924</v>
      </c>
      <c r="N26" s="7">
        <v>45382</v>
      </c>
      <c r="O26" s="8">
        <v>44256</v>
      </c>
      <c r="P26" s="7">
        <v>45016</v>
      </c>
    </row>
    <row r="27" spans="1:16" x14ac:dyDescent="0.25">
      <c r="A27" s="1" t="s">
        <v>532</v>
      </c>
      <c r="B27" s="1" t="s">
        <v>525</v>
      </c>
      <c r="C27" s="1" t="s">
        <v>3333</v>
      </c>
      <c r="D27" s="1" t="s">
        <v>3334</v>
      </c>
      <c r="E27" s="24">
        <v>7910.8</v>
      </c>
      <c r="F27" s="26"/>
      <c r="G27" s="3">
        <f t="shared" si="0"/>
        <v>7910.8</v>
      </c>
      <c r="H27" s="29"/>
      <c r="I27" s="4"/>
      <c r="J27" s="3">
        <v>12627.28</v>
      </c>
      <c r="K27" s="5">
        <v>11775</v>
      </c>
      <c r="L27" s="6">
        <f t="shared" si="1"/>
        <v>852.28000000000065</v>
      </c>
      <c r="M27" s="7">
        <v>44342.354884259257</v>
      </c>
      <c r="N27" s="7">
        <v>44834</v>
      </c>
      <c r="O27" s="8">
        <v>44348</v>
      </c>
      <c r="P27" s="7">
        <v>44834</v>
      </c>
    </row>
    <row r="28" spans="1:16" x14ac:dyDescent="0.25">
      <c r="A28" s="1" t="s">
        <v>532</v>
      </c>
      <c r="B28" s="1" t="s">
        <v>525</v>
      </c>
      <c r="C28" s="1" t="s">
        <v>3335</v>
      </c>
      <c r="D28" s="1" t="s">
        <v>3336</v>
      </c>
      <c r="E28" s="24">
        <v>480.25</v>
      </c>
      <c r="F28" s="26"/>
      <c r="G28" s="3">
        <f t="shared" si="0"/>
        <v>480.25</v>
      </c>
      <c r="H28" s="29"/>
      <c r="I28" s="4"/>
      <c r="J28" s="3">
        <v>3326.03</v>
      </c>
      <c r="K28" s="5">
        <v>6670</v>
      </c>
      <c r="L28" s="6">
        <f t="shared" si="1"/>
        <v>-3343.97</v>
      </c>
      <c r="M28" s="7">
        <v>44403.606886574074</v>
      </c>
      <c r="N28" s="7">
        <v>44635</v>
      </c>
      <c r="O28" s="8">
        <v>44470</v>
      </c>
      <c r="P28" s="7">
        <v>44651</v>
      </c>
    </row>
    <row r="29" spans="1:16" x14ac:dyDescent="0.25">
      <c r="A29" s="1" t="s">
        <v>532</v>
      </c>
      <c r="B29" s="1" t="s">
        <v>525</v>
      </c>
      <c r="C29" s="1" t="s">
        <v>3337</v>
      </c>
      <c r="D29" s="1" t="s">
        <v>3338</v>
      </c>
      <c r="E29" s="24">
        <v>2486.14</v>
      </c>
      <c r="F29" s="26"/>
      <c r="G29" s="3">
        <f t="shared" si="0"/>
        <v>2486.14</v>
      </c>
      <c r="H29" s="29"/>
      <c r="I29" s="4"/>
      <c r="J29" s="3">
        <v>4661.2000000000007</v>
      </c>
      <c r="K29" s="5">
        <v>3153</v>
      </c>
      <c r="L29" s="6">
        <f t="shared" si="1"/>
        <v>1508.2000000000007</v>
      </c>
      <c r="M29" s="7">
        <v>44484.662754629629</v>
      </c>
      <c r="N29" s="7">
        <v>44651</v>
      </c>
      <c r="O29" s="8">
        <v>44501</v>
      </c>
      <c r="P29" s="7">
        <v>44651</v>
      </c>
    </row>
    <row r="30" spans="1:16" x14ac:dyDescent="0.25">
      <c r="A30" s="1" t="s">
        <v>532</v>
      </c>
      <c r="B30" s="1" t="s">
        <v>525</v>
      </c>
      <c r="C30" s="1" t="s">
        <v>3339</v>
      </c>
      <c r="D30" s="1" t="s">
        <v>3340</v>
      </c>
      <c r="E30" s="24">
        <v>5479.58</v>
      </c>
      <c r="F30" s="26"/>
      <c r="G30" s="3">
        <f t="shared" si="0"/>
        <v>5479.58</v>
      </c>
      <c r="H30" s="29"/>
      <c r="I30" s="4"/>
      <c r="J30" s="3">
        <v>6963.53</v>
      </c>
      <c r="K30" s="5">
        <v>8909</v>
      </c>
      <c r="L30" s="6">
        <f t="shared" si="1"/>
        <v>-1945.4700000000003</v>
      </c>
      <c r="M30" s="7">
        <v>44469.410717592589</v>
      </c>
      <c r="N30" s="7">
        <v>44651</v>
      </c>
      <c r="O30" s="8">
        <v>44470</v>
      </c>
      <c r="P30" s="7">
        <v>44651</v>
      </c>
    </row>
    <row r="31" spans="1:16" x14ac:dyDescent="0.25">
      <c r="A31" s="1" t="s">
        <v>532</v>
      </c>
      <c r="B31" s="1" t="s">
        <v>525</v>
      </c>
      <c r="C31" s="1" t="s">
        <v>3341</v>
      </c>
      <c r="D31" s="1" t="s">
        <v>3342</v>
      </c>
      <c r="E31" s="24">
        <v>25766.78</v>
      </c>
      <c r="F31" s="26"/>
      <c r="G31" s="3">
        <f t="shared" si="0"/>
        <v>25766.78</v>
      </c>
      <c r="H31" s="29"/>
      <c r="I31" s="4"/>
      <c r="J31" s="3">
        <v>25766.78</v>
      </c>
      <c r="K31" s="5">
        <v>45663</v>
      </c>
      <c r="L31" s="6">
        <f t="shared" si="1"/>
        <v>-19896.22</v>
      </c>
      <c r="M31" s="7">
        <v>44559.43677083333</v>
      </c>
      <c r="N31" s="7">
        <v>45290</v>
      </c>
      <c r="O31" s="8">
        <v>44562</v>
      </c>
      <c r="P31" s="7">
        <v>45292</v>
      </c>
    </row>
    <row r="32" spans="1:16" x14ac:dyDescent="0.25">
      <c r="A32" s="1" t="s">
        <v>532</v>
      </c>
      <c r="B32" s="1" t="s">
        <v>525</v>
      </c>
      <c r="C32" s="1" t="s">
        <v>3343</v>
      </c>
      <c r="D32" s="1" t="s">
        <v>3344</v>
      </c>
      <c r="E32" s="24">
        <v>15054.06</v>
      </c>
      <c r="F32" s="26"/>
      <c r="G32" s="3">
        <f t="shared" si="0"/>
        <v>15054.06</v>
      </c>
      <c r="H32" s="29"/>
      <c r="I32" s="4"/>
      <c r="J32" s="3">
        <v>15054.059999999998</v>
      </c>
      <c r="K32" s="5">
        <v>22207</v>
      </c>
      <c r="L32" s="6">
        <f t="shared" si="1"/>
        <v>-7152.9400000000023</v>
      </c>
      <c r="M32" s="7">
        <v>44550.555416666662</v>
      </c>
      <c r="N32" s="7">
        <v>45230</v>
      </c>
      <c r="O32" s="8">
        <v>44562</v>
      </c>
      <c r="P32" s="7">
        <v>45230</v>
      </c>
    </row>
    <row r="33" spans="1:16" x14ac:dyDescent="0.25">
      <c r="A33" s="1" t="s">
        <v>532</v>
      </c>
      <c r="B33" s="1" t="s">
        <v>525</v>
      </c>
      <c r="C33" s="1" t="s">
        <v>3345</v>
      </c>
      <c r="D33" s="1" t="s">
        <v>3346</v>
      </c>
      <c r="E33" s="24">
        <v>29930.17</v>
      </c>
      <c r="F33" s="26"/>
      <c r="G33" s="3">
        <f t="shared" si="0"/>
        <v>29930.17</v>
      </c>
      <c r="H33" s="29"/>
      <c r="I33" s="4"/>
      <c r="J33" s="3">
        <v>29930.170000000002</v>
      </c>
      <c r="K33" s="5">
        <v>30300</v>
      </c>
      <c r="L33" s="6">
        <f t="shared" si="1"/>
        <v>-369.82999999999811</v>
      </c>
      <c r="M33" s="7">
        <v>44550.42900462963</v>
      </c>
      <c r="N33" s="7">
        <v>45107</v>
      </c>
      <c r="O33" s="8">
        <v>44562</v>
      </c>
      <c r="P33" s="7">
        <v>45111</v>
      </c>
    </row>
    <row r="34" spans="1:16" x14ac:dyDescent="0.25">
      <c r="A34" s="1" t="s">
        <v>532</v>
      </c>
      <c r="B34" s="1" t="s">
        <v>525</v>
      </c>
      <c r="C34" s="1" t="s">
        <v>3347</v>
      </c>
      <c r="D34" s="1" t="s">
        <v>3348</v>
      </c>
      <c r="E34" s="24">
        <v>23471.23</v>
      </c>
      <c r="F34" s="26"/>
      <c r="G34" s="3">
        <f t="shared" si="0"/>
        <v>23471.23</v>
      </c>
      <c r="H34" s="29"/>
      <c r="I34" s="4"/>
      <c r="J34" s="3">
        <v>23471.229999999996</v>
      </c>
      <c r="K34" s="5">
        <v>33084</v>
      </c>
      <c r="L34" s="6">
        <f t="shared" si="1"/>
        <v>-9612.7700000000041</v>
      </c>
      <c r="M34" s="7">
        <v>44602.751064814816</v>
      </c>
      <c r="N34" s="7">
        <v>45107</v>
      </c>
      <c r="O34" s="8">
        <v>44621</v>
      </c>
      <c r="P34" s="7">
        <v>45107</v>
      </c>
    </row>
    <row r="35" spans="1:16" x14ac:dyDescent="0.25">
      <c r="A35" s="1" t="s">
        <v>532</v>
      </c>
      <c r="B35" s="1" t="s">
        <v>525</v>
      </c>
      <c r="C35" s="1" t="s">
        <v>3349</v>
      </c>
      <c r="D35" s="1" t="s">
        <v>3350</v>
      </c>
      <c r="E35" s="24">
        <v>5289.43</v>
      </c>
      <c r="F35" s="26"/>
      <c r="G35" s="3">
        <f t="shared" si="0"/>
        <v>5289.43</v>
      </c>
      <c r="H35" s="29"/>
      <c r="I35" s="4"/>
      <c r="J35" s="3">
        <v>5289.4299999999994</v>
      </c>
      <c r="K35" s="5">
        <v>8094</v>
      </c>
      <c r="L35" s="6">
        <f t="shared" si="1"/>
        <v>-2804.5700000000006</v>
      </c>
      <c r="M35" s="7">
        <v>44705.617152777777</v>
      </c>
      <c r="N35" s="7">
        <v>45016</v>
      </c>
      <c r="O35" s="8">
        <v>44805</v>
      </c>
      <c r="P35" s="7">
        <v>45016</v>
      </c>
    </row>
    <row r="36" spans="1:16" x14ac:dyDescent="0.25">
      <c r="A36" s="1" t="s">
        <v>532</v>
      </c>
      <c r="B36" s="1" t="s">
        <v>525</v>
      </c>
      <c r="C36" s="1" t="s">
        <v>3351</v>
      </c>
      <c r="D36" s="1" t="s">
        <v>3352</v>
      </c>
      <c r="E36" s="24">
        <v>16683.71</v>
      </c>
      <c r="F36" s="26"/>
      <c r="G36" s="3">
        <f t="shared" si="0"/>
        <v>16683.71</v>
      </c>
      <c r="H36" s="29"/>
      <c r="I36" s="4"/>
      <c r="J36" s="3">
        <v>16683.71</v>
      </c>
      <c r="K36" s="5">
        <v>14866</v>
      </c>
      <c r="L36" s="6">
        <f t="shared" si="1"/>
        <v>1817.7099999999991</v>
      </c>
      <c r="M36" s="7">
        <v>44628.357719907406</v>
      </c>
      <c r="N36" s="7">
        <v>44941</v>
      </c>
      <c r="O36" s="8">
        <v>44621</v>
      </c>
      <c r="P36" s="7">
        <v>44880</v>
      </c>
    </row>
    <row r="37" spans="1:16" x14ac:dyDescent="0.25">
      <c r="A37" s="1" t="s">
        <v>532</v>
      </c>
      <c r="B37" s="1" t="s">
        <v>525</v>
      </c>
      <c r="C37" s="1" t="s">
        <v>3353</v>
      </c>
      <c r="D37" s="1" t="s">
        <v>3354</v>
      </c>
      <c r="E37" s="24">
        <v>38.5</v>
      </c>
      <c r="F37" s="26"/>
      <c r="G37" s="3">
        <f t="shared" si="0"/>
        <v>38.5</v>
      </c>
      <c r="H37" s="29"/>
      <c r="I37" s="4"/>
      <c r="J37" s="3">
        <v>38.5</v>
      </c>
      <c r="K37" s="5">
        <v>11897</v>
      </c>
      <c r="L37" s="6">
        <f t="shared" si="1"/>
        <v>-11858.5</v>
      </c>
      <c r="M37" s="7">
        <v>44700.47552083333</v>
      </c>
      <c r="N37" s="7">
        <v>45016</v>
      </c>
      <c r="O37" s="8">
        <v>44835</v>
      </c>
      <c r="P37" s="7">
        <v>45016</v>
      </c>
    </row>
    <row r="38" spans="1:16" x14ac:dyDescent="0.25">
      <c r="A38" s="1" t="s">
        <v>532</v>
      </c>
      <c r="B38" s="1" t="s">
        <v>3355</v>
      </c>
      <c r="C38" s="1" t="s">
        <v>3356</v>
      </c>
      <c r="D38" s="1" t="s">
        <v>3357</v>
      </c>
      <c r="E38" s="24">
        <v>112456.73</v>
      </c>
      <c r="F38" s="26"/>
      <c r="G38" s="3">
        <f t="shared" si="0"/>
        <v>112456.73</v>
      </c>
      <c r="H38" s="29"/>
      <c r="I38" s="4"/>
      <c r="J38" s="3">
        <v>112456.73</v>
      </c>
      <c r="K38" s="5">
        <v>30621</v>
      </c>
      <c r="L38" s="6">
        <f t="shared" si="1"/>
        <v>81835.73</v>
      </c>
      <c r="M38" s="7">
        <v>44517.524224537032</v>
      </c>
      <c r="N38" s="7">
        <v>45199</v>
      </c>
      <c r="O38" s="8">
        <v>44593</v>
      </c>
      <c r="P38" s="7">
        <v>45132</v>
      </c>
    </row>
    <row r="39" spans="1:16" x14ac:dyDescent="0.25">
      <c r="A39" s="1" t="s">
        <v>532</v>
      </c>
      <c r="B39" s="1" t="s">
        <v>3355</v>
      </c>
      <c r="C39" s="1" t="s">
        <v>3358</v>
      </c>
      <c r="D39" s="1" t="s">
        <v>3359</v>
      </c>
      <c r="E39" s="24">
        <v>323385.39</v>
      </c>
      <c r="F39" s="26"/>
      <c r="G39" s="3">
        <f t="shared" si="0"/>
        <v>323385.39</v>
      </c>
      <c r="H39" s="29"/>
      <c r="I39" s="4"/>
      <c r="J39" s="3">
        <v>323385.39</v>
      </c>
      <c r="K39" s="5">
        <v>380661</v>
      </c>
      <c r="L39" s="6">
        <f t="shared" si="1"/>
        <v>-57275.609999999986</v>
      </c>
      <c r="M39" s="7">
        <v>44517.426608796297</v>
      </c>
      <c r="N39" s="7">
        <v>45016</v>
      </c>
      <c r="O39" s="8">
        <v>44562</v>
      </c>
      <c r="P39" s="7">
        <v>45016</v>
      </c>
    </row>
    <row r="40" spans="1:16" x14ac:dyDescent="0.25">
      <c r="A40" s="1" t="s">
        <v>532</v>
      </c>
      <c r="B40" s="1" t="s">
        <v>3360</v>
      </c>
      <c r="C40" s="1" t="s">
        <v>3361</v>
      </c>
      <c r="D40" s="1" t="s">
        <v>3362</v>
      </c>
      <c r="E40" s="24">
        <v>4918.84</v>
      </c>
      <c r="F40" s="26"/>
      <c r="G40" s="3">
        <f t="shared" si="0"/>
        <v>4918.84</v>
      </c>
      <c r="H40" s="29"/>
      <c r="I40" s="4"/>
      <c r="J40" s="3">
        <v>4918.8399999999992</v>
      </c>
      <c r="K40" s="5">
        <v>138775</v>
      </c>
      <c r="L40" s="6">
        <f t="shared" si="1"/>
        <v>-133856.16</v>
      </c>
      <c r="M40" s="7">
        <v>44522.584999999999</v>
      </c>
      <c r="N40" s="7">
        <v>45016</v>
      </c>
      <c r="O40" s="8">
        <v>44562</v>
      </c>
      <c r="P40" s="7" t="s">
        <v>4918</v>
      </c>
    </row>
    <row r="41" spans="1:16" x14ac:dyDescent="0.25">
      <c r="A41" s="1" t="s">
        <v>532</v>
      </c>
      <c r="B41" s="1" t="s">
        <v>3360</v>
      </c>
      <c r="C41" s="1" t="s">
        <v>3363</v>
      </c>
      <c r="D41" s="1" t="s">
        <v>3364</v>
      </c>
      <c r="E41" s="24">
        <v>45698.48</v>
      </c>
      <c r="F41" s="26"/>
      <c r="G41" s="3">
        <f t="shared" si="0"/>
        <v>45698.48</v>
      </c>
      <c r="H41" s="29"/>
      <c r="I41" s="4"/>
      <c r="J41" s="3">
        <v>45698.479999999996</v>
      </c>
      <c r="K41" s="5">
        <v>54910</v>
      </c>
      <c r="L41" s="6">
        <f t="shared" si="1"/>
        <v>-9211.5200000000041</v>
      </c>
      <c r="M41" s="7">
        <v>44708.47388888889</v>
      </c>
      <c r="N41" s="7">
        <v>44862</v>
      </c>
      <c r="O41" s="8">
        <v>44743</v>
      </c>
      <c r="P41" s="7">
        <v>44873</v>
      </c>
    </row>
    <row r="42" spans="1:16" x14ac:dyDescent="0.25">
      <c r="A42" s="1" t="s">
        <v>532</v>
      </c>
      <c r="B42" s="1" t="s">
        <v>525</v>
      </c>
      <c r="C42" s="1" t="s">
        <v>3365</v>
      </c>
      <c r="D42" s="1" t="s">
        <v>3366</v>
      </c>
      <c r="E42" s="24">
        <v>14945.962</v>
      </c>
      <c r="F42" s="26"/>
      <c r="G42" s="3">
        <f t="shared" si="0"/>
        <v>14945.962</v>
      </c>
      <c r="H42" s="29"/>
      <c r="I42" s="4"/>
      <c r="J42" s="3">
        <v>14945.96</v>
      </c>
      <c r="K42" s="5">
        <v>46939</v>
      </c>
      <c r="L42" s="6">
        <f t="shared" si="1"/>
        <v>-31993.040000000001</v>
      </c>
      <c r="M42" s="7">
        <v>44771.393217592587</v>
      </c>
      <c r="N42" s="7">
        <v>45015</v>
      </c>
      <c r="O42" s="8">
        <v>44774</v>
      </c>
      <c r="P42" s="7">
        <v>45033</v>
      </c>
    </row>
    <row r="43" spans="1:16" x14ac:dyDescent="0.25">
      <c r="A43" s="1" t="s">
        <v>532</v>
      </c>
      <c r="B43" s="1" t="s">
        <v>525</v>
      </c>
      <c r="C43" s="1" t="s">
        <v>3367</v>
      </c>
      <c r="D43" s="1" t="s">
        <v>3368</v>
      </c>
      <c r="E43" s="24">
        <v>41599.839999999997</v>
      </c>
      <c r="F43" s="26"/>
      <c r="G43" s="3">
        <f t="shared" si="0"/>
        <v>41599.839999999997</v>
      </c>
      <c r="H43" s="29"/>
      <c r="I43" s="4"/>
      <c r="J43" s="3">
        <v>41599.840000000004</v>
      </c>
      <c r="K43" s="5">
        <v>46831</v>
      </c>
      <c r="L43" s="6">
        <f t="shared" si="1"/>
        <v>-5231.1599999999962</v>
      </c>
      <c r="M43" s="7">
        <v>44908.555069444439</v>
      </c>
      <c r="N43" s="7">
        <v>45379</v>
      </c>
      <c r="O43" s="8">
        <v>44896</v>
      </c>
      <c r="P43" s="7">
        <v>45382</v>
      </c>
    </row>
    <row r="44" spans="1:16" x14ac:dyDescent="0.25">
      <c r="A44" s="1" t="s">
        <v>532</v>
      </c>
      <c r="B44" s="1" t="s">
        <v>525</v>
      </c>
      <c r="C44" s="1" t="s">
        <v>2433</v>
      </c>
      <c r="D44" s="1" t="s">
        <v>3369</v>
      </c>
      <c r="E44" s="24">
        <v>396.97</v>
      </c>
      <c r="F44" s="26"/>
      <c r="G44" s="3">
        <f t="shared" si="0"/>
        <v>396.97</v>
      </c>
      <c r="H44" s="29"/>
      <c r="I44" s="4"/>
      <c r="J44" s="3">
        <v>53937.609999999993</v>
      </c>
      <c r="K44" s="5">
        <v>60515</v>
      </c>
      <c r="L44" s="6">
        <f t="shared" si="1"/>
        <v>-6577.3900000000067</v>
      </c>
      <c r="M44" s="7">
        <v>43934.377974537034</v>
      </c>
      <c r="N44" s="7">
        <v>44635</v>
      </c>
      <c r="O44" s="8">
        <v>43922</v>
      </c>
      <c r="P44" s="7">
        <v>44651</v>
      </c>
    </row>
    <row r="45" spans="1:16" x14ac:dyDescent="0.25">
      <c r="A45" s="1" t="s">
        <v>513</v>
      </c>
      <c r="B45" s="1" t="s">
        <v>514</v>
      </c>
      <c r="C45" s="1" t="s">
        <v>515</v>
      </c>
      <c r="D45" s="1" t="s">
        <v>3370</v>
      </c>
      <c r="E45" s="24">
        <v>1345676.5490000001</v>
      </c>
      <c r="F45" s="26"/>
      <c r="G45" s="3">
        <f t="shared" si="0"/>
        <v>1345676.5490000001</v>
      </c>
      <c r="H45" s="29"/>
      <c r="I45" s="4"/>
      <c r="J45" s="3">
        <v>6465337.3499999996</v>
      </c>
      <c r="K45" s="5">
        <v>3313201.21</v>
      </c>
      <c r="L45" s="6">
        <f t="shared" si="1"/>
        <v>3152136.1399999997</v>
      </c>
      <c r="M45" s="7">
        <v>42957.444537037038</v>
      </c>
      <c r="N45" s="7">
        <v>44900</v>
      </c>
      <c r="O45" s="8">
        <v>42948</v>
      </c>
      <c r="P45" s="7">
        <v>44748</v>
      </c>
    </row>
    <row r="46" spans="1:16" x14ac:dyDescent="0.25">
      <c r="A46" s="1" t="s">
        <v>513</v>
      </c>
      <c r="B46" s="1" t="s">
        <v>514</v>
      </c>
      <c r="C46" s="1" t="s">
        <v>3135</v>
      </c>
      <c r="D46" s="1" t="s">
        <v>3371</v>
      </c>
      <c r="E46" s="24">
        <v>265561.61</v>
      </c>
      <c r="F46" s="26"/>
      <c r="G46" s="3">
        <f t="shared" si="0"/>
        <v>265561.61</v>
      </c>
      <c r="H46" s="29"/>
      <c r="I46" s="4"/>
      <c r="J46" s="3">
        <v>658811.00000000012</v>
      </c>
      <c r="K46" s="5">
        <v>76898</v>
      </c>
      <c r="L46" s="6">
        <f t="shared" si="1"/>
        <v>581913.00000000012</v>
      </c>
      <c r="M46" s="7">
        <v>44285.446342592593</v>
      </c>
      <c r="N46" s="7">
        <v>44742</v>
      </c>
      <c r="O46" s="8">
        <v>44287</v>
      </c>
      <c r="P46" s="7">
        <v>44748</v>
      </c>
    </row>
    <row r="47" spans="1:16" x14ac:dyDescent="0.25">
      <c r="A47" s="1" t="s">
        <v>513</v>
      </c>
      <c r="B47" s="1" t="s">
        <v>514</v>
      </c>
      <c r="C47" s="1" t="s">
        <v>3137</v>
      </c>
      <c r="D47" s="1" t="s">
        <v>3372</v>
      </c>
      <c r="E47" s="24">
        <v>11.26</v>
      </c>
      <c r="F47" s="26"/>
      <c r="G47" s="3">
        <f t="shared" si="0"/>
        <v>11.26</v>
      </c>
      <c r="H47" s="29"/>
      <c r="I47" s="4"/>
      <c r="J47" s="3">
        <v>41090.37000000001</v>
      </c>
      <c r="K47" s="5">
        <v>89586</v>
      </c>
      <c r="L47" s="6">
        <f t="shared" si="1"/>
        <v>-48495.62999999999</v>
      </c>
      <c r="M47" s="7">
        <v>44307.586435185185</v>
      </c>
      <c r="N47" s="7">
        <v>44561</v>
      </c>
      <c r="O47" s="8">
        <v>44287</v>
      </c>
      <c r="P47" s="7">
        <v>44561</v>
      </c>
    </row>
    <row r="48" spans="1:16" x14ac:dyDescent="0.25">
      <c r="A48" s="1" t="s">
        <v>513</v>
      </c>
      <c r="B48" s="1" t="s">
        <v>514</v>
      </c>
      <c r="C48" s="1" t="s">
        <v>3139</v>
      </c>
      <c r="D48" s="1" t="s">
        <v>3373</v>
      </c>
      <c r="E48" s="24">
        <v>24426.01</v>
      </c>
      <c r="F48" s="26"/>
      <c r="G48" s="3">
        <f t="shared" si="0"/>
        <v>24426.01</v>
      </c>
      <c r="H48" s="29"/>
      <c r="I48" s="4"/>
      <c r="J48" s="3">
        <v>53247.860000000008</v>
      </c>
      <c r="K48" s="5">
        <v>96250</v>
      </c>
      <c r="L48" s="6">
        <f t="shared" si="1"/>
        <v>-43002.139999999992</v>
      </c>
      <c r="M48" s="7">
        <v>44466.634918981479</v>
      </c>
      <c r="N48" s="7">
        <v>44742</v>
      </c>
      <c r="O48" s="8">
        <v>44470</v>
      </c>
      <c r="P48" s="7">
        <v>44819</v>
      </c>
    </row>
    <row r="49" spans="1:16" x14ac:dyDescent="0.25">
      <c r="A49" s="1" t="s">
        <v>532</v>
      </c>
      <c r="B49" s="1" t="s">
        <v>525</v>
      </c>
      <c r="C49" s="1" t="s">
        <v>3161</v>
      </c>
      <c r="D49" s="1" t="s">
        <v>3374</v>
      </c>
      <c r="E49" s="24">
        <v>265.76</v>
      </c>
      <c r="F49" s="26"/>
      <c r="G49" s="3">
        <f t="shared" si="0"/>
        <v>265.76</v>
      </c>
      <c r="H49" s="29"/>
      <c r="I49" s="4"/>
      <c r="J49" s="3">
        <v>17565.21</v>
      </c>
      <c r="K49" s="5">
        <v>71164</v>
      </c>
      <c r="L49" s="6">
        <f t="shared" si="1"/>
        <v>-53598.79</v>
      </c>
      <c r="M49" s="7">
        <v>44531.752349537033</v>
      </c>
      <c r="N49" s="7">
        <v>44862</v>
      </c>
      <c r="O49" s="8">
        <v>44531</v>
      </c>
      <c r="P49" s="7">
        <v>44852</v>
      </c>
    </row>
    <row r="50" spans="1:16" x14ac:dyDescent="0.25">
      <c r="A50" s="1" t="s">
        <v>16</v>
      </c>
      <c r="B50" s="1" t="s">
        <v>525</v>
      </c>
      <c r="C50" s="1" t="s">
        <v>2598</v>
      </c>
      <c r="D50" s="1" t="s">
        <v>3375</v>
      </c>
      <c r="E50" s="24">
        <v>2028.64</v>
      </c>
      <c r="F50" s="26"/>
      <c r="G50" s="3">
        <f t="shared" si="0"/>
        <v>2028.64</v>
      </c>
      <c r="H50" s="29"/>
      <c r="I50" s="4"/>
      <c r="J50" s="3">
        <v>6891.9700000000012</v>
      </c>
      <c r="K50" s="5">
        <v>4607.9400000000005</v>
      </c>
      <c r="L50" s="6">
        <f t="shared" si="1"/>
        <v>2284.0300000000007</v>
      </c>
      <c r="M50" s="7">
        <v>44235.340370370366</v>
      </c>
      <c r="N50" s="7">
        <v>44772</v>
      </c>
      <c r="O50" s="8">
        <v>44348</v>
      </c>
      <c r="P50" s="7">
        <v>44835</v>
      </c>
    </row>
    <row r="51" spans="1:16" x14ac:dyDescent="0.25">
      <c r="A51" s="1" t="s">
        <v>16</v>
      </c>
      <c r="B51" s="1" t="s">
        <v>525</v>
      </c>
      <c r="C51" s="1" t="s">
        <v>3376</v>
      </c>
      <c r="D51" s="1" t="s">
        <v>3377</v>
      </c>
      <c r="E51" s="24">
        <v>51387.47</v>
      </c>
      <c r="F51" s="26"/>
      <c r="G51" s="3">
        <f t="shared" si="0"/>
        <v>51387.47</v>
      </c>
      <c r="H51" s="29"/>
      <c r="I51" s="4"/>
      <c r="J51" s="3">
        <v>59657.3</v>
      </c>
      <c r="K51" s="5">
        <v>532359</v>
      </c>
      <c r="L51" s="6">
        <f t="shared" si="1"/>
        <v>-472701.7</v>
      </c>
      <c r="M51" s="7">
        <v>44236.520439814813</v>
      </c>
      <c r="N51" s="7">
        <v>45260</v>
      </c>
      <c r="O51" s="8">
        <v>44256</v>
      </c>
      <c r="P51" s="7">
        <v>45357</v>
      </c>
    </row>
    <row r="52" spans="1:16" x14ac:dyDescent="0.25">
      <c r="A52" s="1" t="s">
        <v>16</v>
      </c>
      <c r="B52" s="1" t="s">
        <v>525</v>
      </c>
      <c r="C52" s="1" t="s">
        <v>2601</v>
      </c>
      <c r="D52" s="1" t="s">
        <v>3378</v>
      </c>
      <c r="E52" s="24">
        <v>7197.36</v>
      </c>
      <c r="F52" s="26"/>
      <c r="G52" s="3">
        <f t="shared" si="0"/>
        <v>7197.36</v>
      </c>
      <c r="H52" s="29"/>
      <c r="I52" s="4"/>
      <c r="J52" s="3">
        <v>23732.5</v>
      </c>
      <c r="K52" s="5">
        <v>24420</v>
      </c>
      <c r="L52" s="6">
        <f t="shared" si="1"/>
        <v>-687.5</v>
      </c>
      <c r="M52" s="7">
        <v>44180.868530092594</v>
      </c>
      <c r="N52" s="7">
        <v>44771</v>
      </c>
      <c r="O52" s="8">
        <v>44197</v>
      </c>
      <c r="P52" s="7">
        <v>44831</v>
      </c>
    </row>
    <row r="53" spans="1:16" x14ac:dyDescent="0.25">
      <c r="A53" s="1" t="s">
        <v>16</v>
      </c>
      <c r="B53" s="1" t="s">
        <v>870</v>
      </c>
      <c r="C53" s="1" t="s">
        <v>871</v>
      </c>
      <c r="D53" s="1" t="s">
        <v>3379</v>
      </c>
      <c r="E53" s="24">
        <v>312.43</v>
      </c>
      <c r="F53" s="26"/>
      <c r="G53" s="3">
        <f t="shared" si="0"/>
        <v>312.43</v>
      </c>
      <c r="H53" s="29"/>
      <c r="I53" s="4"/>
      <c r="J53" s="3">
        <v>148211.72999999998</v>
      </c>
      <c r="K53" s="5">
        <v>129249</v>
      </c>
      <c r="L53" s="6">
        <f t="shared" si="1"/>
        <v>18962.729999999981</v>
      </c>
      <c r="M53" s="7">
        <v>43261.881643518514</v>
      </c>
      <c r="N53" s="7">
        <v>44651</v>
      </c>
      <c r="O53" s="8">
        <v>43282</v>
      </c>
      <c r="P53" s="7">
        <v>44651</v>
      </c>
    </row>
    <row r="54" spans="1:16" x14ac:dyDescent="0.25">
      <c r="A54" s="1" t="s">
        <v>16</v>
      </c>
      <c r="B54" s="1" t="s">
        <v>2416</v>
      </c>
      <c r="C54" s="1" t="s">
        <v>3380</v>
      </c>
      <c r="D54" s="1" t="s">
        <v>3381</v>
      </c>
      <c r="E54" s="24">
        <v>42920.6</v>
      </c>
      <c r="F54" s="26"/>
      <c r="G54" s="3">
        <f t="shared" si="0"/>
        <v>42920.6</v>
      </c>
      <c r="H54" s="29"/>
      <c r="I54" s="4"/>
      <c r="J54" s="3">
        <v>42920.6</v>
      </c>
      <c r="K54" s="5">
        <v>0</v>
      </c>
      <c r="L54" s="6">
        <f t="shared" si="1"/>
        <v>42920.6</v>
      </c>
      <c r="M54" s="7">
        <v>44753.688530092593</v>
      </c>
      <c r="N54" s="7">
        <v>55153</v>
      </c>
      <c r="O54" s="8">
        <v>44774</v>
      </c>
      <c r="P54" s="7" t="s">
        <v>4919</v>
      </c>
    </row>
    <row r="55" spans="1:16" x14ac:dyDescent="0.25">
      <c r="A55" s="1" t="s">
        <v>532</v>
      </c>
      <c r="B55" s="1" t="s">
        <v>539</v>
      </c>
      <c r="C55" s="1" t="s">
        <v>3382</v>
      </c>
      <c r="D55" s="1" t="s">
        <v>3383</v>
      </c>
      <c r="E55" s="24">
        <v>528.09</v>
      </c>
      <c r="F55" s="26"/>
      <c r="G55" s="3">
        <f t="shared" si="0"/>
        <v>528.09</v>
      </c>
      <c r="H55" s="29"/>
      <c r="I55" s="4"/>
      <c r="J55" s="3">
        <v>528.09</v>
      </c>
      <c r="K55" s="5">
        <v>0</v>
      </c>
      <c r="L55" s="6">
        <f t="shared" si="1"/>
        <v>528.09</v>
      </c>
      <c r="M55" s="7">
        <v>44753.70207175926</v>
      </c>
      <c r="N55" s="7">
        <v>55153</v>
      </c>
      <c r="O55" s="8">
        <v>44805</v>
      </c>
      <c r="P55" s="7" t="s">
        <v>4919</v>
      </c>
    </row>
    <row r="56" spans="1:16" x14ac:dyDescent="0.25">
      <c r="A56" s="1" t="s">
        <v>532</v>
      </c>
      <c r="B56" s="1" t="s">
        <v>1712</v>
      </c>
      <c r="C56" s="1" t="s">
        <v>2481</v>
      </c>
      <c r="D56" s="1" t="s">
        <v>3384</v>
      </c>
      <c r="E56" s="24">
        <v>7461.45</v>
      </c>
      <c r="F56" s="26"/>
      <c r="G56" s="3">
        <f t="shared" si="0"/>
        <v>7461.45</v>
      </c>
      <c r="H56" s="29"/>
      <c r="I56" s="4"/>
      <c r="J56" s="3">
        <v>70282.48000000001</v>
      </c>
      <c r="K56" s="5">
        <v>50000</v>
      </c>
      <c r="L56" s="6">
        <f t="shared" si="1"/>
        <v>20282.48000000001</v>
      </c>
      <c r="M56" s="7">
        <v>43881.48232638889</v>
      </c>
      <c r="N56" s="7">
        <v>55153</v>
      </c>
      <c r="O56" s="8">
        <v>43922</v>
      </c>
      <c r="P56" s="7" t="s">
        <v>4919</v>
      </c>
    </row>
    <row r="57" spans="1:16" x14ac:dyDescent="0.25">
      <c r="A57" s="1" t="s">
        <v>532</v>
      </c>
      <c r="B57" s="1" t="s">
        <v>525</v>
      </c>
      <c r="C57" s="1" t="s">
        <v>2435</v>
      </c>
      <c r="D57" s="1" t="s">
        <v>3385</v>
      </c>
      <c r="E57" s="24">
        <v>1355.71</v>
      </c>
      <c r="F57" s="26"/>
      <c r="G57" s="3">
        <f t="shared" si="0"/>
        <v>1355.71</v>
      </c>
      <c r="H57" s="29"/>
      <c r="I57" s="4"/>
      <c r="J57" s="3">
        <v>58499.05000000001</v>
      </c>
      <c r="K57" s="5">
        <v>52612</v>
      </c>
      <c r="L57" s="6">
        <f t="shared" si="1"/>
        <v>5887.0500000000102</v>
      </c>
      <c r="M57" s="7">
        <v>43857.329710648148</v>
      </c>
      <c r="N57" s="7">
        <v>44651</v>
      </c>
      <c r="O57" s="8">
        <v>43862</v>
      </c>
      <c r="P57" s="7">
        <v>44651</v>
      </c>
    </row>
    <row r="58" spans="1:16" x14ac:dyDescent="0.25">
      <c r="A58" s="1" t="s">
        <v>532</v>
      </c>
      <c r="B58" s="1" t="s">
        <v>525</v>
      </c>
      <c r="C58" s="1" t="s">
        <v>2427</v>
      </c>
      <c r="D58" s="1" t="s">
        <v>3386</v>
      </c>
      <c r="E58" s="24">
        <v>2972.27</v>
      </c>
      <c r="F58" s="26"/>
      <c r="G58" s="3">
        <f t="shared" si="0"/>
        <v>2972.27</v>
      </c>
      <c r="H58" s="29"/>
      <c r="I58" s="4"/>
      <c r="J58" s="3">
        <v>54448.869999999988</v>
      </c>
      <c r="K58" s="5">
        <v>50641</v>
      </c>
      <c r="L58" s="6">
        <f t="shared" si="1"/>
        <v>3807.8699999999881</v>
      </c>
      <c r="M58" s="7">
        <v>43854.711076388885</v>
      </c>
      <c r="N58" s="7">
        <v>44500</v>
      </c>
      <c r="O58" s="8">
        <v>43891</v>
      </c>
      <c r="P58" s="7">
        <v>44500</v>
      </c>
    </row>
    <row r="59" spans="1:16" x14ac:dyDescent="0.25">
      <c r="A59" s="1" t="s">
        <v>532</v>
      </c>
      <c r="B59" s="1" t="s">
        <v>525</v>
      </c>
      <c r="C59" s="1" t="s">
        <v>2441</v>
      </c>
      <c r="D59" s="1" t="s">
        <v>3387</v>
      </c>
      <c r="E59" s="24">
        <v>7809.28</v>
      </c>
      <c r="F59" s="26"/>
      <c r="G59" s="3">
        <f t="shared" si="0"/>
        <v>7809.28</v>
      </c>
      <c r="H59" s="29"/>
      <c r="I59" s="4"/>
      <c r="J59" s="3">
        <v>54446.61</v>
      </c>
      <c r="K59" s="5">
        <v>57443</v>
      </c>
      <c r="L59" s="6">
        <f t="shared" si="1"/>
        <v>-2996.3899999999994</v>
      </c>
      <c r="M59" s="7">
        <v>44007.878171296295</v>
      </c>
      <c r="N59" s="7">
        <v>44711</v>
      </c>
      <c r="O59" s="8">
        <v>44044</v>
      </c>
      <c r="P59" s="7">
        <v>44712</v>
      </c>
    </row>
    <row r="60" spans="1:16" x14ac:dyDescent="0.25">
      <c r="A60" s="1" t="s">
        <v>532</v>
      </c>
      <c r="B60" s="1" t="s">
        <v>525</v>
      </c>
      <c r="C60" s="1" t="s">
        <v>2431</v>
      </c>
      <c r="D60" s="1" t="s">
        <v>3388</v>
      </c>
      <c r="E60" s="24">
        <v>4666.37</v>
      </c>
      <c r="F60" s="26"/>
      <c r="G60" s="3">
        <f t="shared" si="0"/>
        <v>4666.37</v>
      </c>
      <c r="H60" s="29"/>
      <c r="I60" s="4"/>
      <c r="J60" s="3">
        <v>54685.289999999994</v>
      </c>
      <c r="K60" s="5">
        <v>48524</v>
      </c>
      <c r="L60" s="6">
        <f t="shared" si="1"/>
        <v>6161.2899999999936</v>
      </c>
      <c r="M60" s="7">
        <v>44124.555393518516</v>
      </c>
      <c r="N60" s="7">
        <v>44620</v>
      </c>
      <c r="O60" s="8">
        <v>44105</v>
      </c>
      <c r="P60" s="7">
        <v>44630</v>
      </c>
    </row>
    <row r="61" spans="1:16" x14ac:dyDescent="0.25">
      <c r="A61" s="1" t="s">
        <v>581</v>
      </c>
      <c r="B61" s="1" t="s">
        <v>3389</v>
      </c>
      <c r="C61" s="1" t="s">
        <v>3390</v>
      </c>
      <c r="D61" s="1" t="s">
        <v>3391</v>
      </c>
      <c r="E61" s="24">
        <v>3442</v>
      </c>
      <c r="F61" s="26"/>
      <c r="G61" s="3">
        <f t="shared" si="0"/>
        <v>3442</v>
      </c>
      <c r="H61" s="29"/>
      <c r="I61" s="4"/>
      <c r="J61" s="3">
        <v>3441.9999999999995</v>
      </c>
      <c r="K61" s="5">
        <v>7459.2</v>
      </c>
      <c r="L61" s="6">
        <f t="shared" si="1"/>
        <v>-4017.2000000000003</v>
      </c>
      <c r="M61" s="7">
        <v>44865.54788194444</v>
      </c>
      <c r="N61" s="7">
        <v>44986</v>
      </c>
      <c r="O61" s="8">
        <v>44835</v>
      </c>
      <c r="P61" s="7">
        <v>45016</v>
      </c>
    </row>
    <row r="62" spans="1:16" x14ac:dyDescent="0.25">
      <c r="A62" s="1" t="s">
        <v>550</v>
      </c>
      <c r="B62" s="1" t="s">
        <v>1758</v>
      </c>
      <c r="C62" s="1" t="s">
        <v>1759</v>
      </c>
      <c r="D62" s="1" t="s">
        <v>3392</v>
      </c>
      <c r="E62" s="24">
        <v>3637.25</v>
      </c>
      <c r="F62" s="26"/>
      <c r="G62" s="3">
        <f t="shared" si="0"/>
        <v>3637.25</v>
      </c>
      <c r="H62" s="29"/>
      <c r="I62" s="4"/>
      <c r="J62" s="3">
        <v>89665.780000000013</v>
      </c>
      <c r="K62" s="5">
        <v>114305.77</v>
      </c>
      <c r="L62" s="6">
        <f t="shared" si="1"/>
        <v>-24639.989999999991</v>
      </c>
      <c r="M62" s="7">
        <v>43542.650451388887</v>
      </c>
      <c r="N62" s="7">
        <v>44926</v>
      </c>
      <c r="O62" s="8">
        <v>43647</v>
      </c>
      <c r="P62" s="7">
        <v>44957</v>
      </c>
    </row>
    <row r="63" spans="1:16" x14ac:dyDescent="0.25">
      <c r="A63" s="1" t="s">
        <v>550</v>
      </c>
      <c r="B63" s="1" t="s">
        <v>3393</v>
      </c>
      <c r="C63" s="1" t="s">
        <v>3394</v>
      </c>
      <c r="D63" s="1" t="s">
        <v>3395</v>
      </c>
      <c r="E63" s="24">
        <v>11850.25</v>
      </c>
      <c r="F63" s="26"/>
      <c r="G63" s="3">
        <f t="shared" si="0"/>
        <v>11850.25</v>
      </c>
      <c r="H63" s="29"/>
      <c r="I63" s="4"/>
      <c r="J63" s="3">
        <v>11850.25</v>
      </c>
      <c r="K63" s="5">
        <v>22801029</v>
      </c>
      <c r="L63" s="6">
        <f t="shared" si="1"/>
        <v>-22789178.75</v>
      </c>
      <c r="M63" s="7">
        <v>44832.391099537039</v>
      </c>
      <c r="N63" s="7">
        <v>47118</v>
      </c>
      <c r="O63" s="8">
        <v>44866</v>
      </c>
      <c r="P63" s="7" t="s">
        <v>4919</v>
      </c>
    </row>
    <row r="64" spans="1:16" x14ac:dyDescent="0.25">
      <c r="A64" s="1" t="s">
        <v>550</v>
      </c>
      <c r="B64" s="1" t="s">
        <v>3396</v>
      </c>
      <c r="C64" s="1" t="s">
        <v>3397</v>
      </c>
      <c r="D64" s="1" t="s">
        <v>3398</v>
      </c>
      <c r="E64" s="24">
        <v>76176.289999999994</v>
      </c>
      <c r="F64" s="26"/>
      <c r="G64" s="3">
        <f t="shared" si="0"/>
        <v>76176.289999999994</v>
      </c>
      <c r="H64" s="29"/>
      <c r="I64" s="4"/>
      <c r="J64" s="3">
        <v>2389957.4999999986</v>
      </c>
      <c r="K64" s="5">
        <v>2211650.7400000002</v>
      </c>
      <c r="L64" s="6">
        <f t="shared" si="1"/>
        <v>178306.75999999838</v>
      </c>
      <c r="M64" s="7">
        <v>38574</v>
      </c>
      <c r="N64" s="7">
        <v>47118</v>
      </c>
      <c r="O64" s="8">
        <v>39630</v>
      </c>
      <c r="P64" s="7">
        <v>37012</v>
      </c>
    </row>
    <row r="65" spans="1:16" x14ac:dyDescent="0.25">
      <c r="A65" s="1" t="s">
        <v>550</v>
      </c>
      <c r="B65" s="1" t="s">
        <v>3399</v>
      </c>
      <c r="C65" s="1" t="s">
        <v>3400</v>
      </c>
      <c r="D65" s="1" t="s">
        <v>3401</v>
      </c>
      <c r="E65" s="24">
        <v>271188.09000000003</v>
      </c>
      <c r="F65" s="26"/>
      <c r="G65" s="3">
        <f t="shared" si="0"/>
        <v>271188.09000000003</v>
      </c>
      <c r="H65" s="29"/>
      <c r="I65" s="4"/>
      <c r="J65" s="3">
        <v>271188.09000000003</v>
      </c>
      <c r="K65" s="5">
        <v>93970.32</v>
      </c>
      <c r="L65" s="6">
        <f t="shared" si="1"/>
        <v>177217.77000000002</v>
      </c>
      <c r="M65" s="7">
        <v>44865.652708333335</v>
      </c>
      <c r="N65" s="7">
        <v>44986</v>
      </c>
      <c r="O65" s="8">
        <v>44835</v>
      </c>
      <c r="P65" s="7">
        <v>45016</v>
      </c>
    </row>
    <row r="66" spans="1:16" x14ac:dyDescent="0.25">
      <c r="A66" s="1" t="s">
        <v>550</v>
      </c>
      <c r="B66" s="1" t="s">
        <v>1747</v>
      </c>
      <c r="C66" s="1" t="s">
        <v>2491</v>
      </c>
      <c r="D66" s="1" t="s">
        <v>3402</v>
      </c>
      <c r="E66" s="24">
        <v>26608.34</v>
      </c>
      <c r="F66" s="26"/>
      <c r="G66" s="3">
        <f t="shared" si="0"/>
        <v>26608.34</v>
      </c>
      <c r="H66" s="29"/>
      <c r="I66" s="4"/>
      <c r="J66" s="3">
        <v>735733.36999999988</v>
      </c>
      <c r="K66" s="5">
        <v>586829.72</v>
      </c>
      <c r="L66" s="6">
        <f t="shared" si="1"/>
        <v>148903.64999999991</v>
      </c>
      <c r="M66" s="7">
        <v>44179.444201388884</v>
      </c>
      <c r="N66" s="7">
        <v>44651</v>
      </c>
      <c r="O66" s="8">
        <v>44166</v>
      </c>
      <c r="P66" s="7" t="s">
        <v>4919</v>
      </c>
    </row>
    <row r="67" spans="1:16" x14ac:dyDescent="0.25">
      <c r="A67" s="1" t="s">
        <v>550</v>
      </c>
      <c r="B67" s="1" t="s">
        <v>1747</v>
      </c>
      <c r="C67" s="1" t="s">
        <v>3403</v>
      </c>
      <c r="D67" s="1" t="s">
        <v>3404</v>
      </c>
      <c r="E67" s="24">
        <v>541133.62</v>
      </c>
      <c r="F67" s="26"/>
      <c r="G67" s="3">
        <f t="shared" si="0"/>
        <v>541133.62</v>
      </c>
      <c r="H67" s="29"/>
      <c r="I67" s="4"/>
      <c r="J67" s="3">
        <v>541133.62</v>
      </c>
      <c r="K67" s="5">
        <v>451928.08</v>
      </c>
      <c r="L67" s="6">
        <f t="shared" si="1"/>
        <v>89205.539999999979</v>
      </c>
      <c r="M67" s="7">
        <v>44585.520798611113</v>
      </c>
      <c r="N67" s="7">
        <v>45016</v>
      </c>
      <c r="O67" s="8">
        <v>44621</v>
      </c>
      <c r="P67" s="7">
        <v>45016</v>
      </c>
    </row>
    <row r="68" spans="1:16" x14ac:dyDescent="0.25">
      <c r="A68" s="1" t="s">
        <v>532</v>
      </c>
      <c r="B68" s="1" t="s">
        <v>525</v>
      </c>
      <c r="C68" s="1" t="s">
        <v>3405</v>
      </c>
      <c r="D68" s="1" t="s">
        <v>3406</v>
      </c>
      <c r="E68" s="24">
        <v>1670.17</v>
      </c>
      <c r="F68" s="26"/>
      <c r="G68" s="3">
        <f t="shared" ref="G68:G131" si="2">E68-F68</f>
        <v>1670.17</v>
      </c>
      <c r="H68" s="29"/>
      <c r="I68" s="4"/>
      <c r="J68" s="3">
        <v>1670.1700000000003</v>
      </c>
      <c r="K68" s="5">
        <v>6593</v>
      </c>
      <c r="L68" s="6">
        <f t="shared" si="1"/>
        <v>-4922.83</v>
      </c>
      <c r="M68" s="7">
        <v>44742.436712962961</v>
      </c>
      <c r="N68" s="7">
        <v>44924</v>
      </c>
      <c r="O68" s="8">
        <v>44743</v>
      </c>
      <c r="P68" s="7">
        <v>45000</v>
      </c>
    </row>
    <row r="69" spans="1:16" x14ac:dyDescent="0.25">
      <c r="A69" s="1" t="s">
        <v>513</v>
      </c>
      <c r="B69" s="1" t="s">
        <v>3407</v>
      </c>
      <c r="C69" s="1" t="s">
        <v>3408</v>
      </c>
      <c r="D69" s="1" t="s">
        <v>3409</v>
      </c>
      <c r="E69" s="24">
        <v>70547.91</v>
      </c>
      <c r="F69" s="26"/>
      <c r="G69" s="3">
        <f t="shared" si="2"/>
        <v>70547.91</v>
      </c>
      <c r="H69" s="29"/>
      <c r="I69" s="4"/>
      <c r="J69" s="3">
        <v>70547.91</v>
      </c>
      <c r="K69" s="5">
        <v>61125</v>
      </c>
      <c r="L69" s="6">
        <f t="shared" ref="L69:L132" si="3">J69-K69</f>
        <v>9422.9100000000035</v>
      </c>
      <c r="M69" s="7">
        <v>44797.623668981483</v>
      </c>
      <c r="N69" s="7">
        <v>46477</v>
      </c>
      <c r="O69" s="8">
        <v>44774</v>
      </c>
      <c r="P69" s="7" t="s">
        <v>4919</v>
      </c>
    </row>
    <row r="70" spans="1:16" x14ac:dyDescent="0.25">
      <c r="A70" s="1" t="s">
        <v>532</v>
      </c>
      <c r="B70" s="1" t="s">
        <v>1033</v>
      </c>
      <c r="C70" s="1" t="s">
        <v>1034</v>
      </c>
      <c r="D70" s="1" t="s">
        <v>3410</v>
      </c>
      <c r="E70" s="24">
        <v>6830.81</v>
      </c>
      <c r="F70" s="26"/>
      <c r="G70" s="3">
        <f t="shared" si="2"/>
        <v>6830.81</v>
      </c>
      <c r="H70" s="29"/>
      <c r="I70" s="4"/>
      <c r="J70" s="3">
        <v>13569.699999999999</v>
      </c>
      <c r="K70" s="5">
        <v>0</v>
      </c>
      <c r="L70" s="6">
        <f t="shared" si="3"/>
        <v>13569.699999999999</v>
      </c>
      <c r="M70" s="7">
        <v>43131.373460648145</v>
      </c>
      <c r="N70" s="7">
        <v>55153</v>
      </c>
      <c r="O70" s="8">
        <v>43160</v>
      </c>
      <c r="P70" s="7" t="s">
        <v>4919</v>
      </c>
    </row>
    <row r="71" spans="1:16" x14ac:dyDescent="0.25">
      <c r="A71" s="1" t="s">
        <v>532</v>
      </c>
      <c r="B71" s="1" t="s">
        <v>525</v>
      </c>
      <c r="C71" s="1" t="s">
        <v>2439</v>
      </c>
      <c r="D71" s="1" t="s">
        <v>3411</v>
      </c>
      <c r="E71" s="24">
        <v>72.430000000000007</v>
      </c>
      <c r="F71" s="26"/>
      <c r="G71" s="3">
        <f t="shared" si="2"/>
        <v>72.430000000000007</v>
      </c>
      <c r="H71" s="29"/>
      <c r="I71" s="4"/>
      <c r="J71" s="3">
        <v>19914.309999999994</v>
      </c>
      <c r="K71" s="5">
        <v>27483</v>
      </c>
      <c r="L71" s="6">
        <f t="shared" si="3"/>
        <v>-7568.690000000006</v>
      </c>
      <c r="M71" s="7">
        <v>43859.661238425921</v>
      </c>
      <c r="N71" s="7">
        <v>44651</v>
      </c>
      <c r="O71" s="8">
        <v>43862</v>
      </c>
      <c r="P71" s="7">
        <v>44651</v>
      </c>
    </row>
    <row r="72" spans="1:16" x14ac:dyDescent="0.25">
      <c r="A72" s="1" t="s">
        <v>513</v>
      </c>
      <c r="B72" s="1" t="s">
        <v>525</v>
      </c>
      <c r="C72" s="1" t="s">
        <v>3143</v>
      </c>
      <c r="D72" s="1" t="s">
        <v>3412</v>
      </c>
      <c r="E72" s="24">
        <v>1043.5999999999999</v>
      </c>
      <c r="F72" s="26"/>
      <c r="G72" s="3">
        <f t="shared" si="2"/>
        <v>1043.5999999999999</v>
      </c>
      <c r="H72" s="29"/>
      <c r="I72" s="4"/>
      <c r="J72" s="3">
        <v>5128.9399999999987</v>
      </c>
      <c r="K72" s="5">
        <v>5958</v>
      </c>
      <c r="L72" s="6">
        <f t="shared" si="3"/>
        <v>-829.06000000000131</v>
      </c>
      <c r="M72" s="7">
        <v>44393.482407407406</v>
      </c>
      <c r="N72" s="7">
        <v>44804</v>
      </c>
      <c r="O72" s="8">
        <v>44409</v>
      </c>
      <c r="P72" s="7">
        <v>44804</v>
      </c>
    </row>
    <row r="73" spans="1:16" x14ac:dyDescent="0.25">
      <c r="A73" s="1" t="s">
        <v>513</v>
      </c>
      <c r="B73" s="1" t="s">
        <v>525</v>
      </c>
      <c r="C73" s="1" t="s">
        <v>3413</v>
      </c>
      <c r="D73" s="1" t="s">
        <v>3414</v>
      </c>
      <c r="E73" s="24">
        <v>1654.92</v>
      </c>
      <c r="F73" s="26"/>
      <c r="G73" s="3">
        <f t="shared" si="2"/>
        <v>1654.92</v>
      </c>
      <c r="H73" s="29"/>
      <c r="I73" s="4"/>
      <c r="J73" s="3">
        <v>1654.9200000000003</v>
      </c>
      <c r="K73" s="5">
        <v>6922</v>
      </c>
      <c r="L73" s="6">
        <f t="shared" si="3"/>
        <v>-5267.08</v>
      </c>
      <c r="M73" s="7">
        <v>44587.595891203702</v>
      </c>
      <c r="N73" s="7">
        <v>44893</v>
      </c>
      <c r="O73" s="8">
        <v>44593</v>
      </c>
      <c r="P73" s="7">
        <v>44932</v>
      </c>
    </row>
    <row r="74" spans="1:16" x14ac:dyDescent="0.25">
      <c r="A74" s="1" t="s">
        <v>513</v>
      </c>
      <c r="B74" s="1" t="s">
        <v>525</v>
      </c>
      <c r="C74" s="1" t="s">
        <v>3415</v>
      </c>
      <c r="D74" s="1" t="s">
        <v>3416</v>
      </c>
      <c r="E74" s="24">
        <v>19892.54</v>
      </c>
      <c r="F74" s="26"/>
      <c r="G74" s="3">
        <f t="shared" si="2"/>
        <v>19892.54</v>
      </c>
      <c r="H74" s="29"/>
      <c r="I74" s="4"/>
      <c r="J74" s="3">
        <v>19892.539999999994</v>
      </c>
      <c r="K74" s="5">
        <v>16175</v>
      </c>
      <c r="L74" s="6">
        <f t="shared" si="3"/>
        <v>3717.5399999999936</v>
      </c>
      <c r="M74" s="7">
        <v>44658.429907407408</v>
      </c>
      <c r="N74" s="7">
        <v>45169</v>
      </c>
      <c r="O74" s="8">
        <v>44652</v>
      </c>
      <c r="P74" s="7">
        <v>45169</v>
      </c>
    </row>
    <row r="75" spans="1:16" x14ac:dyDescent="0.25">
      <c r="A75" s="1" t="s">
        <v>513</v>
      </c>
      <c r="B75" s="1" t="s">
        <v>525</v>
      </c>
      <c r="C75" s="1" t="s">
        <v>3417</v>
      </c>
      <c r="D75" s="1" t="s">
        <v>3418</v>
      </c>
      <c r="E75" s="24">
        <v>5693.61</v>
      </c>
      <c r="F75" s="26"/>
      <c r="G75" s="3">
        <f t="shared" si="2"/>
        <v>5693.61</v>
      </c>
      <c r="H75" s="29"/>
      <c r="I75" s="4"/>
      <c r="J75" s="3">
        <v>5693.61</v>
      </c>
      <c r="K75" s="5">
        <v>6837</v>
      </c>
      <c r="L75" s="6">
        <f t="shared" si="3"/>
        <v>-1143.3900000000003</v>
      </c>
      <c r="M75" s="7">
        <v>44686.534143518518</v>
      </c>
      <c r="N75" s="7">
        <v>45047</v>
      </c>
      <c r="O75" s="8">
        <v>44682</v>
      </c>
      <c r="P75" s="7">
        <v>45046</v>
      </c>
    </row>
    <row r="76" spans="1:16" x14ac:dyDescent="0.25">
      <c r="A76" s="1" t="s">
        <v>513</v>
      </c>
      <c r="B76" s="1" t="s">
        <v>525</v>
      </c>
      <c r="C76" s="1" t="s">
        <v>3419</v>
      </c>
      <c r="D76" s="1" t="s">
        <v>3420</v>
      </c>
      <c r="E76" s="24">
        <v>17399.22</v>
      </c>
      <c r="F76" s="26"/>
      <c r="G76" s="3">
        <f t="shared" si="2"/>
        <v>17399.22</v>
      </c>
      <c r="H76" s="29"/>
      <c r="I76" s="4"/>
      <c r="J76" s="3">
        <v>17399.22</v>
      </c>
      <c r="K76" s="5">
        <v>11365</v>
      </c>
      <c r="L76" s="6">
        <f t="shared" si="3"/>
        <v>6034.2200000000012</v>
      </c>
      <c r="M76" s="7">
        <v>44776.635567129626</v>
      </c>
      <c r="N76" s="7">
        <v>44955</v>
      </c>
      <c r="O76" s="8">
        <v>44896</v>
      </c>
      <c r="P76" s="7">
        <v>45077</v>
      </c>
    </row>
    <row r="77" spans="1:16" x14ac:dyDescent="0.25">
      <c r="A77" s="1" t="s">
        <v>513</v>
      </c>
      <c r="B77" s="1" t="s">
        <v>525</v>
      </c>
      <c r="C77" s="1" t="s">
        <v>3421</v>
      </c>
      <c r="D77" s="1" t="s">
        <v>3422</v>
      </c>
      <c r="E77" s="24">
        <v>78343.89</v>
      </c>
      <c r="F77" s="26"/>
      <c r="G77" s="3">
        <f t="shared" si="2"/>
        <v>78343.89</v>
      </c>
      <c r="H77" s="29"/>
      <c r="I77" s="4"/>
      <c r="J77" s="3">
        <v>78343.89</v>
      </c>
      <c r="K77" s="5">
        <v>114426</v>
      </c>
      <c r="L77" s="6">
        <f t="shared" si="3"/>
        <v>-36082.11</v>
      </c>
      <c r="M77" s="7">
        <v>44869.67087962963</v>
      </c>
      <c r="N77" s="7">
        <v>45382</v>
      </c>
      <c r="O77" s="8">
        <v>44866</v>
      </c>
      <c r="P77" s="7">
        <v>45382</v>
      </c>
    </row>
    <row r="78" spans="1:16" x14ac:dyDescent="0.25">
      <c r="A78" s="1" t="s">
        <v>513</v>
      </c>
      <c r="B78" s="1" t="s">
        <v>525</v>
      </c>
      <c r="C78" s="1" t="s">
        <v>3423</v>
      </c>
      <c r="D78" s="1" t="s">
        <v>3424</v>
      </c>
      <c r="E78" s="24">
        <v>11172.94</v>
      </c>
      <c r="F78" s="26"/>
      <c r="G78" s="3">
        <f t="shared" si="2"/>
        <v>11172.94</v>
      </c>
      <c r="H78" s="29"/>
      <c r="I78" s="4"/>
      <c r="J78" s="3">
        <v>11172.94</v>
      </c>
      <c r="K78" s="5">
        <v>10971</v>
      </c>
      <c r="L78" s="6">
        <f t="shared" si="3"/>
        <v>201.94000000000051</v>
      </c>
      <c r="M78" s="7">
        <v>44866.434085648143</v>
      </c>
      <c r="N78" s="7">
        <v>45015</v>
      </c>
      <c r="O78" s="8">
        <v>44896</v>
      </c>
      <c r="P78" s="7">
        <v>45007</v>
      </c>
    </row>
    <row r="79" spans="1:16" x14ac:dyDescent="0.25">
      <c r="A79" s="1" t="s">
        <v>513</v>
      </c>
      <c r="B79" s="1" t="s">
        <v>525</v>
      </c>
      <c r="C79" s="1" t="s">
        <v>3425</v>
      </c>
      <c r="D79" s="1" t="s">
        <v>3426</v>
      </c>
      <c r="E79" s="24">
        <v>20720.62</v>
      </c>
      <c r="F79" s="26"/>
      <c r="G79" s="3">
        <f t="shared" si="2"/>
        <v>20720.62</v>
      </c>
      <c r="H79" s="29"/>
      <c r="I79" s="4"/>
      <c r="J79" s="3">
        <v>20720.62</v>
      </c>
      <c r="K79" s="5">
        <v>63481</v>
      </c>
      <c r="L79" s="6">
        <f t="shared" si="3"/>
        <v>-42760.380000000005</v>
      </c>
      <c r="M79" s="7">
        <v>44879.502627314811</v>
      </c>
      <c r="N79" s="7">
        <v>45382</v>
      </c>
      <c r="O79" s="8">
        <v>44866</v>
      </c>
      <c r="P79" s="7">
        <v>45382</v>
      </c>
    </row>
    <row r="80" spans="1:16" x14ac:dyDescent="0.25">
      <c r="A80" s="1" t="s">
        <v>513</v>
      </c>
      <c r="B80" s="1" t="s">
        <v>525</v>
      </c>
      <c r="C80" s="1" t="s">
        <v>3427</v>
      </c>
      <c r="D80" s="1" t="s">
        <v>3428</v>
      </c>
      <c r="E80" s="24">
        <v>2877.85</v>
      </c>
      <c r="F80" s="26"/>
      <c r="G80" s="3">
        <f t="shared" si="2"/>
        <v>2877.85</v>
      </c>
      <c r="H80" s="29"/>
      <c r="I80" s="4"/>
      <c r="J80" s="3">
        <v>2877.8500000000004</v>
      </c>
      <c r="K80" s="5">
        <v>2935</v>
      </c>
      <c r="L80" s="6">
        <f t="shared" si="3"/>
        <v>-57.149999999999636</v>
      </c>
      <c r="M80" s="7">
        <v>44811.391296296293</v>
      </c>
      <c r="N80" s="7">
        <v>45016</v>
      </c>
      <c r="O80" s="8">
        <v>44835</v>
      </c>
      <c r="P80" s="7">
        <v>44936</v>
      </c>
    </row>
    <row r="81" spans="1:16" x14ac:dyDescent="0.25">
      <c r="A81" s="1" t="s">
        <v>581</v>
      </c>
      <c r="B81" s="1" t="s">
        <v>3429</v>
      </c>
      <c r="C81" s="1" t="s">
        <v>3430</v>
      </c>
      <c r="D81" s="1" t="s">
        <v>3431</v>
      </c>
      <c r="E81" s="24">
        <v>35042.53</v>
      </c>
      <c r="F81" s="26"/>
      <c r="G81" s="3">
        <f t="shared" si="2"/>
        <v>35042.53</v>
      </c>
      <c r="H81" s="29"/>
      <c r="I81" s="4"/>
      <c r="J81" s="3">
        <v>35042.53</v>
      </c>
      <c r="K81" s="5">
        <v>55518.04</v>
      </c>
      <c r="L81" s="6">
        <f t="shared" si="3"/>
        <v>-20475.510000000002</v>
      </c>
      <c r="M81" s="7">
        <v>44865.513437499998</v>
      </c>
      <c r="N81" s="7">
        <v>44986</v>
      </c>
      <c r="O81" s="8">
        <v>44835</v>
      </c>
      <c r="P81" s="7">
        <v>45016</v>
      </c>
    </row>
    <row r="82" spans="1:16" x14ac:dyDescent="0.25">
      <c r="A82" s="1" t="s">
        <v>581</v>
      </c>
      <c r="B82" s="1" t="s">
        <v>2585</v>
      </c>
      <c r="C82" s="1" t="s">
        <v>3257</v>
      </c>
      <c r="D82" s="1" t="s">
        <v>3432</v>
      </c>
      <c r="E82" s="24">
        <v>-548.08000000000004</v>
      </c>
      <c r="F82" s="26"/>
      <c r="G82" s="3">
        <f t="shared" si="2"/>
        <v>-548.08000000000004</v>
      </c>
      <c r="H82" s="29"/>
      <c r="I82" s="4"/>
      <c r="J82" s="3">
        <v>36039.610000000059</v>
      </c>
      <c r="K82" s="5">
        <v>44961</v>
      </c>
      <c r="L82" s="6">
        <f t="shared" si="3"/>
        <v>-8921.3899999999412</v>
      </c>
      <c r="M82" s="7">
        <v>44231.56517361111</v>
      </c>
      <c r="N82" s="7">
        <v>44650</v>
      </c>
      <c r="O82" s="8">
        <v>44348</v>
      </c>
      <c r="P82" s="7" t="s">
        <v>4919</v>
      </c>
    </row>
    <row r="83" spans="1:16" x14ac:dyDescent="0.25">
      <c r="A83" s="1" t="s">
        <v>581</v>
      </c>
      <c r="B83" s="1" t="s">
        <v>2585</v>
      </c>
      <c r="C83" s="1" t="s">
        <v>3433</v>
      </c>
      <c r="D83" s="1" t="s">
        <v>3434</v>
      </c>
      <c r="E83" s="24">
        <v>229719.35</v>
      </c>
      <c r="F83" s="26"/>
      <c r="G83" s="3">
        <f t="shared" si="2"/>
        <v>229719.35</v>
      </c>
      <c r="H83" s="29"/>
      <c r="I83" s="4"/>
      <c r="J83" s="3">
        <v>229719.35</v>
      </c>
      <c r="K83" s="5">
        <v>192299.83000000002</v>
      </c>
      <c r="L83" s="6">
        <f t="shared" si="3"/>
        <v>37419.51999999999</v>
      </c>
      <c r="M83" s="7">
        <v>44600.597152777773</v>
      </c>
      <c r="N83" s="7">
        <v>47847</v>
      </c>
      <c r="O83" s="8">
        <v>44713</v>
      </c>
      <c r="P83" s="7">
        <v>45016</v>
      </c>
    </row>
    <row r="84" spans="1:16" x14ac:dyDescent="0.25">
      <c r="A84" s="1" t="s">
        <v>581</v>
      </c>
      <c r="B84" s="1" t="s">
        <v>3435</v>
      </c>
      <c r="C84" s="1" t="s">
        <v>3436</v>
      </c>
      <c r="D84" s="1" t="s">
        <v>3437</v>
      </c>
      <c r="E84" s="24">
        <v>33388.339999999997</v>
      </c>
      <c r="F84" s="26"/>
      <c r="G84" s="3">
        <f t="shared" si="2"/>
        <v>33388.339999999997</v>
      </c>
      <c r="H84" s="29"/>
      <c r="I84" s="4"/>
      <c r="J84" s="3">
        <v>393291.72</v>
      </c>
      <c r="K84" s="5">
        <v>395167.47000000003</v>
      </c>
      <c r="L84" s="6">
        <f t="shared" si="3"/>
        <v>-1875.7500000000582</v>
      </c>
      <c r="M84" s="7">
        <v>38592</v>
      </c>
      <c r="N84" s="7">
        <v>47847</v>
      </c>
      <c r="O84" s="8">
        <v>39630</v>
      </c>
      <c r="P84" s="7" t="s">
        <v>4919</v>
      </c>
    </row>
    <row r="85" spans="1:16" x14ac:dyDescent="0.25">
      <c r="A85" s="1" t="s">
        <v>532</v>
      </c>
      <c r="B85" s="1" t="s">
        <v>525</v>
      </c>
      <c r="C85" s="1" t="s">
        <v>1678</v>
      </c>
      <c r="D85" s="1" t="s">
        <v>3438</v>
      </c>
      <c r="E85" s="24">
        <v>638019.41</v>
      </c>
      <c r="F85" s="26"/>
      <c r="G85" s="3">
        <f t="shared" si="2"/>
        <v>638019.41</v>
      </c>
      <c r="H85" s="29"/>
      <c r="I85" s="4"/>
      <c r="J85" s="3">
        <v>3038006.04</v>
      </c>
      <c r="K85" s="5">
        <v>2784426</v>
      </c>
      <c r="L85" s="6">
        <f t="shared" si="3"/>
        <v>253580.04000000004</v>
      </c>
      <c r="M85" s="7">
        <v>43804.613564814812</v>
      </c>
      <c r="N85" s="7">
        <v>44862</v>
      </c>
      <c r="O85" s="8">
        <v>43800</v>
      </c>
      <c r="P85" s="7">
        <v>44852</v>
      </c>
    </row>
    <row r="86" spans="1:16" x14ac:dyDescent="0.25">
      <c r="A86" s="1" t="s">
        <v>532</v>
      </c>
      <c r="B86" s="1" t="s">
        <v>525</v>
      </c>
      <c r="C86" s="1" t="s">
        <v>1680</v>
      </c>
      <c r="D86" s="1" t="s">
        <v>3439</v>
      </c>
      <c r="E86" s="24">
        <v>76669.509999999995</v>
      </c>
      <c r="F86" s="26"/>
      <c r="G86" s="3">
        <f t="shared" si="2"/>
        <v>76669.509999999995</v>
      </c>
      <c r="H86" s="29"/>
      <c r="I86" s="4"/>
      <c r="J86" s="3">
        <v>95466.68</v>
      </c>
      <c r="K86" s="5">
        <v>70000</v>
      </c>
      <c r="L86" s="6">
        <f t="shared" si="3"/>
        <v>25466.679999999993</v>
      </c>
      <c r="M86" s="7">
        <v>43804.605347222219</v>
      </c>
      <c r="N86" s="7">
        <v>44862</v>
      </c>
      <c r="O86" s="8">
        <v>43800</v>
      </c>
      <c r="P86" s="7">
        <v>44852</v>
      </c>
    </row>
    <row r="87" spans="1:16" x14ac:dyDescent="0.25">
      <c r="A87" s="1" t="s">
        <v>532</v>
      </c>
      <c r="B87" s="1" t="s">
        <v>525</v>
      </c>
      <c r="C87" s="1" t="s">
        <v>2443</v>
      </c>
      <c r="D87" s="1" t="s">
        <v>3440</v>
      </c>
      <c r="E87" s="24">
        <v>476.13</v>
      </c>
      <c r="F87" s="26"/>
      <c r="G87" s="3">
        <f t="shared" si="2"/>
        <v>476.13</v>
      </c>
      <c r="H87" s="29"/>
      <c r="I87" s="4"/>
      <c r="J87" s="3">
        <v>43312.819999999992</v>
      </c>
      <c r="K87" s="5">
        <v>50484</v>
      </c>
      <c r="L87" s="6">
        <f t="shared" si="3"/>
        <v>-7171.1800000000076</v>
      </c>
      <c r="M87" s="7">
        <v>44165.829687500001</v>
      </c>
      <c r="N87" s="7">
        <v>44862</v>
      </c>
      <c r="O87" s="8">
        <v>44166</v>
      </c>
      <c r="P87" s="7">
        <v>44852</v>
      </c>
    </row>
    <row r="88" spans="1:16" x14ac:dyDescent="0.25">
      <c r="A88" s="1" t="s">
        <v>16</v>
      </c>
      <c r="B88" s="1" t="s">
        <v>383</v>
      </c>
      <c r="C88" s="1" t="s">
        <v>385</v>
      </c>
      <c r="D88" s="1" t="s">
        <v>3441</v>
      </c>
      <c r="E88" s="24">
        <v>32851.71</v>
      </c>
      <c r="F88" s="26"/>
      <c r="G88" s="3">
        <f t="shared" si="2"/>
        <v>32851.71</v>
      </c>
      <c r="H88" s="29"/>
      <c r="I88" s="4"/>
      <c r="J88" s="3">
        <v>228120.83999999997</v>
      </c>
      <c r="K88" s="5">
        <v>87223.94</v>
      </c>
      <c r="L88" s="6">
        <f t="shared" si="3"/>
        <v>140896.89999999997</v>
      </c>
      <c r="M88" s="7">
        <v>42580.590694444443</v>
      </c>
      <c r="N88" s="7">
        <v>43174</v>
      </c>
      <c r="O88" s="8">
        <v>42583</v>
      </c>
      <c r="P88" s="7">
        <v>42965</v>
      </c>
    </row>
    <row r="89" spans="1:16" x14ac:dyDescent="0.25">
      <c r="A89" s="1" t="s">
        <v>16</v>
      </c>
      <c r="B89" s="1" t="s">
        <v>250</v>
      </c>
      <c r="C89" s="1" t="s">
        <v>253</v>
      </c>
      <c r="D89" s="1" t="s">
        <v>3442</v>
      </c>
      <c r="E89" s="24">
        <v>13401.24</v>
      </c>
      <c r="F89" s="26"/>
      <c r="G89" s="3">
        <f t="shared" si="2"/>
        <v>13401.24</v>
      </c>
      <c r="H89" s="29"/>
      <c r="I89" s="4"/>
      <c r="J89" s="3">
        <v>173897.13000000006</v>
      </c>
      <c r="K89" s="5">
        <v>84795.32</v>
      </c>
      <c r="L89" s="6">
        <f t="shared" si="3"/>
        <v>89101.810000000056</v>
      </c>
      <c r="M89" s="7">
        <v>42842.624895833331</v>
      </c>
      <c r="N89" s="7">
        <v>44183</v>
      </c>
      <c r="O89" s="8">
        <v>42917</v>
      </c>
      <c r="P89" s="7">
        <v>44130</v>
      </c>
    </row>
    <row r="90" spans="1:16" x14ac:dyDescent="0.25">
      <c r="A90" s="1" t="s">
        <v>16</v>
      </c>
      <c r="B90" s="1" t="s">
        <v>250</v>
      </c>
      <c r="C90" s="1" t="s">
        <v>251</v>
      </c>
      <c r="D90" s="1" t="s">
        <v>3443</v>
      </c>
      <c r="E90" s="24">
        <v>121.61</v>
      </c>
      <c r="F90" s="26"/>
      <c r="G90" s="3">
        <f t="shared" si="2"/>
        <v>121.61</v>
      </c>
      <c r="H90" s="29"/>
      <c r="I90" s="4"/>
      <c r="J90" s="3">
        <v>18839.740000000005</v>
      </c>
      <c r="K90" s="5">
        <v>29216.850000000002</v>
      </c>
      <c r="L90" s="6">
        <f t="shared" si="3"/>
        <v>-10377.109999999997</v>
      </c>
      <c r="M90" s="7">
        <v>42850.478784722218</v>
      </c>
      <c r="N90" s="7">
        <v>45046</v>
      </c>
      <c r="O90" s="8">
        <v>43070</v>
      </c>
      <c r="P90" s="7">
        <v>45039</v>
      </c>
    </row>
    <row r="91" spans="1:16" x14ac:dyDescent="0.25">
      <c r="A91" s="1" t="s">
        <v>16</v>
      </c>
      <c r="B91" s="1" t="s">
        <v>1627</v>
      </c>
      <c r="C91" s="1" t="s">
        <v>1628</v>
      </c>
      <c r="D91" s="1" t="s">
        <v>3444</v>
      </c>
      <c r="E91" s="24">
        <v>-479658.82</v>
      </c>
      <c r="F91" s="26"/>
      <c r="G91" s="3">
        <f t="shared" si="2"/>
        <v>-479658.82</v>
      </c>
      <c r="H91" s="29"/>
      <c r="I91" s="4"/>
      <c r="J91" s="3">
        <v>708367.08999999973</v>
      </c>
      <c r="K91" s="5">
        <v>1344202.77</v>
      </c>
      <c r="L91" s="6">
        <f t="shared" si="3"/>
        <v>-635835.68000000028</v>
      </c>
      <c r="M91" s="7">
        <v>42901.60769675926</v>
      </c>
      <c r="N91" s="7">
        <v>44058</v>
      </c>
      <c r="O91" s="8">
        <v>43586</v>
      </c>
      <c r="P91" s="7">
        <v>44055</v>
      </c>
    </row>
    <row r="92" spans="1:16" x14ac:dyDescent="0.25">
      <c r="A92" s="1" t="s">
        <v>532</v>
      </c>
      <c r="B92" s="1" t="s">
        <v>545</v>
      </c>
      <c r="C92" s="1" t="s">
        <v>1030</v>
      </c>
      <c r="D92" s="1" t="s">
        <v>3445</v>
      </c>
      <c r="E92" s="24">
        <v>-27217.96</v>
      </c>
      <c r="F92" s="26"/>
      <c r="G92" s="3">
        <f t="shared" si="2"/>
        <v>-27217.96</v>
      </c>
      <c r="H92" s="29"/>
      <c r="I92" s="4"/>
      <c r="J92" s="3">
        <v>-18798.900000000001</v>
      </c>
      <c r="K92" s="5">
        <v>0</v>
      </c>
      <c r="L92" s="6">
        <f t="shared" si="3"/>
        <v>-18798.900000000001</v>
      </c>
      <c r="M92" s="7">
        <v>42947.458078703705</v>
      </c>
      <c r="N92" s="7">
        <v>46112</v>
      </c>
      <c r="O92" s="8">
        <v>43101</v>
      </c>
      <c r="P92" s="7" t="s">
        <v>4919</v>
      </c>
    </row>
    <row r="93" spans="1:16" x14ac:dyDescent="0.25">
      <c r="A93" s="1" t="s">
        <v>16</v>
      </c>
      <c r="B93" s="1" t="s">
        <v>1501</v>
      </c>
      <c r="C93" s="1" t="s">
        <v>1502</v>
      </c>
      <c r="D93" s="1" t="s">
        <v>3446</v>
      </c>
      <c r="E93" s="24">
        <v>41574.639999999999</v>
      </c>
      <c r="F93" s="26"/>
      <c r="G93" s="3">
        <f t="shared" si="2"/>
        <v>41574.639999999999</v>
      </c>
      <c r="H93" s="29"/>
      <c r="I93" s="4"/>
      <c r="J93" s="3">
        <v>831996</v>
      </c>
      <c r="K93" s="5">
        <v>904914.56</v>
      </c>
      <c r="L93" s="6">
        <f t="shared" si="3"/>
        <v>-72918.560000000056</v>
      </c>
      <c r="M93" s="7">
        <v>43518.417696759258</v>
      </c>
      <c r="N93" s="7">
        <v>44607</v>
      </c>
      <c r="O93" s="8">
        <v>43525</v>
      </c>
      <c r="P93" s="7">
        <v>44636</v>
      </c>
    </row>
    <row r="94" spans="1:16" x14ac:dyDescent="0.25">
      <c r="A94" s="1" t="s">
        <v>16</v>
      </c>
      <c r="B94" s="1" t="s">
        <v>1501</v>
      </c>
      <c r="C94" s="1" t="s">
        <v>1506</v>
      </c>
      <c r="D94" s="1" t="s">
        <v>3447</v>
      </c>
      <c r="E94" s="24">
        <v>90356.2</v>
      </c>
      <c r="F94" s="26"/>
      <c r="G94" s="3">
        <f t="shared" si="2"/>
        <v>90356.2</v>
      </c>
      <c r="H94" s="29"/>
      <c r="I94" s="4"/>
      <c r="J94" s="3">
        <v>1294372.96</v>
      </c>
      <c r="K94" s="5">
        <v>1629020</v>
      </c>
      <c r="L94" s="6">
        <f t="shared" si="3"/>
        <v>-334647.04000000004</v>
      </c>
      <c r="M94" s="7">
        <v>43518.417696759258</v>
      </c>
      <c r="N94" s="7">
        <v>44607</v>
      </c>
      <c r="O94" s="8">
        <v>43556</v>
      </c>
      <c r="P94" s="7">
        <v>44636</v>
      </c>
    </row>
    <row r="95" spans="1:16" x14ac:dyDescent="0.25">
      <c r="A95" s="1" t="s">
        <v>16</v>
      </c>
      <c r="B95" s="1" t="s">
        <v>1501</v>
      </c>
      <c r="C95" s="1" t="s">
        <v>1508</v>
      </c>
      <c r="D95" s="1" t="s">
        <v>3448</v>
      </c>
      <c r="E95" s="24">
        <v>-12418.7</v>
      </c>
      <c r="F95" s="26"/>
      <c r="G95" s="3">
        <f t="shared" si="2"/>
        <v>-12418.7</v>
      </c>
      <c r="H95" s="29"/>
      <c r="I95" s="4"/>
      <c r="J95" s="3">
        <v>301908.25</v>
      </c>
      <c r="K95" s="5">
        <v>166179.80000000002</v>
      </c>
      <c r="L95" s="6">
        <f t="shared" si="3"/>
        <v>135728.44999999998</v>
      </c>
      <c r="M95" s="7">
        <v>43518.417696759258</v>
      </c>
      <c r="N95" s="7">
        <v>44607</v>
      </c>
      <c r="O95" s="8">
        <v>43617</v>
      </c>
      <c r="P95" s="7">
        <v>44636</v>
      </c>
    </row>
    <row r="96" spans="1:16" x14ac:dyDescent="0.25">
      <c r="A96" s="1" t="s">
        <v>16</v>
      </c>
      <c r="B96" s="1" t="s">
        <v>2821</v>
      </c>
      <c r="C96" s="1" t="s">
        <v>2824</v>
      </c>
      <c r="D96" s="1" t="s">
        <v>3449</v>
      </c>
      <c r="E96" s="24">
        <v>99442.76</v>
      </c>
      <c r="F96" s="26"/>
      <c r="G96" s="3">
        <f t="shared" si="2"/>
        <v>99442.76</v>
      </c>
      <c r="H96" s="29"/>
      <c r="I96" s="4"/>
      <c r="J96" s="3">
        <v>102015.72000000002</v>
      </c>
      <c r="K96" s="5">
        <v>2065388.84</v>
      </c>
      <c r="L96" s="6">
        <f t="shared" si="3"/>
        <v>-1963373.12</v>
      </c>
      <c r="M96" s="7">
        <v>44351.584560185183</v>
      </c>
      <c r="N96" s="7">
        <v>45867</v>
      </c>
      <c r="O96" s="8">
        <v>44348</v>
      </c>
      <c r="P96" s="7" t="s">
        <v>4919</v>
      </c>
    </row>
    <row r="97" spans="1:29" x14ac:dyDescent="0.25">
      <c r="A97" s="1" t="s">
        <v>16</v>
      </c>
      <c r="B97" s="1" t="s">
        <v>2821</v>
      </c>
      <c r="C97" s="1" t="s">
        <v>2822</v>
      </c>
      <c r="D97" s="1" t="s">
        <v>3450</v>
      </c>
      <c r="E97" s="24">
        <v>489216.02</v>
      </c>
      <c r="F97" s="26"/>
      <c r="G97" s="3">
        <f t="shared" si="2"/>
        <v>489216.02</v>
      </c>
      <c r="H97" s="29"/>
      <c r="I97" s="4"/>
      <c r="J97" s="3">
        <v>509984.26</v>
      </c>
      <c r="K97" s="5">
        <v>6087134</v>
      </c>
      <c r="L97" s="6">
        <f t="shared" si="3"/>
        <v>-5577149.7400000002</v>
      </c>
      <c r="M97" s="7">
        <v>44351.584560185183</v>
      </c>
      <c r="N97" s="7">
        <v>45870</v>
      </c>
      <c r="O97" s="8">
        <v>44348</v>
      </c>
      <c r="P97" s="7" t="s">
        <v>4919</v>
      </c>
    </row>
    <row r="98" spans="1:29" x14ac:dyDescent="0.25">
      <c r="A98" s="1" t="s">
        <v>16</v>
      </c>
      <c r="B98" s="1" t="s">
        <v>2821</v>
      </c>
      <c r="C98" s="1" t="s">
        <v>2828</v>
      </c>
      <c r="D98" s="1" t="s">
        <v>3451</v>
      </c>
      <c r="E98" s="24">
        <v>40225.629999999997</v>
      </c>
      <c r="F98" s="26"/>
      <c r="G98" s="3">
        <f t="shared" si="2"/>
        <v>40225.629999999997</v>
      </c>
      <c r="H98" s="29"/>
      <c r="I98" s="4"/>
      <c r="J98" s="3">
        <v>41518.150000000009</v>
      </c>
      <c r="K98" s="5">
        <v>939598.78</v>
      </c>
      <c r="L98" s="6">
        <f t="shared" si="3"/>
        <v>-898080.63</v>
      </c>
      <c r="M98" s="7">
        <v>44351.584560185183</v>
      </c>
      <c r="N98" s="7">
        <v>45688</v>
      </c>
      <c r="O98" s="8">
        <v>44378</v>
      </c>
      <c r="P98" s="7" t="s">
        <v>4919</v>
      </c>
    </row>
    <row r="99" spans="1:29" x14ac:dyDescent="0.25">
      <c r="A99" s="1" t="s">
        <v>16</v>
      </c>
      <c r="B99" s="1" t="s">
        <v>2821</v>
      </c>
      <c r="C99" s="1" t="s">
        <v>2826</v>
      </c>
      <c r="D99" s="1" t="s">
        <v>3452</v>
      </c>
      <c r="E99" s="24">
        <v>-1.36</v>
      </c>
      <c r="F99" s="26"/>
      <c r="G99" s="3">
        <f t="shared" si="2"/>
        <v>-1.36</v>
      </c>
      <c r="H99" s="29"/>
      <c r="I99" s="4"/>
      <c r="J99" s="3">
        <v>0</v>
      </c>
      <c r="K99" s="5">
        <v>0</v>
      </c>
      <c r="L99" s="6">
        <f t="shared" si="3"/>
        <v>0</v>
      </c>
      <c r="M99" s="7">
        <v>44355.428865740738</v>
      </c>
      <c r="N99" s="7">
        <v>44621</v>
      </c>
      <c r="O99" s="8">
        <v>44470</v>
      </c>
      <c r="P99" s="7">
        <v>44647</v>
      </c>
    </row>
    <row r="100" spans="1:29" x14ac:dyDescent="0.25">
      <c r="A100" s="1" t="s">
        <v>532</v>
      </c>
      <c r="B100" s="1" t="s">
        <v>547</v>
      </c>
      <c r="C100" s="1" t="s">
        <v>548</v>
      </c>
      <c r="D100" s="1" t="s">
        <v>3453</v>
      </c>
      <c r="E100" s="24">
        <v>-28000</v>
      </c>
      <c r="F100" s="26"/>
      <c r="G100" s="3">
        <f t="shared" si="2"/>
        <v>-28000</v>
      </c>
      <c r="H100" s="29"/>
      <c r="I100" s="4"/>
      <c r="J100" s="3">
        <v>69000</v>
      </c>
      <c r="K100" s="5">
        <v>0</v>
      </c>
      <c r="L100" s="6">
        <f t="shared" si="3"/>
        <v>69000</v>
      </c>
      <c r="M100" s="7">
        <v>39710</v>
      </c>
      <c r="N100" s="7">
        <v>55153</v>
      </c>
      <c r="O100" s="8">
        <v>39692</v>
      </c>
      <c r="P100" s="7" t="s">
        <v>4919</v>
      </c>
    </row>
    <row r="101" spans="1:29" x14ac:dyDescent="0.25">
      <c r="A101" s="1" t="s">
        <v>550</v>
      </c>
      <c r="B101" s="1" t="s">
        <v>1770</v>
      </c>
      <c r="C101" s="1" t="s">
        <v>1771</v>
      </c>
      <c r="D101" s="1" t="s">
        <v>3454</v>
      </c>
      <c r="E101" s="24">
        <v>37467.08</v>
      </c>
      <c r="F101" s="26"/>
      <c r="G101" s="3">
        <f t="shared" si="2"/>
        <v>37467.08</v>
      </c>
      <c r="H101" s="29"/>
      <c r="I101" s="4"/>
      <c r="J101" s="3">
        <v>4344214.3</v>
      </c>
      <c r="K101" s="5">
        <v>4429197.46</v>
      </c>
      <c r="L101" s="6">
        <f t="shared" si="3"/>
        <v>-84983.160000000149</v>
      </c>
      <c r="M101" s="7">
        <v>43794.417962962958</v>
      </c>
      <c r="N101" s="7">
        <v>44613</v>
      </c>
      <c r="O101" s="8">
        <v>43800</v>
      </c>
      <c r="P101" s="7">
        <v>44645</v>
      </c>
    </row>
    <row r="102" spans="1:29" s="10" customFormat="1" x14ac:dyDescent="0.25">
      <c r="A102" s="1" t="s">
        <v>550</v>
      </c>
      <c r="B102" s="1" t="s">
        <v>3455</v>
      </c>
      <c r="C102" s="1" t="s">
        <v>3456</v>
      </c>
      <c r="D102" s="1" t="s">
        <v>3457</v>
      </c>
      <c r="E102" s="24">
        <v>104475.84</v>
      </c>
      <c r="F102" s="26"/>
      <c r="G102" s="3">
        <f t="shared" si="2"/>
        <v>104475.84</v>
      </c>
      <c r="H102" s="29"/>
      <c r="I102" s="4"/>
      <c r="J102" s="3">
        <v>104475.84</v>
      </c>
      <c r="K102" s="5">
        <v>3332634.76</v>
      </c>
      <c r="L102" s="6">
        <f t="shared" si="3"/>
        <v>-3228158.92</v>
      </c>
      <c r="M102" s="7">
        <v>44916.424224537033</v>
      </c>
      <c r="N102" s="7">
        <v>45381</v>
      </c>
      <c r="O102" s="8">
        <v>44896</v>
      </c>
      <c r="P102" s="7">
        <v>45327</v>
      </c>
      <c r="Q102" s="2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s="10" customFormat="1" x14ac:dyDescent="0.25">
      <c r="A103" s="1" t="s">
        <v>550</v>
      </c>
      <c r="B103" s="1" t="s">
        <v>3458</v>
      </c>
      <c r="C103" s="1" t="s">
        <v>3459</v>
      </c>
      <c r="D103" s="1" t="s">
        <v>3460</v>
      </c>
      <c r="E103" s="24">
        <v>217849.21</v>
      </c>
      <c r="F103" s="26"/>
      <c r="G103" s="3">
        <f t="shared" si="2"/>
        <v>217849.21</v>
      </c>
      <c r="H103" s="29"/>
      <c r="I103" s="4"/>
      <c r="J103" s="3">
        <v>217849.21</v>
      </c>
      <c r="K103" s="5">
        <v>220386.99</v>
      </c>
      <c r="L103" s="6">
        <f t="shared" si="3"/>
        <v>-2537.7799999999988</v>
      </c>
      <c r="M103" s="7">
        <v>44718.567430555551</v>
      </c>
      <c r="N103" s="7">
        <v>44954</v>
      </c>
      <c r="O103" s="8">
        <v>44713</v>
      </c>
      <c r="P103" s="7">
        <v>44926</v>
      </c>
      <c r="Q103" s="2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s="10" customFormat="1" x14ac:dyDescent="0.25">
      <c r="A104" s="1" t="s">
        <v>550</v>
      </c>
      <c r="B104" s="1" t="s">
        <v>2496</v>
      </c>
      <c r="C104" s="1" t="s">
        <v>2497</v>
      </c>
      <c r="D104" s="1" t="s">
        <v>3461</v>
      </c>
      <c r="E104" s="24">
        <v>425453.67</v>
      </c>
      <c r="F104" s="26"/>
      <c r="G104" s="3">
        <f t="shared" si="2"/>
        <v>425453.67</v>
      </c>
      <c r="H104" s="29"/>
      <c r="I104" s="4"/>
      <c r="J104" s="3">
        <v>5200310.5499999989</v>
      </c>
      <c r="K104" s="5">
        <v>5283667.5</v>
      </c>
      <c r="L104" s="6">
        <f t="shared" si="3"/>
        <v>-83356.950000001118</v>
      </c>
      <c r="M104" s="7">
        <v>44102.543310185181</v>
      </c>
      <c r="N104" s="7">
        <v>44561</v>
      </c>
      <c r="O104" s="8">
        <v>44105</v>
      </c>
      <c r="P104" s="7">
        <v>44645</v>
      </c>
      <c r="Q104" s="2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s="10" customFormat="1" x14ac:dyDescent="0.25">
      <c r="A105" s="1" t="s">
        <v>550</v>
      </c>
      <c r="B105" s="1" t="s">
        <v>3462</v>
      </c>
      <c r="C105" s="1" t="s">
        <v>3463</v>
      </c>
      <c r="D105" s="1" t="s">
        <v>3464</v>
      </c>
      <c r="E105" s="24">
        <v>6063.01</v>
      </c>
      <c r="F105" s="26"/>
      <c r="G105" s="3">
        <f t="shared" si="2"/>
        <v>6063.01</v>
      </c>
      <c r="H105" s="29"/>
      <c r="I105" s="4"/>
      <c r="J105" s="3">
        <v>6063.01</v>
      </c>
      <c r="K105" s="5">
        <v>1161418.8700000001</v>
      </c>
      <c r="L105" s="6">
        <f t="shared" si="3"/>
        <v>-1155355.8600000001</v>
      </c>
      <c r="M105" s="7">
        <v>44767.665937500002</v>
      </c>
      <c r="N105" s="7">
        <v>45900</v>
      </c>
      <c r="O105" s="8">
        <v>44774</v>
      </c>
      <c r="P105" s="7" t="s">
        <v>4919</v>
      </c>
      <c r="Q105" s="2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1" t="s">
        <v>550</v>
      </c>
      <c r="B106" s="1" t="s">
        <v>3465</v>
      </c>
      <c r="C106" s="1" t="s">
        <v>3466</v>
      </c>
      <c r="D106" s="1" t="s">
        <v>3467</v>
      </c>
      <c r="E106" s="24">
        <v>40018.410000000003</v>
      </c>
      <c r="F106" s="26"/>
      <c r="G106" s="3">
        <f t="shared" si="2"/>
        <v>40018.410000000003</v>
      </c>
      <c r="H106" s="29"/>
      <c r="I106" s="4"/>
      <c r="J106" s="3">
        <v>40018.409999999996</v>
      </c>
      <c r="K106" s="5">
        <v>556282.6</v>
      </c>
      <c r="L106" s="6">
        <f t="shared" si="3"/>
        <v>-516264.19</v>
      </c>
      <c r="M106" s="7">
        <v>44659.623761574076</v>
      </c>
      <c r="N106" s="7">
        <v>45657</v>
      </c>
      <c r="O106" s="8">
        <v>44713</v>
      </c>
      <c r="P106" s="7" t="s">
        <v>4919</v>
      </c>
    </row>
    <row r="107" spans="1:29" x14ac:dyDescent="0.25">
      <c r="A107" s="1" t="s">
        <v>550</v>
      </c>
      <c r="B107" s="1" t="s">
        <v>1790</v>
      </c>
      <c r="C107" s="1" t="s">
        <v>1791</v>
      </c>
      <c r="D107" s="1" t="s">
        <v>3468</v>
      </c>
      <c r="E107" s="24">
        <v>29507.84</v>
      </c>
      <c r="F107" s="26"/>
      <c r="G107" s="3">
        <f t="shared" si="2"/>
        <v>29507.84</v>
      </c>
      <c r="H107" s="29"/>
      <c r="I107" s="4"/>
      <c r="J107" s="3">
        <v>1696338.6400000004</v>
      </c>
      <c r="K107" s="5">
        <v>1656005.53</v>
      </c>
      <c r="L107" s="6">
        <f t="shared" si="3"/>
        <v>40333.110000000335</v>
      </c>
      <c r="M107" s="7">
        <v>43721.400555555556</v>
      </c>
      <c r="N107" s="7">
        <v>44620</v>
      </c>
      <c r="O107" s="8">
        <v>43770</v>
      </c>
      <c r="P107" s="7">
        <v>44638</v>
      </c>
    </row>
    <row r="108" spans="1:29" x14ac:dyDescent="0.25">
      <c r="A108" s="1" t="s">
        <v>550</v>
      </c>
      <c r="B108" s="1" t="s">
        <v>2532</v>
      </c>
      <c r="C108" s="1" t="s">
        <v>2533</v>
      </c>
      <c r="D108" s="1" t="s">
        <v>3469</v>
      </c>
      <c r="E108" s="24">
        <v>65981.72</v>
      </c>
      <c r="F108" s="26"/>
      <c r="G108" s="3">
        <f t="shared" si="2"/>
        <v>65981.72</v>
      </c>
      <c r="H108" s="29"/>
      <c r="I108" s="4"/>
      <c r="J108" s="3">
        <v>303128.92</v>
      </c>
      <c r="K108" s="5">
        <v>331027.09000000003</v>
      </c>
      <c r="L108" s="6">
        <f t="shared" si="3"/>
        <v>-27898.170000000042</v>
      </c>
      <c r="M108" s="7">
        <v>44013.600358796291</v>
      </c>
      <c r="N108" s="7">
        <v>44834</v>
      </c>
      <c r="O108" s="8">
        <v>44013</v>
      </c>
      <c r="P108" s="7">
        <v>44819</v>
      </c>
    </row>
    <row r="109" spans="1:29" x14ac:dyDescent="0.25">
      <c r="A109" s="1" t="s">
        <v>550</v>
      </c>
      <c r="B109" s="1" t="s">
        <v>3470</v>
      </c>
      <c r="C109" s="1" t="s">
        <v>3471</v>
      </c>
      <c r="D109" s="1" t="s">
        <v>3472</v>
      </c>
      <c r="E109" s="24">
        <v>2430.11</v>
      </c>
      <c r="F109" s="26"/>
      <c r="G109" s="3">
        <f t="shared" si="2"/>
        <v>2430.11</v>
      </c>
      <c r="H109" s="29"/>
      <c r="I109" s="4"/>
      <c r="J109" s="3">
        <v>2430.1099999999997</v>
      </c>
      <c r="K109" s="5">
        <v>232209.26</v>
      </c>
      <c r="L109" s="6">
        <f t="shared" si="3"/>
        <v>-229779.15000000002</v>
      </c>
      <c r="M109" s="7">
        <v>44768.38821759259</v>
      </c>
      <c r="N109" s="7">
        <v>45119</v>
      </c>
      <c r="O109" s="8">
        <v>44774</v>
      </c>
      <c r="P109" s="7">
        <v>45135</v>
      </c>
    </row>
    <row r="110" spans="1:29" x14ac:dyDescent="0.25">
      <c r="A110" s="1" t="s">
        <v>550</v>
      </c>
      <c r="B110" s="1" t="s">
        <v>3193</v>
      </c>
      <c r="C110" s="1" t="s">
        <v>3194</v>
      </c>
      <c r="D110" s="1" t="s">
        <v>3473</v>
      </c>
      <c r="E110" s="24">
        <v>7705.36</v>
      </c>
      <c r="F110" s="26"/>
      <c r="G110" s="3">
        <f t="shared" si="2"/>
        <v>7705.36</v>
      </c>
      <c r="H110" s="29"/>
      <c r="I110" s="4"/>
      <c r="J110" s="3">
        <v>708307.05</v>
      </c>
      <c r="K110" s="5">
        <v>707956.32000000007</v>
      </c>
      <c r="L110" s="6">
        <f t="shared" si="3"/>
        <v>350.72999999998137</v>
      </c>
      <c r="M110" s="7">
        <v>44172.37164351852</v>
      </c>
      <c r="N110" s="7">
        <v>44620</v>
      </c>
      <c r="O110" s="8">
        <v>44197</v>
      </c>
      <c r="P110" s="7">
        <v>44645</v>
      </c>
    </row>
    <row r="111" spans="1:29" x14ac:dyDescent="0.25">
      <c r="A111" s="1" t="s">
        <v>550</v>
      </c>
      <c r="B111" s="1" t="s">
        <v>3474</v>
      </c>
      <c r="C111" s="1" t="s">
        <v>3475</v>
      </c>
      <c r="D111" s="1" t="s">
        <v>3476</v>
      </c>
      <c r="E111" s="24">
        <v>1721465.99</v>
      </c>
      <c r="F111" s="26"/>
      <c r="G111" s="3">
        <f t="shared" si="2"/>
        <v>1721465.99</v>
      </c>
      <c r="H111" s="29"/>
      <c r="I111" s="4"/>
      <c r="J111" s="3">
        <v>1721465.9900000002</v>
      </c>
      <c r="K111" s="5">
        <v>1769561.8900000001</v>
      </c>
      <c r="L111" s="6">
        <f t="shared" si="3"/>
        <v>-48095.899999999907</v>
      </c>
      <c r="M111" s="7">
        <v>44635.542754629627</v>
      </c>
      <c r="N111" s="7">
        <v>44948</v>
      </c>
      <c r="O111" s="8">
        <v>44621</v>
      </c>
      <c r="P111" s="7">
        <v>44960</v>
      </c>
    </row>
    <row r="112" spans="1:29" x14ac:dyDescent="0.25">
      <c r="A112" s="1" t="s">
        <v>550</v>
      </c>
      <c r="B112" s="1" t="s">
        <v>2529</v>
      </c>
      <c r="C112" s="1" t="s">
        <v>2530</v>
      </c>
      <c r="D112" s="1" t="s">
        <v>3477</v>
      </c>
      <c r="E112" s="24">
        <v>13589.96</v>
      </c>
      <c r="F112" s="26"/>
      <c r="G112" s="3">
        <f t="shared" si="2"/>
        <v>13589.96</v>
      </c>
      <c r="H112" s="29"/>
      <c r="I112" s="4"/>
      <c r="J112" s="3">
        <v>102938.62000000001</v>
      </c>
      <c r="K112" s="5">
        <v>155881.11000000002</v>
      </c>
      <c r="L112" s="6">
        <f t="shared" si="3"/>
        <v>-52942.490000000005</v>
      </c>
      <c r="M112" s="7">
        <v>44183.533101851848</v>
      </c>
      <c r="N112" s="7">
        <v>44561</v>
      </c>
      <c r="O112" s="8">
        <v>44166</v>
      </c>
      <c r="P112" s="7">
        <v>44645</v>
      </c>
    </row>
    <row r="113" spans="1:16" x14ac:dyDescent="0.25">
      <c r="A113" s="1" t="s">
        <v>550</v>
      </c>
      <c r="B113" s="1" t="s">
        <v>2517</v>
      </c>
      <c r="C113" s="1" t="s">
        <v>2518</v>
      </c>
      <c r="D113" s="1" t="s">
        <v>3478</v>
      </c>
      <c r="E113" s="24">
        <v>-520415.73</v>
      </c>
      <c r="F113" s="26"/>
      <c r="G113" s="3">
        <f t="shared" si="2"/>
        <v>-520415.73</v>
      </c>
      <c r="H113" s="29"/>
      <c r="I113" s="4"/>
      <c r="J113" s="3">
        <v>13095283.91</v>
      </c>
      <c r="K113" s="5">
        <v>13504143.66</v>
      </c>
      <c r="L113" s="6">
        <f t="shared" si="3"/>
        <v>-408859.75</v>
      </c>
      <c r="M113" s="7">
        <v>44049.471631944441</v>
      </c>
      <c r="N113" s="7">
        <v>44620</v>
      </c>
      <c r="O113" s="8">
        <v>44044</v>
      </c>
      <c r="P113" s="7">
        <v>44645</v>
      </c>
    </row>
    <row r="114" spans="1:16" x14ac:dyDescent="0.25">
      <c r="A114" s="1" t="s">
        <v>550</v>
      </c>
      <c r="B114" s="1" t="s">
        <v>3479</v>
      </c>
      <c r="C114" s="1" t="s">
        <v>3480</v>
      </c>
      <c r="D114" s="1" t="s">
        <v>3481</v>
      </c>
      <c r="E114" s="24">
        <v>56919.85</v>
      </c>
      <c r="F114" s="26"/>
      <c r="G114" s="3">
        <f t="shared" si="2"/>
        <v>56919.85</v>
      </c>
      <c r="H114" s="29"/>
      <c r="I114" s="4"/>
      <c r="J114" s="3">
        <v>56919.850000000006</v>
      </c>
      <c r="K114" s="5">
        <v>56676.65</v>
      </c>
      <c r="L114" s="6">
        <f t="shared" si="3"/>
        <v>243.20000000000437</v>
      </c>
      <c r="M114" s="7">
        <v>44693.393518518518</v>
      </c>
      <c r="N114" s="7">
        <v>44957</v>
      </c>
      <c r="O114" s="8">
        <v>44682</v>
      </c>
      <c r="P114" s="7">
        <v>44972</v>
      </c>
    </row>
    <row r="115" spans="1:16" x14ac:dyDescent="0.25">
      <c r="A115" s="1" t="s">
        <v>550</v>
      </c>
      <c r="B115" s="1" t="s">
        <v>2508</v>
      </c>
      <c r="C115" s="1" t="s">
        <v>2509</v>
      </c>
      <c r="D115" s="1" t="s">
        <v>3482</v>
      </c>
      <c r="E115" s="24">
        <v>7947.49</v>
      </c>
      <c r="F115" s="26"/>
      <c r="G115" s="3">
        <f t="shared" si="2"/>
        <v>7947.49</v>
      </c>
      <c r="H115" s="29"/>
      <c r="I115" s="4"/>
      <c r="J115" s="3">
        <v>348787.38</v>
      </c>
      <c r="K115" s="5">
        <v>390055.54</v>
      </c>
      <c r="L115" s="6">
        <f t="shared" si="3"/>
        <v>-41268.159999999974</v>
      </c>
      <c r="M115" s="7">
        <v>43817.537118055552</v>
      </c>
      <c r="N115" s="7">
        <v>44620</v>
      </c>
      <c r="O115" s="8">
        <v>43831</v>
      </c>
      <c r="P115" s="7">
        <v>44593</v>
      </c>
    </row>
    <row r="116" spans="1:16" x14ac:dyDescent="0.25">
      <c r="A116" s="1" t="s">
        <v>550</v>
      </c>
      <c r="B116" s="1" t="s">
        <v>2505</v>
      </c>
      <c r="C116" s="1" t="s">
        <v>2506</v>
      </c>
      <c r="D116" s="1" t="s">
        <v>3483</v>
      </c>
      <c r="E116" s="24">
        <v>-18214.849999999999</v>
      </c>
      <c r="F116" s="26"/>
      <c r="G116" s="3">
        <f t="shared" si="2"/>
        <v>-18214.849999999999</v>
      </c>
      <c r="H116" s="29"/>
      <c r="I116" s="4"/>
      <c r="J116" s="3">
        <v>179349.27</v>
      </c>
      <c r="K116" s="5">
        <v>164533.23000000001</v>
      </c>
      <c r="L116" s="6">
        <f t="shared" si="3"/>
        <v>14816.039999999979</v>
      </c>
      <c r="M116" s="7">
        <v>43817.550381944442</v>
      </c>
      <c r="N116" s="7">
        <v>44620</v>
      </c>
      <c r="O116" s="8">
        <v>43831</v>
      </c>
      <c r="P116" s="7">
        <v>44593</v>
      </c>
    </row>
    <row r="117" spans="1:16" x14ac:dyDescent="0.25">
      <c r="A117" s="1" t="s">
        <v>550</v>
      </c>
      <c r="B117" s="1" t="s">
        <v>3223</v>
      </c>
      <c r="C117" s="1" t="s">
        <v>3224</v>
      </c>
      <c r="D117" s="1" t="s">
        <v>3484</v>
      </c>
      <c r="E117" s="24">
        <v>122641.42</v>
      </c>
      <c r="F117" s="26"/>
      <c r="G117" s="3">
        <f t="shared" si="2"/>
        <v>122641.42</v>
      </c>
      <c r="H117" s="29"/>
      <c r="I117" s="4"/>
      <c r="J117" s="3">
        <v>207142.32000000007</v>
      </c>
      <c r="K117" s="5">
        <v>185057.23</v>
      </c>
      <c r="L117" s="6">
        <f t="shared" si="3"/>
        <v>22085.090000000055</v>
      </c>
      <c r="M117" s="7">
        <v>44495.628344907404</v>
      </c>
      <c r="N117" s="7">
        <v>44742</v>
      </c>
      <c r="O117" s="8">
        <v>44470</v>
      </c>
      <c r="P117" s="7">
        <v>44767</v>
      </c>
    </row>
    <row r="118" spans="1:16" x14ac:dyDescent="0.25">
      <c r="A118" s="1" t="s">
        <v>550</v>
      </c>
      <c r="B118" s="1" t="s">
        <v>3485</v>
      </c>
      <c r="C118" s="1" t="s">
        <v>3486</v>
      </c>
      <c r="D118" s="1" t="s">
        <v>3487</v>
      </c>
      <c r="E118" s="24">
        <v>163899.04999999999</v>
      </c>
      <c r="F118" s="26"/>
      <c r="G118" s="3">
        <f t="shared" si="2"/>
        <v>163899.04999999999</v>
      </c>
      <c r="H118" s="29"/>
      <c r="I118" s="4"/>
      <c r="J118" s="3">
        <v>163899.04999999999</v>
      </c>
      <c r="K118" s="5">
        <v>1776134.31</v>
      </c>
      <c r="L118" s="6">
        <f t="shared" si="3"/>
        <v>-1612235.26</v>
      </c>
      <c r="M118" s="7">
        <v>44750.555405092593</v>
      </c>
      <c r="N118" s="7">
        <v>45657</v>
      </c>
      <c r="O118" s="8">
        <v>44743</v>
      </c>
      <c r="P118" s="7">
        <v>45674</v>
      </c>
    </row>
    <row r="119" spans="1:16" x14ac:dyDescent="0.25">
      <c r="A119" s="1" t="s">
        <v>550</v>
      </c>
      <c r="B119" s="1" t="s">
        <v>2520</v>
      </c>
      <c r="C119" s="1" t="s">
        <v>2521</v>
      </c>
      <c r="D119" s="1" t="s">
        <v>3488</v>
      </c>
      <c r="E119" s="24">
        <v>85909.41</v>
      </c>
      <c r="F119" s="26"/>
      <c r="G119" s="3">
        <f t="shared" si="2"/>
        <v>85909.41</v>
      </c>
      <c r="H119" s="29"/>
      <c r="I119" s="4"/>
      <c r="J119" s="3">
        <v>1200390.5799999998</v>
      </c>
      <c r="K119" s="5">
        <v>1197370.95</v>
      </c>
      <c r="L119" s="6">
        <f t="shared" si="3"/>
        <v>3019.6299999998882</v>
      </c>
      <c r="M119" s="7">
        <v>44194.609930555554</v>
      </c>
      <c r="N119" s="7">
        <v>44561</v>
      </c>
      <c r="O119" s="8">
        <v>44166</v>
      </c>
      <c r="P119" s="7">
        <v>44645</v>
      </c>
    </row>
    <row r="120" spans="1:16" x14ac:dyDescent="0.25">
      <c r="A120" s="1" t="s">
        <v>550</v>
      </c>
      <c r="B120" s="1" t="s">
        <v>3489</v>
      </c>
      <c r="C120" s="1" t="s">
        <v>3490</v>
      </c>
      <c r="D120" s="1" t="s">
        <v>3491</v>
      </c>
      <c r="E120" s="24">
        <v>762022.78</v>
      </c>
      <c r="F120" s="26"/>
      <c r="G120" s="3">
        <f t="shared" si="2"/>
        <v>762022.78</v>
      </c>
      <c r="H120" s="29"/>
      <c r="I120" s="4"/>
      <c r="J120" s="3">
        <v>762022.78</v>
      </c>
      <c r="K120" s="5">
        <v>930314.07000000007</v>
      </c>
      <c r="L120" s="6">
        <f t="shared" si="3"/>
        <v>-168291.29000000004</v>
      </c>
      <c r="M120" s="7">
        <v>44635.358159722222</v>
      </c>
      <c r="N120" s="7">
        <v>44985</v>
      </c>
      <c r="O120" s="8">
        <v>44743</v>
      </c>
      <c r="P120" s="7">
        <v>44961</v>
      </c>
    </row>
    <row r="121" spans="1:16" x14ac:dyDescent="0.25">
      <c r="A121" s="1" t="s">
        <v>550</v>
      </c>
      <c r="B121" s="1" t="s">
        <v>3492</v>
      </c>
      <c r="C121" s="1" t="s">
        <v>3493</v>
      </c>
      <c r="D121" s="1" t="s">
        <v>3494</v>
      </c>
      <c r="E121" s="24">
        <v>136047.51999999999</v>
      </c>
      <c r="F121" s="26"/>
      <c r="G121" s="3">
        <f t="shared" si="2"/>
        <v>136047.51999999999</v>
      </c>
      <c r="H121" s="29"/>
      <c r="I121" s="4"/>
      <c r="J121" s="3">
        <v>136047.52000000002</v>
      </c>
      <c r="K121" s="5">
        <v>812337.07000000007</v>
      </c>
      <c r="L121" s="6">
        <f t="shared" si="3"/>
        <v>-676289.55</v>
      </c>
      <c r="M121" s="7">
        <v>44735.343425925923</v>
      </c>
      <c r="N121" s="7">
        <v>45230</v>
      </c>
      <c r="O121" s="8">
        <v>44713</v>
      </c>
      <c r="P121" s="7">
        <v>45226</v>
      </c>
    </row>
    <row r="122" spans="1:16" x14ac:dyDescent="0.25">
      <c r="A122" s="1" t="s">
        <v>550</v>
      </c>
      <c r="B122" s="1" t="s">
        <v>3184</v>
      </c>
      <c r="C122" s="1" t="s">
        <v>3185</v>
      </c>
      <c r="D122" s="1" t="s">
        <v>3495</v>
      </c>
      <c r="E122" s="24">
        <v>0.24</v>
      </c>
      <c r="F122" s="26"/>
      <c r="G122" s="3">
        <f t="shared" si="2"/>
        <v>0.24</v>
      </c>
      <c r="H122" s="29"/>
      <c r="I122" s="4"/>
      <c r="J122" s="3">
        <v>429.1</v>
      </c>
      <c r="K122" s="5">
        <v>34661.94</v>
      </c>
      <c r="L122" s="6">
        <f t="shared" si="3"/>
        <v>-34232.840000000004</v>
      </c>
      <c r="M122" s="7">
        <v>44336.566168981481</v>
      </c>
      <c r="N122" s="7">
        <v>45291</v>
      </c>
      <c r="O122" s="8">
        <v>44348</v>
      </c>
      <c r="P122" s="7">
        <v>45304</v>
      </c>
    </row>
    <row r="123" spans="1:16" x14ac:dyDescent="0.25">
      <c r="A123" s="1" t="s">
        <v>550</v>
      </c>
      <c r="B123" s="1" t="s">
        <v>2499</v>
      </c>
      <c r="C123" s="1" t="s">
        <v>2500</v>
      </c>
      <c r="D123" s="1" t="s">
        <v>3496</v>
      </c>
      <c r="E123" s="24">
        <v>-5873.99</v>
      </c>
      <c r="F123" s="26"/>
      <c r="G123" s="3">
        <f t="shared" si="2"/>
        <v>-5873.99</v>
      </c>
      <c r="H123" s="29"/>
      <c r="I123" s="4"/>
      <c r="J123" s="3">
        <v>1223572.55</v>
      </c>
      <c r="K123" s="5">
        <v>1263954.92</v>
      </c>
      <c r="L123" s="6">
        <f t="shared" si="3"/>
        <v>-40382.369999999879</v>
      </c>
      <c r="M123" s="7">
        <v>43956.315462962964</v>
      </c>
      <c r="N123" s="7">
        <v>44620</v>
      </c>
      <c r="O123" s="8">
        <v>43952</v>
      </c>
      <c r="P123" s="7">
        <v>44645</v>
      </c>
    </row>
    <row r="124" spans="1:16" x14ac:dyDescent="0.25">
      <c r="A124" s="1" t="s">
        <v>550</v>
      </c>
      <c r="B124" s="1" t="s">
        <v>3497</v>
      </c>
      <c r="C124" s="1" t="s">
        <v>3498</v>
      </c>
      <c r="D124" s="1" t="s">
        <v>3499</v>
      </c>
      <c r="E124" s="24">
        <v>21265.53</v>
      </c>
      <c r="F124" s="26"/>
      <c r="G124" s="3">
        <f t="shared" si="2"/>
        <v>21265.53</v>
      </c>
      <c r="H124" s="29"/>
      <c r="I124" s="4"/>
      <c r="J124" s="3">
        <v>21265.530000000002</v>
      </c>
      <c r="K124" s="5">
        <v>603768</v>
      </c>
      <c r="L124" s="6">
        <f t="shared" si="3"/>
        <v>-582502.47</v>
      </c>
      <c r="M124" s="7">
        <v>44615.360729166663</v>
      </c>
      <c r="N124" s="7">
        <v>46022</v>
      </c>
      <c r="O124" s="8">
        <v>44621</v>
      </c>
      <c r="P124" s="7" t="s">
        <v>4919</v>
      </c>
    </row>
    <row r="125" spans="1:16" x14ac:dyDescent="0.25">
      <c r="A125" s="1" t="s">
        <v>550</v>
      </c>
      <c r="B125" s="1" t="s">
        <v>3500</v>
      </c>
      <c r="C125" s="1" t="s">
        <v>3501</v>
      </c>
      <c r="D125" s="1" t="s">
        <v>3502</v>
      </c>
      <c r="E125" s="24">
        <v>51286.12</v>
      </c>
      <c r="F125" s="26"/>
      <c r="G125" s="3">
        <f t="shared" si="2"/>
        <v>51286.12</v>
      </c>
      <c r="H125" s="29"/>
      <c r="I125" s="4"/>
      <c r="J125" s="3">
        <v>51286.119999999995</v>
      </c>
      <c r="K125" s="5">
        <v>68903.040000000008</v>
      </c>
      <c r="L125" s="6">
        <f t="shared" si="3"/>
        <v>-17616.920000000013</v>
      </c>
      <c r="M125" s="7">
        <v>44629.610601851848</v>
      </c>
      <c r="N125" s="7">
        <v>44781</v>
      </c>
      <c r="O125" s="8">
        <v>44682</v>
      </c>
      <c r="P125" s="7">
        <v>44780</v>
      </c>
    </row>
    <row r="126" spans="1:16" x14ac:dyDescent="0.25">
      <c r="A126" s="1" t="s">
        <v>550</v>
      </c>
      <c r="B126" s="1" t="s">
        <v>2541</v>
      </c>
      <c r="C126" s="1" t="s">
        <v>2542</v>
      </c>
      <c r="D126" s="1" t="s">
        <v>3503</v>
      </c>
      <c r="E126" s="24">
        <v>188721.65</v>
      </c>
      <c r="F126" s="26"/>
      <c r="G126" s="3">
        <f t="shared" si="2"/>
        <v>188721.65</v>
      </c>
      <c r="H126" s="29"/>
      <c r="I126" s="4"/>
      <c r="J126" s="3">
        <v>4200206.8899999997</v>
      </c>
      <c r="K126" s="5">
        <v>4499980.22</v>
      </c>
      <c r="L126" s="6">
        <f t="shared" si="3"/>
        <v>-299773.33000000007</v>
      </c>
      <c r="M126" s="7">
        <v>44183.664953703701</v>
      </c>
      <c r="N126" s="7">
        <v>44620</v>
      </c>
      <c r="O126" s="8">
        <v>44166</v>
      </c>
      <c r="P126" s="7">
        <v>44645</v>
      </c>
    </row>
    <row r="127" spans="1:16" x14ac:dyDescent="0.25">
      <c r="A127" s="1" t="s">
        <v>550</v>
      </c>
      <c r="B127" s="1" t="s">
        <v>3504</v>
      </c>
      <c r="C127" s="1" t="s">
        <v>3505</v>
      </c>
      <c r="D127" s="1" t="s">
        <v>3506</v>
      </c>
      <c r="E127" s="24">
        <v>9430.24</v>
      </c>
      <c r="F127" s="26"/>
      <c r="G127" s="3">
        <f t="shared" si="2"/>
        <v>9430.24</v>
      </c>
      <c r="H127" s="29"/>
      <c r="I127" s="4"/>
      <c r="J127" s="3">
        <v>9430.2399999999907</v>
      </c>
      <c r="K127" s="5">
        <v>397974.18</v>
      </c>
      <c r="L127" s="6">
        <f t="shared" si="3"/>
        <v>-388543.94</v>
      </c>
      <c r="M127" s="7">
        <v>44608.616678240738</v>
      </c>
      <c r="N127" s="7">
        <v>45809</v>
      </c>
      <c r="O127" s="8">
        <v>44593</v>
      </c>
      <c r="P127" s="7" t="s">
        <v>4918</v>
      </c>
    </row>
    <row r="128" spans="1:16" x14ac:dyDescent="0.25">
      <c r="A128" s="1" t="s">
        <v>550</v>
      </c>
      <c r="B128" s="1" t="s">
        <v>3507</v>
      </c>
      <c r="C128" s="1" t="s">
        <v>3508</v>
      </c>
      <c r="D128" s="1" t="s">
        <v>3509</v>
      </c>
      <c r="E128" s="24">
        <v>854544.73</v>
      </c>
      <c r="F128" s="26"/>
      <c r="G128" s="3">
        <f t="shared" si="2"/>
        <v>854544.73</v>
      </c>
      <c r="H128" s="29"/>
      <c r="I128" s="4"/>
      <c r="J128" s="3">
        <v>854544.7300000001</v>
      </c>
      <c r="K128" s="5">
        <v>816057.48</v>
      </c>
      <c r="L128" s="6">
        <f t="shared" si="3"/>
        <v>38487.250000000116</v>
      </c>
      <c r="M128" s="7">
        <v>44588.588749999995</v>
      </c>
      <c r="N128" s="7">
        <v>44865</v>
      </c>
      <c r="O128" s="8">
        <v>44593</v>
      </c>
      <c r="P128" s="7">
        <v>44873</v>
      </c>
    </row>
    <row r="129" spans="1:16" x14ac:dyDescent="0.25">
      <c r="A129" s="1" t="s">
        <v>550</v>
      </c>
      <c r="B129" s="1" t="s">
        <v>3226</v>
      </c>
      <c r="C129" s="1" t="s">
        <v>3227</v>
      </c>
      <c r="D129" s="1" t="s">
        <v>3510</v>
      </c>
      <c r="E129" s="24">
        <v>2234595.4900000002</v>
      </c>
      <c r="F129" s="26"/>
      <c r="G129" s="3">
        <f t="shared" si="2"/>
        <v>2234595.4900000002</v>
      </c>
      <c r="H129" s="29"/>
      <c r="I129" s="4"/>
      <c r="J129" s="3">
        <v>2271754.9900000002</v>
      </c>
      <c r="K129" s="5">
        <v>2672404.4</v>
      </c>
      <c r="L129" s="6">
        <f t="shared" si="3"/>
        <v>-400649.40999999968</v>
      </c>
      <c r="M129" s="7">
        <v>44477.648136574069</v>
      </c>
      <c r="N129" s="7">
        <v>45168</v>
      </c>
      <c r="O129" s="8">
        <v>44470</v>
      </c>
      <c r="P129" s="7">
        <v>45183</v>
      </c>
    </row>
    <row r="130" spans="1:16" x14ac:dyDescent="0.25">
      <c r="A130" s="1" t="s">
        <v>550</v>
      </c>
      <c r="B130" s="1" t="s">
        <v>3214</v>
      </c>
      <c r="C130" s="1" t="s">
        <v>3215</v>
      </c>
      <c r="D130" s="1" t="s">
        <v>3511</v>
      </c>
      <c r="E130" s="24">
        <v>39766.83</v>
      </c>
      <c r="F130" s="26"/>
      <c r="G130" s="3">
        <f t="shared" si="2"/>
        <v>39766.83</v>
      </c>
      <c r="H130" s="29"/>
      <c r="I130" s="4"/>
      <c r="J130" s="3">
        <v>193256.3</v>
      </c>
      <c r="K130" s="5">
        <v>216857.16</v>
      </c>
      <c r="L130" s="6">
        <f t="shared" si="3"/>
        <v>-23600.860000000015</v>
      </c>
      <c r="M130" s="7">
        <v>44323.315138888887</v>
      </c>
      <c r="N130" s="7">
        <v>44895</v>
      </c>
      <c r="O130" s="8">
        <v>44348</v>
      </c>
      <c r="P130" s="7">
        <v>44873</v>
      </c>
    </row>
    <row r="131" spans="1:16" x14ac:dyDescent="0.25">
      <c r="A131" s="1" t="s">
        <v>550</v>
      </c>
      <c r="B131" s="1" t="s">
        <v>3187</v>
      </c>
      <c r="C131" s="1" t="s">
        <v>3188</v>
      </c>
      <c r="D131" s="1" t="s">
        <v>3512</v>
      </c>
      <c r="E131" s="24">
        <v>80.010000000000005</v>
      </c>
      <c r="F131" s="26"/>
      <c r="G131" s="3">
        <f t="shared" si="2"/>
        <v>80.010000000000005</v>
      </c>
      <c r="H131" s="29"/>
      <c r="I131" s="4"/>
      <c r="J131" s="3">
        <v>93794.45</v>
      </c>
      <c r="K131" s="5">
        <v>68851.399999999994</v>
      </c>
      <c r="L131" s="6">
        <f t="shared" si="3"/>
        <v>24943.050000000003</v>
      </c>
      <c r="M131" s="7">
        <v>44334.44195601852</v>
      </c>
      <c r="N131" s="7">
        <v>44560</v>
      </c>
      <c r="O131" s="8">
        <v>44317</v>
      </c>
      <c r="P131" s="7">
        <v>44646</v>
      </c>
    </row>
    <row r="132" spans="1:16" x14ac:dyDescent="0.25">
      <c r="A132" s="1" t="s">
        <v>550</v>
      </c>
      <c r="B132" s="1" t="s">
        <v>3217</v>
      </c>
      <c r="C132" s="1" t="s">
        <v>3218</v>
      </c>
      <c r="D132" s="1" t="s">
        <v>3513</v>
      </c>
      <c r="E132" s="24">
        <v>-6.75</v>
      </c>
      <c r="F132" s="26"/>
      <c r="G132" s="3">
        <f t="shared" ref="G132:G195" si="4">E132-F132</f>
        <v>-6.75</v>
      </c>
      <c r="H132" s="29"/>
      <c r="I132" s="4"/>
      <c r="J132" s="3">
        <v>18043.629999999997</v>
      </c>
      <c r="K132" s="5">
        <v>14352.65</v>
      </c>
      <c r="L132" s="6">
        <f t="shared" si="3"/>
        <v>3690.9799999999977</v>
      </c>
      <c r="M132" s="7">
        <v>44334.476134259261</v>
      </c>
      <c r="N132" s="7">
        <v>44561</v>
      </c>
      <c r="O132" s="8">
        <v>44348</v>
      </c>
      <c r="P132" s="7">
        <v>44645</v>
      </c>
    </row>
    <row r="133" spans="1:16" x14ac:dyDescent="0.25">
      <c r="A133" s="1" t="s">
        <v>550</v>
      </c>
      <c r="B133" s="1" t="s">
        <v>3196</v>
      </c>
      <c r="C133" s="1" t="s">
        <v>3197</v>
      </c>
      <c r="D133" s="1" t="s">
        <v>3514</v>
      </c>
      <c r="E133" s="24">
        <v>-4.8499999999999996</v>
      </c>
      <c r="F133" s="26"/>
      <c r="G133" s="3">
        <f t="shared" si="4"/>
        <v>-4.8499999999999996</v>
      </c>
      <c r="H133" s="29"/>
      <c r="I133" s="4"/>
      <c r="J133" s="3">
        <v>12956.11</v>
      </c>
      <c r="K133" s="5">
        <v>18879.68</v>
      </c>
      <c r="L133" s="6">
        <f t="shared" ref="L133:L196" si="5">J133-K133</f>
        <v>-5923.57</v>
      </c>
      <c r="M133" s="7">
        <v>44377.311111111107</v>
      </c>
      <c r="N133" s="7">
        <v>44611</v>
      </c>
      <c r="O133" s="8">
        <v>44409</v>
      </c>
      <c r="P133" s="7">
        <v>44645</v>
      </c>
    </row>
    <row r="134" spans="1:16" x14ac:dyDescent="0.25">
      <c r="A134" s="1" t="s">
        <v>550</v>
      </c>
      <c r="B134" s="1" t="s">
        <v>3199</v>
      </c>
      <c r="C134" s="1" t="s">
        <v>3200</v>
      </c>
      <c r="D134" s="1" t="s">
        <v>3515</v>
      </c>
      <c r="E134" s="24">
        <v>39851.050000000003</v>
      </c>
      <c r="F134" s="26"/>
      <c r="G134" s="3">
        <f t="shared" si="4"/>
        <v>39851.050000000003</v>
      </c>
      <c r="H134" s="29"/>
      <c r="I134" s="4"/>
      <c r="J134" s="3">
        <v>74059.140000000014</v>
      </c>
      <c r="K134" s="5">
        <v>45209.18</v>
      </c>
      <c r="L134" s="6">
        <f t="shared" si="5"/>
        <v>28849.960000000014</v>
      </c>
      <c r="M134" s="7">
        <v>44389.39949074074</v>
      </c>
      <c r="N134" s="7">
        <v>44895</v>
      </c>
      <c r="O134" s="8">
        <v>44531</v>
      </c>
      <c r="P134" s="7">
        <v>44901</v>
      </c>
    </row>
    <row r="135" spans="1:16" x14ac:dyDescent="0.25">
      <c r="A135" s="1" t="s">
        <v>550</v>
      </c>
      <c r="B135" s="1" t="s">
        <v>3190</v>
      </c>
      <c r="C135" s="1" t="s">
        <v>3191</v>
      </c>
      <c r="D135" s="1" t="s">
        <v>3516</v>
      </c>
      <c r="E135" s="24">
        <v>830.31</v>
      </c>
      <c r="F135" s="26"/>
      <c r="G135" s="3">
        <f t="shared" si="4"/>
        <v>830.31</v>
      </c>
      <c r="H135" s="29"/>
      <c r="I135" s="4"/>
      <c r="J135" s="3">
        <v>34090.950000000004</v>
      </c>
      <c r="K135" s="5">
        <v>24421.3</v>
      </c>
      <c r="L135" s="6">
        <f t="shared" si="5"/>
        <v>9669.6500000000051</v>
      </c>
      <c r="M135" s="7">
        <v>44438.35157407407</v>
      </c>
      <c r="N135" s="7">
        <v>44613</v>
      </c>
      <c r="O135" s="8">
        <v>44470</v>
      </c>
      <c r="P135" s="7">
        <v>44645</v>
      </c>
    </row>
    <row r="136" spans="1:16" x14ac:dyDescent="0.25">
      <c r="A136" s="1" t="s">
        <v>550</v>
      </c>
      <c r="B136" s="1" t="s">
        <v>3517</v>
      </c>
      <c r="C136" s="1" t="s">
        <v>3518</v>
      </c>
      <c r="D136" s="1" t="s">
        <v>3519</v>
      </c>
      <c r="E136" s="24">
        <v>36937.71</v>
      </c>
      <c r="F136" s="26"/>
      <c r="G136" s="3">
        <f t="shared" si="4"/>
        <v>36937.71</v>
      </c>
      <c r="H136" s="29"/>
      <c r="I136" s="4"/>
      <c r="J136" s="3">
        <v>36937.71</v>
      </c>
      <c r="K136" s="5">
        <v>42284.65</v>
      </c>
      <c r="L136" s="6">
        <f t="shared" si="5"/>
        <v>-5346.9400000000023</v>
      </c>
      <c r="M136" s="7">
        <v>44907.803668981476</v>
      </c>
      <c r="N136" s="7">
        <v>45016</v>
      </c>
      <c r="O136" s="8">
        <v>44896</v>
      </c>
      <c r="P136" s="7">
        <v>45027</v>
      </c>
    </row>
    <row r="137" spans="1:16" x14ac:dyDescent="0.25">
      <c r="A137" s="1" t="s">
        <v>550</v>
      </c>
      <c r="B137" s="1" t="s">
        <v>3205</v>
      </c>
      <c r="C137" s="1" t="s">
        <v>3206</v>
      </c>
      <c r="D137" s="1" t="s">
        <v>3520</v>
      </c>
      <c r="E137" s="24">
        <v>-124.99</v>
      </c>
      <c r="F137" s="26"/>
      <c r="G137" s="3">
        <f t="shared" si="4"/>
        <v>-124.99</v>
      </c>
      <c r="H137" s="29"/>
      <c r="I137" s="4"/>
      <c r="J137" s="3">
        <v>237755.69</v>
      </c>
      <c r="K137" s="5">
        <v>301706.69</v>
      </c>
      <c r="L137" s="6">
        <f t="shared" si="5"/>
        <v>-63951</v>
      </c>
      <c r="M137" s="7">
        <v>44438.378657407404</v>
      </c>
      <c r="N137" s="7">
        <v>44602</v>
      </c>
      <c r="O137" s="8">
        <v>44440</v>
      </c>
      <c r="P137" s="7">
        <v>44621</v>
      </c>
    </row>
    <row r="138" spans="1:16" x14ac:dyDescent="0.25">
      <c r="A138" s="1" t="s">
        <v>550</v>
      </c>
      <c r="B138" s="1" t="s">
        <v>3521</v>
      </c>
      <c r="C138" s="1" t="s">
        <v>3522</v>
      </c>
      <c r="D138" s="1" t="s">
        <v>3523</v>
      </c>
      <c r="E138" s="24">
        <v>24008.25</v>
      </c>
      <c r="F138" s="26"/>
      <c r="G138" s="3">
        <f t="shared" si="4"/>
        <v>24008.25</v>
      </c>
      <c r="H138" s="29"/>
      <c r="I138" s="4"/>
      <c r="J138" s="3">
        <v>24008.25</v>
      </c>
      <c r="K138" s="5">
        <v>20244.310000000001</v>
      </c>
      <c r="L138" s="6">
        <f t="shared" si="5"/>
        <v>3763.9399999999987</v>
      </c>
      <c r="M138" s="7">
        <v>44468.371990740736</v>
      </c>
      <c r="N138" s="7">
        <v>44742</v>
      </c>
      <c r="O138" s="8">
        <v>44652</v>
      </c>
      <c r="P138" s="7">
        <v>44748</v>
      </c>
    </row>
    <row r="139" spans="1:16" x14ac:dyDescent="0.25">
      <c r="A139" s="1" t="s">
        <v>550</v>
      </c>
      <c r="B139" s="1" t="s">
        <v>3220</v>
      </c>
      <c r="C139" s="1" t="s">
        <v>3221</v>
      </c>
      <c r="D139" s="1" t="s">
        <v>3524</v>
      </c>
      <c r="E139" s="24">
        <v>-49.19</v>
      </c>
      <c r="F139" s="26"/>
      <c r="G139" s="3">
        <f t="shared" si="4"/>
        <v>-49.19</v>
      </c>
      <c r="H139" s="29"/>
      <c r="I139" s="4"/>
      <c r="J139" s="3">
        <v>204386.1</v>
      </c>
      <c r="K139" s="5">
        <v>186816.31</v>
      </c>
      <c r="L139" s="6">
        <f t="shared" si="5"/>
        <v>17569.790000000008</v>
      </c>
      <c r="M139" s="7">
        <v>44468.408553240741</v>
      </c>
      <c r="N139" s="7">
        <v>44592</v>
      </c>
      <c r="O139" s="8">
        <v>44470</v>
      </c>
      <c r="P139" s="7">
        <v>44646</v>
      </c>
    </row>
    <row r="140" spans="1:16" x14ac:dyDescent="0.25">
      <c r="A140" s="1" t="s">
        <v>550</v>
      </c>
      <c r="B140" s="1" t="s">
        <v>3238</v>
      </c>
      <c r="C140" s="1" t="s">
        <v>3239</v>
      </c>
      <c r="D140" s="1" t="s">
        <v>3525</v>
      </c>
      <c r="E140" s="24">
        <v>235174.64</v>
      </c>
      <c r="F140" s="26"/>
      <c r="G140" s="3">
        <f t="shared" si="4"/>
        <v>235174.64</v>
      </c>
      <c r="H140" s="29"/>
      <c r="I140" s="4"/>
      <c r="J140" s="3">
        <v>253526.3</v>
      </c>
      <c r="K140" s="5">
        <v>59085.120000000003</v>
      </c>
      <c r="L140" s="6">
        <f t="shared" si="5"/>
        <v>194441.18</v>
      </c>
      <c r="M140" s="7">
        <v>44495.637418981481</v>
      </c>
      <c r="N140" s="7">
        <v>44926</v>
      </c>
      <c r="O140" s="8">
        <v>44531</v>
      </c>
      <c r="P140" s="7">
        <v>44960</v>
      </c>
    </row>
    <row r="141" spans="1:16" x14ac:dyDescent="0.25">
      <c r="A141" s="1" t="s">
        <v>550</v>
      </c>
      <c r="B141" s="1" t="s">
        <v>3208</v>
      </c>
      <c r="C141" s="1" t="s">
        <v>3209</v>
      </c>
      <c r="D141" s="1" t="s">
        <v>3526</v>
      </c>
      <c r="E141" s="24">
        <v>128627.28</v>
      </c>
      <c r="F141" s="26"/>
      <c r="G141" s="3">
        <f t="shared" si="4"/>
        <v>128627.28</v>
      </c>
      <c r="H141" s="29"/>
      <c r="I141" s="4"/>
      <c r="J141" s="3">
        <v>385136.39</v>
      </c>
      <c r="K141" s="5">
        <v>383562</v>
      </c>
      <c r="L141" s="6">
        <f t="shared" si="5"/>
        <v>1574.390000000014</v>
      </c>
      <c r="M141" s="7">
        <v>44540.438113425924</v>
      </c>
      <c r="N141" s="7">
        <v>44651</v>
      </c>
      <c r="O141" s="8">
        <v>44531</v>
      </c>
      <c r="P141" s="7">
        <v>44617</v>
      </c>
    </row>
    <row r="142" spans="1:16" x14ac:dyDescent="0.25">
      <c r="A142" s="1" t="s">
        <v>550</v>
      </c>
      <c r="B142" s="1" t="s">
        <v>3245</v>
      </c>
      <c r="C142" s="1" t="s">
        <v>3246</v>
      </c>
      <c r="D142" s="1" t="s">
        <v>3527</v>
      </c>
      <c r="E142" s="24">
        <v>62821.68</v>
      </c>
      <c r="F142" s="26"/>
      <c r="G142" s="3">
        <f t="shared" si="4"/>
        <v>62821.68</v>
      </c>
      <c r="H142" s="29"/>
      <c r="I142" s="4"/>
      <c r="J142" s="3">
        <v>278531.36999999994</v>
      </c>
      <c r="K142" s="5">
        <v>288750.10000000003</v>
      </c>
      <c r="L142" s="6">
        <f t="shared" si="5"/>
        <v>-10218.730000000098</v>
      </c>
      <c r="M142" s="7">
        <v>44551.448437499996</v>
      </c>
      <c r="N142" s="7">
        <v>44651</v>
      </c>
      <c r="O142" s="8">
        <v>44531</v>
      </c>
      <c r="P142" s="7">
        <v>44645</v>
      </c>
    </row>
    <row r="143" spans="1:16" x14ac:dyDescent="0.25">
      <c r="A143" s="1" t="s">
        <v>550</v>
      </c>
      <c r="B143" s="1" t="s">
        <v>3249</v>
      </c>
      <c r="C143" s="1" t="s">
        <v>3250</v>
      </c>
      <c r="D143" s="1" t="s">
        <v>3528</v>
      </c>
      <c r="E143" s="24">
        <v>-59706.59</v>
      </c>
      <c r="F143" s="26"/>
      <c r="G143" s="3">
        <f t="shared" si="4"/>
        <v>-59706.59</v>
      </c>
      <c r="H143" s="29"/>
      <c r="I143" s="4"/>
      <c r="J143" s="3">
        <v>267394.51000000007</v>
      </c>
      <c r="K143" s="5">
        <v>292616.53999999998</v>
      </c>
      <c r="L143" s="6">
        <f t="shared" si="5"/>
        <v>-25222.029999999912</v>
      </c>
      <c r="M143" s="7">
        <v>44557.374861111108</v>
      </c>
      <c r="N143" s="7">
        <v>44651</v>
      </c>
      <c r="O143" s="8">
        <v>44531</v>
      </c>
      <c r="P143" s="7">
        <v>44645</v>
      </c>
    </row>
    <row r="144" spans="1:16" x14ac:dyDescent="0.25">
      <c r="A144" s="1" t="s">
        <v>550</v>
      </c>
      <c r="B144" s="1" t="s">
        <v>3529</v>
      </c>
      <c r="C144" s="1" t="s">
        <v>3530</v>
      </c>
      <c r="D144" s="1" t="s">
        <v>3531</v>
      </c>
      <c r="E144" s="24">
        <v>84494.62</v>
      </c>
      <c r="F144" s="26"/>
      <c r="G144" s="3">
        <f t="shared" si="4"/>
        <v>84494.62</v>
      </c>
      <c r="H144" s="29"/>
      <c r="I144" s="4"/>
      <c r="J144" s="3">
        <v>84494.62</v>
      </c>
      <c r="K144" s="5">
        <v>168393.78</v>
      </c>
      <c r="L144" s="6">
        <f t="shared" si="5"/>
        <v>-83899.16</v>
      </c>
      <c r="M144" s="7">
        <v>44693.466828703698</v>
      </c>
      <c r="N144" s="7">
        <v>45130</v>
      </c>
      <c r="O144" s="8">
        <v>44682</v>
      </c>
      <c r="P144" s="7">
        <v>45097</v>
      </c>
    </row>
    <row r="145" spans="1:16" x14ac:dyDescent="0.25">
      <c r="A145" s="1" t="s">
        <v>550</v>
      </c>
      <c r="B145" s="1" t="s">
        <v>3532</v>
      </c>
      <c r="C145" s="1" t="s">
        <v>3533</v>
      </c>
      <c r="D145" s="1" t="s">
        <v>3534</v>
      </c>
      <c r="E145" s="24">
        <v>73209.87</v>
      </c>
      <c r="F145" s="26"/>
      <c r="G145" s="3">
        <f t="shared" si="4"/>
        <v>73209.87</v>
      </c>
      <c r="H145" s="29"/>
      <c r="I145" s="4"/>
      <c r="J145" s="3">
        <v>73209.87000000001</v>
      </c>
      <c r="K145" s="5">
        <v>73105.16</v>
      </c>
      <c r="L145" s="6">
        <f t="shared" si="5"/>
        <v>104.7100000000064</v>
      </c>
      <c r="M145" s="7">
        <v>44609.60864583333</v>
      </c>
      <c r="N145" s="7">
        <v>44727</v>
      </c>
      <c r="O145" s="8">
        <v>44621</v>
      </c>
      <c r="P145" s="7">
        <v>44698</v>
      </c>
    </row>
    <row r="146" spans="1:16" x14ac:dyDescent="0.25">
      <c r="A146" s="1" t="s">
        <v>550</v>
      </c>
      <c r="B146" s="1" t="s">
        <v>3535</v>
      </c>
      <c r="C146" s="1" t="s">
        <v>3536</v>
      </c>
      <c r="D146" s="1" t="s">
        <v>3537</v>
      </c>
      <c r="E146" s="24">
        <v>183020.04</v>
      </c>
      <c r="F146" s="26"/>
      <c r="G146" s="3">
        <f t="shared" si="4"/>
        <v>183020.04</v>
      </c>
      <c r="H146" s="29"/>
      <c r="I146" s="4"/>
      <c r="J146" s="3">
        <v>183020.04</v>
      </c>
      <c r="K146" s="5">
        <v>225852.1</v>
      </c>
      <c r="L146" s="6">
        <f t="shared" si="5"/>
        <v>-42832.06</v>
      </c>
      <c r="M146" s="7">
        <v>44615.407743055555</v>
      </c>
      <c r="N146" s="7">
        <v>44709</v>
      </c>
      <c r="O146" s="8">
        <v>44593</v>
      </c>
      <c r="P146" s="7">
        <v>44688</v>
      </c>
    </row>
    <row r="147" spans="1:16" x14ac:dyDescent="0.25">
      <c r="A147" s="1" t="s">
        <v>550</v>
      </c>
      <c r="B147" s="1" t="s">
        <v>3538</v>
      </c>
      <c r="C147" s="1" t="s">
        <v>3539</v>
      </c>
      <c r="D147" s="1" t="s">
        <v>3540</v>
      </c>
      <c r="E147" s="24">
        <v>21740.16</v>
      </c>
      <c r="F147" s="26"/>
      <c r="G147" s="3">
        <f t="shared" si="4"/>
        <v>21740.16</v>
      </c>
      <c r="H147" s="29"/>
      <c r="I147" s="4"/>
      <c r="J147" s="3">
        <v>21740.160000000003</v>
      </c>
      <c r="K147" s="5">
        <v>76042.400000000009</v>
      </c>
      <c r="L147" s="6">
        <f t="shared" si="5"/>
        <v>-54302.240000000005</v>
      </c>
      <c r="M147" s="7">
        <v>44621.650983796295</v>
      </c>
      <c r="N147" s="7">
        <v>45290</v>
      </c>
      <c r="O147" s="8">
        <v>44743</v>
      </c>
      <c r="P147" s="7">
        <v>45322</v>
      </c>
    </row>
    <row r="148" spans="1:16" x14ac:dyDescent="0.25">
      <c r="A148" s="1" t="s">
        <v>550</v>
      </c>
      <c r="B148" s="1" t="s">
        <v>3541</v>
      </c>
      <c r="C148" s="1" t="s">
        <v>3542</v>
      </c>
      <c r="D148" s="1" t="s">
        <v>3543</v>
      </c>
      <c r="E148" s="24">
        <v>64380.18</v>
      </c>
      <c r="F148" s="26"/>
      <c r="G148" s="3">
        <f t="shared" si="4"/>
        <v>64380.18</v>
      </c>
      <c r="H148" s="29"/>
      <c r="I148" s="4"/>
      <c r="J148" s="3">
        <v>64380.18</v>
      </c>
      <c r="K148" s="5">
        <v>38314.97</v>
      </c>
      <c r="L148" s="6">
        <f t="shared" si="5"/>
        <v>26065.21</v>
      </c>
      <c r="M148" s="7">
        <v>44621.554722222223</v>
      </c>
      <c r="N148" s="7">
        <v>44781</v>
      </c>
      <c r="O148" s="8">
        <v>44652</v>
      </c>
      <c r="P148" s="7">
        <v>44780</v>
      </c>
    </row>
    <row r="149" spans="1:16" x14ac:dyDescent="0.25">
      <c r="A149" s="1" t="s">
        <v>550</v>
      </c>
      <c r="B149" s="1" t="s">
        <v>3544</v>
      </c>
      <c r="C149" s="1" t="s">
        <v>3545</v>
      </c>
      <c r="D149" s="1" t="s">
        <v>3546</v>
      </c>
      <c r="E149" s="24">
        <v>104704.01</v>
      </c>
      <c r="F149" s="26"/>
      <c r="G149" s="3">
        <f t="shared" si="4"/>
        <v>104704.01</v>
      </c>
      <c r="H149" s="29"/>
      <c r="I149" s="4"/>
      <c r="J149" s="3">
        <v>104704.01000000001</v>
      </c>
      <c r="K149" s="5">
        <v>94388.12</v>
      </c>
      <c r="L149" s="6">
        <f t="shared" si="5"/>
        <v>10315.890000000014</v>
      </c>
      <c r="M149" s="7">
        <v>44629.667013888888</v>
      </c>
      <c r="N149" s="7">
        <v>44957</v>
      </c>
      <c r="O149" s="8">
        <v>44835</v>
      </c>
      <c r="P149" s="7">
        <v>44960</v>
      </c>
    </row>
    <row r="150" spans="1:16" x14ac:dyDescent="0.25">
      <c r="A150" s="1" t="s">
        <v>550</v>
      </c>
      <c r="B150" s="1" t="s">
        <v>3547</v>
      </c>
      <c r="C150" s="1" t="s">
        <v>3548</v>
      </c>
      <c r="D150" s="1" t="s">
        <v>3549</v>
      </c>
      <c r="E150" s="24">
        <v>26920.49</v>
      </c>
      <c r="F150" s="26"/>
      <c r="G150" s="3">
        <f t="shared" si="4"/>
        <v>26920.49</v>
      </c>
      <c r="H150" s="29"/>
      <c r="I150" s="4"/>
      <c r="J150" s="3">
        <v>26920.489999999994</v>
      </c>
      <c r="K150" s="5">
        <v>23544.95</v>
      </c>
      <c r="L150" s="6">
        <f t="shared" si="5"/>
        <v>3375.5399999999936</v>
      </c>
      <c r="M150" s="7">
        <v>44635.369907407403</v>
      </c>
      <c r="N150" s="7">
        <v>44804</v>
      </c>
      <c r="O150" s="8">
        <v>44652</v>
      </c>
      <c r="P150" s="7">
        <v>44780</v>
      </c>
    </row>
    <row r="151" spans="1:16" x14ac:dyDescent="0.25">
      <c r="A151" s="1" t="s">
        <v>550</v>
      </c>
      <c r="B151" s="1" t="s">
        <v>3550</v>
      </c>
      <c r="C151" s="1" t="s">
        <v>3551</v>
      </c>
      <c r="D151" s="1" t="s">
        <v>3552</v>
      </c>
      <c r="E151" s="24">
        <v>1364.83</v>
      </c>
      <c r="F151" s="26"/>
      <c r="G151" s="3">
        <f t="shared" si="4"/>
        <v>1364.83</v>
      </c>
      <c r="H151" s="29"/>
      <c r="I151" s="4"/>
      <c r="J151" s="3">
        <v>1364.83</v>
      </c>
      <c r="K151" s="5">
        <v>70991.48</v>
      </c>
      <c r="L151" s="6">
        <f t="shared" si="5"/>
        <v>-69626.649999999994</v>
      </c>
      <c r="M151" s="7">
        <v>44635.322106481479</v>
      </c>
      <c r="N151" s="7">
        <v>45427</v>
      </c>
      <c r="O151" s="8">
        <v>44774</v>
      </c>
      <c r="P151" s="7">
        <v>45393</v>
      </c>
    </row>
    <row r="152" spans="1:16" x14ac:dyDescent="0.25">
      <c r="A152" s="1" t="s">
        <v>550</v>
      </c>
      <c r="B152" s="1" t="s">
        <v>3553</v>
      </c>
      <c r="C152" s="1" t="s">
        <v>3554</v>
      </c>
      <c r="D152" s="1" t="s">
        <v>3555</v>
      </c>
      <c r="E152" s="24">
        <v>72513.27</v>
      </c>
      <c r="F152" s="26"/>
      <c r="G152" s="3">
        <f t="shared" si="4"/>
        <v>72513.27</v>
      </c>
      <c r="H152" s="29"/>
      <c r="I152" s="4"/>
      <c r="J152" s="3">
        <v>72513.27</v>
      </c>
      <c r="K152" s="5">
        <v>76997.820000000007</v>
      </c>
      <c r="L152" s="6">
        <f t="shared" si="5"/>
        <v>-4484.5500000000029</v>
      </c>
      <c r="M152" s="7">
        <v>44651.613958333328</v>
      </c>
      <c r="N152" s="7">
        <v>44742</v>
      </c>
      <c r="O152" s="8">
        <v>44652</v>
      </c>
      <c r="P152" s="7">
        <v>44741</v>
      </c>
    </row>
    <row r="153" spans="1:16" x14ac:dyDescent="0.25">
      <c r="A153" s="1" t="s">
        <v>550</v>
      </c>
      <c r="B153" s="1" t="s">
        <v>3556</v>
      </c>
      <c r="C153" s="1" t="s">
        <v>3557</v>
      </c>
      <c r="D153" s="1" t="s">
        <v>3558</v>
      </c>
      <c r="E153" s="24">
        <v>1618017.06</v>
      </c>
      <c r="F153" s="26"/>
      <c r="G153" s="3">
        <f t="shared" si="4"/>
        <v>1618017.06</v>
      </c>
      <c r="H153" s="29"/>
      <c r="I153" s="4"/>
      <c r="J153" s="3">
        <v>1618017.06</v>
      </c>
      <c r="K153" s="5">
        <v>2139212.81</v>
      </c>
      <c r="L153" s="6">
        <f t="shared" si="5"/>
        <v>-521195.75</v>
      </c>
      <c r="M153" s="7">
        <v>44791.443113425921</v>
      </c>
      <c r="N153" s="7">
        <v>44957</v>
      </c>
      <c r="O153" s="8">
        <v>44774</v>
      </c>
      <c r="P153" s="7">
        <v>44960</v>
      </c>
    </row>
    <row r="154" spans="1:16" x14ac:dyDescent="0.25">
      <c r="A154" s="1" t="s">
        <v>550</v>
      </c>
      <c r="B154" s="1" t="s">
        <v>3559</v>
      </c>
      <c r="C154" s="1" t="s">
        <v>3560</v>
      </c>
      <c r="D154" s="1" t="s">
        <v>3561</v>
      </c>
      <c r="E154" s="24">
        <v>15503.97</v>
      </c>
      <c r="F154" s="26"/>
      <c r="G154" s="3">
        <f t="shared" si="4"/>
        <v>15503.97</v>
      </c>
      <c r="H154" s="29"/>
      <c r="I154" s="4"/>
      <c r="J154" s="3">
        <v>15503.970000000001</v>
      </c>
      <c r="K154" s="5">
        <v>16687.75</v>
      </c>
      <c r="L154" s="6">
        <f t="shared" si="5"/>
        <v>-1183.7799999999988</v>
      </c>
      <c r="M154" s="7">
        <v>44670.459166666667</v>
      </c>
      <c r="N154" s="7">
        <v>44781</v>
      </c>
      <c r="O154" s="8">
        <v>44743</v>
      </c>
      <c r="P154" s="7">
        <v>44802</v>
      </c>
    </row>
    <row r="155" spans="1:16" x14ac:dyDescent="0.25">
      <c r="A155" s="1" t="s">
        <v>550</v>
      </c>
      <c r="B155" s="1" t="s">
        <v>3562</v>
      </c>
      <c r="C155" s="1" t="s">
        <v>3563</v>
      </c>
      <c r="D155" s="1" t="s">
        <v>3564</v>
      </c>
      <c r="E155" s="24">
        <v>229454.77</v>
      </c>
      <c r="F155" s="26"/>
      <c r="G155" s="3">
        <f t="shared" si="4"/>
        <v>229454.77</v>
      </c>
      <c r="H155" s="29"/>
      <c r="I155" s="4"/>
      <c r="J155" s="3">
        <v>229454.77000000002</v>
      </c>
      <c r="K155" s="5">
        <v>190824.07</v>
      </c>
      <c r="L155" s="6">
        <f t="shared" si="5"/>
        <v>38630.700000000012</v>
      </c>
      <c r="M155" s="7">
        <v>44693.505254629628</v>
      </c>
      <c r="N155" s="7">
        <v>44926</v>
      </c>
      <c r="O155" s="8">
        <v>44682</v>
      </c>
      <c r="P155" s="7">
        <v>44867</v>
      </c>
    </row>
    <row r="156" spans="1:16" x14ac:dyDescent="0.25">
      <c r="A156" s="1" t="s">
        <v>550</v>
      </c>
      <c r="B156" s="1" t="s">
        <v>3565</v>
      </c>
      <c r="C156" s="1" t="s">
        <v>3566</v>
      </c>
      <c r="D156" s="1" t="s">
        <v>3567</v>
      </c>
      <c r="E156" s="24">
        <v>40723.230000000003</v>
      </c>
      <c r="F156" s="26"/>
      <c r="G156" s="3">
        <f t="shared" si="4"/>
        <v>40723.230000000003</v>
      </c>
      <c r="H156" s="29"/>
      <c r="I156" s="4"/>
      <c r="J156" s="3">
        <v>40723.23000000001</v>
      </c>
      <c r="K156" s="5">
        <v>60858.98</v>
      </c>
      <c r="L156" s="6">
        <f t="shared" si="5"/>
        <v>-20135.749999999993</v>
      </c>
      <c r="M156" s="7">
        <v>44693.549224537033</v>
      </c>
      <c r="N156" s="7">
        <v>45657</v>
      </c>
      <c r="O156" s="8">
        <v>44713</v>
      </c>
      <c r="P156" s="7" t="s">
        <v>4919</v>
      </c>
    </row>
    <row r="157" spans="1:16" x14ac:dyDescent="0.25">
      <c r="A157" s="1" t="s">
        <v>550</v>
      </c>
      <c r="B157" s="1" t="s">
        <v>3568</v>
      </c>
      <c r="C157" s="1" t="s">
        <v>3569</v>
      </c>
      <c r="D157" s="1" t="s">
        <v>3570</v>
      </c>
      <c r="E157" s="24">
        <v>56055.23</v>
      </c>
      <c r="F157" s="26"/>
      <c r="G157" s="3">
        <f t="shared" si="4"/>
        <v>56055.23</v>
      </c>
      <c r="H157" s="29"/>
      <c r="I157" s="4"/>
      <c r="J157" s="3">
        <v>56055.23000000001</v>
      </c>
      <c r="K157" s="5">
        <v>50892.72</v>
      </c>
      <c r="L157" s="6">
        <f t="shared" si="5"/>
        <v>5162.5100000000093</v>
      </c>
      <c r="M157" s="7">
        <v>44718.589479166665</v>
      </c>
      <c r="N157" s="7">
        <v>44864</v>
      </c>
      <c r="O157" s="8">
        <v>44805</v>
      </c>
      <c r="P157" s="7">
        <v>44881</v>
      </c>
    </row>
    <row r="158" spans="1:16" x14ac:dyDescent="0.25">
      <c r="A158" s="1" t="s">
        <v>550</v>
      </c>
      <c r="B158" s="1" t="s">
        <v>3571</v>
      </c>
      <c r="C158" s="1" t="s">
        <v>3572</v>
      </c>
      <c r="D158" s="1" t="s">
        <v>3573</v>
      </c>
      <c r="E158" s="24">
        <v>5052.16</v>
      </c>
      <c r="F158" s="26"/>
      <c r="G158" s="3">
        <f t="shared" si="4"/>
        <v>5052.16</v>
      </c>
      <c r="H158" s="29"/>
      <c r="I158" s="4"/>
      <c r="J158" s="3">
        <v>5052.16</v>
      </c>
      <c r="K158" s="5">
        <v>13538.67</v>
      </c>
      <c r="L158" s="6">
        <f t="shared" si="5"/>
        <v>-8486.51</v>
      </c>
      <c r="M158" s="7">
        <v>44750.583715277775</v>
      </c>
      <c r="N158" s="7">
        <v>45016</v>
      </c>
      <c r="O158" s="8">
        <v>44896</v>
      </c>
      <c r="P158" s="7">
        <v>45036</v>
      </c>
    </row>
    <row r="159" spans="1:16" x14ac:dyDescent="0.25">
      <c r="A159" s="1" t="s">
        <v>550</v>
      </c>
      <c r="B159" s="1" t="s">
        <v>3574</v>
      </c>
      <c r="C159" s="1" t="s">
        <v>3575</v>
      </c>
      <c r="D159" s="1" t="s">
        <v>3576</v>
      </c>
      <c r="E159" s="24">
        <v>69100.69</v>
      </c>
      <c r="F159" s="26"/>
      <c r="G159" s="3">
        <f t="shared" si="4"/>
        <v>69100.69</v>
      </c>
      <c r="H159" s="29"/>
      <c r="I159" s="4"/>
      <c r="J159" s="3">
        <v>69100.690000000017</v>
      </c>
      <c r="K159" s="5">
        <v>73099.990000000005</v>
      </c>
      <c r="L159" s="6">
        <f t="shared" si="5"/>
        <v>-3999.2999999999884</v>
      </c>
      <c r="M159" s="7">
        <v>44768.321793981479</v>
      </c>
      <c r="N159" s="7">
        <v>44895</v>
      </c>
      <c r="O159" s="8">
        <v>44774</v>
      </c>
      <c r="P159" s="7">
        <v>44901</v>
      </c>
    </row>
    <row r="160" spans="1:16" x14ac:dyDescent="0.25">
      <c r="A160" s="1" t="s">
        <v>550</v>
      </c>
      <c r="B160" s="1" t="s">
        <v>3577</v>
      </c>
      <c r="C160" s="1" t="s">
        <v>3578</v>
      </c>
      <c r="D160" s="1" t="s">
        <v>3579</v>
      </c>
      <c r="E160" s="24">
        <v>1762455.57</v>
      </c>
      <c r="F160" s="26"/>
      <c r="G160" s="3">
        <f t="shared" si="4"/>
        <v>1762455.57</v>
      </c>
      <c r="H160" s="29"/>
      <c r="I160" s="4"/>
      <c r="J160" s="3">
        <v>1762455.5699999998</v>
      </c>
      <c r="K160" s="5">
        <v>2265228.5499999998</v>
      </c>
      <c r="L160" s="6">
        <f t="shared" si="5"/>
        <v>-502772.98</v>
      </c>
      <c r="M160" s="7">
        <v>44792.32744212963</v>
      </c>
      <c r="N160" s="7">
        <v>45107</v>
      </c>
      <c r="O160" s="8">
        <v>44805</v>
      </c>
      <c r="P160" s="7">
        <v>45107</v>
      </c>
    </row>
    <row r="161" spans="1:16" x14ac:dyDescent="0.25">
      <c r="A161" s="1" t="s">
        <v>550</v>
      </c>
      <c r="B161" s="1" t="s">
        <v>3580</v>
      </c>
      <c r="C161" s="1" t="s">
        <v>3581</v>
      </c>
      <c r="D161" s="1" t="s">
        <v>3582</v>
      </c>
      <c r="E161" s="24">
        <v>52328.29</v>
      </c>
      <c r="F161" s="26"/>
      <c r="G161" s="3">
        <f t="shared" si="4"/>
        <v>52328.29</v>
      </c>
      <c r="H161" s="29"/>
      <c r="I161" s="4"/>
      <c r="J161" s="3">
        <v>52328.29</v>
      </c>
      <c r="K161" s="5">
        <v>41764.93</v>
      </c>
      <c r="L161" s="6">
        <f t="shared" si="5"/>
        <v>10563.36</v>
      </c>
      <c r="M161" s="7">
        <v>44841.668553240735</v>
      </c>
      <c r="N161" s="7">
        <v>44985</v>
      </c>
      <c r="O161" s="8">
        <v>44866</v>
      </c>
      <c r="P161" s="7">
        <v>44967</v>
      </c>
    </row>
    <row r="162" spans="1:16" x14ac:dyDescent="0.25">
      <c r="A162" s="1" t="s">
        <v>550</v>
      </c>
      <c r="B162" s="1" t="s">
        <v>3583</v>
      </c>
      <c r="C162" s="1" t="s">
        <v>3584</v>
      </c>
      <c r="D162" s="1" t="s">
        <v>3585</v>
      </c>
      <c r="E162" s="24">
        <v>46475.53</v>
      </c>
      <c r="F162" s="26"/>
      <c r="G162" s="3">
        <f t="shared" si="4"/>
        <v>46475.53</v>
      </c>
      <c r="H162" s="29"/>
      <c r="I162" s="4"/>
      <c r="J162" s="3">
        <v>46475.53</v>
      </c>
      <c r="K162" s="5">
        <v>49207.05</v>
      </c>
      <c r="L162" s="6">
        <f t="shared" si="5"/>
        <v>-2731.5200000000041</v>
      </c>
      <c r="M162" s="7">
        <v>44846.377847222218</v>
      </c>
      <c r="N162" s="7">
        <v>44985</v>
      </c>
      <c r="O162" s="8">
        <v>44866</v>
      </c>
      <c r="P162" s="7">
        <v>44961</v>
      </c>
    </row>
    <row r="163" spans="1:16" x14ac:dyDescent="0.25">
      <c r="A163" s="1" t="s">
        <v>550</v>
      </c>
      <c r="B163" s="1" t="s">
        <v>3586</v>
      </c>
      <c r="C163" s="1" t="s">
        <v>3587</v>
      </c>
      <c r="D163" s="1" t="s">
        <v>3588</v>
      </c>
      <c r="E163" s="24">
        <v>41380.57</v>
      </c>
      <c r="F163" s="26"/>
      <c r="G163" s="3">
        <f t="shared" si="4"/>
        <v>41380.57</v>
      </c>
      <c r="H163" s="29"/>
      <c r="I163" s="4"/>
      <c r="J163" s="3">
        <v>41380.57</v>
      </c>
      <c r="K163" s="5">
        <v>28028.62</v>
      </c>
      <c r="L163" s="6">
        <f t="shared" si="5"/>
        <v>13351.95</v>
      </c>
      <c r="M163" s="7">
        <v>44832.590462962959</v>
      </c>
      <c r="N163" s="7">
        <v>44956</v>
      </c>
      <c r="O163" s="8">
        <v>44835</v>
      </c>
      <c r="P163" s="7">
        <v>44994</v>
      </c>
    </row>
    <row r="164" spans="1:16" x14ac:dyDescent="0.25">
      <c r="A164" s="1" t="s">
        <v>550</v>
      </c>
      <c r="B164" s="1" t="s">
        <v>3589</v>
      </c>
      <c r="C164" s="1" t="s">
        <v>3590</v>
      </c>
      <c r="D164" s="1" t="s">
        <v>3591</v>
      </c>
      <c r="E164" s="24">
        <v>306780.90999999997</v>
      </c>
      <c r="F164" s="26"/>
      <c r="G164" s="3">
        <f t="shared" si="4"/>
        <v>306780.90999999997</v>
      </c>
      <c r="H164" s="29"/>
      <c r="I164" s="4"/>
      <c r="J164" s="3">
        <v>306780.91000000003</v>
      </c>
      <c r="K164" s="5">
        <v>306061.96000000002</v>
      </c>
      <c r="L164" s="6">
        <f t="shared" si="5"/>
        <v>718.95000000001164</v>
      </c>
      <c r="M164" s="7">
        <v>44859.435266203705</v>
      </c>
      <c r="N164" s="7">
        <v>44985</v>
      </c>
      <c r="O164" s="8">
        <v>44835</v>
      </c>
      <c r="P164" s="7">
        <v>44966</v>
      </c>
    </row>
    <row r="165" spans="1:16" x14ac:dyDescent="0.25">
      <c r="A165" s="1" t="s">
        <v>550</v>
      </c>
      <c r="B165" s="1" t="s">
        <v>3592</v>
      </c>
      <c r="C165" s="1" t="s">
        <v>3593</v>
      </c>
      <c r="D165" s="1" t="s">
        <v>3594</v>
      </c>
      <c r="E165" s="24">
        <v>2674.21</v>
      </c>
      <c r="F165" s="26"/>
      <c r="G165" s="3">
        <f t="shared" si="4"/>
        <v>2674.21</v>
      </c>
      <c r="H165" s="29"/>
      <c r="I165" s="4"/>
      <c r="J165" s="3">
        <v>2674.21</v>
      </c>
      <c r="K165" s="5">
        <v>2948.39</v>
      </c>
      <c r="L165" s="6">
        <f t="shared" si="5"/>
        <v>-274.17999999999984</v>
      </c>
      <c r="M165" s="7">
        <v>44846.311747685184</v>
      </c>
      <c r="N165" s="7">
        <v>44985</v>
      </c>
      <c r="O165" s="8">
        <v>44896</v>
      </c>
      <c r="P165" s="7">
        <v>44985</v>
      </c>
    </row>
    <row r="166" spans="1:16" x14ac:dyDescent="0.25">
      <c r="A166" s="1" t="s">
        <v>550</v>
      </c>
      <c r="B166" s="1" t="s">
        <v>3595</v>
      </c>
      <c r="C166" s="1" t="s">
        <v>3596</v>
      </c>
      <c r="D166" s="1" t="s">
        <v>3597</v>
      </c>
      <c r="E166" s="24">
        <v>90291.88</v>
      </c>
      <c r="F166" s="26"/>
      <c r="G166" s="3">
        <f t="shared" si="4"/>
        <v>90291.88</v>
      </c>
      <c r="H166" s="29"/>
      <c r="I166" s="4"/>
      <c r="J166" s="3">
        <v>90291.88</v>
      </c>
      <c r="K166" s="5">
        <v>41749.660000000003</v>
      </c>
      <c r="L166" s="6">
        <f t="shared" si="5"/>
        <v>48542.22</v>
      </c>
      <c r="M166" s="7">
        <v>44832.562939814816</v>
      </c>
      <c r="N166" s="7">
        <v>44985</v>
      </c>
      <c r="O166" s="8">
        <v>44866</v>
      </c>
      <c r="P166" s="7">
        <v>45008</v>
      </c>
    </row>
    <row r="167" spans="1:16" x14ac:dyDescent="0.25">
      <c r="A167" s="1" t="s">
        <v>550</v>
      </c>
      <c r="B167" s="1" t="s">
        <v>3598</v>
      </c>
      <c r="C167" s="1" t="s">
        <v>3599</v>
      </c>
      <c r="D167" s="1" t="s">
        <v>3600</v>
      </c>
      <c r="E167" s="24">
        <v>34152.18</v>
      </c>
      <c r="F167" s="26"/>
      <c r="G167" s="3">
        <f t="shared" si="4"/>
        <v>34152.18</v>
      </c>
      <c r="H167" s="29"/>
      <c r="I167" s="4"/>
      <c r="J167" s="3">
        <v>34152.18</v>
      </c>
      <c r="K167" s="5">
        <v>405985.22000000003</v>
      </c>
      <c r="L167" s="6">
        <f t="shared" si="5"/>
        <v>-371833.04000000004</v>
      </c>
      <c r="M167" s="7">
        <v>44893.490486111106</v>
      </c>
      <c r="N167" s="7">
        <v>45657</v>
      </c>
      <c r="O167" s="8">
        <v>44896</v>
      </c>
      <c r="P167" s="7">
        <v>45693</v>
      </c>
    </row>
    <row r="168" spans="1:16" x14ac:dyDescent="0.25">
      <c r="A168" s="1" t="s">
        <v>550</v>
      </c>
      <c r="B168" s="1" t="s">
        <v>3601</v>
      </c>
      <c r="C168" s="1" t="s">
        <v>3602</v>
      </c>
      <c r="D168" s="1" t="s">
        <v>3603</v>
      </c>
      <c r="E168" s="24">
        <v>16651.79</v>
      </c>
      <c r="F168" s="26"/>
      <c r="G168" s="3">
        <f t="shared" si="4"/>
        <v>16651.79</v>
      </c>
      <c r="H168" s="29"/>
      <c r="I168" s="4"/>
      <c r="J168" s="3">
        <v>16651.79</v>
      </c>
      <c r="K168" s="5">
        <v>6228.58</v>
      </c>
      <c r="L168" s="6">
        <f t="shared" si="5"/>
        <v>10423.210000000001</v>
      </c>
      <c r="M168" s="7">
        <v>44819.653287037036</v>
      </c>
      <c r="N168" s="7">
        <v>44985</v>
      </c>
      <c r="O168" s="8">
        <v>44805</v>
      </c>
      <c r="P168" s="7">
        <v>44932</v>
      </c>
    </row>
    <row r="169" spans="1:16" x14ac:dyDescent="0.25">
      <c r="A169" s="1" t="s">
        <v>550</v>
      </c>
      <c r="B169" s="1" t="s">
        <v>3604</v>
      </c>
      <c r="C169" s="1" t="s">
        <v>3605</v>
      </c>
      <c r="D169" s="1" t="s">
        <v>3606</v>
      </c>
      <c r="E169" s="24">
        <v>22108.58</v>
      </c>
      <c r="F169" s="26"/>
      <c r="G169" s="3">
        <f t="shared" si="4"/>
        <v>22108.58</v>
      </c>
      <c r="H169" s="29"/>
      <c r="I169" s="4"/>
      <c r="J169" s="3">
        <v>22108.58</v>
      </c>
      <c r="K169" s="5">
        <v>30227.79</v>
      </c>
      <c r="L169" s="6">
        <f t="shared" si="5"/>
        <v>-8119.2099999999991</v>
      </c>
      <c r="M169" s="7">
        <v>44832.54173611111</v>
      </c>
      <c r="N169" s="7">
        <v>44957</v>
      </c>
      <c r="O169" s="8">
        <v>44835</v>
      </c>
      <c r="P169" s="7">
        <v>44957</v>
      </c>
    </row>
    <row r="170" spans="1:16" x14ac:dyDescent="0.25">
      <c r="A170" s="1" t="s">
        <v>550</v>
      </c>
      <c r="B170" s="1" t="s">
        <v>3607</v>
      </c>
      <c r="C170" s="1" t="s">
        <v>3608</v>
      </c>
      <c r="D170" s="1" t="s">
        <v>3609</v>
      </c>
      <c r="E170" s="24">
        <v>228361.56</v>
      </c>
      <c r="F170" s="26"/>
      <c r="G170" s="3">
        <f t="shared" si="4"/>
        <v>228361.56</v>
      </c>
      <c r="H170" s="29"/>
      <c r="I170" s="4"/>
      <c r="J170" s="3">
        <v>228361.56000000003</v>
      </c>
      <c r="K170" s="5">
        <v>45584</v>
      </c>
      <c r="L170" s="6">
        <f t="shared" si="5"/>
        <v>182777.56000000003</v>
      </c>
      <c r="M170" s="7">
        <v>44832.504502314812</v>
      </c>
      <c r="N170" s="7">
        <v>44941</v>
      </c>
      <c r="O170" s="8">
        <v>44835</v>
      </c>
      <c r="P170" s="7">
        <v>45019</v>
      </c>
    </row>
    <row r="171" spans="1:16" x14ac:dyDescent="0.25">
      <c r="A171" s="1" t="s">
        <v>550</v>
      </c>
      <c r="B171" s="1" t="s">
        <v>3610</v>
      </c>
      <c r="C171" s="1" t="s">
        <v>3611</v>
      </c>
      <c r="D171" s="1" t="s">
        <v>3612</v>
      </c>
      <c r="E171" s="24">
        <v>57864.02</v>
      </c>
      <c r="F171" s="26"/>
      <c r="G171" s="3">
        <f t="shared" si="4"/>
        <v>57864.02</v>
      </c>
      <c r="H171" s="29"/>
      <c r="I171" s="4"/>
      <c r="J171" s="3">
        <v>57864.02</v>
      </c>
      <c r="K171" s="5">
        <v>30665.600000000002</v>
      </c>
      <c r="L171" s="6">
        <f t="shared" si="5"/>
        <v>27198.419999999995</v>
      </c>
      <c r="M171" s="7">
        <v>44845.686689814815</v>
      </c>
      <c r="N171" s="7">
        <v>44936</v>
      </c>
      <c r="O171" s="8">
        <v>44835</v>
      </c>
      <c r="P171" s="7">
        <v>44960</v>
      </c>
    </row>
    <row r="172" spans="1:16" x14ac:dyDescent="0.25">
      <c r="A172" s="1" t="s">
        <v>550</v>
      </c>
      <c r="B172" s="1" t="s">
        <v>3613</v>
      </c>
      <c r="C172" s="1" t="s">
        <v>3614</v>
      </c>
      <c r="D172" s="1" t="s">
        <v>3615</v>
      </c>
      <c r="E172" s="24">
        <v>13852.84</v>
      </c>
      <c r="F172" s="26"/>
      <c r="G172" s="3">
        <f t="shared" si="4"/>
        <v>13852.84</v>
      </c>
      <c r="H172" s="29"/>
      <c r="I172" s="4"/>
      <c r="J172" s="3">
        <v>13852.84</v>
      </c>
      <c r="K172" s="5">
        <v>12886.800000000001</v>
      </c>
      <c r="L172" s="6">
        <f t="shared" si="5"/>
        <v>966.03999999999905</v>
      </c>
      <c r="M172" s="7">
        <v>44854.404780092591</v>
      </c>
      <c r="N172" s="7">
        <v>45291</v>
      </c>
      <c r="O172" s="8">
        <v>44866</v>
      </c>
      <c r="P172" s="7">
        <v>45218</v>
      </c>
    </row>
    <row r="173" spans="1:16" x14ac:dyDescent="0.25">
      <c r="A173" s="1" t="s">
        <v>550</v>
      </c>
      <c r="B173" s="1" t="s">
        <v>3616</v>
      </c>
      <c r="C173" s="1" t="s">
        <v>3617</v>
      </c>
      <c r="D173" s="1" t="s">
        <v>3618</v>
      </c>
      <c r="E173" s="24">
        <v>13156.32</v>
      </c>
      <c r="F173" s="26"/>
      <c r="G173" s="3">
        <f t="shared" si="4"/>
        <v>13156.32</v>
      </c>
      <c r="H173" s="29"/>
      <c r="I173" s="4"/>
      <c r="J173" s="3">
        <v>13156.32</v>
      </c>
      <c r="K173" s="5">
        <v>12210.5</v>
      </c>
      <c r="L173" s="6">
        <f t="shared" si="5"/>
        <v>945.81999999999971</v>
      </c>
      <c r="M173" s="7">
        <v>44841.651053240741</v>
      </c>
      <c r="N173" s="7">
        <v>44957</v>
      </c>
      <c r="O173" s="8">
        <v>44866</v>
      </c>
      <c r="P173" s="7">
        <v>44974</v>
      </c>
    </row>
    <row r="174" spans="1:16" x14ac:dyDescent="0.25">
      <c r="A174" s="1" t="s">
        <v>550</v>
      </c>
      <c r="B174" s="1" t="s">
        <v>3619</v>
      </c>
      <c r="C174" s="1" t="s">
        <v>3620</v>
      </c>
      <c r="D174" s="1" t="s">
        <v>3621</v>
      </c>
      <c r="E174" s="24">
        <v>65200.34</v>
      </c>
      <c r="F174" s="26"/>
      <c r="G174" s="3">
        <f t="shared" si="4"/>
        <v>65200.34</v>
      </c>
      <c r="H174" s="29"/>
      <c r="I174" s="4"/>
      <c r="J174" s="3">
        <v>65200.34</v>
      </c>
      <c r="K174" s="5">
        <v>18648</v>
      </c>
      <c r="L174" s="6">
        <f t="shared" si="5"/>
        <v>46552.34</v>
      </c>
      <c r="M174" s="7">
        <v>44841.679282407407</v>
      </c>
      <c r="N174" s="7">
        <v>44957</v>
      </c>
      <c r="O174" s="8">
        <v>44835</v>
      </c>
      <c r="P174" s="7">
        <v>44960</v>
      </c>
    </row>
    <row r="175" spans="1:16" x14ac:dyDescent="0.25">
      <c r="A175" s="1" t="s">
        <v>550</v>
      </c>
      <c r="B175" s="1" t="s">
        <v>3622</v>
      </c>
      <c r="C175" s="1" t="s">
        <v>3623</v>
      </c>
      <c r="D175" s="1" t="s">
        <v>3624</v>
      </c>
      <c r="E175" s="24">
        <v>17935.84</v>
      </c>
      <c r="F175" s="26"/>
      <c r="G175" s="3">
        <f t="shared" si="4"/>
        <v>17935.84</v>
      </c>
      <c r="H175" s="29"/>
      <c r="I175" s="4"/>
      <c r="J175" s="3">
        <v>17935.84</v>
      </c>
      <c r="K175" s="5">
        <v>46717.520000000004</v>
      </c>
      <c r="L175" s="6">
        <f t="shared" si="5"/>
        <v>-28781.680000000004</v>
      </c>
      <c r="M175" s="7">
        <v>44859.408125000002</v>
      </c>
      <c r="N175" s="7">
        <v>44985</v>
      </c>
      <c r="O175" s="8">
        <v>44835</v>
      </c>
      <c r="P175" s="7">
        <v>44951</v>
      </c>
    </row>
    <row r="176" spans="1:16" x14ac:dyDescent="0.25">
      <c r="A176" s="1" t="s">
        <v>550</v>
      </c>
      <c r="B176" s="1" t="s">
        <v>3625</v>
      </c>
      <c r="C176" s="1" t="s">
        <v>3626</v>
      </c>
      <c r="D176" s="1" t="s">
        <v>3627</v>
      </c>
      <c r="E176" s="24">
        <v>81004.95</v>
      </c>
      <c r="F176" s="26"/>
      <c r="G176" s="3">
        <f t="shared" si="4"/>
        <v>81004.95</v>
      </c>
      <c r="H176" s="29"/>
      <c r="I176" s="4"/>
      <c r="J176" s="3">
        <v>81004.950000000012</v>
      </c>
      <c r="K176" s="5">
        <v>77700</v>
      </c>
      <c r="L176" s="6">
        <f t="shared" si="5"/>
        <v>3304.9500000000116</v>
      </c>
      <c r="M176" s="7">
        <v>44859.363877314812</v>
      </c>
      <c r="N176" s="7">
        <v>45138</v>
      </c>
      <c r="O176" s="8">
        <v>44866</v>
      </c>
      <c r="P176" s="7">
        <v>45168</v>
      </c>
    </row>
    <row r="177" spans="1:16" x14ac:dyDescent="0.25">
      <c r="A177" s="1" t="s">
        <v>550</v>
      </c>
      <c r="B177" s="1" t="s">
        <v>3628</v>
      </c>
      <c r="C177" s="1" t="s">
        <v>3629</v>
      </c>
      <c r="D177" s="1" t="s">
        <v>3630</v>
      </c>
      <c r="E177" s="24">
        <v>24567.82</v>
      </c>
      <c r="F177" s="26"/>
      <c r="G177" s="3">
        <f t="shared" si="4"/>
        <v>24567.82</v>
      </c>
      <c r="H177" s="29"/>
      <c r="I177" s="4"/>
      <c r="J177" s="3">
        <v>24567.820000000003</v>
      </c>
      <c r="K177" s="5">
        <v>36543.480000000003</v>
      </c>
      <c r="L177" s="6">
        <f t="shared" si="5"/>
        <v>-11975.66</v>
      </c>
      <c r="M177" s="7">
        <v>44854.525775462964</v>
      </c>
      <c r="N177" s="7">
        <v>44985</v>
      </c>
      <c r="O177" s="8">
        <v>44866</v>
      </c>
      <c r="P177" s="7">
        <v>44956</v>
      </c>
    </row>
    <row r="178" spans="1:16" x14ac:dyDescent="0.25">
      <c r="A178" s="1" t="s">
        <v>550</v>
      </c>
      <c r="B178" s="1" t="s">
        <v>3631</v>
      </c>
      <c r="C178" s="1" t="s">
        <v>3632</v>
      </c>
      <c r="D178" s="1" t="s">
        <v>3633</v>
      </c>
      <c r="E178" s="24">
        <v>516444.04</v>
      </c>
      <c r="F178" s="26"/>
      <c r="G178" s="3">
        <f t="shared" si="4"/>
        <v>516444.04</v>
      </c>
      <c r="H178" s="29"/>
      <c r="I178" s="4"/>
      <c r="J178" s="3">
        <v>516444.04</v>
      </c>
      <c r="K178" s="5">
        <v>517104.01</v>
      </c>
      <c r="L178" s="6">
        <f t="shared" si="5"/>
        <v>-659.97000000003027</v>
      </c>
      <c r="M178" s="7">
        <v>44859.3203125</v>
      </c>
      <c r="N178" s="7">
        <v>45000</v>
      </c>
      <c r="O178" s="8">
        <v>44866</v>
      </c>
      <c r="P178" s="7">
        <v>45001</v>
      </c>
    </row>
    <row r="179" spans="1:16" x14ac:dyDescent="0.25">
      <c r="A179" s="1" t="s">
        <v>550</v>
      </c>
      <c r="B179" s="1" t="s">
        <v>3634</v>
      </c>
      <c r="C179" s="1" t="s">
        <v>3635</v>
      </c>
      <c r="D179" s="1" t="s">
        <v>3636</v>
      </c>
      <c r="E179" s="24">
        <v>1949.97</v>
      </c>
      <c r="F179" s="26"/>
      <c r="G179" s="3">
        <f t="shared" si="4"/>
        <v>1949.97</v>
      </c>
      <c r="H179" s="29"/>
      <c r="I179" s="4"/>
      <c r="J179" s="3">
        <v>1949.97</v>
      </c>
      <c r="K179" s="5">
        <v>5171070.43</v>
      </c>
      <c r="L179" s="6">
        <f t="shared" si="5"/>
        <v>-5169120.46</v>
      </c>
      <c r="M179" s="7">
        <v>44904.675057870365</v>
      </c>
      <c r="N179" s="7">
        <v>45291</v>
      </c>
      <c r="O179" s="8">
        <v>44896</v>
      </c>
      <c r="P179" s="7">
        <v>45327</v>
      </c>
    </row>
    <row r="180" spans="1:16" x14ac:dyDescent="0.25">
      <c r="A180" s="1" t="s">
        <v>550</v>
      </c>
      <c r="B180" s="1" t="s">
        <v>3637</v>
      </c>
      <c r="C180" s="1" t="s">
        <v>3638</v>
      </c>
      <c r="D180" s="1" t="s">
        <v>3639</v>
      </c>
      <c r="E180" s="24">
        <v>36463.910000000003</v>
      </c>
      <c r="F180" s="26"/>
      <c r="G180" s="3">
        <f t="shared" si="4"/>
        <v>36463.910000000003</v>
      </c>
      <c r="H180" s="29"/>
      <c r="I180" s="4"/>
      <c r="J180" s="3">
        <v>36463.910000000003</v>
      </c>
      <c r="K180" s="5">
        <v>81161.759999999995</v>
      </c>
      <c r="L180" s="6">
        <f t="shared" si="5"/>
        <v>-44697.849999999991</v>
      </c>
      <c r="M180" s="7">
        <v>44907.482256944444</v>
      </c>
      <c r="N180" s="7">
        <v>45716</v>
      </c>
      <c r="O180" s="8">
        <v>44896</v>
      </c>
      <c r="P180" s="7">
        <v>44957</v>
      </c>
    </row>
    <row r="181" spans="1:16" x14ac:dyDescent="0.25">
      <c r="A181" s="1" t="s">
        <v>550</v>
      </c>
      <c r="B181" s="1" t="s">
        <v>3640</v>
      </c>
      <c r="C181" s="1" t="s">
        <v>3641</v>
      </c>
      <c r="D181" s="1" t="s">
        <v>3642</v>
      </c>
      <c r="E181" s="24">
        <v>4625.41</v>
      </c>
      <c r="F181" s="26"/>
      <c r="G181" s="3">
        <f t="shared" si="4"/>
        <v>4625.41</v>
      </c>
      <c r="H181" s="29"/>
      <c r="I181" s="4"/>
      <c r="J181" s="3">
        <v>4625.4100000000008</v>
      </c>
      <c r="K181" s="5">
        <v>29170.49</v>
      </c>
      <c r="L181" s="6">
        <f t="shared" si="5"/>
        <v>-24545.08</v>
      </c>
      <c r="M181" s="7">
        <v>44893.453703703701</v>
      </c>
      <c r="N181" s="7">
        <v>45016</v>
      </c>
      <c r="O181" s="8">
        <v>44866</v>
      </c>
      <c r="P181" s="7">
        <v>44960</v>
      </c>
    </row>
    <row r="182" spans="1:16" x14ac:dyDescent="0.25">
      <c r="A182" s="1" t="s">
        <v>550</v>
      </c>
      <c r="B182" s="1" t="s">
        <v>3643</v>
      </c>
      <c r="C182" s="1" t="s">
        <v>3644</v>
      </c>
      <c r="D182" s="1" t="s">
        <v>3645</v>
      </c>
      <c r="E182" s="24">
        <v>33158.769999999997</v>
      </c>
      <c r="F182" s="26"/>
      <c r="G182" s="3">
        <f t="shared" si="4"/>
        <v>33158.769999999997</v>
      </c>
      <c r="H182" s="29"/>
      <c r="I182" s="4"/>
      <c r="J182" s="3">
        <v>33158.769999999997</v>
      </c>
      <c r="K182" s="5">
        <v>28030.58</v>
      </c>
      <c r="L182" s="6">
        <f t="shared" si="5"/>
        <v>5128.1899999999951</v>
      </c>
      <c r="M182" s="7">
        <v>44886.351724537039</v>
      </c>
      <c r="N182" s="7">
        <v>45016</v>
      </c>
      <c r="O182" s="8">
        <v>44866</v>
      </c>
      <c r="P182" s="7">
        <v>44900</v>
      </c>
    </row>
    <row r="183" spans="1:16" x14ac:dyDescent="0.25">
      <c r="A183" s="1" t="s">
        <v>550</v>
      </c>
      <c r="B183" s="1" t="s">
        <v>3646</v>
      </c>
      <c r="C183" s="1" t="s">
        <v>3647</v>
      </c>
      <c r="D183" s="1" t="s">
        <v>3648</v>
      </c>
      <c r="E183" s="24">
        <v>226170.47</v>
      </c>
      <c r="F183" s="26"/>
      <c r="G183" s="3">
        <f t="shared" si="4"/>
        <v>226170.47</v>
      </c>
      <c r="H183" s="29"/>
      <c r="I183" s="4"/>
      <c r="J183" s="3">
        <v>226170.47</v>
      </c>
      <c r="K183" s="5">
        <v>220990.47</v>
      </c>
      <c r="L183" s="6">
        <f t="shared" si="5"/>
        <v>5180</v>
      </c>
      <c r="M183" s="7">
        <v>44893.472569444442</v>
      </c>
      <c r="N183" s="7">
        <v>45016</v>
      </c>
      <c r="O183" s="8">
        <v>44866</v>
      </c>
      <c r="P183" s="7">
        <v>44971</v>
      </c>
    </row>
    <row r="184" spans="1:16" x14ac:dyDescent="0.25">
      <c r="A184" s="1" t="s">
        <v>550</v>
      </c>
      <c r="B184" s="1" t="s">
        <v>3649</v>
      </c>
      <c r="C184" s="1" t="s">
        <v>3650</v>
      </c>
      <c r="D184" s="1" t="s">
        <v>3651</v>
      </c>
      <c r="E184" s="24">
        <v>242817.03</v>
      </c>
      <c r="F184" s="26"/>
      <c r="G184" s="3">
        <f t="shared" si="4"/>
        <v>242817.03</v>
      </c>
      <c r="H184" s="29"/>
      <c r="I184" s="4"/>
      <c r="J184" s="3">
        <v>242817.03</v>
      </c>
      <c r="K184" s="5">
        <v>233100</v>
      </c>
      <c r="L184" s="6">
        <f t="shared" si="5"/>
        <v>9717.0299999999988</v>
      </c>
      <c r="M184" s="7">
        <v>44894.683090277773</v>
      </c>
      <c r="N184" s="7">
        <v>44985</v>
      </c>
      <c r="O184" s="8">
        <v>44866</v>
      </c>
      <c r="P184" s="7">
        <v>45000</v>
      </c>
    </row>
    <row r="185" spans="1:16" x14ac:dyDescent="0.25">
      <c r="A185" s="1" t="s">
        <v>550</v>
      </c>
      <c r="B185" s="1" t="s">
        <v>3652</v>
      </c>
      <c r="C185" s="1" t="s">
        <v>3653</v>
      </c>
      <c r="D185" s="1" t="s">
        <v>3654</v>
      </c>
      <c r="E185" s="24">
        <v>101814.43</v>
      </c>
      <c r="F185" s="26"/>
      <c r="G185" s="3">
        <f t="shared" si="4"/>
        <v>101814.43</v>
      </c>
      <c r="H185" s="29"/>
      <c r="I185" s="4"/>
      <c r="J185" s="3">
        <v>101814.43000000001</v>
      </c>
      <c r="K185" s="5">
        <v>98879.14</v>
      </c>
      <c r="L185" s="6">
        <f t="shared" si="5"/>
        <v>2935.2900000000081</v>
      </c>
      <c r="M185" s="7">
        <v>44907.751562500001</v>
      </c>
      <c r="N185" s="7">
        <v>45000</v>
      </c>
      <c r="O185" s="8">
        <v>44896</v>
      </c>
      <c r="P185" s="7">
        <v>44956</v>
      </c>
    </row>
    <row r="186" spans="1:16" x14ac:dyDescent="0.25">
      <c r="A186" s="1" t="s">
        <v>550</v>
      </c>
      <c r="B186" s="1" t="s">
        <v>3655</v>
      </c>
      <c r="C186" s="1" t="s">
        <v>3656</v>
      </c>
      <c r="D186" s="1" t="s">
        <v>3657</v>
      </c>
      <c r="E186" s="24">
        <v>38531.93</v>
      </c>
      <c r="F186" s="26"/>
      <c r="G186" s="3">
        <f t="shared" si="4"/>
        <v>38531.93</v>
      </c>
      <c r="H186" s="29"/>
      <c r="I186" s="4"/>
      <c r="J186" s="3">
        <v>38531.93</v>
      </c>
      <c r="K186" s="5">
        <v>91183.77</v>
      </c>
      <c r="L186" s="6">
        <f t="shared" si="5"/>
        <v>-52651.840000000004</v>
      </c>
      <c r="M186" s="7">
        <v>44923.631712962961</v>
      </c>
      <c r="N186" s="7">
        <v>45000</v>
      </c>
      <c r="O186" s="8">
        <v>44896</v>
      </c>
      <c r="P186" s="7">
        <v>45020</v>
      </c>
    </row>
    <row r="187" spans="1:16" x14ac:dyDescent="0.25">
      <c r="A187" s="1" t="s">
        <v>550</v>
      </c>
      <c r="B187" s="1" t="s">
        <v>3658</v>
      </c>
      <c r="C187" s="1" t="s">
        <v>3659</v>
      </c>
      <c r="D187" s="1" t="s">
        <v>3660</v>
      </c>
      <c r="E187" s="24">
        <v>81188.960000000006</v>
      </c>
      <c r="F187" s="26"/>
      <c r="G187" s="3">
        <f t="shared" si="4"/>
        <v>81188.960000000006</v>
      </c>
      <c r="H187" s="29"/>
      <c r="I187" s="4"/>
      <c r="J187" s="3">
        <v>81188.960000000006</v>
      </c>
      <c r="K187" s="5">
        <v>56675.200000000004</v>
      </c>
      <c r="L187" s="6">
        <f t="shared" si="5"/>
        <v>24513.760000000002</v>
      </c>
      <c r="M187" s="7">
        <v>44917.598506944443</v>
      </c>
      <c r="N187" s="7">
        <v>45016</v>
      </c>
      <c r="O187" s="8">
        <v>44896</v>
      </c>
      <c r="P187" s="7">
        <v>45000</v>
      </c>
    </row>
    <row r="188" spans="1:16" x14ac:dyDescent="0.25">
      <c r="A188" s="1" t="s">
        <v>550</v>
      </c>
      <c r="B188" s="1" t="s">
        <v>3661</v>
      </c>
      <c r="C188" s="1" t="s">
        <v>3662</v>
      </c>
      <c r="D188" s="1" t="s">
        <v>3663</v>
      </c>
      <c r="E188" s="24">
        <v>2366051.48</v>
      </c>
      <c r="F188" s="26"/>
      <c r="G188" s="3">
        <f t="shared" si="4"/>
        <v>2366051.48</v>
      </c>
      <c r="H188" s="29"/>
      <c r="I188" s="4"/>
      <c r="J188" s="3">
        <v>2366051.48</v>
      </c>
      <c r="K188" s="5">
        <v>2781919.6</v>
      </c>
      <c r="L188" s="6">
        <f t="shared" si="5"/>
        <v>-415868.12000000011</v>
      </c>
      <c r="M188" s="7">
        <v>44656.326331018514</v>
      </c>
      <c r="N188" s="7">
        <v>44957</v>
      </c>
      <c r="O188" s="8">
        <v>44652</v>
      </c>
      <c r="P188" s="7">
        <v>44960</v>
      </c>
    </row>
    <row r="189" spans="1:16" x14ac:dyDescent="0.25">
      <c r="A189" s="1" t="s">
        <v>550</v>
      </c>
      <c r="B189" s="1" t="s">
        <v>3664</v>
      </c>
      <c r="C189" s="1" t="s">
        <v>3665</v>
      </c>
      <c r="D189" s="1" t="s">
        <v>3666</v>
      </c>
      <c r="E189" s="24">
        <v>155763.41</v>
      </c>
      <c r="F189" s="26"/>
      <c r="G189" s="3">
        <f t="shared" si="4"/>
        <v>155763.41</v>
      </c>
      <c r="H189" s="29"/>
      <c r="I189" s="4"/>
      <c r="J189" s="3">
        <v>155763.41</v>
      </c>
      <c r="K189" s="5">
        <v>3891176.02</v>
      </c>
      <c r="L189" s="6">
        <f t="shared" si="5"/>
        <v>-3735412.61</v>
      </c>
      <c r="M189" s="7">
        <v>44916.409374999996</v>
      </c>
      <c r="N189" s="7">
        <v>45327</v>
      </c>
      <c r="O189" s="8">
        <v>44896</v>
      </c>
      <c r="P189" s="7">
        <v>45327</v>
      </c>
    </row>
    <row r="190" spans="1:16" x14ac:dyDescent="0.25">
      <c r="A190" s="1" t="s">
        <v>550</v>
      </c>
      <c r="B190" s="1" t="s">
        <v>3667</v>
      </c>
      <c r="C190" s="1" t="s">
        <v>3668</v>
      </c>
      <c r="D190" s="1" t="s">
        <v>3669</v>
      </c>
      <c r="E190" s="24">
        <v>834172.15</v>
      </c>
      <c r="F190" s="26"/>
      <c r="G190" s="3">
        <f t="shared" si="4"/>
        <v>834172.15</v>
      </c>
      <c r="H190" s="29"/>
      <c r="I190" s="4"/>
      <c r="J190" s="3">
        <v>834172.15</v>
      </c>
      <c r="K190" s="5">
        <v>4290008.28</v>
      </c>
      <c r="L190" s="6">
        <f t="shared" si="5"/>
        <v>-3455836.1300000004</v>
      </c>
      <c r="M190" s="7">
        <v>44846.627662037034</v>
      </c>
      <c r="N190" s="7">
        <v>45382</v>
      </c>
      <c r="O190" s="8">
        <v>44896</v>
      </c>
      <c r="P190" s="7">
        <v>45334</v>
      </c>
    </row>
    <row r="191" spans="1:16" x14ac:dyDescent="0.25">
      <c r="A191" s="1" t="s">
        <v>550</v>
      </c>
      <c r="B191" s="1" t="s">
        <v>3670</v>
      </c>
      <c r="C191" s="1" t="s">
        <v>3671</v>
      </c>
      <c r="D191" s="1" t="s">
        <v>3672</v>
      </c>
      <c r="E191" s="24">
        <v>220130.25</v>
      </c>
      <c r="F191" s="26"/>
      <c r="G191" s="3">
        <f t="shared" si="4"/>
        <v>220130.25</v>
      </c>
      <c r="H191" s="29"/>
      <c r="I191" s="4"/>
      <c r="J191" s="3">
        <v>220130.25</v>
      </c>
      <c r="K191" s="5">
        <v>1944299.99</v>
      </c>
      <c r="L191" s="6">
        <f t="shared" si="5"/>
        <v>-1724169.74</v>
      </c>
      <c r="M191" s="7">
        <v>44806.531307870369</v>
      </c>
      <c r="N191" s="7">
        <v>45382</v>
      </c>
      <c r="O191" s="8">
        <v>44805</v>
      </c>
      <c r="P191" s="7">
        <v>45334</v>
      </c>
    </row>
    <row r="192" spans="1:16" x14ac:dyDescent="0.25">
      <c r="A192" s="1" t="s">
        <v>532</v>
      </c>
      <c r="B192" s="1" t="s">
        <v>549</v>
      </c>
      <c r="C192" s="1" t="s">
        <v>3673</v>
      </c>
      <c r="D192" s="1" t="s">
        <v>3674</v>
      </c>
      <c r="E192" s="24">
        <v>200512.25</v>
      </c>
      <c r="F192" s="26"/>
      <c r="G192" s="3">
        <f t="shared" si="4"/>
        <v>200512.25</v>
      </c>
      <c r="H192" s="29"/>
      <c r="I192" s="4"/>
      <c r="J192" s="3">
        <v>200512.25</v>
      </c>
      <c r="K192" s="5">
        <v>50000</v>
      </c>
      <c r="L192" s="6">
        <f t="shared" si="5"/>
        <v>150512.25</v>
      </c>
      <c r="M192" s="7">
        <v>44587.511874999997</v>
      </c>
      <c r="N192" s="7">
        <v>46006</v>
      </c>
      <c r="O192" s="8">
        <v>44593</v>
      </c>
      <c r="P192" s="7" t="s">
        <v>4919</v>
      </c>
    </row>
    <row r="193" spans="1:16" x14ac:dyDescent="0.25">
      <c r="A193" s="1" t="s">
        <v>532</v>
      </c>
      <c r="B193" s="1" t="s">
        <v>3675</v>
      </c>
      <c r="C193" s="1" t="s">
        <v>3676</v>
      </c>
      <c r="D193" s="1" t="s">
        <v>3677</v>
      </c>
      <c r="E193" s="24">
        <v>24893.88</v>
      </c>
      <c r="F193" s="26"/>
      <c r="G193" s="3">
        <f t="shared" si="4"/>
        <v>24893.88</v>
      </c>
      <c r="H193" s="29"/>
      <c r="I193" s="4"/>
      <c r="J193" s="3">
        <v>3.637978807091713E-12</v>
      </c>
      <c r="K193" s="5">
        <v>73140</v>
      </c>
      <c r="L193" s="6">
        <f t="shared" si="5"/>
        <v>-73140</v>
      </c>
      <c r="M193" s="7">
        <v>40473</v>
      </c>
      <c r="N193" s="7">
        <v>40543</v>
      </c>
      <c r="O193" s="8">
        <v>40513</v>
      </c>
      <c r="P193" s="7" t="s">
        <v>4918</v>
      </c>
    </row>
    <row r="194" spans="1:16" x14ac:dyDescent="0.25">
      <c r="A194" s="1" t="s">
        <v>16</v>
      </c>
      <c r="B194" s="1" t="s">
        <v>133</v>
      </c>
      <c r="C194" s="1" t="s">
        <v>2006</v>
      </c>
      <c r="D194" s="1" t="s">
        <v>3678</v>
      </c>
      <c r="E194" s="24">
        <v>50443.67</v>
      </c>
      <c r="F194" s="26"/>
      <c r="G194" s="3">
        <f t="shared" si="4"/>
        <v>50443.67</v>
      </c>
      <c r="H194" s="29"/>
      <c r="I194" s="4"/>
      <c r="J194" s="3">
        <v>77780.91</v>
      </c>
      <c r="K194" s="5">
        <v>0</v>
      </c>
      <c r="L194" s="6">
        <f t="shared" si="5"/>
        <v>77780.91</v>
      </c>
      <c r="M194" s="7">
        <v>43754.638657407406</v>
      </c>
      <c r="N194" s="7">
        <v>55153</v>
      </c>
      <c r="O194" s="8">
        <v>43891</v>
      </c>
      <c r="P194" s="7" t="s">
        <v>4919</v>
      </c>
    </row>
    <row r="195" spans="1:16" x14ac:dyDescent="0.25">
      <c r="A195" s="1" t="s">
        <v>532</v>
      </c>
      <c r="B195" s="1" t="s">
        <v>545</v>
      </c>
      <c r="C195" s="1" t="s">
        <v>3173</v>
      </c>
      <c r="D195" s="1" t="s">
        <v>3679</v>
      </c>
      <c r="E195" s="24">
        <v>2253.23</v>
      </c>
      <c r="F195" s="26"/>
      <c r="G195" s="3">
        <f t="shared" si="4"/>
        <v>2253.23</v>
      </c>
      <c r="H195" s="29"/>
      <c r="I195" s="4"/>
      <c r="J195" s="3">
        <v>46872.220000000008</v>
      </c>
      <c r="K195" s="5">
        <v>0</v>
      </c>
      <c r="L195" s="6">
        <f t="shared" si="5"/>
        <v>46872.220000000008</v>
      </c>
      <c r="M195" s="7">
        <v>44273.366215277776</v>
      </c>
      <c r="N195" s="7">
        <v>55243</v>
      </c>
      <c r="O195" s="8">
        <v>44256</v>
      </c>
      <c r="P195" s="7" t="s">
        <v>4919</v>
      </c>
    </row>
    <row r="196" spans="1:16" x14ac:dyDescent="0.25">
      <c r="A196" s="1" t="s">
        <v>16</v>
      </c>
      <c r="B196" s="1" t="s">
        <v>344</v>
      </c>
      <c r="C196" s="1" t="s">
        <v>347</v>
      </c>
      <c r="D196" s="1" t="s">
        <v>3680</v>
      </c>
      <c r="E196" s="24">
        <v>20.29</v>
      </c>
      <c r="F196" s="26"/>
      <c r="G196" s="3">
        <f t="shared" ref="G196:G259" si="6">E196-F196</f>
        <v>20.29</v>
      </c>
      <c r="H196" s="29"/>
      <c r="I196" s="4"/>
      <c r="J196" s="3">
        <v>6.4019900491985027E-12</v>
      </c>
      <c r="K196" s="5">
        <v>0</v>
      </c>
      <c r="L196" s="6">
        <f t="shared" si="5"/>
        <v>6.4019900491985027E-12</v>
      </c>
      <c r="M196" s="7">
        <v>43006.477465277778</v>
      </c>
      <c r="N196" s="7">
        <v>47756</v>
      </c>
      <c r="O196" s="8">
        <v>43009</v>
      </c>
      <c r="P196" s="7" t="s">
        <v>4919</v>
      </c>
    </row>
    <row r="197" spans="1:16" x14ac:dyDescent="0.25">
      <c r="A197" s="1" t="s">
        <v>16</v>
      </c>
      <c r="B197" s="1" t="s">
        <v>344</v>
      </c>
      <c r="C197" s="1" t="s">
        <v>345</v>
      </c>
      <c r="D197" s="1" t="s">
        <v>3681</v>
      </c>
      <c r="E197" s="24">
        <v>8.24</v>
      </c>
      <c r="F197" s="26"/>
      <c r="G197" s="3">
        <f t="shared" si="6"/>
        <v>8.24</v>
      </c>
      <c r="H197" s="29"/>
      <c r="I197" s="4"/>
      <c r="J197" s="3">
        <v>-1.8847146066036657E-12</v>
      </c>
      <c r="K197" s="5">
        <v>0</v>
      </c>
      <c r="L197" s="6">
        <f t="shared" ref="L197:L260" si="7">J197-K197</f>
        <v>-1.8847146066036657E-12</v>
      </c>
      <c r="M197" s="7">
        <v>43006.50341435185</v>
      </c>
      <c r="N197" s="7">
        <v>47756</v>
      </c>
      <c r="O197" s="8">
        <v>43009</v>
      </c>
      <c r="P197" s="7" t="s">
        <v>4919</v>
      </c>
    </row>
    <row r="198" spans="1:16" x14ac:dyDescent="0.25">
      <c r="A198" s="1" t="s">
        <v>16</v>
      </c>
      <c r="B198" s="1" t="s">
        <v>72</v>
      </c>
      <c r="C198" s="1" t="s">
        <v>3682</v>
      </c>
      <c r="D198" s="1" t="s">
        <v>3683</v>
      </c>
      <c r="E198" s="24">
        <v>-3031027.72</v>
      </c>
      <c r="F198" s="26"/>
      <c r="G198" s="3">
        <f t="shared" si="6"/>
        <v>-3031027.72</v>
      </c>
      <c r="H198" s="29"/>
      <c r="I198" s="4"/>
      <c r="J198" s="3">
        <v>2168063.4899999998</v>
      </c>
      <c r="K198" s="5">
        <v>0</v>
      </c>
      <c r="L198" s="6">
        <f t="shared" si="7"/>
        <v>2168063.4899999998</v>
      </c>
      <c r="M198" s="7">
        <v>41991</v>
      </c>
      <c r="N198" s="7">
        <v>42369</v>
      </c>
      <c r="O198" s="8">
        <v>41974</v>
      </c>
      <c r="P198" s="7">
        <v>42460</v>
      </c>
    </row>
    <row r="199" spans="1:16" x14ac:dyDescent="0.25">
      <c r="A199" s="1" t="s">
        <v>532</v>
      </c>
      <c r="B199" s="1" t="s">
        <v>1709</v>
      </c>
      <c r="C199" s="1" t="s">
        <v>1710</v>
      </c>
      <c r="D199" s="1" t="s">
        <v>3684</v>
      </c>
      <c r="E199" s="24">
        <v>-319247.28000000003</v>
      </c>
      <c r="F199" s="26"/>
      <c r="G199" s="3">
        <f t="shared" si="6"/>
        <v>-319247.28000000003</v>
      </c>
      <c r="H199" s="29"/>
      <c r="I199" s="4"/>
      <c r="J199" s="3">
        <v>179836.29000000004</v>
      </c>
      <c r="K199" s="5">
        <v>0</v>
      </c>
      <c r="L199" s="6">
        <f t="shared" si="7"/>
        <v>179836.29000000004</v>
      </c>
      <c r="M199" s="7">
        <v>43791.441793981481</v>
      </c>
      <c r="N199" s="7">
        <v>55153</v>
      </c>
      <c r="O199" s="8">
        <v>43770</v>
      </c>
      <c r="P199" s="7" t="s">
        <v>4919</v>
      </c>
    </row>
    <row r="200" spans="1:16" x14ac:dyDescent="0.25">
      <c r="A200" s="1" t="s">
        <v>550</v>
      </c>
      <c r="B200" s="1" t="s">
        <v>1036</v>
      </c>
      <c r="C200" s="1" t="s">
        <v>2483</v>
      </c>
      <c r="D200" s="1" t="s">
        <v>3685</v>
      </c>
      <c r="E200" s="24">
        <v>5462.23</v>
      </c>
      <c r="F200" s="26"/>
      <c r="G200" s="3">
        <f t="shared" si="6"/>
        <v>5462.23</v>
      </c>
      <c r="H200" s="29"/>
      <c r="I200" s="4"/>
      <c r="J200" s="3">
        <v>32355.379999999994</v>
      </c>
      <c r="K200" s="5">
        <v>35260</v>
      </c>
      <c r="L200" s="6">
        <f t="shared" si="7"/>
        <v>-2904.6200000000063</v>
      </c>
      <c r="M200" s="7">
        <v>43991.665879629625</v>
      </c>
      <c r="N200" s="7">
        <v>44772</v>
      </c>
      <c r="O200" s="8">
        <v>43983</v>
      </c>
      <c r="P200" s="7">
        <v>44773</v>
      </c>
    </row>
    <row r="201" spans="1:16" x14ac:dyDescent="0.25">
      <c r="A201" s="1" t="s">
        <v>581</v>
      </c>
      <c r="B201" s="1" t="s">
        <v>1036</v>
      </c>
      <c r="C201" s="1" t="s">
        <v>2483</v>
      </c>
      <c r="D201" s="1" t="s">
        <v>3685</v>
      </c>
      <c r="E201" s="24">
        <v>4095.11</v>
      </c>
      <c r="F201" s="26"/>
      <c r="G201" s="3">
        <f t="shared" si="6"/>
        <v>4095.11</v>
      </c>
      <c r="H201" s="29"/>
      <c r="I201" s="4"/>
      <c r="J201" s="3">
        <v>24278.399999999998</v>
      </c>
      <c r="K201" s="5">
        <v>26389</v>
      </c>
      <c r="L201" s="6">
        <f t="shared" si="7"/>
        <v>-2110.6000000000022</v>
      </c>
      <c r="M201" s="7">
        <v>43991.671921296293</v>
      </c>
      <c r="N201" s="7">
        <v>44772</v>
      </c>
      <c r="O201" s="8">
        <v>43983</v>
      </c>
      <c r="P201" s="7">
        <v>44773</v>
      </c>
    </row>
    <row r="202" spans="1:16" x14ac:dyDescent="0.25">
      <c r="A202" s="1" t="s">
        <v>16</v>
      </c>
      <c r="B202" s="1" t="s">
        <v>525</v>
      </c>
      <c r="C202" s="1" t="s">
        <v>1966</v>
      </c>
      <c r="D202" s="1" t="s">
        <v>3686</v>
      </c>
      <c r="E202" s="24">
        <v>6721.48</v>
      </c>
      <c r="F202" s="26"/>
      <c r="G202" s="3">
        <f t="shared" si="6"/>
        <v>6721.48</v>
      </c>
      <c r="H202" s="29"/>
      <c r="I202" s="4"/>
      <c r="J202" s="3">
        <v>60165.25</v>
      </c>
      <c r="K202" s="5">
        <v>34187</v>
      </c>
      <c r="L202" s="6">
        <f t="shared" si="7"/>
        <v>25978.25</v>
      </c>
      <c r="M202" s="7">
        <v>43916.363912037035</v>
      </c>
      <c r="N202" s="7">
        <v>44621</v>
      </c>
      <c r="O202" s="8">
        <v>43891</v>
      </c>
      <c r="P202" s="7">
        <v>44569</v>
      </c>
    </row>
    <row r="203" spans="1:16" x14ac:dyDescent="0.25">
      <c r="A203" s="1" t="s">
        <v>16</v>
      </c>
      <c r="B203" s="1" t="s">
        <v>525</v>
      </c>
      <c r="C203" s="1" t="s">
        <v>2605</v>
      </c>
      <c r="D203" s="1" t="s">
        <v>3687</v>
      </c>
      <c r="E203" s="24">
        <v>-664.72</v>
      </c>
      <c r="F203" s="26"/>
      <c r="G203" s="3">
        <f t="shared" si="6"/>
        <v>-664.72</v>
      </c>
      <c r="H203" s="29"/>
      <c r="I203" s="4"/>
      <c r="J203" s="3">
        <v>1.5999999999999091</v>
      </c>
      <c r="K203" s="5">
        <v>107</v>
      </c>
      <c r="L203" s="6">
        <f t="shared" si="7"/>
        <v>-105.40000000000009</v>
      </c>
      <c r="M203" s="7">
        <v>44434.513842592591</v>
      </c>
      <c r="N203" s="7">
        <v>44621</v>
      </c>
      <c r="O203" s="8">
        <v>44501</v>
      </c>
      <c r="P203" s="7">
        <v>44651</v>
      </c>
    </row>
    <row r="204" spans="1:16" x14ac:dyDescent="0.25">
      <c r="A204" s="1" t="s">
        <v>16</v>
      </c>
      <c r="B204" s="1" t="s">
        <v>525</v>
      </c>
      <c r="C204" s="1" t="s">
        <v>3688</v>
      </c>
      <c r="D204" s="1" t="s">
        <v>3689</v>
      </c>
      <c r="E204" s="24">
        <v>3922.68</v>
      </c>
      <c r="F204" s="26"/>
      <c r="G204" s="3">
        <f t="shared" si="6"/>
        <v>3922.68</v>
      </c>
      <c r="H204" s="29"/>
      <c r="I204" s="4"/>
      <c r="J204" s="3">
        <v>16410.940000000006</v>
      </c>
      <c r="K204" s="5">
        <v>29845</v>
      </c>
      <c r="L204" s="6">
        <f t="shared" si="7"/>
        <v>-13434.059999999994</v>
      </c>
      <c r="M204" s="7">
        <v>44503.611886574072</v>
      </c>
      <c r="N204" s="7">
        <v>45747</v>
      </c>
      <c r="O204" s="8">
        <v>44501</v>
      </c>
      <c r="P204" s="7" t="s">
        <v>4919</v>
      </c>
    </row>
    <row r="205" spans="1:16" x14ac:dyDescent="0.25">
      <c r="A205" s="1" t="s">
        <v>16</v>
      </c>
      <c r="B205" s="1" t="s">
        <v>525</v>
      </c>
      <c r="C205" s="1" t="s">
        <v>2607</v>
      </c>
      <c r="D205" s="1" t="s">
        <v>3690</v>
      </c>
      <c r="E205" s="24">
        <v>-0.8</v>
      </c>
      <c r="F205" s="26"/>
      <c r="G205" s="3">
        <f t="shared" si="6"/>
        <v>-0.8</v>
      </c>
      <c r="H205" s="29"/>
      <c r="I205" s="4"/>
      <c r="J205" s="3">
        <v>30024.1</v>
      </c>
      <c r="K205" s="5">
        <v>30225</v>
      </c>
      <c r="L205" s="6">
        <f t="shared" si="7"/>
        <v>-200.90000000000146</v>
      </c>
      <c r="M205" s="7">
        <v>44547.487245370372</v>
      </c>
      <c r="N205" s="7">
        <v>44741</v>
      </c>
      <c r="O205" s="8">
        <v>44531</v>
      </c>
      <c r="P205" s="7">
        <v>44651</v>
      </c>
    </row>
    <row r="206" spans="1:16" x14ac:dyDescent="0.25">
      <c r="A206" s="1" t="s">
        <v>16</v>
      </c>
      <c r="B206" s="1" t="s">
        <v>525</v>
      </c>
      <c r="C206" s="1" t="s">
        <v>3691</v>
      </c>
      <c r="D206" s="1" t="s">
        <v>3692</v>
      </c>
      <c r="E206" s="24">
        <v>2440.6999999999998</v>
      </c>
      <c r="F206" s="26"/>
      <c r="G206" s="3">
        <f t="shared" si="6"/>
        <v>2440.6999999999998</v>
      </c>
      <c r="H206" s="29"/>
      <c r="I206" s="4"/>
      <c r="J206" s="3">
        <v>2440.7000000000003</v>
      </c>
      <c r="K206" s="5">
        <v>2187</v>
      </c>
      <c r="L206" s="6">
        <f t="shared" si="7"/>
        <v>253.70000000000027</v>
      </c>
      <c r="M206" s="7">
        <v>44616.391585648147</v>
      </c>
      <c r="N206" s="7">
        <v>44772</v>
      </c>
      <c r="O206" s="8">
        <v>44621</v>
      </c>
      <c r="P206" s="7">
        <v>44896</v>
      </c>
    </row>
    <row r="207" spans="1:16" x14ac:dyDescent="0.25">
      <c r="A207" s="1" t="s">
        <v>532</v>
      </c>
      <c r="B207" s="1" t="s">
        <v>525</v>
      </c>
      <c r="C207" s="1" t="s">
        <v>3693</v>
      </c>
      <c r="D207" s="1" t="s">
        <v>3694</v>
      </c>
      <c r="E207" s="24">
        <v>9798.43</v>
      </c>
      <c r="F207" s="26"/>
      <c r="G207" s="3">
        <f t="shared" si="6"/>
        <v>9798.43</v>
      </c>
      <c r="H207" s="29"/>
      <c r="I207" s="4"/>
      <c r="J207" s="3">
        <v>9798.43</v>
      </c>
      <c r="K207" s="5">
        <v>12597</v>
      </c>
      <c r="L207" s="6">
        <f t="shared" si="7"/>
        <v>-2798.5699999999997</v>
      </c>
      <c r="M207" s="7">
        <v>44637.444456018515</v>
      </c>
      <c r="N207" s="7">
        <v>45015</v>
      </c>
      <c r="O207" s="8">
        <v>44652</v>
      </c>
      <c r="P207" s="7">
        <v>44778</v>
      </c>
    </row>
    <row r="208" spans="1:16" x14ac:dyDescent="0.25">
      <c r="A208" s="1" t="s">
        <v>581</v>
      </c>
      <c r="B208" s="1" t="s">
        <v>1036</v>
      </c>
      <c r="C208" s="1" t="s">
        <v>3695</v>
      </c>
      <c r="D208" s="1" t="s">
        <v>3696</v>
      </c>
      <c r="E208" s="24">
        <v>9871.11</v>
      </c>
      <c r="F208" s="26"/>
      <c r="G208" s="3">
        <f t="shared" si="6"/>
        <v>9871.11</v>
      </c>
      <c r="H208" s="29"/>
      <c r="I208" s="4"/>
      <c r="J208" s="3">
        <v>9871.1099999999988</v>
      </c>
      <c r="K208" s="5">
        <v>12597</v>
      </c>
      <c r="L208" s="6">
        <f t="shared" si="7"/>
        <v>-2725.8900000000012</v>
      </c>
      <c r="M208" s="7">
        <v>44634.467349537037</v>
      </c>
      <c r="N208" s="7">
        <v>45015</v>
      </c>
      <c r="O208" s="8">
        <v>44652</v>
      </c>
      <c r="P208" s="7">
        <v>44854</v>
      </c>
    </row>
    <row r="209" spans="1:16" x14ac:dyDescent="0.25">
      <c r="A209" s="1" t="s">
        <v>16</v>
      </c>
      <c r="B209" s="1" t="s">
        <v>525</v>
      </c>
      <c r="C209" s="1" t="s">
        <v>3697</v>
      </c>
      <c r="D209" s="1" t="s">
        <v>3698</v>
      </c>
      <c r="E209" s="24">
        <v>5110.76</v>
      </c>
      <c r="F209" s="26"/>
      <c r="G209" s="3">
        <f t="shared" si="6"/>
        <v>5110.76</v>
      </c>
      <c r="H209" s="29"/>
      <c r="I209" s="4"/>
      <c r="J209" s="3">
        <v>5110.7599999999993</v>
      </c>
      <c r="K209" s="5">
        <v>9240</v>
      </c>
      <c r="L209" s="6">
        <f t="shared" si="7"/>
        <v>-4129.2400000000007</v>
      </c>
      <c r="M209" s="7">
        <v>44650.326921296291</v>
      </c>
      <c r="N209" s="7">
        <v>45155</v>
      </c>
      <c r="O209" s="8">
        <v>44713</v>
      </c>
      <c r="P209" s="7">
        <v>45148</v>
      </c>
    </row>
    <row r="210" spans="1:16" x14ac:dyDescent="0.25">
      <c r="A210" s="1" t="s">
        <v>532</v>
      </c>
      <c r="B210" s="1" t="s">
        <v>525</v>
      </c>
      <c r="C210" s="1" t="s">
        <v>3699</v>
      </c>
      <c r="D210" s="1" t="s">
        <v>3700</v>
      </c>
      <c r="E210" s="24">
        <v>78024.08</v>
      </c>
      <c r="F210" s="26"/>
      <c r="G210" s="3">
        <f t="shared" si="6"/>
        <v>78024.08</v>
      </c>
      <c r="H210" s="29"/>
      <c r="I210" s="4"/>
      <c r="J210" s="3">
        <v>78024.08</v>
      </c>
      <c r="K210" s="5">
        <v>62342</v>
      </c>
      <c r="L210" s="6">
        <f t="shared" si="7"/>
        <v>15682.080000000002</v>
      </c>
      <c r="M210" s="7">
        <v>44733.375069444446</v>
      </c>
      <c r="N210" s="7">
        <v>45015</v>
      </c>
      <c r="O210" s="8">
        <v>44743</v>
      </c>
      <c r="P210" s="7">
        <v>44998</v>
      </c>
    </row>
    <row r="211" spans="1:16" x14ac:dyDescent="0.25">
      <c r="A211" s="1" t="s">
        <v>550</v>
      </c>
      <c r="B211" s="1" t="s">
        <v>1036</v>
      </c>
      <c r="C211" s="1" t="s">
        <v>3701</v>
      </c>
      <c r="D211" s="1" t="s">
        <v>3702</v>
      </c>
      <c r="E211" s="24">
        <v>13816.41</v>
      </c>
      <c r="F211" s="26"/>
      <c r="G211" s="3">
        <f t="shared" si="6"/>
        <v>13816.41</v>
      </c>
      <c r="H211" s="29"/>
      <c r="I211" s="4"/>
      <c r="J211" s="3">
        <v>13816.410000000002</v>
      </c>
      <c r="K211" s="5">
        <v>37717</v>
      </c>
      <c r="L211" s="6">
        <f t="shared" si="7"/>
        <v>-23900.589999999997</v>
      </c>
      <c r="M211" s="7">
        <v>44686.659409722219</v>
      </c>
      <c r="N211" s="7">
        <v>45380</v>
      </c>
      <c r="O211" s="8">
        <v>44682</v>
      </c>
      <c r="P211" s="7">
        <v>45380</v>
      </c>
    </row>
    <row r="212" spans="1:16" x14ac:dyDescent="0.25">
      <c r="A212" s="1" t="s">
        <v>581</v>
      </c>
      <c r="B212" s="1" t="s">
        <v>1036</v>
      </c>
      <c r="C212" s="1" t="s">
        <v>3701</v>
      </c>
      <c r="D212" s="1" t="s">
        <v>3702</v>
      </c>
      <c r="E212" s="24">
        <v>10291.450000000001</v>
      </c>
      <c r="F212" s="26"/>
      <c r="G212" s="3">
        <f t="shared" si="6"/>
        <v>10291.450000000001</v>
      </c>
      <c r="H212" s="29"/>
      <c r="I212" s="4"/>
      <c r="J212" s="3">
        <v>10291.450000000001</v>
      </c>
      <c r="K212" s="5">
        <v>28228</v>
      </c>
      <c r="L212" s="6">
        <f t="shared" si="7"/>
        <v>-17936.55</v>
      </c>
      <c r="M212" s="7">
        <v>44686.662673611107</v>
      </c>
      <c r="N212" s="7">
        <v>45380</v>
      </c>
      <c r="O212" s="8">
        <v>44682</v>
      </c>
      <c r="P212" s="7">
        <v>45380</v>
      </c>
    </row>
    <row r="213" spans="1:16" x14ac:dyDescent="0.25">
      <c r="A213" s="1" t="s">
        <v>532</v>
      </c>
      <c r="B213" s="1" t="s">
        <v>525</v>
      </c>
      <c r="C213" s="1" t="s">
        <v>3703</v>
      </c>
      <c r="D213" s="1" t="s">
        <v>3704</v>
      </c>
      <c r="E213" s="24">
        <v>19146.03</v>
      </c>
      <c r="F213" s="26"/>
      <c r="G213" s="3">
        <f t="shared" si="6"/>
        <v>19146.03</v>
      </c>
      <c r="H213" s="29"/>
      <c r="I213" s="4"/>
      <c r="J213" s="3">
        <v>19146.03</v>
      </c>
      <c r="K213" s="5">
        <v>19126</v>
      </c>
      <c r="L213" s="6">
        <f t="shared" si="7"/>
        <v>20.029999999998836</v>
      </c>
      <c r="M213" s="7">
        <v>44701.342152777775</v>
      </c>
      <c r="N213" s="7">
        <v>44955</v>
      </c>
      <c r="O213" s="8">
        <v>44682</v>
      </c>
      <c r="P213" s="7">
        <v>44974</v>
      </c>
    </row>
    <row r="214" spans="1:16" x14ac:dyDescent="0.25">
      <c r="A214" s="1" t="s">
        <v>16</v>
      </c>
      <c r="B214" s="1" t="s">
        <v>525</v>
      </c>
      <c r="C214" s="1" t="s">
        <v>3705</v>
      </c>
      <c r="D214" s="1" t="s">
        <v>3706</v>
      </c>
      <c r="E214" s="24">
        <v>5363.04</v>
      </c>
      <c r="F214" s="26"/>
      <c r="G214" s="3">
        <f t="shared" si="6"/>
        <v>5363.04</v>
      </c>
      <c r="H214" s="29"/>
      <c r="I214" s="4"/>
      <c r="J214" s="3">
        <v>5363.04</v>
      </c>
      <c r="K214" s="5">
        <v>3577</v>
      </c>
      <c r="L214" s="6">
        <f t="shared" si="7"/>
        <v>1786.04</v>
      </c>
      <c r="M214" s="7">
        <v>44743.516712962963</v>
      </c>
      <c r="N214" s="7">
        <v>45015</v>
      </c>
      <c r="O214" s="8">
        <v>44774</v>
      </c>
      <c r="P214" s="7">
        <v>45016</v>
      </c>
    </row>
    <row r="215" spans="1:16" x14ac:dyDescent="0.25">
      <c r="A215" s="1" t="s">
        <v>550</v>
      </c>
      <c r="B215" s="1" t="s">
        <v>1036</v>
      </c>
      <c r="C215" s="1" t="s">
        <v>3707</v>
      </c>
      <c r="D215" s="1" t="s">
        <v>3708</v>
      </c>
      <c r="E215" s="24">
        <v>50641.34</v>
      </c>
      <c r="F215" s="26"/>
      <c r="G215" s="3">
        <f t="shared" si="6"/>
        <v>50641.34</v>
      </c>
      <c r="H215" s="29"/>
      <c r="I215" s="4"/>
      <c r="J215" s="3">
        <v>50641.34</v>
      </c>
      <c r="K215" s="5">
        <v>42538</v>
      </c>
      <c r="L215" s="6">
        <f t="shared" si="7"/>
        <v>8103.3399999999965</v>
      </c>
      <c r="M215" s="7">
        <v>44741.405810185184</v>
      </c>
      <c r="N215" s="7">
        <v>45199</v>
      </c>
      <c r="O215" s="8">
        <v>44743</v>
      </c>
      <c r="P215" s="7">
        <v>45199</v>
      </c>
    </row>
    <row r="216" spans="1:16" x14ac:dyDescent="0.25">
      <c r="A216" s="1" t="s">
        <v>581</v>
      </c>
      <c r="B216" s="1" t="s">
        <v>1036</v>
      </c>
      <c r="C216" s="1" t="s">
        <v>3709</v>
      </c>
      <c r="D216" s="1" t="s">
        <v>3710</v>
      </c>
      <c r="E216" s="24">
        <v>31882.51</v>
      </c>
      <c r="F216" s="26"/>
      <c r="G216" s="3">
        <f t="shared" si="6"/>
        <v>31882.51</v>
      </c>
      <c r="H216" s="29"/>
      <c r="I216" s="4"/>
      <c r="J216" s="3">
        <v>31882.510000000002</v>
      </c>
      <c r="K216" s="5">
        <v>43575</v>
      </c>
      <c r="L216" s="6">
        <f t="shared" si="7"/>
        <v>-11692.489999999998</v>
      </c>
      <c r="M216" s="7">
        <v>44739.668020833335</v>
      </c>
      <c r="N216" s="7">
        <v>45199</v>
      </c>
      <c r="O216" s="8">
        <v>44743</v>
      </c>
      <c r="P216" s="7">
        <v>45199</v>
      </c>
    </row>
    <row r="217" spans="1:16" x14ac:dyDescent="0.25">
      <c r="A217" s="1" t="s">
        <v>550</v>
      </c>
      <c r="B217" s="1" t="s">
        <v>1036</v>
      </c>
      <c r="C217" s="1" t="s">
        <v>3711</v>
      </c>
      <c r="D217" s="1" t="s">
        <v>3712</v>
      </c>
      <c r="E217" s="24">
        <v>5223.91</v>
      </c>
      <c r="F217" s="26"/>
      <c r="G217" s="3">
        <f t="shared" si="6"/>
        <v>5223.91</v>
      </c>
      <c r="H217" s="29"/>
      <c r="I217" s="4"/>
      <c r="J217" s="3">
        <v>5223.91</v>
      </c>
      <c r="K217" s="5">
        <v>11706</v>
      </c>
      <c r="L217" s="6">
        <f t="shared" si="7"/>
        <v>-6482.09</v>
      </c>
      <c r="M217" s="7">
        <v>44803.440127314811</v>
      </c>
      <c r="N217" s="7">
        <v>45318</v>
      </c>
      <c r="O217" s="8">
        <v>44805</v>
      </c>
      <c r="P217" s="7">
        <v>45318</v>
      </c>
    </row>
    <row r="218" spans="1:16" x14ac:dyDescent="0.25">
      <c r="A218" s="1" t="s">
        <v>581</v>
      </c>
      <c r="B218" s="1" t="s">
        <v>1036</v>
      </c>
      <c r="C218" s="1" t="s">
        <v>3711</v>
      </c>
      <c r="D218" s="1" t="s">
        <v>3712</v>
      </c>
      <c r="E218" s="24">
        <v>4104.62</v>
      </c>
      <c r="F218" s="26"/>
      <c r="G218" s="3">
        <f t="shared" si="6"/>
        <v>4104.62</v>
      </c>
      <c r="H218" s="29"/>
      <c r="I218" s="4"/>
      <c r="J218" s="3">
        <v>4104.62</v>
      </c>
      <c r="K218" s="5">
        <v>8761</v>
      </c>
      <c r="L218" s="6">
        <f t="shared" si="7"/>
        <v>-4656.38</v>
      </c>
      <c r="M218" s="7">
        <v>44803.444282407407</v>
      </c>
      <c r="N218" s="7">
        <v>45318</v>
      </c>
      <c r="O218" s="8">
        <v>44805</v>
      </c>
      <c r="P218" s="7">
        <v>45318</v>
      </c>
    </row>
    <row r="219" spans="1:16" x14ac:dyDescent="0.25">
      <c r="A219" s="1" t="s">
        <v>16</v>
      </c>
      <c r="B219" s="1" t="s">
        <v>525</v>
      </c>
      <c r="C219" s="1" t="s">
        <v>3713</v>
      </c>
      <c r="D219" s="1" t="s">
        <v>3714</v>
      </c>
      <c r="E219" s="24">
        <v>6993.63</v>
      </c>
      <c r="F219" s="26"/>
      <c r="G219" s="3">
        <f t="shared" si="6"/>
        <v>6993.63</v>
      </c>
      <c r="H219" s="29"/>
      <c r="I219" s="4"/>
      <c r="J219" s="3">
        <v>6993.63</v>
      </c>
      <c r="K219" s="5">
        <v>10558</v>
      </c>
      <c r="L219" s="6">
        <f t="shared" si="7"/>
        <v>-3564.37</v>
      </c>
      <c r="M219" s="7">
        <v>44805.301504629628</v>
      </c>
      <c r="N219" s="7">
        <v>45441</v>
      </c>
      <c r="O219" s="8">
        <v>44896</v>
      </c>
      <c r="P219" s="7">
        <v>45471</v>
      </c>
    </row>
    <row r="220" spans="1:16" x14ac:dyDescent="0.25">
      <c r="A220" s="1" t="s">
        <v>550</v>
      </c>
      <c r="B220" s="1" t="s">
        <v>1036</v>
      </c>
      <c r="C220" s="1" t="s">
        <v>3715</v>
      </c>
      <c r="D220" s="1" t="s">
        <v>3716</v>
      </c>
      <c r="E220" s="24">
        <v>1001.13</v>
      </c>
      <c r="F220" s="26"/>
      <c r="G220" s="3">
        <f t="shared" si="6"/>
        <v>1001.13</v>
      </c>
      <c r="H220" s="29"/>
      <c r="I220" s="4"/>
      <c r="J220" s="3">
        <v>1001.13</v>
      </c>
      <c r="K220" s="5">
        <v>10191</v>
      </c>
      <c r="L220" s="6">
        <f t="shared" si="7"/>
        <v>-9189.8700000000008</v>
      </c>
      <c r="M220" s="7">
        <v>44883.38349537037</v>
      </c>
      <c r="N220" s="7">
        <v>45230</v>
      </c>
      <c r="O220" s="8">
        <v>44896</v>
      </c>
      <c r="P220" s="7">
        <v>45223</v>
      </c>
    </row>
    <row r="221" spans="1:16" x14ac:dyDescent="0.25">
      <c r="A221" s="1" t="s">
        <v>581</v>
      </c>
      <c r="B221" s="1" t="s">
        <v>1036</v>
      </c>
      <c r="C221" s="1" t="s">
        <v>3715</v>
      </c>
      <c r="D221" s="1" t="s">
        <v>3716</v>
      </c>
      <c r="E221" s="24">
        <v>749.39</v>
      </c>
      <c r="F221" s="26"/>
      <c r="G221" s="3">
        <f t="shared" si="6"/>
        <v>749.39</v>
      </c>
      <c r="H221" s="29"/>
      <c r="I221" s="4"/>
      <c r="J221" s="3">
        <v>749.39</v>
      </c>
      <c r="K221" s="5">
        <v>7627</v>
      </c>
      <c r="L221" s="6">
        <f t="shared" si="7"/>
        <v>-6877.61</v>
      </c>
      <c r="M221" s="7">
        <v>44883.392337962963</v>
      </c>
      <c r="N221" s="7">
        <v>45230</v>
      </c>
      <c r="O221" s="8">
        <v>44896</v>
      </c>
      <c r="P221" s="7">
        <v>45223</v>
      </c>
    </row>
    <row r="222" spans="1:16" x14ac:dyDescent="0.25">
      <c r="A222" s="1" t="s">
        <v>16</v>
      </c>
      <c r="B222" s="1" t="s">
        <v>525</v>
      </c>
      <c r="C222" s="1" t="s">
        <v>3717</v>
      </c>
      <c r="D222" s="1" t="s">
        <v>3718</v>
      </c>
      <c r="E222" s="24">
        <v>1108.79</v>
      </c>
      <c r="F222" s="26"/>
      <c r="G222" s="3">
        <f t="shared" si="6"/>
        <v>1108.79</v>
      </c>
      <c r="H222" s="29"/>
      <c r="I222" s="4"/>
      <c r="J222" s="3">
        <v>1108.79</v>
      </c>
      <c r="K222" s="5">
        <v>17398</v>
      </c>
      <c r="L222" s="6">
        <f t="shared" si="7"/>
        <v>-16289.21</v>
      </c>
      <c r="M222" s="7">
        <v>44868.607499999998</v>
      </c>
      <c r="N222" s="7">
        <v>45351</v>
      </c>
      <c r="O222" s="8">
        <v>44896</v>
      </c>
      <c r="P222" s="7">
        <v>45351</v>
      </c>
    </row>
    <row r="223" spans="1:16" x14ac:dyDescent="0.25">
      <c r="A223" s="1" t="s">
        <v>16</v>
      </c>
      <c r="B223" s="1" t="s">
        <v>525</v>
      </c>
      <c r="C223" s="1" t="s">
        <v>3719</v>
      </c>
      <c r="D223" s="1" t="s">
        <v>3720</v>
      </c>
      <c r="E223" s="24">
        <v>9838.8799999999992</v>
      </c>
      <c r="F223" s="26"/>
      <c r="G223" s="3">
        <f t="shared" si="6"/>
        <v>9838.8799999999992</v>
      </c>
      <c r="H223" s="29"/>
      <c r="I223" s="4"/>
      <c r="J223" s="3">
        <v>9838.880000000001</v>
      </c>
      <c r="K223" s="5">
        <v>43140</v>
      </c>
      <c r="L223" s="6">
        <f t="shared" si="7"/>
        <v>-33301.119999999995</v>
      </c>
      <c r="M223" s="7">
        <v>44869.586770833332</v>
      </c>
      <c r="N223" s="7">
        <v>45473</v>
      </c>
      <c r="O223" s="8">
        <v>44896</v>
      </c>
      <c r="P223" s="7">
        <v>45391</v>
      </c>
    </row>
    <row r="224" spans="1:16" x14ac:dyDescent="0.25">
      <c r="A224" s="1" t="s">
        <v>550</v>
      </c>
      <c r="B224" s="1" t="s">
        <v>1036</v>
      </c>
      <c r="C224" s="1" t="s">
        <v>3721</v>
      </c>
      <c r="D224" s="1" t="s">
        <v>3722</v>
      </c>
      <c r="E224" s="24">
        <v>2585.09</v>
      </c>
      <c r="F224" s="26"/>
      <c r="G224" s="3">
        <f t="shared" si="6"/>
        <v>2585.09</v>
      </c>
      <c r="H224" s="29"/>
      <c r="I224" s="4"/>
      <c r="J224" s="3">
        <v>2585.09</v>
      </c>
      <c r="K224" s="5">
        <v>2600</v>
      </c>
      <c r="L224" s="6">
        <f t="shared" si="7"/>
        <v>-14.909999999999854</v>
      </c>
      <c r="M224" s="7">
        <v>44881.582349537035</v>
      </c>
      <c r="N224" s="7">
        <v>44882</v>
      </c>
      <c r="O224" s="8">
        <v>44896</v>
      </c>
      <c r="P224" s="7">
        <v>44895</v>
      </c>
    </row>
    <row r="225" spans="1:16" x14ac:dyDescent="0.25">
      <c r="A225" s="1" t="s">
        <v>581</v>
      </c>
      <c r="B225" s="1" t="s">
        <v>1036</v>
      </c>
      <c r="C225" s="1" t="s">
        <v>3721</v>
      </c>
      <c r="D225" s="1" t="s">
        <v>3722</v>
      </c>
      <c r="E225" s="24">
        <v>1934.74</v>
      </c>
      <c r="F225" s="26"/>
      <c r="G225" s="3">
        <f t="shared" si="6"/>
        <v>1934.74</v>
      </c>
      <c r="H225" s="29"/>
      <c r="I225" s="4"/>
      <c r="J225" s="3">
        <v>1934.74</v>
      </c>
      <c r="K225" s="5">
        <v>1946</v>
      </c>
      <c r="L225" s="6">
        <f t="shared" si="7"/>
        <v>-11.259999999999991</v>
      </c>
      <c r="M225" s="7">
        <v>44881.588703703703</v>
      </c>
      <c r="N225" s="7">
        <v>44882</v>
      </c>
      <c r="O225" s="8">
        <v>44896</v>
      </c>
      <c r="P225" s="7">
        <v>44895</v>
      </c>
    </row>
    <row r="226" spans="1:16" x14ac:dyDescent="0.25">
      <c r="A226" s="1" t="s">
        <v>16</v>
      </c>
      <c r="B226" s="1" t="s">
        <v>525</v>
      </c>
      <c r="C226" s="1" t="s">
        <v>3723</v>
      </c>
      <c r="D226" s="1" t="s">
        <v>3724</v>
      </c>
      <c r="E226" s="24">
        <v>7395.03</v>
      </c>
      <c r="F226" s="26"/>
      <c r="G226" s="3">
        <f t="shared" si="6"/>
        <v>7395.03</v>
      </c>
      <c r="H226" s="29"/>
      <c r="I226" s="4"/>
      <c r="J226" s="3">
        <v>7395.0300000000007</v>
      </c>
      <c r="K226" s="5">
        <v>20349</v>
      </c>
      <c r="L226" s="6">
        <f t="shared" si="7"/>
        <v>-12953.97</v>
      </c>
      <c r="M226" s="7">
        <v>44741.400682870371</v>
      </c>
      <c r="N226" s="7">
        <v>45382</v>
      </c>
      <c r="O226" s="8">
        <v>44743</v>
      </c>
      <c r="P226" s="7">
        <v>45363</v>
      </c>
    </row>
    <row r="227" spans="1:16" x14ac:dyDescent="0.25">
      <c r="A227" s="1" t="s">
        <v>16</v>
      </c>
      <c r="B227" s="1" t="s">
        <v>2920</v>
      </c>
      <c r="C227" s="1" t="s">
        <v>2929</v>
      </c>
      <c r="D227" s="1" t="s">
        <v>3725</v>
      </c>
      <c r="E227" s="24">
        <v>7057.69</v>
      </c>
      <c r="F227" s="26"/>
      <c r="G227" s="3">
        <f t="shared" si="6"/>
        <v>7057.69</v>
      </c>
      <c r="H227" s="29"/>
      <c r="I227" s="4"/>
      <c r="J227" s="3">
        <v>29819.59</v>
      </c>
      <c r="K227" s="5">
        <v>0</v>
      </c>
      <c r="L227" s="6">
        <f t="shared" si="7"/>
        <v>29819.59</v>
      </c>
      <c r="M227" s="7">
        <v>44336.396689814814</v>
      </c>
      <c r="N227" s="7">
        <v>45657</v>
      </c>
      <c r="O227" s="8">
        <v>44501</v>
      </c>
      <c r="P227" s="7" t="s">
        <v>4919</v>
      </c>
    </row>
    <row r="228" spans="1:16" x14ac:dyDescent="0.25">
      <c r="A228" s="1" t="s">
        <v>16</v>
      </c>
      <c r="B228" s="1" t="s">
        <v>2936</v>
      </c>
      <c r="C228" s="1" t="s">
        <v>3726</v>
      </c>
      <c r="D228" s="1" t="s">
        <v>3727</v>
      </c>
      <c r="E228" s="24">
        <v>41252.28</v>
      </c>
      <c r="F228" s="26"/>
      <c r="G228" s="3">
        <f t="shared" si="6"/>
        <v>41252.28</v>
      </c>
      <c r="H228" s="29"/>
      <c r="I228" s="4"/>
      <c r="J228" s="3">
        <v>41252.28</v>
      </c>
      <c r="K228" s="5">
        <v>0</v>
      </c>
      <c r="L228" s="6">
        <f t="shared" si="7"/>
        <v>41252.28</v>
      </c>
      <c r="M228" s="7">
        <v>44336.473935185182</v>
      </c>
      <c r="N228" s="7">
        <v>45747</v>
      </c>
      <c r="O228" s="8">
        <v>44593</v>
      </c>
      <c r="P228" s="7" t="s">
        <v>4919</v>
      </c>
    </row>
    <row r="229" spans="1:16" x14ac:dyDescent="0.25">
      <c r="A229" s="1" t="s">
        <v>16</v>
      </c>
      <c r="B229" s="1" t="s">
        <v>3728</v>
      </c>
      <c r="C229" s="1" t="s">
        <v>3729</v>
      </c>
      <c r="D229" s="1" t="s">
        <v>3730</v>
      </c>
      <c r="E229" s="24">
        <v>15267.51</v>
      </c>
      <c r="F229" s="26"/>
      <c r="G229" s="3">
        <f t="shared" si="6"/>
        <v>15267.51</v>
      </c>
      <c r="H229" s="29"/>
      <c r="I229" s="4"/>
      <c r="J229" s="3">
        <v>15267.510000000002</v>
      </c>
      <c r="K229" s="5">
        <v>0</v>
      </c>
      <c r="L229" s="6">
        <f t="shared" si="7"/>
        <v>15267.510000000002</v>
      </c>
      <c r="M229" s="7">
        <v>44336.481180555551</v>
      </c>
      <c r="N229" s="7">
        <v>45352</v>
      </c>
      <c r="O229" s="8">
        <v>44593</v>
      </c>
      <c r="P229" s="7" t="s">
        <v>4918</v>
      </c>
    </row>
    <row r="230" spans="1:16" x14ac:dyDescent="0.25">
      <c r="A230" s="1" t="s">
        <v>16</v>
      </c>
      <c r="B230" s="1" t="s">
        <v>3051</v>
      </c>
      <c r="C230" s="1" t="s">
        <v>3052</v>
      </c>
      <c r="D230" s="1" t="s">
        <v>3731</v>
      </c>
      <c r="E230" s="24">
        <v>18870.84</v>
      </c>
      <c r="F230" s="26"/>
      <c r="G230" s="3">
        <f t="shared" si="6"/>
        <v>18870.84</v>
      </c>
      <c r="H230" s="29"/>
      <c r="I230" s="4"/>
      <c r="J230" s="3">
        <v>53369.12999999999</v>
      </c>
      <c r="K230" s="5">
        <v>0</v>
      </c>
      <c r="L230" s="6">
        <f t="shared" si="7"/>
        <v>53369.12999999999</v>
      </c>
      <c r="M230" s="7">
        <v>44320.504918981482</v>
      </c>
      <c r="N230" s="7">
        <v>45657</v>
      </c>
      <c r="O230" s="8">
        <v>44501</v>
      </c>
      <c r="P230" s="7" t="s">
        <v>4919</v>
      </c>
    </row>
    <row r="231" spans="1:16" x14ac:dyDescent="0.25">
      <c r="A231" s="1" t="s">
        <v>16</v>
      </c>
      <c r="B231" s="1" t="s">
        <v>310</v>
      </c>
      <c r="C231" s="1" t="s">
        <v>317</v>
      </c>
      <c r="D231" s="1" t="s">
        <v>3732</v>
      </c>
      <c r="E231" s="24">
        <v>61372.34</v>
      </c>
      <c r="F231" s="26"/>
      <c r="G231" s="3">
        <f t="shared" si="6"/>
        <v>61372.34</v>
      </c>
      <c r="H231" s="29"/>
      <c r="I231" s="4"/>
      <c r="J231" s="3">
        <v>203262.20000000004</v>
      </c>
      <c r="K231" s="5">
        <v>0</v>
      </c>
      <c r="L231" s="6">
        <f t="shared" si="7"/>
        <v>203262.20000000004</v>
      </c>
      <c r="M231" s="7">
        <v>42822.391134259255</v>
      </c>
      <c r="N231" s="7">
        <v>61088</v>
      </c>
      <c r="O231" s="8">
        <v>43009</v>
      </c>
      <c r="P231" s="7" t="s">
        <v>4919</v>
      </c>
    </row>
    <row r="232" spans="1:16" x14ac:dyDescent="0.25">
      <c r="A232" s="1" t="s">
        <v>16</v>
      </c>
      <c r="B232" s="1" t="s">
        <v>310</v>
      </c>
      <c r="C232" s="1" t="s">
        <v>311</v>
      </c>
      <c r="D232" s="1" t="s">
        <v>3733</v>
      </c>
      <c r="E232" s="24">
        <v>510999.16</v>
      </c>
      <c r="F232" s="26"/>
      <c r="G232" s="3">
        <f t="shared" si="6"/>
        <v>510999.16</v>
      </c>
      <c r="H232" s="29"/>
      <c r="I232" s="4"/>
      <c r="J232" s="3">
        <v>1524970.4200000002</v>
      </c>
      <c r="K232" s="5">
        <v>0</v>
      </c>
      <c r="L232" s="6">
        <f t="shared" si="7"/>
        <v>1524970.4200000002</v>
      </c>
      <c r="M232" s="7">
        <v>42822.396018518513</v>
      </c>
      <c r="N232" s="7">
        <v>61088</v>
      </c>
      <c r="O232" s="8">
        <v>42948</v>
      </c>
      <c r="P232" s="7" t="s">
        <v>4919</v>
      </c>
    </row>
    <row r="233" spans="1:16" x14ac:dyDescent="0.25">
      <c r="A233" s="1" t="s">
        <v>16</v>
      </c>
      <c r="B233" s="1" t="s">
        <v>177</v>
      </c>
      <c r="C233" s="1" t="s">
        <v>663</v>
      </c>
      <c r="D233" s="1" t="s">
        <v>3734</v>
      </c>
      <c r="E233" s="24">
        <v>-3896.15</v>
      </c>
      <c r="F233" s="26"/>
      <c r="G233" s="3">
        <f t="shared" si="6"/>
        <v>-3896.15</v>
      </c>
      <c r="H233" s="29"/>
      <c r="I233" s="4"/>
      <c r="J233" s="3">
        <v>1906603.5400000005</v>
      </c>
      <c r="K233" s="5">
        <v>0</v>
      </c>
      <c r="L233" s="6">
        <f t="shared" si="7"/>
        <v>1906603.5400000005</v>
      </c>
      <c r="M233" s="7">
        <v>42818.64938657407</v>
      </c>
      <c r="N233" s="7">
        <v>61362</v>
      </c>
      <c r="O233" s="8">
        <v>43101</v>
      </c>
      <c r="P233" s="7" t="s">
        <v>4919</v>
      </c>
    </row>
    <row r="234" spans="1:16" x14ac:dyDescent="0.25">
      <c r="A234" s="1" t="s">
        <v>16</v>
      </c>
      <c r="B234" s="1" t="s">
        <v>177</v>
      </c>
      <c r="C234" s="1" t="s">
        <v>208</v>
      </c>
      <c r="D234" s="1" t="s">
        <v>3735</v>
      </c>
      <c r="E234" s="24">
        <v>588805.04</v>
      </c>
      <c r="F234" s="26"/>
      <c r="G234" s="3">
        <f t="shared" si="6"/>
        <v>588805.04</v>
      </c>
      <c r="H234" s="29"/>
      <c r="I234" s="4"/>
      <c r="J234" s="3">
        <v>5381516.9299999997</v>
      </c>
      <c r="K234" s="5">
        <v>0</v>
      </c>
      <c r="L234" s="6">
        <f t="shared" si="7"/>
        <v>5381516.9299999997</v>
      </c>
      <c r="M234" s="7">
        <v>42818.652939814812</v>
      </c>
      <c r="N234" s="7">
        <v>61362</v>
      </c>
      <c r="O234" s="8">
        <v>42948</v>
      </c>
      <c r="P234" s="7" t="s">
        <v>4919</v>
      </c>
    </row>
    <row r="235" spans="1:16" x14ac:dyDescent="0.25">
      <c r="A235" s="1" t="s">
        <v>16</v>
      </c>
      <c r="B235" s="1" t="s">
        <v>177</v>
      </c>
      <c r="C235" s="1" t="s">
        <v>224</v>
      </c>
      <c r="D235" s="1" t="s">
        <v>3736</v>
      </c>
      <c r="E235" s="24">
        <v>144562.71</v>
      </c>
      <c r="F235" s="26"/>
      <c r="G235" s="3">
        <f t="shared" si="6"/>
        <v>144562.71</v>
      </c>
      <c r="H235" s="29"/>
      <c r="I235" s="4"/>
      <c r="J235" s="3">
        <v>699503.5</v>
      </c>
      <c r="K235" s="5">
        <v>0</v>
      </c>
      <c r="L235" s="6">
        <f t="shared" si="7"/>
        <v>699503.5</v>
      </c>
      <c r="M235" s="7">
        <v>42818.654432870368</v>
      </c>
      <c r="N235" s="7">
        <v>61362</v>
      </c>
      <c r="O235" s="8">
        <v>43009</v>
      </c>
      <c r="P235" s="7" t="s">
        <v>4919</v>
      </c>
    </row>
    <row r="236" spans="1:16" x14ac:dyDescent="0.25">
      <c r="A236" s="1" t="s">
        <v>16</v>
      </c>
      <c r="B236" s="1" t="s">
        <v>177</v>
      </c>
      <c r="C236" s="1" t="s">
        <v>692</v>
      </c>
      <c r="D236" s="1" t="s">
        <v>3737</v>
      </c>
      <c r="E236" s="24">
        <v>9856.0400000000009</v>
      </c>
      <c r="F236" s="26"/>
      <c r="G236" s="3">
        <f t="shared" si="6"/>
        <v>9856.0400000000009</v>
      </c>
      <c r="H236" s="29"/>
      <c r="I236" s="4"/>
      <c r="J236" s="3">
        <v>11017.7</v>
      </c>
      <c r="K236" s="5">
        <v>0</v>
      </c>
      <c r="L236" s="6">
        <f t="shared" si="7"/>
        <v>11017.7</v>
      </c>
      <c r="M236" s="7">
        <v>42818.656064814815</v>
      </c>
      <c r="N236" s="7">
        <v>61362</v>
      </c>
      <c r="O236" s="8">
        <v>43191</v>
      </c>
      <c r="P236" s="7" t="s">
        <v>4919</v>
      </c>
    </row>
    <row r="237" spans="1:16" x14ac:dyDescent="0.25">
      <c r="A237" s="1" t="s">
        <v>16</v>
      </c>
      <c r="B237" s="1" t="s">
        <v>177</v>
      </c>
      <c r="C237" s="1" t="s">
        <v>690</v>
      </c>
      <c r="D237" s="1" t="s">
        <v>3738</v>
      </c>
      <c r="E237" s="24">
        <v>3642.48</v>
      </c>
      <c r="F237" s="26"/>
      <c r="G237" s="3">
        <f t="shared" si="6"/>
        <v>3642.48</v>
      </c>
      <c r="H237" s="29"/>
      <c r="I237" s="4"/>
      <c r="J237" s="3">
        <v>223638.26000000007</v>
      </c>
      <c r="K237" s="5">
        <v>0</v>
      </c>
      <c r="L237" s="6">
        <f t="shared" si="7"/>
        <v>223638.26000000007</v>
      </c>
      <c r="M237" s="7">
        <v>42818.657476851848</v>
      </c>
      <c r="N237" s="7">
        <v>61362</v>
      </c>
      <c r="O237" s="8">
        <v>43252</v>
      </c>
      <c r="P237" s="7" t="s">
        <v>4919</v>
      </c>
    </row>
    <row r="238" spans="1:16" x14ac:dyDescent="0.25">
      <c r="A238" s="1" t="s">
        <v>16</v>
      </c>
      <c r="B238" s="1" t="s">
        <v>177</v>
      </c>
      <c r="C238" s="1" t="s">
        <v>184</v>
      </c>
      <c r="D238" s="1" t="s">
        <v>3739</v>
      </c>
      <c r="E238" s="24">
        <v>308342.75</v>
      </c>
      <c r="F238" s="26"/>
      <c r="G238" s="3">
        <f t="shared" si="6"/>
        <v>308342.75</v>
      </c>
      <c r="H238" s="29"/>
      <c r="I238" s="4"/>
      <c r="J238" s="3">
        <v>1435522.16</v>
      </c>
      <c r="K238" s="5">
        <v>0</v>
      </c>
      <c r="L238" s="6">
        <f t="shared" si="7"/>
        <v>1435522.16</v>
      </c>
      <c r="M238" s="7">
        <v>42818.659444444442</v>
      </c>
      <c r="N238" s="7">
        <v>61362</v>
      </c>
      <c r="O238" s="8">
        <v>43009</v>
      </c>
      <c r="P238" s="7" t="s">
        <v>4919</v>
      </c>
    </row>
    <row r="239" spans="1:16" x14ac:dyDescent="0.25">
      <c r="A239" s="1" t="s">
        <v>16</v>
      </c>
      <c r="B239" s="1" t="s">
        <v>177</v>
      </c>
      <c r="C239" s="1" t="s">
        <v>212</v>
      </c>
      <c r="D239" s="1" t="s">
        <v>3740</v>
      </c>
      <c r="E239" s="24">
        <v>114463.21</v>
      </c>
      <c r="F239" s="26"/>
      <c r="G239" s="3">
        <f t="shared" si="6"/>
        <v>114463.21</v>
      </c>
      <c r="H239" s="29"/>
      <c r="I239" s="4"/>
      <c r="J239" s="3">
        <v>597495.48</v>
      </c>
      <c r="K239" s="5">
        <v>0</v>
      </c>
      <c r="L239" s="6">
        <f t="shared" si="7"/>
        <v>597495.48</v>
      </c>
      <c r="M239" s="7">
        <v>42818.661053240736</v>
      </c>
      <c r="N239" s="7">
        <v>61362</v>
      </c>
      <c r="O239" s="8">
        <v>43009</v>
      </c>
      <c r="P239" s="7" t="s">
        <v>4919</v>
      </c>
    </row>
    <row r="240" spans="1:16" x14ac:dyDescent="0.25">
      <c r="A240" s="1" t="s">
        <v>16</v>
      </c>
      <c r="B240" s="1" t="s">
        <v>177</v>
      </c>
      <c r="C240" s="1" t="s">
        <v>182</v>
      </c>
      <c r="D240" s="1" t="s">
        <v>3741</v>
      </c>
      <c r="E240" s="24">
        <v>119289.26</v>
      </c>
      <c r="F240" s="26"/>
      <c r="G240" s="3">
        <f t="shared" si="6"/>
        <v>119289.26</v>
      </c>
      <c r="H240" s="29"/>
      <c r="I240" s="4"/>
      <c r="J240" s="3">
        <v>292402.34000000008</v>
      </c>
      <c r="K240" s="5">
        <v>0</v>
      </c>
      <c r="L240" s="6">
        <f t="shared" si="7"/>
        <v>292402.34000000008</v>
      </c>
      <c r="M240" s="7">
        <v>42818.663321759261</v>
      </c>
      <c r="N240" s="7">
        <v>61362</v>
      </c>
      <c r="O240" s="8">
        <v>43009</v>
      </c>
      <c r="P240" s="7" t="s">
        <v>4919</v>
      </c>
    </row>
    <row r="241" spans="1:16" x14ac:dyDescent="0.25">
      <c r="A241" s="1" t="s">
        <v>16</v>
      </c>
      <c r="B241" s="1" t="s">
        <v>177</v>
      </c>
      <c r="C241" s="1" t="s">
        <v>698</v>
      </c>
      <c r="D241" s="1" t="s">
        <v>3742</v>
      </c>
      <c r="E241" s="24">
        <v>6061.17</v>
      </c>
      <c r="F241" s="26"/>
      <c r="G241" s="3">
        <f t="shared" si="6"/>
        <v>6061.17</v>
      </c>
      <c r="H241" s="29"/>
      <c r="I241" s="4"/>
      <c r="J241" s="3">
        <v>27591.74</v>
      </c>
      <c r="K241" s="5">
        <v>0</v>
      </c>
      <c r="L241" s="6">
        <f t="shared" si="7"/>
        <v>27591.74</v>
      </c>
      <c r="M241" s="7">
        <v>42821.491307870368</v>
      </c>
      <c r="N241" s="7">
        <v>61362</v>
      </c>
      <c r="O241" s="8">
        <v>43191</v>
      </c>
      <c r="P241" s="7" t="s">
        <v>4919</v>
      </c>
    </row>
    <row r="242" spans="1:16" x14ac:dyDescent="0.25">
      <c r="A242" s="1" t="s">
        <v>16</v>
      </c>
      <c r="B242" s="1" t="s">
        <v>177</v>
      </c>
      <c r="C242" s="1" t="s">
        <v>202</v>
      </c>
      <c r="D242" s="1" t="s">
        <v>3743</v>
      </c>
      <c r="E242" s="24">
        <v>49690.73</v>
      </c>
      <c r="F242" s="26"/>
      <c r="G242" s="3">
        <f t="shared" si="6"/>
        <v>49690.73</v>
      </c>
      <c r="H242" s="29"/>
      <c r="I242" s="4"/>
      <c r="J242" s="3">
        <v>202662.47999999998</v>
      </c>
      <c r="K242" s="5">
        <v>0</v>
      </c>
      <c r="L242" s="6">
        <f t="shared" si="7"/>
        <v>202662.47999999998</v>
      </c>
      <c r="M242" s="7">
        <v>42821.49355324074</v>
      </c>
      <c r="N242" s="7">
        <v>61362</v>
      </c>
      <c r="O242" s="8">
        <v>43070</v>
      </c>
      <c r="P242" s="7" t="s">
        <v>4919</v>
      </c>
    </row>
    <row r="243" spans="1:16" x14ac:dyDescent="0.25">
      <c r="A243" s="1" t="s">
        <v>16</v>
      </c>
      <c r="B243" s="1" t="s">
        <v>279</v>
      </c>
      <c r="C243" s="1" t="s">
        <v>282</v>
      </c>
      <c r="D243" s="1" t="s">
        <v>3744</v>
      </c>
      <c r="E243" s="24">
        <v>-108611.27</v>
      </c>
      <c r="F243" s="26"/>
      <c r="G243" s="3">
        <f t="shared" si="6"/>
        <v>-108611.27</v>
      </c>
      <c r="H243" s="29"/>
      <c r="I243" s="4"/>
      <c r="J243" s="3">
        <v>589414.4800000001</v>
      </c>
      <c r="K243" s="5">
        <v>0</v>
      </c>
      <c r="L243" s="6">
        <f t="shared" si="7"/>
        <v>589414.4800000001</v>
      </c>
      <c r="M243" s="7">
        <v>42818.634421296294</v>
      </c>
      <c r="N243" s="7">
        <v>61362</v>
      </c>
      <c r="O243" s="8">
        <v>42948</v>
      </c>
      <c r="P243" s="7" t="s">
        <v>4919</v>
      </c>
    </row>
    <row r="244" spans="1:16" x14ac:dyDescent="0.25">
      <c r="A244" s="1" t="s">
        <v>16</v>
      </c>
      <c r="B244" s="1" t="s">
        <v>279</v>
      </c>
      <c r="C244" s="1" t="s">
        <v>800</v>
      </c>
      <c r="D244" s="1" t="s">
        <v>3745</v>
      </c>
      <c r="E244" s="24">
        <v>38352.769999999997</v>
      </c>
      <c r="F244" s="26"/>
      <c r="G244" s="3">
        <f t="shared" si="6"/>
        <v>38352.769999999997</v>
      </c>
      <c r="H244" s="29"/>
      <c r="I244" s="4"/>
      <c r="J244" s="3">
        <v>226348.62999999995</v>
      </c>
      <c r="K244" s="5">
        <v>0</v>
      </c>
      <c r="L244" s="6">
        <f t="shared" si="7"/>
        <v>226348.62999999995</v>
      </c>
      <c r="M244" s="7">
        <v>42818.638298611113</v>
      </c>
      <c r="N244" s="7">
        <v>61362</v>
      </c>
      <c r="O244" s="8">
        <v>43252</v>
      </c>
      <c r="P244" s="7" t="s">
        <v>4919</v>
      </c>
    </row>
    <row r="245" spans="1:16" x14ac:dyDescent="0.25">
      <c r="A245" s="1" t="s">
        <v>16</v>
      </c>
      <c r="B245" s="1" t="s">
        <v>279</v>
      </c>
      <c r="C245" s="1" t="s">
        <v>284</v>
      </c>
      <c r="D245" s="1" t="s">
        <v>3746</v>
      </c>
      <c r="E245" s="24">
        <v>-3126.96</v>
      </c>
      <c r="F245" s="26"/>
      <c r="G245" s="3">
        <f t="shared" si="6"/>
        <v>-3126.96</v>
      </c>
      <c r="H245" s="29"/>
      <c r="I245" s="4"/>
      <c r="J245" s="3">
        <v>6906.2399999999807</v>
      </c>
      <c r="K245" s="5">
        <v>0</v>
      </c>
      <c r="L245" s="6">
        <f t="shared" si="7"/>
        <v>6906.2399999999807</v>
      </c>
      <c r="M245" s="7">
        <v>42818.639733796292</v>
      </c>
      <c r="N245" s="7">
        <v>61362</v>
      </c>
      <c r="O245" s="8">
        <v>43040</v>
      </c>
      <c r="P245" s="7" t="s">
        <v>4919</v>
      </c>
    </row>
    <row r="246" spans="1:16" x14ac:dyDescent="0.25">
      <c r="A246" s="1" t="s">
        <v>16</v>
      </c>
      <c r="B246" s="1" t="s">
        <v>310</v>
      </c>
      <c r="C246" s="1" t="s">
        <v>2745</v>
      </c>
      <c r="D246" s="1" t="s">
        <v>3747</v>
      </c>
      <c r="E246" s="24">
        <v>4271.13</v>
      </c>
      <c r="F246" s="26"/>
      <c r="G246" s="3">
        <f t="shared" si="6"/>
        <v>4271.13</v>
      </c>
      <c r="H246" s="29"/>
      <c r="I246" s="4"/>
      <c r="J246" s="3">
        <v>4376.4400000000005</v>
      </c>
      <c r="K246" s="5">
        <v>0</v>
      </c>
      <c r="L246" s="6">
        <f t="shared" si="7"/>
        <v>4376.4400000000005</v>
      </c>
      <c r="M246" s="7">
        <v>42822.397546296292</v>
      </c>
      <c r="N246" s="7">
        <v>61088</v>
      </c>
      <c r="O246" s="8">
        <v>44501</v>
      </c>
      <c r="P246" s="7" t="s">
        <v>4919</v>
      </c>
    </row>
    <row r="247" spans="1:16" x14ac:dyDescent="0.25">
      <c r="A247" s="1" t="s">
        <v>16</v>
      </c>
      <c r="B247" s="1" t="s">
        <v>928</v>
      </c>
      <c r="C247" s="1" t="s">
        <v>929</v>
      </c>
      <c r="D247" s="1" t="s">
        <v>3748</v>
      </c>
      <c r="E247" s="24">
        <v>97783.42</v>
      </c>
      <c r="F247" s="26"/>
      <c r="G247" s="3">
        <f t="shared" si="6"/>
        <v>97783.42</v>
      </c>
      <c r="H247" s="29"/>
      <c r="I247" s="4"/>
      <c r="J247" s="3">
        <v>676107.67999999993</v>
      </c>
      <c r="K247" s="5">
        <v>0</v>
      </c>
      <c r="L247" s="6">
        <f t="shared" si="7"/>
        <v>676107.67999999993</v>
      </c>
      <c r="M247" s="7">
        <v>43308.641099537039</v>
      </c>
      <c r="N247" s="7">
        <v>61819</v>
      </c>
      <c r="O247" s="8">
        <v>43405</v>
      </c>
      <c r="P247" s="7" t="s">
        <v>4919</v>
      </c>
    </row>
    <row r="248" spans="1:16" x14ac:dyDescent="0.25">
      <c r="A248" s="1" t="s">
        <v>16</v>
      </c>
      <c r="B248" s="1" t="s">
        <v>341</v>
      </c>
      <c r="C248" s="1" t="s">
        <v>342</v>
      </c>
      <c r="D248" s="1" t="s">
        <v>3749</v>
      </c>
      <c r="E248" s="24">
        <v>626.91</v>
      </c>
      <c r="F248" s="26"/>
      <c r="G248" s="3">
        <f t="shared" si="6"/>
        <v>626.91</v>
      </c>
      <c r="H248" s="29"/>
      <c r="I248" s="4"/>
      <c r="J248" s="3">
        <v>93583.079999999958</v>
      </c>
      <c r="K248" s="5">
        <v>18342.29</v>
      </c>
      <c r="L248" s="6">
        <f t="shared" si="7"/>
        <v>75240.78999999995</v>
      </c>
      <c r="M248" s="7">
        <v>42303.753680555557</v>
      </c>
      <c r="N248" s="7">
        <v>44124</v>
      </c>
      <c r="O248" s="8">
        <v>42614</v>
      </c>
      <c r="P248" s="7">
        <v>44111</v>
      </c>
    </row>
    <row r="249" spans="1:16" x14ac:dyDescent="0.25">
      <c r="A249" s="1" t="s">
        <v>16</v>
      </c>
      <c r="B249" s="1" t="s">
        <v>177</v>
      </c>
      <c r="C249" s="1" t="s">
        <v>2018</v>
      </c>
      <c r="D249" s="1" t="s">
        <v>3750</v>
      </c>
      <c r="E249" s="24">
        <v>913123.94</v>
      </c>
      <c r="F249" s="26"/>
      <c r="G249" s="3">
        <f t="shared" si="6"/>
        <v>913123.94</v>
      </c>
      <c r="H249" s="29"/>
      <c r="I249" s="4"/>
      <c r="J249" s="3">
        <v>2577320.27</v>
      </c>
      <c r="K249" s="5">
        <v>0</v>
      </c>
      <c r="L249" s="6">
        <f t="shared" si="7"/>
        <v>2577320.27</v>
      </c>
      <c r="M249" s="7">
        <v>43839.627650462964</v>
      </c>
      <c r="N249" s="7">
        <v>61362</v>
      </c>
      <c r="O249" s="8">
        <v>43862</v>
      </c>
      <c r="P249" s="7" t="s">
        <v>4919</v>
      </c>
    </row>
    <row r="250" spans="1:16" x14ac:dyDescent="0.25">
      <c r="A250" s="1" t="s">
        <v>16</v>
      </c>
      <c r="B250" s="1" t="s">
        <v>279</v>
      </c>
      <c r="C250" s="1" t="s">
        <v>286</v>
      </c>
      <c r="D250" s="1" t="s">
        <v>3751</v>
      </c>
      <c r="E250" s="24">
        <v>259975.41</v>
      </c>
      <c r="F250" s="26"/>
      <c r="G250" s="3">
        <f t="shared" si="6"/>
        <v>259975.41</v>
      </c>
      <c r="H250" s="29"/>
      <c r="I250" s="4"/>
      <c r="J250" s="3">
        <v>1220053.3599999996</v>
      </c>
      <c r="K250" s="5">
        <v>0</v>
      </c>
      <c r="L250" s="6">
        <f t="shared" si="7"/>
        <v>1220053.3599999996</v>
      </c>
      <c r="M250" s="7">
        <v>42818.642592592594</v>
      </c>
      <c r="N250" s="7">
        <v>61362</v>
      </c>
      <c r="O250" s="8">
        <v>43009</v>
      </c>
      <c r="P250" s="7" t="s">
        <v>4919</v>
      </c>
    </row>
    <row r="251" spans="1:16" x14ac:dyDescent="0.25">
      <c r="A251" s="1" t="s">
        <v>16</v>
      </c>
      <c r="B251" s="1" t="s">
        <v>279</v>
      </c>
      <c r="C251" s="1" t="s">
        <v>280</v>
      </c>
      <c r="D251" s="1" t="s">
        <v>3752</v>
      </c>
      <c r="E251" s="24">
        <v>49781.38</v>
      </c>
      <c r="F251" s="26"/>
      <c r="G251" s="3">
        <f t="shared" si="6"/>
        <v>49781.38</v>
      </c>
      <c r="H251" s="29"/>
      <c r="I251" s="4"/>
      <c r="J251" s="3">
        <v>106184.16000000003</v>
      </c>
      <c r="K251" s="5">
        <v>0</v>
      </c>
      <c r="L251" s="6">
        <f t="shared" si="7"/>
        <v>106184.16000000003</v>
      </c>
      <c r="M251" s="7">
        <v>42818.644490740742</v>
      </c>
      <c r="N251" s="7">
        <v>61362</v>
      </c>
      <c r="O251" s="8">
        <v>42948</v>
      </c>
      <c r="P251" s="7" t="s">
        <v>4919</v>
      </c>
    </row>
    <row r="252" spans="1:16" x14ac:dyDescent="0.25">
      <c r="A252" s="1" t="s">
        <v>16</v>
      </c>
      <c r="B252" s="1" t="s">
        <v>310</v>
      </c>
      <c r="C252" s="1" t="s">
        <v>313</v>
      </c>
      <c r="D252" s="1" t="s">
        <v>3753</v>
      </c>
      <c r="E252" s="24">
        <v>307938.05</v>
      </c>
      <c r="F252" s="26"/>
      <c r="G252" s="3">
        <f t="shared" si="6"/>
        <v>307938.05</v>
      </c>
      <c r="H252" s="29"/>
      <c r="I252" s="4"/>
      <c r="J252" s="3">
        <v>378573.70000000007</v>
      </c>
      <c r="K252" s="5">
        <v>0</v>
      </c>
      <c r="L252" s="6">
        <f t="shared" si="7"/>
        <v>378573.70000000007</v>
      </c>
      <c r="M252" s="7">
        <v>42822.400636574072</v>
      </c>
      <c r="N252" s="7">
        <v>61088</v>
      </c>
      <c r="O252" s="8">
        <v>43070</v>
      </c>
      <c r="P252" s="7" t="s">
        <v>4919</v>
      </c>
    </row>
    <row r="253" spans="1:16" x14ac:dyDescent="0.25">
      <c r="A253" s="1" t="s">
        <v>16</v>
      </c>
      <c r="B253" s="1" t="s">
        <v>177</v>
      </c>
      <c r="C253" s="1" t="s">
        <v>196</v>
      </c>
      <c r="D253" s="1" t="s">
        <v>3754</v>
      </c>
      <c r="E253" s="24">
        <v>176711.63</v>
      </c>
      <c r="F253" s="26"/>
      <c r="G253" s="3">
        <f t="shared" si="6"/>
        <v>176711.63</v>
      </c>
      <c r="H253" s="29"/>
      <c r="I253" s="4"/>
      <c r="J253" s="3">
        <v>1660585.9200000009</v>
      </c>
      <c r="K253" s="5">
        <v>0</v>
      </c>
      <c r="L253" s="6">
        <f t="shared" si="7"/>
        <v>1660585.9200000009</v>
      </c>
      <c r="M253" s="7">
        <v>42821.504120370366</v>
      </c>
      <c r="N253" s="7">
        <v>61362</v>
      </c>
      <c r="O253" s="8">
        <v>42948</v>
      </c>
      <c r="P253" s="7" t="s">
        <v>4919</v>
      </c>
    </row>
    <row r="254" spans="1:16" x14ac:dyDescent="0.25">
      <c r="A254" s="1" t="s">
        <v>16</v>
      </c>
      <c r="B254" s="1" t="s">
        <v>177</v>
      </c>
      <c r="C254" s="1" t="s">
        <v>1264</v>
      </c>
      <c r="D254" s="1" t="s">
        <v>3755</v>
      </c>
      <c r="E254" s="24">
        <v>18.46</v>
      </c>
      <c r="F254" s="26"/>
      <c r="G254" s="3">
        <f t="shared" si="6"/>
        <v>18.46</v>
      </c>
      <c r="H254" s="29"/>
      <c r="I254" s="4"/>
      <c r="J254" s="3">
        <v>1362.9</v>
      </c>
      <c r="K254" s="5">
        <v>0</v>
      </c>
      <c r="L254" s="6">
        <f t="shared" si="7"/>
        <v>1362.9</v>
      </c>
      <c r="M254" s="7">
        <v>42943.62195601852</v>
      </c>
      <c r="N254" s="7">
        <v>61362</v>
      </c>
      <c r="O254" s="8">
        <v>43800</v>
      </c>
      <c r="P254" s="7" t="s">
        <v>4919</v>
      </c>
    </row>
    <row r="255" spans="1:16" x14ac:dyDescent="0.25">
      <c r="A255" s="1" t="s">
        <v>16</v>
      </c>
      <c r="B255" s="1" t="s">
        <v>279</v>
      </c>
      <c r="C255" s="1" t="s">
        <v>809</v>
      </c>
      <c r="D255" s="1" t="s">
        <v>3756</v>
      </c>
      <c r="E255" s="24">
        <v>29553.439999999999</v>
      </c>
      <c r="F255" s="26"/>
      <c r="G255" s="3">
        <f t="shared" si="6"/>
        <v>29553.439999999999</v>
      </c>
      <c r="H255" s="29"/>
      <c r="I255" s="4"/>
      <c r="J255" s="3">
        <v>175004.91000000003</v>
      </c>
      <c r="K255" s="5">
        <v>0</v>
      </c>
      <c r="L255" s="6">
        <f t="shared" si="7"/>
        <v>175004.91000000003</v>
      </c>
      <c r="M255" s="7">
        <v>42818.648009259261</v>
      </c>
      <c r="N255" s="7">
        <v>61362</v>
      </c>
      <c r="O255" s="8">
        <v>43282</v>
      </c>
      <c r="P255" s="7" t="s">
        <v>4919</v>
      </c>
    </row>
    <row r="256" spans="1:16" x14ac:dyDescent="0.25">
      <c r="A256" s="1" t="s">
        <v>16</v>
      </c>
      <c r="B256" s="1" t="s">
        <v>16</v>
      </c>
      <c r="C256" s="1" t="s">
        <v>1472</v>
      </c>
      <c r="D256" s="1" t="s">
        <v>3757</v>
      </c>
      <c r="E256" s="24">
        <v>106434.09</v>
      </c>
      <c r="F256" s="26"/>
      <c r="G256" s="3">
        <f t="shared" si="6"/>
        <v>106434.09</v>
      </c>
      <c r="H256" s="29"/>
      <c r="I256" s="4"/>
      <c r="J256" s="3">
        <v>187421.55</v>
      </c>
      <c r="K256" s="5">
        <v>5461.31</v>
      </c>
      <c r="L256" s="6">
        <f t="shared" si="7"/>
        <v>181960.24</v>
      </c>
      <c r="M256" s="7">
        <v>43406.752534722218</v>
      </c>
      <c r="N256" s="7">
        <v>46112</v>
      </c>
      <c r="O256" s="8">
        <v>43466</v>
      </c>
      <c r="P256" s="7" t="s">
        <v>4919</v>
      </c>
    </row>
    <row r="257" spans="1:16" x14ac:dyDescent="0.25">
      <c r="A257" s="1" t="s">
        <v>16</v>
      </c>
      <c r="B257" s="1" t="s">
        <v>16</v>
      </c>
      <c r="C257" s="1" t="s">
        <v>1470</v>
      </c>
      <c r="D257" s="1" t="s">
        <v>3758</v>
      </c>
      <c r="E257" s="24">
        <v>114619.24</v>
      </c>
      <c r="F257" s="26"/>
      <c r="G257" s="3">
        <f t="shared" si="6"/>
        <v>114619.24</v>
      </c>
      <c r="H257" s="29"/>
      <c r="I257" s="4"/>
      <c r="J257" s="3">
        <v>333878.43999999994</v>
      </c>
      <c r="K257" s="5">
        <v>520.12</v>
      </c>
      <c r="L257" s="6">
        <f t="shared" si="7"/>
        <v>333358.31999999995</v>
      </c>
      <c r="M257" s="7">
        <v>43406.752534722218</v>
      </c>
      <c r="N257" s="7">
        <v>46112</v>
      </c>
      <c r="O257" s="8">
        <v>43466</v>
      </c>
      <c r="P257" s="7" t="s">
        <v>4919</v>
      </c>
    </row>
    <row r="258" spans="1:16" x14ac:dyDescent="0.25">
      <c r="A258" s="1" t="s">
        <v>16</v>
      </c>
      <c r="B258" s="1" t="s">
        <v>16</v>
      </c>
      <c r="C258" s="1" t="s">
        <v>3759</v>
      </c>
      <c r="D258" s="1" t="s">
        <v>3760</v>
      </c>
      <c r="E258" s="24">
        <v>-47723.58</v>
      </c>
      <c r="F258" s="26"/>
      <c r="G258" s="3">
        <f t="shared" si="6"/>
        <v>-47723.58</v>
      </c>
      <c r="H258" s="29"/>
      <c r="I258" s="4"/>
      <c r="J258" s="3">
        <v>-47723.58</v>
      </c>
      <c r="K258" s="5">
        <v>0</v>
      </c>
      <c r="L258" s="6">
        <f t="shared" si="7"/>
        <v>-47723.58</v>
      </c>
      <c r="M258" s="7">
        <v>44679.455763888887</v>
      </c>
      <c r="N258" s="7">
        <v>46112</v>
      </c>
      <c r="O258" s="8">
        <v>44682</v>
      </c>
      <c r="P258" s="7" t="s">
        <v>4919</v>
      </c>
    </row>
    <row r="259" spans="1:16" x14ac:dyDescent="0.25">
      <c r="A259" s="1" t="s">
        <v>16</v>
      </c>
      <c r="B259" s="1" t="s">
        <v>16</v>
      </c>
      <c r="C259" s="1" t="s">
        <v>906</v>
      </c>
      <c r="D259" s="1" t="s">
        <v>3761</v>
      </c>
      <c r="E259" s="24">
        <v>706100.24</v>
      </c>
      <c r="F259" s="26"/>
      <c r="G259" s="3">
        <f t="shared" si="6"/>
        <v>706100.24</v>
      </c>
      <c r="H259" s="29"/>
      <c r="I259" s="4"/>
      <c r="J259" s="3">
        <v>2263675.0999999996</v>
      </c>
      <c r="K259" s="5">
        <v>99863.96</v>
      </c>
      <c r="L259" s="6">
        <f t="shared" si="7"/>
        <v>2163811.1399999997</v>
      </c>
      <c r="M259" s="7">
        <v>43406.752534722218</v>
      </c>
      <c r="N259" s="7">
        <v>46112</v>
      </c>
      <c r="O259" s="8">
        <v>43435</v>
      </c>
      <c r="P259" s="7" t="s">
        <v>4919</v>
      </c>
    </row>
    <row r="260" spans="1:16" x14ac:dyDescent="0.25">
      <c r="A260" s="1" t="s">
        <v>16</v>
      </c>
      <c r="B260" s="1" t="s">
        <v>16</v>
      </c>
      <c r="C260" s="1" t="s">
        <v>1468</v>
      </c>
      <c r="D260" s="1" t="s">
        <v>3762</v>
      </c>
      <c r="E260" s="24">
        <v>316422.68</v>
      </c>
      <c r="F260" s="26"/>
      <c r="G260" s="3">
        <f t="shared" ref="G260:G323" si="8">E260-F260</f>
        <v>316422.68</v>
      </c>
      <c r="H260" s="29"/>
      <c r="I260" s="4"/>
      <c r="J260" s="3">
        <v>1119315.6599999997</v>
      </c>
      <c r="K260" s="5">
        <v>11182.68</v>
      </c>
      <c r="L260" s="6">
        <f t="shared" si="7"/>
        <v>1108132.9799999997</v>
      </c>
      <c r="M260" s="7">
        <v>43406.752534722218</v>
      </c>
      <c r="N260" s="7">
        <v>46112</v>
      </c>
      <c r="O260" s="8">
        <v>43466</v>
      </c>
      <c r="P260" s="7" t="s">
        <v>4919</v>
      </c>
    </row>
    <row r="261" spans="1:16" x14ac:dyDescent="0.25">
      <c r="A261" s="1" t="s">
        <v>532</v>
      </c>
      <c r="B261" s="1" t="s">
        <v>539</v>
      </c>
      <c r="C261" s="1" t="s">
        <v>3171</v>
      </c>
      <c r="D261" s="1" t="s">
        <v>3763</v>
      </c>
      <c r="E261" s="24">
        <v>7233.9</v>
      </c>
      <c r="F261" s="26"/>
      <c r="G261" s="3">
        <f t="shared" si="8"/>
        <v>7233.9</v>
      </c>
      <c r="H261" s="29"/>
      <c r="I261" s="4"/>
      <c r="J261" s="3">
        <v>7719.51</v>
      </c>
      <c r="K261" s="5">
        <v>12463</v>
      </c>
      <c r="L261" s="6">
        <f t="shared" ref="L261:L324" si="9">J261-K261</f>
        <v>-4743.49</v>
      </c>
      <c r="M261" s="7">
        <v>44532.419861111106</v>
      </c>
      <c r="N261" s="7">
        <v>44658</v>
      </c>
      <c r="O261" s="8">
        <v>44531</v>
      </c>
      <c r="P261" s="7">
        <v>44705</v>
      </c>
    </row>
    <row r="262" spans="1:16" x14ac:dyDescent="0.25">
      <c r="A262" s="1" t="s">
        <v>532</v>
      </c>
      <c r="B262" s="1" t="s">
        <v>539</v>
      </c>
      <c r="C262" s="1" t="s">
        <v>3764</v>
      </c>
      <c r="D262" s="1" t="s">
        <v>3765</v>
      </c>
      <c r="E262" s="24">
        <v>78300.100000000006</v>
      </c>
      <c r="F262" s="26"/>
      <c r="G262" s="3">
        <f t="shared" si="8"/>
        <v>78300.100000000006</v>
      </c>
      <c r="H262" s="29"/>
      <c r="I262" s="4"/>
      <c r="J262" s="3">
        <v>78300.100000000006</v>
      </c>
      <c r="K262" s="5">
        <v>61200</v>
      </c>
      <c r="L262" s="6">
        <f t="shared" si="9"/>
        <v>17100.100000000006</v>
      </c>
      <c r="M262" s="7">
        <v>44672.507210648146</v>
      </c>
      <c r="N262" s="7">
        <v>44861</v>
      </c>
      <c r="O262" s="8">
        <v>44652</v>
      </c>
      <c r="P262" s="7">
        <v>44918</v>
      </c>
    </row>
    <row r="263" spans="1:16" x14ac:dyDescent="0.25">
      <c r="A263" s="1" t="s">
        <v>16</v>
      </c>
      <c r="B263" s="1" t="s">
        <v>2416</v>
      </c>
      <c r="C263" s="1" t="s">
        <v>3766</v>
      </c>
      <c r="D263" s="1" t="s">
        <v>3767</v>
      </c>
      <c r="E263" s="24">
        <v>13137.03</v>
      </c>
      <c r="F263" s="26"/>
      <c r="G263" s="3">
        <f t="shared" si="8"/>
        <v>13137.03</v>
      </c>
      <c r="H263" s="29"/>
      <c r="I263" s="4"/>
      <c r="J263" s="3">
        <v>13137.03</v>
      </c>
      <c r="K263" s="5">
        <v>15219</v>
      </c>
      <c r="L263" s="6">
        <f t="shared" si="9"/>
        <v>-2081.9699999999993</v>
      </c>
      <c r="M263" s="7">
        <v>44679.464201388888</v>
      </c>
      <c r="N263" s="7">
        <v>44889</v>
      </c>
      <c r="O263" s="8">
        <v>44743</v>
      </c>
      <c r="P263" s="7">
        <v>44866</v>
      </c>
    </row>
    <row r="264" spans="1:16" x14ac:dyDescent="0.25">
      <c r="A264" s="1" t="s">
        <v>532</v>
      </c>
      <c r="B264" s="1" t="s">
        <v>539</v>
      </c>
      <c r="C264" s="1" t="s">
        <v>3768</v>
      </c>
      <c r="D264" s="1" t="s">
        <v>3769</v>
      </c>
      <c r="E264" s="24">
        <v>39869.18</v>
      </c>
      <c r="F264" s="26"/>
      <c r="G264" s="3">
        <f t="shared" si="8"/>
        <v>39869.18</v>
      </c>
      <c r="H264" s="29"/>
      <c r="I264" s="4"/>
      <c r="J264" s="3">
        <v>39869.18</v>
      </c>
      <c r="K264" s="5">
        <v>79538</v>
      </c>
      <c r="L264" s="6">
        <f t="shared" si="9"/>
        <v>-39668.82</v>
      </c>
      <c r="M264" s="7">
        <v>44747.458171296297</v>
      </c>
      <c r="N264" s="7">
        <v>45016</v>
      </c>
      <c r="O264" s="8">
        <v>44805</v>
      </c>
      <c r="P264" s="7">
        <v>45329</v>
      </c>
    </row>
    <row r="265" spans="1:16" x14ac:dyDescent="0.25">
      <c r="A265" s="1" t="s">
        <v>532</v>
      </c>
      <c r="B265" s="1" t="s">
        <v>539</v>
      </c>
      <c r="C265" s="1" t="s">
        <v>3167</v>
      </c>
      <c r="D265" s="1" t="s">
        <v>3770</v>
      </c>
      <c r="E265" s="24">
        <v>2193843.54</v>
      </c>
      <c r="F265" s="26"/>
      <c r="G265" s="3">
        <f t="shared" si="8"/>
        <v>2193843.54</v>
      </c>
      <c r="H265" s="29"/>
      <c r="I265" s="4"/>
      <c r="J265" s="3">
        <v>2217741.02</v>
      </c>
      <c r="K265" s="5">
        <v>9223149</v>
      </c>
      <c r="L265" s="6">
        <f t="shared" si="9"/>
        <v>-7005407.9800000004</v>
      </c>
      <c r="M265" s="7">
        <v>44230.427407407406</v>
      </c>
      <c r="N265" s="7">
        <v>45238</v>
      </c>
      <c r="O265" s="8">
        <v>44228</v>
      </c>
      <c r="P265" s="7">
        <v>45240</v>
      </c>
    </row>
    <row r="266" spans="1:16" x14ac:dyDescent="0.25">
      <c r="A266" s="1" t="s">
        <v>532</v>
      </c>
      <c r="B266" s="1" t="s">
        <v>539</v>
      </c>
      <c r="C266" s="1" t="s">
        <v>3169</v>
      </c>
      <c r="D266" s="1" t="s">
        <v>3771</v>
      </c>
      <c r="E266" s="24">
        <v>6928.1</v>
      </c>
      <c r="F266" s="26"/>
      <c r="G266" s="3">
        <f t="shared" si="8"/>
        <v>6928.1</v>
      </c>
      <c r="H266" s="29"/>
      <c r="I266" s="4"/>
      <c r="J266" s="3">
        <v>106247.78</v>
      </c>
      <c r="K266" s="5">
        <v>130480</v>
      </c>
      <c r="L266" s="6">
        <f t="shared" si="9"/>
        <v>-24232.22</v>
      </c>
      <c r="M266" s="7">
        <v>44459.370381944442</v>
      </c>
      <c r="N266" s="7">
        <v>44651</v>
      </c>
      <c r="O266" s="8">
        <v>44440</v>
      </c>
      <c r="P266" s="7">
        <v>44641</v>
      </c>
    </row>
    <row r="267" spans="1:16" x14ac:dyDescent="0.25">
      <c r="A267" s="1" t="s">
        <v>16</v>
      </c>
      <c r="B267" s="1" t="s">
        <v>1664</v>
      </c>
      <c r="C267" s="1" t="s">
        <v>1665</v>
      </c>
      <c r="D267" s="1" t="s">
        <v>3772</v>
      </c>
      <c r="E267" s="24">
        <v>14310.69</v>
      </c>
      <c r="F267" s="26"/>
      <c r="G267" s="3">
        <f t="shared" si="8"/>
        <v>14310.69</v>
      </c>
      <c r="H267" s="29"/>
      <c r="I267" s="4"/>
      <c r="J267" s="3">
        <v>86006.42</v>
      </c>
      <c r="K267" s="5">
        <v>0</v>
      </c>
      <c r="L267" s="6">
        <f t="shared" si="9"/>
        <v>86006.42</v>
      </c>
      <c r="M267" s="7">
        <v>42821.615254629629</v>
      </c>
      <c r="N267" s="7">
        <v>61088</v>
      </c>
      <c r="O267" s="8">
        <v>43586</v>
      </c>
      <c r="P267" s="7" t="s">
        <v>4919</v>
      </c>
    </row>
    <row r="268" spans="1:16" x14ac:dyDescent="0.25">
      <c r="A268" s="1" t="s">
        <v>16</v>
      </c>
      <c r="B268" s="1" t="s">
        <v>177</v>
      </c>
      <c r="C268" s="1" t="s">
        <v>220</v>
      </c>
      <c r="D268" s="1" t="s">
        <v>3773</v>
      </c>
      <c r="E268" s="24">
        <v>347327.27</v>
      </c>
      <c r="F268" s="26"/>
      <c r="G268" s="3">
        <f t="shared" si="8"/>
        <v>347327.27</v>
      </c>
      <c r="H268" s="29"/>
      <c r="I268" s="4"/>
      <c r="J268" s="3">
        <v>2504201.040000001</v>
      </c>
      <c r="K268" s="5">
        <v>0</v>
      </c>
      <c r="L268" s="6">
        <f t="shared" si="9"/>
        <v>2504201.040000001</v>
      </c>
      <c r="M268" s="7">
        <v>42821.508738425924</v>
      </c>
      <c r="N268" s="7">
        <v>61362</v>
      </c>
      <c r="O268" s="8">
        <v>42948</v>
      </c>
      <c r="P268" s="7" t="s">
        <v>4919</v>
      </c>
    </row>
    <row r="269" spans="1:16" x14ac:dyDescent="0.25">
      <c r="A269" s="1" t="s">
        <v>16</v>
      </c>
      <c r="B269" s="1" t="s">
        <v>177</v>
      </c>
      <c r="C269" s="1" t="s">
        <v>178</v>
      </c>
      <c r="D269" s="1" t="s">
        <v>3774</v>
      </c>
      <c r="E269" s="24">
        <v>628370.26</v>
      </c>
      <c r="F269" s="26"/>
      <c r="G269" s="3">
        <f t="shared" si="8"/>
        <v>628370.26</v>
      </c>
      <c r="H269" s="29"/>
      <c r="I269" s="4"/>
      <c r="J269" s="3">
        <v>3339073.7300000009</v>
      </c>
      <c r="K269" s="5">
        <v>0</v>
      </c>
      <c r="L269" s="6">
        <f t="shared" si="9"/>
        <v>3339073.7300000009</v>
      </c>
      <c r="M269" s="7">
        <v>42821.510405092587</v>
      </c>
      <c r="N269" s="7">
        <v>61362</v>
      </c>
      <c r="O269" s="8">
        <v>42948</v>
      </c>
      <c r="P269" s="7" t="s">
        <v>4919</v>
      </c>
    </row>
    <row r="270" spans="1:16" x14ac:dyDescent="0.25">
      <c r="A270" s="1" t="s">
        <v>16</v>
      </c>
      <c r="B270" s="1" t="s">
        <v>177</v>
      </c>
      <c r="C270" s="1" t="s">
        <v>218</v>
      </c>
      <c r="D270" s="1" t="s">
        <v>3775</v>
      </c>
      <c r="E270" s="24">
        <v>260381.77</v>
      </c>
      <c r="F270" s="26"/>
      <c r="G270" s="3">
        <f t="shared" si="8"/>
        <v>260381.77</v>
      </c>
      <c r="H270" s="29"/>
      <c r="I270" s="4"/>
      <c r="J270" s="3">
        <v>1082333.9899999993</v>
      </c>
      <c r="K270" s="5">
        <v>0</v>
      </c>
      <c r="L270" s="6">
        <f t="shared" si="9"/>
        <v>1082333.9899999993</v>
      </c>
      <c r="M270" s="7">
        <v>42821.512094907404</v>
      </c>
      <c r="N270" s="7">
        <v>61362</v>
      </c>
      <c r="O270" s="8">
        <v>42948</v>
      </c>
      <c r="P270" s="7" t="s">
        <v>4919</v>
      </c>
    </row>
    <row r="271" spans="1:16" x14ac:dyDescent="0.25">
      <c r="A271" s="1" t="s">
        <v>16</v>
      </c>
      <c r="B271" s="1" t="s">
        <v>177</v>
      </c>
      <c r="C271" s="1" t="s">
        <v>188</v>
      </c>
      <c r="D271" s="1" t="s">
        <v>3776</v>
      </c>
      <c r="E271" s="24">
        <v>238808.87</v>
      </c>
      <c r="F271" s="26"/>
      <c r="G271" s="3">
        <f t="shared" si="8"/>
        <v>238808.87</v>
      </c>
      <c r="H271" s="29"/>
      <c r="I271" s="4"/>
      <c r="J271" s="3">
        <v>607757.08000000007</v>
      </c>
      <c r="K271" s="5">
        <v>0</v>
      </c>
      <c r="L271" s="6">
        <f t="shared" si="9"/>
        <v>607757.08000000007</v>
      </c>
      <c r="M271" s="7">
        <v>42821.513796296298</v>
      </c>
      <c r="N271" s="7">
        <v>61362</v>
      </c>
      <c r="O271" s="8">
        <v>42979</v>
      </c>
      <c r="P271" s="7" t="s">
        <v>4919</v>
      </c>
    </row>
    <row r="272" spans="1:16" x14ac:dyDescent="0.25">
      <c r="A272" s="1" t="s">
        <v>16</v>
      </c>
      <c r="B272" s="1" t="s">
        <v>177</v>
      </c>
      <c r="C272" s="1" t="s">
        <v>192</v>
      </c>
      <c r="D272" s="1" t="s">
        <v>3777</v>
      </c>
      <c r="E272" s="24">
        <v>552217.56000000006</v>
      </c>
      <c r="F272" s="26"/>
      <c r="G272" s="3">
        <f t="shared" si="8"/>
        <v>552217.56000000006</v>
      </c>
      <c r="H272" s="29"/>
      <c r="I272" s="4"/>
      <c r="J272" s="3">
        <v>2144167.46</v>
      </c>
      <c r="K272" s="5">
        <v>0</v>
      </c>
      <c r="L272" s="6">
        <f t="shared" si="9"/>
        <v>2144167.46</v>
      </c>
      <c r="M272" s="7">
        <v>42821.515775462962</v>
      </c>
      <c r="N272" s="7">
        <v>61362</v>
      </c>
      <c r="O272" s="8">
        <v>42979</v>
      </c>
      <c r="P272" s="7" t="s">
        <v>4919</v>
      </c>
    </row>
    <row r="273" spans="1:16" x14ac:dyDescent="0.25">
      <c r="A273" s="1" t="s">
        <v>16</v>
      </c>
      <c r="B273" s="1" t="s">
        <v>177</v>
      </c>
      <c r="C273" s="1" t="s">
        <v>186</v>
      </c>
      <c r="D273" s="1" t="s">
        <v>3778</v>
      </c>
      <c r="E273" s="24">
        <v>1353757.52</v>
      </c>
      <c r="F273" s="26"/>
      <c r="G273" s="3">
        <f t="shared" si="8"/>
        <v>1353757.52</v>
      </c>
      <c r="H273" s="29"/>
      <c r="I273" s="4"/>
      <c r="J273" s="3">
        <v>2627742.0499999993</v>
      </c>
      <c r="K273" s="5">
        <v>0</v>
      </c>
      <c r="L273" s="6">
        <f t="shared" si="9"/>
        <v>2627742.0499999993</v>
      </c>
      <c r="M273" s="7">
        <v>42821.518993055557</v>
      </c>
      <c r="N273" s="7">
        <v>61362</v>
      </c>
      <c r="O273" s="8">
        <v>42948</v>
      </c>
      <c r="P273" s="7" t="s">
        <v>4919</v>
      </c>
    </row>
    <row r="274" spans="1:16" x14ac:dyDescent="0.25">
      <c r="A274" s="1" t="s">
        <v>16</v>
      </c>
      <c r="B274" s="1" t="s">
        <v>177</v>
      </c>
      <c r="C274" s="1" t="s">
        <v>2627</v>
      </c>
      <c r="D274" s="1" t="s">
        <v>3779</v>
      </c>
      <c r="E274" s="24">
        <v>9823.7999999999993</v>
      </c>
      <c r="F274" s="26"/>
      <c r="G274" s="3">
        <f t="shared" si="8"/>
        <v>9823.7999999999993</v>
      </c>
      <c r="H274" s="29"/>
      <c r="I274" s="4"/>
      <c r="J274" s="3">
        <v>19326.939999999999</v>
      </c>
      <c r="K274" s="5">
        <v>0</v>
      </c>
      <c r="L274" s="6">
        <f t="shared" si="9"/>
        <v>19326.939999999999</v>
      </c>
      <c r="M274" s="7">
        <v>42821.520648148144</v>
      </c>
      <c r="N274" s="7">
        <v>61362</v>
      </c>
      <c r="O274" s="8">
        <v>44378</v>
      </c>
      <c r="P274" s="7" t="s">
        <v>4919</v>
      </c>
    </row>
    <row r="275" spans="1:16" x14ac:dyDescent="0.25">
      <c r="A275" s="1" t="s">
        <v>16</v>
      </c>
      <c r="B275" s="1" t="s">
        <v>177</v>
      </c>
      <c r="C275" s="1" t="s">
        <v>194</v>
      </c>
      <c r="D275" s="1" t="s">
        <v>3780</v>
      </c>
      <c r="E275" s="24">
        <v>7303.28</v>
      </c>
      <c r="F275" s="26"/>
      <c r="G275" s="3">
        <f t="shared" si="8"/>
        <v>7303.28</v>
      </c>
      <c r="H275" s="29"/>
      <c r="I275" s="4"/>
      <c r="J275" s="3">
        <v>43826.090000000018</v>
      </c>
      <c r="K275" s="5">
        <v>0</v>
      </c>
      <c r="L275" s="6">
        <f t="shared" si="9"/>
        <v>43826.090000000018</v>
      </c>
      <c r="M275" s="7">
        <v>42823.411620370367</v>
      </c>
      <c r="N275" s="7">
        <v>61362</v>
      </c>
      <c r="O275" s="8">
        <v>43070</v>
      </c>
      <c r="P275" s="7" t="s">
        <v>4919</v>
      </c>
    </row>
    <row r="276" spans="1:16" x14ac:dyDescent="0.25">
      <c r="A276" s="1" t="s">
        <v>16</v>
      </c>
      <c r="B276" s="1" t="s">
        <v>310</v>
      </c>
      <c r="C276" s="1" t="s">
        <v>2743</v>
      </c>
      <c r="D276" s="1" t="s">
        <v>3781</v>
      </c>
      <c r="E276" s="24">
        <v>7353.64</v>
      </c>
      <c r="F276" s="26"/>
      <c r="G276" s="3">
        <f t="shared" si="8"/>
        <v>7353.64</v>
      </c>
      <c r="H276" s="29"/>
      <c r="I276" s="4"/>
      <c r="J276" s="3">
        <v>31720.07</v>
      </c>
      <c r="K276" s="5">
        <v>440</v>
      </c>
      <c r="L276" s="6">
        <f t="shared" si="9"/>
        <v>31280.07</v>
      </c>
      <c r="M276" s="7">
        <v>44302.498865740738</v>
      </c>
      <c r="N276" s="7">
        <v>62093</v>
      </c>
      <c r="O276" s="8">
        <v>44378</v>
      </c>
      <c r="P276" s="7" t="s">
        <v>4919</v>
      </c>
    </row>
    <row r="277" spans="1:16" x14ac:dyDescent="0.25">
      <c r="A277" s="1" t="s">
        <v>16</v>
      </c>
      <c r="B277" s="1" t="s">
        <v>177</v>
      </c>
      <c r="C277" s="1" t="s">
        <v>234</v>
      </c>
      <c r="D277" s="1" t="s">
        <v>3782</v>
      </c>
      <c r="E277" s="24">
        <v>79182.570000000007</v>
      </c>
      <c r="F277" s="26"/>
      <c r="G277" s="3">
        <f t="shared" si="8"/>
        <v>79182.570000000007</v>
      </c>
      <c r="H277" s="29"/>
      <c r="I277" s="4"/>
      <c r="J277" s="3">
        <v>617986.57999999996</v>
      </c>
      <c r="K277" s="5">
        <v>0</v>
      </c>
      <c r="L277" s="6">
        <f t="shared" si="9"/>
        <v>617986.57999999996</v>
      </c>
      <c r="M277" s="7">
        <v>42821.525624999995</v>
      </c>
      <c r="N277" s="7">
        <v>61362</v>
      </c>
      <c r="O277" s="8">
        <v>43009</v>
      </c>
      <c r="P277" s="7" t="s">
        <v>4919</v>
      </c>
    </row>
    <row r="278" spans="1:16" x14ac:dyDescent="0.25">
      <c r="A278" s="1" t="s">
        <v>16</v>
      </c>
      <c r="B278" s="1" t="s">
        <v>177</v>
      </c>
      <c r="C278" s="1" t="s">
        <v>2631</v>
      </c>
      <c r="D278" s="1" t="s">
        <v>3783</v>
      </c>
      <c r="E278" s="24">
        <v>19979.5</v>
      </c>
      <c r="F278" s="26"/>
      <c r="G278" s="3">
        <f t="shared" si="8"/>
        <v>19979.5</v>
      </c>
      <c r="H278" s="29"/>
      <c r="I278" s="4"/>
      <c r="J278" s="3">
        <v>24626.42</v>
      </c>
      <c r="K278" s="5">
        <v>0</v>
      </c>
      <c r="L278" s="6">
        <f t="shared" si="9"/>
        <v>24626.42</v>
      </c>
      <c r="M278" s="7">
        <v>43545.644131944442</v>
      </c>
      <c r="N278" s="7">
        <v>61453</v>
      </c>
      <c r="O278" s="8">
        <v>44317</v>
      </c>
      <c r="P278" s="7" t="s">
        <v>4919</v>
      </c>
    </row>
    <row r="279" spans="1:16" x14ac:dyDescent="0.25">
      <c r="A279" s="1" t="s">
        <v>16</v>
      </c>
      <c r="B279" s="1" t="s">
        <v>177</v>
      </c>
      <c r="C279" s="1" t="s">
        <v>190</v>
      </c>
      <c r="D279" s="1" t="s">
        <v>3784</v>
      </c>
      <c r="E279" s="24">
        <v>14308.35</v>
      </c>
      <c r="F279" s="26"/>
      <c r="G279" s="3">
        <f t="shared" si="8"/>
        <v>14308.35</v>
      </c>
      <c r="H279" s="29"/>
      <c r="I279" s="4"/>
      <c r="J279" s="3">
        <v>448547.38999999996</v>
      </c>
      <c r="K279" s="5">
        <v>0</v>
      </c>
      <c r="L279" s="6">
        <f t="shared" si="9"/>
        <v>448547.38999999996</v>
      </c>
      <c r="M279" s="7">
        <v>42821.535567129627</v>
      </c>
      <c r="N279" s="7">
        <v>61362</v>
      </c>
      <c r="O279" s="8">
        <v>42948</v>
      </c>
      <c r="P279" s="7" t="s">
        <v>4919</v>
      </c>
    </row>
    <row r="280" spans="1:16" x14ac:dyDescent="0.25">
      <c r="A280" s="1" t="s">
        <v>16</v>
      </c>
      <c r="B280" s="1" t="s">
        <v>177</v>
      </c>
      <c r="C280" s="1" t="s">
        <v>206</v>
      </c>
      <c r="D280" s="1" t="s">
        <v>3785</v>
      </c>
      <c r="E280" s="24">
        <v>47.41</v>
      </c>
      <c r="F280" s="26"/>
      <c r="G280" s="3">
        <f t="shared" si="8"/>
        <v>47.41</v>
      </c>
      <c r="H280" s="29"/>
      <c r="I280" s="4"/>
      <c r="J280" s="3">
        <v>65027.219999999994</v>
      </c>
      <c r="K280" s="5">
        <v>0</v>
      </c>
      <c r="L280" s="6">
        <f t="shared" si="9"/>
        <v>65027.219999999994</v>
      </c>
      <c r="M280" s="7">
        <v>42821.537268518514</v>
      </c>
      <c r="N280" s="7">
        <v>61362</v>
      </c>
      <c r="O280" s="8">
        <v>43009</v>
      </c>
      <c r="P280" s="7" t="s">
        <v>4919</v>
      </c>
    </row>
    <row r="281" spans="1:16" x14ac:dyDescent="0.25">
      <c r="A281" s="1" t="s">
        <v>16</v>
      </c>
      <c r="B281" s="1" t="s">
        <v>177</v>
      </c>
      <c r="C281" s="1" t="s">
        <v>226</v>
      </c>
      <c r="D281" s="1" t="s">
        <v>3786</v>
      </c>
      <c r="E281" s="24">
        <v>2985.6</v>
      </c>
      <c r="F281" s="26"/>
      <c r="G281" s="3">
        <f t="shared" si="8"/>
        <v>2985.6</v>
      </c>
      <c r="H281" s="29"/>
      <c r="I281" s="4"/>
      <c r="J281" s="3">
        <v>181541.51</v>
      </c>
      <c r="K281" s="5">
        <v>0</v>
      </c>
      <c r="L281" s="6">
        <f t="shared" si="9"/>
        <v>181541.51</v>
      </c>
      <c r="M281" s="7">
        <v>42821.546689814815</v>
      </c>
      <c r="N281" s="7">
        <v>61362</v>
      </c>
      <c r="O281" s="8">
        <v>42948</v>
      </c>
      <c r="P281" s="7" t="s">
        <v>4919</v>
      </c>
    </row>
    <row r="282" spans="1:16" x14ac:dyDescent="0.25">
      <c r="A282" s="1" t="s">
        <v>16</v>
      </c>
      <c r="B282" s="1" t="s">
        <v>177</v>
      </c>
      <c r="C282" s="1" t="s">
        <v>2030</v>
      </c>
      <c r="D282" s="1" t="s">
        <v>3787</v>
      </c>
      <c r="E282" s="24">
        <v>4292.3900000000003</v>
      </c>
      <c r="F282" s="26"/>
      <c r="G282" s="3">
        <f t="shared" si="8"/>
        <v>4292.3900000000003</v>
      </c>
      <c r="H282" s="29"/>
      <c r="I282" s="4"/>
      <c r="J282" s="3">
        <v>10933.07</v>
      </c>
      <c r="K282" s="5">
        <v>0</v>
      </c>
      <c r="L282" s="6">
        <f t="shared" si="9"/>
        <v>10933.07</v>
      </c>
      <c r="M282" s="7">
        <v>43082.501030092593</v>
      </c>
      <c r="N282" s="7">
        <v>61453</v>
      </c>
      <c r="O282" s="8">
        <v>44013</v>
      </c>
      <c r="P282" s="7" t="s">
        <v>4919</v>
      </c>
    </row>
    <row r="283" spans="1:16" x14ac:dyDescent="0.25">
      <c r="A283" s="1" t="s">
        <v>16</v>
      </c>
      <c r="B283" s="1" t="s">
        <v>177</v>
      </c>
      <c r="C283" s="1" t="s">
        <v>709</v>
      </c>
      <c r="D283" s="1" t="s">
        <v>3788</v>
      </c>
      <c r="E283" s="24">
        <v>-5080.8900000000003</v>
      </c>
      <c r="F283" s="26"/>
      <c r="G283" s="3">
        <f t="shared" si="8"/>
        <v>-5080.8900000000003</v>
      </c>
      <c r="H283" s="29"/>
      <c r="I283" s="4"/>
      <c r="J283" s="3">
        <v>140833.25000000006</v>
      </c>
      <c r="K283" s="5">
        <v>0</v>
      </c>
      <c r="L283" s="6">
        <f t="shared" si="9"/>
        <v>140833.25000000006</v>
      </c>
      <c r="M283" s="7">
        <v>43292.421747685185</v>
      </c>
      <c r="N283" s="7">
        <v>61362</v>
      </c>
      <c r="O283" s="8">
        <v>43405</v>
      </c>
      <c r="P283" s="7" t="s">
        <v>4919</v>
      </c>
    </row>
    <row r="284" spans="1:16" x14ac:dyDescent="0.25">
      <c r="A284" s="1" t="s">
        <v>16</v>
      </c>
      <c r="B284" s="1" t="s">
        <v>177</v>
      </c>
      <c r="C284" s="1" t="s">
        <v>3789</v>
      </c>
      <c r="D284" s="1" t="s">
        <v>3790</v>
      </c>
      <c r="E284" s="24">
        <v>165.16</v>
      </c>
      <c r="F284" s="26"/>
      <c r="G284" s="3">
        <f t="shared" si="8"/>
        <v>165.16</v>
      </c>
      <c r="H284" s="29"/>
      <c r="I284" s="4"/>
      <c r="J284" s="3">
        <v>165.16000000000003</v>
      </c>
      <c r="K284" s="5">
        <v>3600000</v>
      </c>
      <c r="L284" s="6">
        <f t="shared" si="9"/>
        <v>-3599834.84</v>
      </c>
      <c r="M284" s="7">
        <v>44312.907638888886</v>
      </c>
      <c r="N284" s="7">
        <v>49965</v>
      </c>
      <c r="O284" s="8">
        <v>44652</v>
      </c>
      <c r="P284" s="7" t="s">
        <v>4919</v>
      </c>
    </row>
    <row r="285" spans="1:16" x14ac:dyDescent="0.25">
      <c r="A285" s="1" t="s">
        <v>16</v>
      </c>
      <c r="B285" s="1" t="s">
        <v>177</v>
      </c>
      <c r="C285" s="1" t="s">
        <v>3791</v>
      </c>
      <c r="D285" s="1" t="s">
        <v>3792</v>
      </c>
      <c r="E285" s="24">
        <v>265434.45</v>
      </c>
      <c r="F285" s="26"/>
      <c r="G285" s="3">
        <f t="shared" si="8"/>
        <v>265434.45</v>
      </c>
      <c r="H285" s="29"/>
      <c r="I285" s="4"/>
      <c r="J285" s="3">
        <v>265434.45</v>
      </c>
      <c r="K285" s="5">
        <v>3600000</v>
      </c>
      <c r="L285" s="6">
        <f t="shared" si="9"/>
        <v>-3334565.55</v>
      </c>
      <c r="M285" s="7">
        <v>44312.920706018514</v>
      </c>
      <c r="N285" s="7">
        <v>49965</v>
      </c>
      <c r="O285" s="8">
        <v>44652</v>
      </c>
      <c r="P285" s="7" t="s">
        <v>4919</v>
      </c>
    </row>
    <row r="286" spans="1:16" x14ac:dyDescent="0.25">
      <c r="A286" s="1" t="s">
        <v>16</v>
      </c>
      <c r="B286" s="1" t="s">
        <v>177</v>
      </c>
      <c r="C286" s="1" t="s">
        <v>3793</v>
      </c>
      <c r="D286" s="1" t="s">
        <v>3794</v>
      </c>
      <c r="E286" s="24">
        <v>49434.8</v>
      </c>
      <c r="F286" s="26"/>
      <c r="G286" s="3">
        <f t="shared" si="8"/>
        <v>49434.8</v>
      </c>
      <c r="H286" s="29"/>
      <c r="I286" s="4"/>
      <c r="J286" s="3">
        <v>49434.8</v>
      </c>
      <c r="K286" s="5">
        <v>3600000</v>
      </c>
      <c r="L286" s="6">
        <f t="shared" si="9"/>
        <v>-3550565.2</v>
      </c>
      <c r="M286" s="7">
        <v>44312.930439814816</v>
      </c>
      <c r="N286" s="7">
        <v>49965</v>
      </c>
      <c r="O286" s="8">
        <v>44652</v>
      </c>
      <c r="P286" s="7" t="s">
        <v>4919</v>
      </c>
    </row>
    <row r="287" spans="1:16" x14ac:dyDescent="0.25">
      <c r="A287" s="1" t="s">
        <v>16</v>
      </c>
      <c r="B287" s="1" t="s">
        <v>177</v>
      </c>
      <c r="C287" s="1" t="s">
        <v>1218</v>
      </c>
      <c r="D287" s="1" t="s">
        <v>3795</v>
      </c>
      <c r="E287" s="24">
        <v>116018.02</v>
      </c>
      <c r="F287" s="26"/>
      <c r="G287" s="3">
        <f t="shared" si="8"/>
        <v>116018.02</v>
      </c>
      <c r="H287" s="29"/>
      <c r="I287" s="4"/>
      <c r="J287" s="3">
        <v>372184.89999999997</v>
      </c>
      <c r="K287" s="5">
        <v>0</v>
      </c>
      <c r="L287" s="6">
        <f t="shared" si="9"/>
        <v>372184.89999999997</v>
      </c>
      <c r="M287" s="7">
        <v>43545.650416666664</v>
      </c>
      <c r="N287" s="7">
        <v>61453</v>
      </c>
      <c r="O287" s="8">
        <v>43617</v>
      </c>
      <c r="P287" s="7" t="s">
        <v>4919</v>
      </c>
    </row>
    <row r="288" spans="1:16" x14ac:dyDescent="0.25">
      <c r="A288" s="1" t="s">
        <v>16</v>
      </c>
      <c r="B288" s="1" t="s">
        <v>177</v>
      </c>
      <c r="C288" s="1" t="s">
        <v>214</v>
      </c>
      <c r="D288" s="1" t="s">
        <v>3796</v>
      </c>
      <c r="E288" s="24">
        <v>957971.65</v>
      </c>
      <c r="F288" s="26"/>
      <c r="G288" s="3">
        <f t="shared" si="8"/>
        <v>957971.65</v>
      </c>
      <c r="H288" s="29"/>
      <c r="I288" s="4"/>
      <c r="J288" s="3">
        <v>6057450.129999998</v>
      </c>
      <c r="K288" s="5">
        <v>0</v>
      </c>
      <c r="L288" s="6">
        <f t="shared" si="9"/>
        <v>6057450.129999998</v>
      </c>
      <c r="M288" s="7">
        <v>42821.551805555551</v>
      </c>
      <c r="N288" s="7">
        <v>61362</v>
      </c>
      <c r="O288" s="8">
        <v>42948</v>
      </c>
      <c r="P288" s="7" t="s">
        <v>4919</v>
      </c>
    </row>
    <row r="289" spans="1:16" x14ac:dyDescent="0.25">
      <c r="A289" s="1" t="s">
        <v>16</v>
      </c>
      <c r="B289" s="1" t="s">
        <v>177</v>
      </c>
      <c r="C289" s="1" t="s">
        <v>677</v>
      </c>
      <c r="D289" s="1" t="s">
        <v>3797</v>
      </c>
      <c r="E289" s="24">
        <v>17290.740000000002</v>
      </c>
      <c r="F289" s="26"/>
      <c r="G289" s="3">
        <f t="shared" si="8"/>
        <v>17290.740000000002</v>
      </c>
      <c r="H289" s="29"/>
      <c r="I289" s="4"/>
      <c r="J289" s="3">
        <v>73833.53</v>
      </c>
      <c r="K289" s="5">
        <v>0</v>
      </c>
      <c r="L289" s="6">
        <f t="shared" si="9"/>
        <v>73833.53</v>
      </c>
      <c r="M289" s="7">
        <v>42821.55332175926</v>
      </c>
      <c r="N289" s="7">
        <v>61362</v>
      </c>
      <c r="O289" s="8">
        <v>43282</v>
      </c>
      <c r="P289" s="7" t="s">
        <v>4919</v>
      </c>
    </row>
    <row r="290" spans="1:16" x14ac:dyDescent="0.25">
      <c r="A290" s="1" t="s">
        <v>16</v>
      </c>
      <c r="B290" s="1" t="s">
        <v>177</v>
      </c>
      <c r="C290" s="1" t="s">
        <v>694</v>
      </c>
      <c r="D290" s="1" t="s">
        <v>3798</v>
      </c>
      <c r="E290" s="24">
        <v>82740.83</v>
      </c>
      <c r="F290" s="26"/>
      <c r="G290" s="3">
        <f t="shared" si="8"/>
        <v>82740.83</v>
      </c>
      <c r="H290" s="29"/>
      <c r="I290" s="4"/>
      <c r="J290" s="3">
        <v>259920.32000000004</v>
      </c>
      <c r="K290" s="5">
        <v>0</v>
      </c>
      <c r="L290" s="6">
        <f t="shared" si="9"/>
        <v>259920.32000000004</v>
      </c>
      <c r="M290" s="7">
        <v>42821.555</v>
      </c>
      <c r="N290" s="7">
        <v>61362</v>
      </c>
      <c r="O290" s="8">
        <v>43191</v>
      </c>
      <c r="P290" s="7" t="s">
        <v>4919</v>
      </c>
    </row>
    <row r="291" spans="1:16" x14ac:dyDescent="0.25">
      <c r="A291" s="1" t="s">
        <v>16</v>
      </c>
      <c r="B291" s="1" t="s">
        <v>177</v>
      </c>
      <c r="C291" s="1" t="s">
        <v>198</v>
      </c>
      <c r="D291" s="1" t="s">
        <v>3799</v>
      </c>
      <c r="E291" s="24">
        <v>19735.77</v>
      </c>
      <c r="F291" s="26"/>
      <c r="G291" s="3">
        <f t="shared" si="8"/>
        <v>19735.77</v>
      </c>
      <c r="H291" s="29"/>
      <c r="I291" s="4"/>
      <c r="J291" s="3">
        <v>79331.899999999994</v>
      </c>
      <c r="K291" s="5">
        <v>0</v>
      </c>
      <c r="L291" s="6">
        <f t="shared" si="9"/>
        <v>79331.899999999994</v>
      </c>
      <c r="M291" s="7">
        <v>42821.557800925926</v>
      </c>
      <c r="N291" s="7">
        <v>61362</v>
      </c>
      <c r="O291" s="8">
        <v>42979</v>
      </c>
      <c r="P291" s="7" t="s">
        <v>4919</v>
      </c>
    </row>
    <row r="292" spans="1:16" x14ac:dyDescent="0.25">
      <c r="A292" s="1" t="s">
        <v>16</v>
      </c>
      <c r="B292" s="1" t="s">
        <v>177</v>
      </c>
      <c r="C292" s="1" t="s">
        <v>232</v>
      </c>
      <c r="D292" s="1" t="s">
        <v>3800</v>
      </c>
      <c r="E292" s="24">
        <v>57693.25</v>
      </c>
      <c r="F292" s="26"/>
      <c r="G292" s="3">
        <f t="shared" si="8"/>
        <v>57693.25</v>
      </c>
      <c r="H292" s="29"/>
      <c r="I292" s="4"/>
      <c r="J292" s="3">
        <v>114457.35999999999</v>
      </c>
      <c r="K292" s="5">
        <v>0</v>
      </c>
      <c r="L292" s="6">
        <f t="shared" si="9"/>
        <v>114457.35999999999</v>
      </c>
      <c r="M292" s="7">
        <v>42821.559398148143</v>
      </c>
      <c r="N292" s="7">
        <v>61362</v>
      </c>
      <c r="O292" s="8">
        <v>43009</v>
      </c>
      <c r="P292" s="7" t="s">
        <v>4919</v>
      </c>
    </row>
    <row r="293" spans="1:16" x14ac:dyDescent="0.25">
      <c r="A293" s="1" t="s">
        <v>16</v>
      </c>
      <c r="B293" s="1" t="s">
        <v>177</v>
      </c>
      <c r="C293" s="1" t="s">
        <v>1196</v>
      </c>
      <c r="D293" s="1" t="s">
        <v>3801</v>
      </c>
      <c r="E293" s="24">
        <v>968.23</v>
      </c>
      <c r="F293" s="26"/>
      <c r="G293" s="3">
        <f t="shared" si="8"/>
        <v>968.23</v>
      </c>
      <c r="H293" s="29"/>
      <c r="I293" s="4"/>
      <c r="J293" s="3">
        <v>193520.97000000003</v>
      </c>
      <c r="K293" s="5">
        <v>0</v>
      </c>
      <c r="L293" s="6">
        <f t="shared" si="9"/>
        <v>193520.97000000003</v>
      </c>
      <c r="M293" s="7">
        <v>43545.681180555555</v>
      </c>
      <c r="N293" s="7">
        <v>61453</v>
      </c>
      <c r="O293" s="8">
        <v>43617</v>
      </c>
      <c r="P293" s="7" t="s">
        <v>4919</v>
      </c>
    </row>
    <row r="294" spans="1:16" x14ac:dyDescent="0.25">
      <c r="A294" s="1" t="s">
        <v>16</v>
      </c>
      <c r="B294" s="1" t="s">
        <v>177</v>
      </c>
      <c r="C294" s="1" t="s">
        <v>228</v>
      </c>
      <c r="D294" s="1" t="s">
        <v>3802</v>
      </c>
      <c r="E294" s="24">
        <v>96482.23</v>
      </c>
      <c r="F294" s="26"/>
      <c r="G294" s="3">
        <f t="shared" si="8"/>
        <v>96482.23</v>
      </c>
      <c r="H294" s="29"/>
      <c r="I294" s="4"/>
      <c r="J294" s="3">
        <v>288204.95</v>
      </c>
      <c r="K294" s="5">
        <v>0</v>
      </c>
      <c r="L294" s="6">
        <f t="shared" si="9"/>
        <v>288204.95</v>
      </c>
      <c r="M294" s="7">
        <v>42821.561099537037</v>
      </c>
      <c r="N294" s="7">
        <v>61362</v>
      </c>
      <c r="O294" s="8">
        <v>43009</v>
      </c>
      <c r="P294" s="7" t="s">
        <v>4919</v>
      </c>
    </row>
    <row r="295" spans="1:16" x14ac:dyDescent="0.25">
      <c r="A295" s="1" t="s">
        <v>16</v>
      </c>
      <c r="B295" s="1" t="s">
        <v>177</v>
      </c>
      <c r="C295" s="1" t="s">
        <v>1222</v>
      </c>
      <c r="D295" s="1" t="s">
        <v>3803</v>
      </c>
      <c r="E295" s="24">
        <v>5142.29</v>
      </c>
      <c r="F295" s="26"/>
      <c r="G295" s="3">
        <f t="shared" si="8"/>
        <v>5142.29</v>
      </c>
      <c r="H295" s="29"/>
      <c r="I295" s="4"/>
      <c r="J295" s="3">
        <v>43108.58</v>
      </c>
      <c r="K295" s="5">
        <v>0</v>
      </c>
      <c r="L295" s="6">
        <f t="shared" si="9"/>
        <v>43108.58</v>
      </c>
      <c r="M295" s="7">
        <v>43545.686030092591</v>
      </c>
      <c r="N295" s="7">
        <v>61453</v>
      </c>
      <c r="O295" s="8">
        <v>43709</v>
      </c>
      <c r="P295" s="7" t="s">
        <v>4919</v>
      </c>
    </row>
    <row r="296" spans="1:16" x14ac:dyDescent="0.25">
      <c r="A296" s="1" t="s">
        <v>16</v>
      </c>
      <c r="B296" s="1" t="s">
        <v>177</v>
      </c>
      <c r="C296" s="1" t="s">
        <v>683</v>
      </c>
      <c r="D296" s="1" t="s">
        <v>3804</v>
      </c>
      <c r="E296" s="24">
        <v>136187.64000000001</v>
      </c>
      <c r="F296" s="26"/>
      <c r="G296" s="3">
        <f t="shared" si="8"/>
        <v>136187.64000000001</v>
      </c>
      <c r="H296" s="29"/>
      <c r="I296" s="4"/>
      <c r="J296" s="3">
        <v>473360.5300000002</v>
      </c>
      <c r="K296" s="5">
        <v>0</v>
      </c>
      <c r="L296" s="6">
        <f t="shared" si="9"/>
        <v>473360.5300000002</v>
      </c>
      <c r="M296" s="7">
        <v>42821.564756944441</v>
      </c>
      <c r="N296" s="7">
        <v>61362</v>
      </c>
      <c r="O296" s="8">
        <v>43191</v>
      </c>
      <c r="P296" s="7" t="s">
        <v>4919</v>
      </c>
    </row>
    <row r="297" spans="1:16" x14ac:dyDescent="0.25">
      <c r="A297" s="1" t="s">
        <v>16</v>
      </c>
      <c r="B297" s="1" t="s">
        <v>177</v>
      </c>
      <c r="C297" s="1" t="s">
        <v>200</v>
      </c>
      <c r="D297" s="1" t="s">
        <v>3805</v>
      </c>
      <c r="E297" s="24">
        <v>-1018.86</v>
      </c>
      <c r="F297" s="26"/>
      <c r="G297" s="3">
        <f t="shared" si="8"/>
        <v>-1018.86</v>
      </c>
      <c r="H297" s="29"/>
      <c r="I297" s="4"/>
      <c r="J297" s="3">
        <v>320246.96000000002</v>
      </c>
      <c r="K297" s="5">
        <v>0</v>
      </c>
      <c r="L297" s="6">
        <f t="shared" si="9"/>
        <v>320246.96000000002</v>
      </c>
      <c r="M297" s="7">
        <v>42821.598530092589</v>
      </c>
      <c r="N297" s="7">
        <v>61362</v>
      </c>
      <c r="O297" s="8">
        <v>42948</v>
      </c>
      <c r="P297" s="7" t="s">
        <v>4919</v>
      </c>
    </row>
    <row r="298" spans="1:16" x14ac:dyDescent="0.25">
      <c r="A298" s="1" t="s">
        <v>16</v>
      </c>
      <c r="B298" s="1" t="s">
        <v>177</v>
      </c>
      <c r="C298" s="1" t="s">
        <v>1226</v>
      </c>
      <c r="D298" s="1" t="s">
        <v>3806</v>
      </c>
      <c r="E298" s="24">
        <v>452323</v>
      </c>
      <c r="F298" s="26"/>
      <c r="G298" s="3">
        <f t="shared" si="8"/>
        <v>452323</v>
      </c>
      <c r="H298" s="29"/>
      <c r="I298" s="4"/>
      <c r="J298" s="3">
        <v>1320873.5400000003</v>
      </c>
      <c r="K298" s="5">
        <v>0</v>
      </c>
      <c r="L298" s="6">
        <f t="shared" si="9"/>
        <v>1320873.5400000003</v>
      </c>
      <c r="M298" s="7">
        <v>43545.69049768518</v>
      </c>
      <c r="N298" s="7">
        <v>61453</v>
      </c>
      <c r="O298" s="8">
        <v>43617</v>
      </c>
      <c r="P298" s="7" t="s">
        <v>4919</v>
      </c>
    </row>
    <row r="299" spans="1:16" x14ac:dyDescent="0.25">
      <c r="A299" s="1" t="s">
        <v>16</v>
      </c>
      <c r="B299" s="1" t="s">
        <v>310</v>
      </c>
      <c r="C299" s="1" t="s">
        <v>847</v>
      </c>
      <c r="D299" s="1" t="s">
        <v>3807</v>
      </c>
      <c r="E299" s="24">
        <v>49383.21</v>
      </c>
      <c r="F299" s="26"/>
      <c r="G299" s="3">
        <f t="shared" si="8"/>
        <v>49383.21</v>
      </c>
      <c r="H299" s="29"/>
      <c r="I299" s="4"/>
      <c r="J299" s="3">
        <v>68997.850000000006</v>
      </c>
      <c r="K299" s="5">
        <v>0</v>
      </c>
      <c r="L299" s="6">
        <f t="shared" si="9"/>
        <v>68997.850000000006</v>
      </c>
      <c r="M299" s="7">
        <v>42822.402118055557</v>
      </c>
      <c r="N299" s="7">
        <v>61088</v>
      </c>
      <c r="O299" s="8">
        <v>43221</v>
      </c>
      <c r="P299" s="7" t="s">
        <v>4919</v>
      </c>
    </row>
    <row r="300" spans="1:16" x14ac:dyDescent="0.25">
      <c r="A300" s="1" t="s">
        <v>16</v>
      </c>
      <c r="B300" s="1" t="s">
        <v>177</v>
      </c>
      <c r="C300" s="1" t="s">
        <v>222</v>
      </c>
      <c r="D300" s="1" t="s">
        <v>3808</v>
      </c>
      <c r="E300" s="24">
        <v>238505.45</v>
      </c>
      <c r="F300" s="26"/>
      <c r="G300" s="3">
        <f t="shared" si="8"/>
        <v>238505.45</v>
      </c>
      <c r="H300" s="29"/>
      <c r="I300" s="4"/>
      <c r="J300" s="3">
        <v>1481574.5800000005</v>
      </c>
      <c r="K300" s="5">
        <v>0</v>
      </c>
      <c r="L300" s="6">
        <f t="shared" si="9"/>
        <v>1481574.5800000005</v>
      </c>
      <c r="M300" s="7">
        <v>42821.601215277777</v>
      </c>
      <c r="N300" s="7">
        <v>61362</v>
      </c>
      <c r="O300" s="8">
        <v>43040</v>
      </c>
      <c r="P300" s="7" t="s">
        <v>4919</v>
      </c>
    </row>
    <row r="301" spans="1:16" x14ac:dyDescent="0.25">
      <c r="A301" s="1" t="s">
        <v>16</v>
      </c>
      <c r="B301" s="1" t="s">
        <v>177</v>
      </c>
      <c r="C301" s="1" t="s">
        <v>669</v>
      </c>
      <c r="D301" s="1" t="s">
        <v>3809</v>
      </c>
      <c r="E301" s="24">
        <v>926.45</v>
      </c>
      <c r="F301" s="26"/>
      <c r="G301" s="3">
        <f t="shared" si="8"/>
        <v>926.45</v>
      </c>
      <c r="H301" s="29"/>
      <c r="I301" s="4"/>
      <c r="J301" s="3">
        <v>437374.9800000001</v>
      </c>
      <c r="K301" s="5">
        <v>0</v>
      </c>
      <c r="L301" s="6">
        <f t="shared" si="9"/>
        <v>437374.9800000001</v>
      </c>
      <c r="M301" s="7">
        <v>42821.60292824074</v>
      </c>
      <c r="N301" s="7">
        <v>61362</v>
      </c>
      <c r="O301" s="8">
        <v>43101</v>
      </c>
      <c r="P301" s="7" t="s">
        <v>4919</v>
      </c>
    </row>
    <row r="302" spans="1:16" x14ac:dyDescent="0.25">
      <c r="A302" s="1" t="s">
        <v>16</v>
      </c>
      <c r="B302" s="1" t="s">
        <v>177</v>
      </c>
      <c r="C302" s="1" t="s">
        <v>2061</v>
      </c>
      <c r="D302" s="1" t="s">
        <v>3810</v>
      </c>
      <c r="E302" s="24">
        <v>63.04</v>
      </c>
      <c r="F302" s="26"/>
      <c r="G302" s="3">
        <f t="shared" si="8"/>
        <v>63.04</v>
      </c>
      <c r="H302" s="29"/>
      <c r="I302" s="4"/>
      <c r="J302" s="3">
        <v>72323.970000000016</v>
      </c>
      <c r="K302" s="5">
        <v>0</v>
      </c>
      <c r="L302" s="6">
        <f t="shared" si="9"/>
        <v>72323.970000000016</v>
      </c>
      <c r="M302" s="7">
        <v>43545.665254629625</v>
      </c>
      <c r="N302" s="7">
        <v>61453</v>
      </c>
      <c r="O302" s="8">
        <v>43831</v>
      </c>
      <c r="P302" s="7" t="s">
        <v>4919</v>
      </c>
    </row>
    <row r="303" spans="1:16" x14ac:dyDescent="0.25">
      <c r="A303" s="1" t="s">
        <v>16</v>
      </c>
      <c r="B303" s="1" t="s">
        <v>177</v>
      </c>
      <c r="C303" s="1" t="s">
        <v>2014</v>
      </c>
      <c r="D303" s="1" t="s">
        <v>3811</v>
      </c>
      <c r="E303" s="24">
        <v>701180.25</v>
      </c>
      <c r="F303" s="26"/>
      <c r="G303" s="3">
        <f t="shared" si="8"/>
        <v>701180.25</v>
      </c>
      <c r="H303" s="29"/>
      <c r="I303" s="4"/>
      <c r="J303" s="3">
        <v>1586175.08</v>
      </c>
      <c r="K303" s="5">
        <v>0</v>
      </c>
      <c r="L303" s="6">
        <f t="shared" si="9"/>
        <v>1586175.08</v>
      </c>
      <c r="M303" s="7">
        <v>43734.419861111106</v>
      </c>
      <c r="N303" s="7">
        <v>46844</v>
      </c>
      <c r="O303" s="8">
        <v>43831</v>
      </c>
      <c r="P303" s="7" t="s">
        <v>4919</v>
      </c>
    </row>
    <row r="304" spans="1:16" x14ac:dyDescent="0.25">
      <c r="A304" s="1" t="s">
        <v>16</v>
      </c>
      <c r="B304" s="1" t="s">
        <v>310</v>
      </c>
      <c r="C304" s="1" t="s">
        <v>315</v>
      </c>
      <c r="D304" s="1" t="s">
        <v>3812</v>
      </c>
      <c r="E304" s="24">
        <v>204931.04</v>
      </c>
      <c r="F304" s="26"/>
      <c r="G304" s="3">
        <f t="shared" si="8"/>
        <v>204931.04</v>
      </c>
      <c r="H304" s="29"/>
      <c r="I304" s="4"/>
      <c r="J304" s="3">
        <v>842163.20999999973</v>
      </c>
      <c r="K304" s="5">
        <v>0</v>
      </c>
      <c r="L304" s="6">
        <f t="shared" si="9"/>
        <v>842163.20999999973</v>
      </c>
      <c r="M304" s="7">
        <v>42822.404907407406</v>
      </c>
      <c r="N304" s="7">
        <v>61088</v>
      </c>
      <c r="O304" s="8">
        <v>42948</v>
      </c>
      <c r="P304" s="7" t="s">
        <v>4919</v>
      </c>
    </row>
    <row r="305" spans="1:16" x14ac:dyDescent="0.25">
      <c r="A305" s="1" t="s">
        <v>16</v>
      </c>
      <c r="B305" s="1" t="s">
        <v>177</v>
      </c>
      <c r="C305" s="1" t="s">
        <v>665</v>
      </c>
      <c r="D305" s="1" t="s">
        <v>3813</v>
      </c>
      <c r="E305" s="24">
        <v>10967.53</v>
      </c>
      <c r="F305" s="26"/>
      <c r="G305" s="3">
        <f t="shared" si="8"/>
        <v>10967.53</v>
      </c>
      <c r="H305" s="29"/>
      <c r="I305" s="4"/>
      <c r="J305" s="3">
        <v>26472.850000000002</v>
      </c>
      <c r="K305" s="5">
        <v>0</v>
      </c>
      <c r="L305" s="6">
        <f t="shared" si="9"/>
        <v>26472.850000000002</v>
      </c>
      <c r="M305" s="7">
        <v>42821.607685185183</v>
      </c>
      <c r="N305" s="7">
        <v>61362</v>
      </c>
      <c r="O305" s="8">
        <v>43160</v>
      </c>
      <c r="P305" s="7" t="s">
        <v>4919</v>
      </c>
    </row>
    <row r="306" spans="1:16" x14ac:dyDescent="0.25">
      <c r="A306" s="1" t="s">
        <v>16</v>
      </c>
      <c r="B306" s="1" t="s">
        <v>458</v>
      </c>
      <c r="C306" s="1" t="s">
        <v>459</v>
      </c>
      <c r="D306" s="1" t="s">
        <v>3814</v>
      </c>
      <c r="E306" s="24">
        <v>273.25</v>
      </c>
      <c r="F306" s="26"/>
      <c r="G306" s="3">
        <f t="shared" si="8"/>
        <v>273.25</v>
      </c>
      <c r="H306" s="29"/>
      <c r="I306" s="4"/>
      <c r="J306" s="3">
        <v>723551.56</v>
      </c>
      <c r="K306" s="5">
        <v>349210.8</v>
      </c>
      <c r="L306" s="6">
        <f t="shared" si="9"/>
        <v>374340.76000000007</v>
      </c>
      <c r="M306" s="7">
        <v>42331.588321759256</v>
      </c>
      <c r="N306" s="7">
        <v>42931</v>
      </c>
      <c r="O306" s="8">
        <v>42370</v>
      </c>
      <c r="P306" s="7">
        <v>42851</v>
      </c>
    </row>
    <row r="307" spans="1:16" x14ac:dyDescent="0.25">
      <c r="A307" s="1" t="s">
        <v>16</v>
      </c>
      <c r="B307" s="1" t="s">
        <v>465</v>
      </c>
      <c r="C307" s="1" t="s">
        <v>466</v>
      </c>
      <c r="D307" s="1" t="s">
        <v>3815</v>
      </c>
      <c r="E307" s="24">
        <v>133.84</v>
      </c>
      <c r="F307" s="26"/>
      <c r="G307" s="3">
        <f t="shared" si="8"/>
        <v>133.84</v>
      </c>
      <c r="H307" s="29"/>
      <c r="I307" s="4"/>
      <c r="J307" s="3">
        <v>802788.63999999978</v>
      </c>
      <c r="K307" s="5">
        <v>360637.32</v>
      </c>
      <c r="L307" s="6">
        <f t="shared" si="9"/>
        <v>442151.31999999977</v>
      </c>
      <c r="M307" s="7">
        <v>42745.58625</v>
      </c>
      <c r="N307" s="7">
        <v>43543</v>
      </c>
      <c r="O307" s="8">
        <v>42795</v>
      </c>
      <c r="P307" s="7">
        <v>43322</v>
      </c>
    </row>
    <row r="308" spans="1:16" x14ac:dyDescent="0.25">
      <c r="A308" s="1" t="s">
        <v>16</v>
      </c>
      <c r="B308" s="1" t="s">
        <v>2351</v>
      </c>
      <c r="C308" s="1" t="s">
        <v>2352</v>
      </c>
      <c r="D308" s="1" t="s">
        <v>3816</v>
      </c>
      <c r="E308" s="24">
        <v>137138.28</v>
      </c>
      <c r="F308" s="26"/>
      <c r="G308" s="3">
        <f t="shared" si="8"/>
        <v>137138.28</v>
      </c>
      <c r="H308" s="29"/>
      <c r="I308" s="4"/>
      <c r="J308" s="3">
        <v>180331.91999999998</v>
      </c>
      <c r="K308" s="5">
        <v>784349.09</v>
      </c>
      <c r="L308" s="6">
        <f t="shared" si="9"/>
        <v>-604017.16999999993</v>
      </c>
      <c r="M308" s="7">
        <v>44083.583877314813</v>
      </c>
      <c r="N308" s="7">
        <v>45367</v>
      </c>
      <c r="O308" s="8">
        <v>44075</v>
      </c>
      <c r="P308" s="7">
        <v>45384</v>
      </c>
    </row>
    <row r="309" spans="1:16" x14ac:dyDescent="0.25">
      <c r="A309" s="1" t="s">
        <v>16</v>
      </c>
      <c r="B309" s="1" t="s">
        <v>2351</v>
      </c>
      <c r="C309" s="1" t="s">
        <v>3817</v>
      </c>
      <c r="D309" s="1" t="s">
        <v>3818</v>
      </c>
      <c r="E309" s="24">
        <v>18262.330000000002</v>
      </c>
      <c r="F309" s="26"/>
      <c r="G309" s="3">
        <f t="shared" si="8"/>
        <v>18262.330000000002</v>
      </c>
      <c r="H309" s="29"/>
      <c r="I309" s="4"/>
      <c r="J309" s="3">
        <v>18262.330000000002</v>
      </c>
      <c r="K309" s="5">
        <v>199818.87</v>
      </c>
      <c r="L309" s="6">
        <f t="shared" si="9"/>
        <v>-181556.53999999998</v>
      </c>
      <c r="M309" s="7">
        <v>44673.584027777775</v>
      </c>
      <c r="N309" s="7">
        <v>45543</v>
      </c>
      <c r="O309" s="8">
        <v>44774</v>
      </c>
      <c r="P309" s="7" t="s">
        <v>4918</v>
      </c>
    </row>
    <row r="310" spans="1:16" x14ac:dyDescent="0.25">
      <c r="A310" s="1" t="s">
        <v>16</v>
      </c>
      <c r="B310" s="1" t="s">
        <v>3819</v>
      </c>
      <c r="C310" s="1" t="s">
        <v>3820</v>
      </c>
      <c r="D310" s="1" t="s">
        <v>3821</v>
      </c>
      <c r="E310" s="24">
        <v>5615.78</v>
      </c>
      <c r="F310" s="26"/>
      <c r="G310" s="3">
        <f t="shared" si="8"/>
        <v>5615.78</v>
      </c>
      <c r="H310" s="29"/>
      <c r="I310" s="4"/>
      <c r="J310" s="3">
        <v>5615.78</v>
      </c>
      <c r="K310" s="5">
        <v>5456.75</v>
      </c>
      <c r="L310" s="6">
        <f t="shared" si="9"/>
        <v>159.02999999999975</v>
      </c>
      <c r="M310" s="7">
        <v>44580.584421296291</v>
      </c>
      <c r="N310" s="7">
        <v>44955</v>
      </c>
      <c r="O310" s="8">
        <v>44621</v>
      </c>
      <c r="P310" s="7">
        <v>44878</v>
      </c>
    </row>
    <row r="311" spans="1:16" x14ac:dyDescent="0.25">
      <c r="A311" s="1" t="s">
        <v>16</v>
      </c>
      <c r="B311" s="1" t="s">
        <v>3819</v>
      </c>
      <c r="C311" s="1" t="s">
        <v>3822</v>
      </c>
      <c r="D311" s="1" t="s">
        <v>3823</v>
      </c>
      <c r="E311" s="24">
        <v>31403.7</v>
      </c>
      <c r="F311" s="26"/>
      <c r="G311" s="3">
        <f t="shared" si="8"/>
        <v>31403.7</v>
      </c>
      <c r="H311" s="29"/>
      <c r="I311" s="4"/>
      <c r="J311" s="3">
        <v>31403.700000000004</v>
      </c>
      <c r="K311" s="5">
        <v>1763246.58</v>
      </c>
      <c r="L311" s="6">
        <f t="shared" si="9"/>
        <v>-1731842.8800000001</v>
      </c>
      <c r="M311" s="7">
        <v>44580.584421296291</v>
      </c>
      <c r="N311" s="7">
        <v>45563</v>
      </c>
      <c r="O311" s="8">
        <v>44593</v>
      </c>
      <c r="P311" s="7">
        <v>45518</v>
      </c>
    </row>
    <row r="312" spans="1:16" x14ac:dyDescent="0.25">
      <c r="A312" s="1" t="s">
        <v>16</v>
      </c>
      <c r="B312" s="1" t="s">
        <v>3819</v>
      </c>
      <c r="C312" s="1" t="s">
        <v>3824</v>
      </c>
      <c r="D312" s="1" t="s">
        <v>3825</v>
      </c>
      <c r="E312" s="24">
        <v>590.79</v>
      </c>
      <c r="F312" s="26"/>
      <c r="G312" s="3">
        <f t="shared" si="8"/>
        <v>590.79</v>
      </c>
      <c r="H312" s="29"/>
      <c r="I312" s="4"/>
      <c r="J312" s="3">
        <v>590.79</v>
      </c>
      <c r="K312" s="5">
        <v>590.79</v>
      </c>
      <c r="L312" s="6">
        <f t="shared" si="9"/>
        <v>0</v>
      </c>
      <c r="M312" s="7">
        <v>44580.584421296291</v>
      </c>
      <c r="N312" s="7">
        <v>45615</v>
      </c>
      <c r="O312" s="8">
        <v>44593</v>
      </c>
      <c r="P312" s="7">
        <v>45518</v>
      </c>
    </row>
    <row r="313" spans="1:16" x14ac:dyDescent="0.25">
      <c r="A313" s="1" t="s">
        <v>16</v>
      </c>
      <c r="B313" s="1" t="s">
        <v>3819</v>
      </c>
      <c r="C313" s="1" t="s">
        <v>3826</v>
      </c>
      <c r="D313" s="1" t="s">
        <v>3827</v>
      </c>
      <c r="E313" s="24">
        <v>69933.14</v>
      </c>
      <c r="F313" s="26"/>
      <c r="G313" s="3">
        <f t="shared" si="8"/>
        <v>69933.14</v>
      </c>
      <c r="H313" s="29"/>
      <c r="I313" s="4"/>
      <c r="J313" s="3">
        <v>69933.14</v>
      </c>
      <c r="K313" s="5">
        <v>116248</v>
      </c>
      <c r="L313" s="6">
        <f t="shared" si="9"/>
        <v>-46314.86</v>
      </c>
      <c r="M313" s="7">
        <v>44756.417534722219</v>
      </c>
      <c r="N313" s="7">
        <v>44976</v>
      </c>
      <c r="O313" s="8">
        <v>44743</v>
      </c>
      <c r="P313" s="7">
        <v>45014</v>
      </c>
    </row>
    <row r="314" spans="1:16" x14ac:dyDescent="0.25">
      <c r="A314" s="1" t="s">
        <v>16</v>
      </c>
      <c r="B314" s="1" t="s">
        <v>983</v>
      </c>
      <c r="C314" s="1" t="s">
        <v>984</v>
      </c>
      <c r="D314" s="1" t="s">
        <v>3828</v>
      </c>
      <c r="E314" s="24">
        <v>64514.22</v>
      </c>
      <c r="F314" s="26"/>
      <c r="G314" s="3">
        <f t="shared" si="8"/>
        <v>64514.22</v>
      </c>
      <c r="H314" s="29"/>
      <c r="I314" s="4"/>
      <c r="J314" s="3">
        <v>68472.580000000104</v>
      </c>
      <c r="K314" s="5">
        <v>622079.91</v>
      </c>
      <c r="L314" s="6">
        <f t="shared" si="9"/>
        <v>-553607.32999999996</v>
      </c>
      <c r="M314" s="7">
        <v>43347.417893518519</v>
      </c>
      <c r="N314" s="7">
        <v>43712</v>
      </c>
      <c r="O314" s="8">
        <v>43344</v>
      </c>
      <c r="P314" s="7">
        <v>43687</v>
      </c>
    </row>
    <row r="315" spans="1:16" x14ac:dyDescent="0.25">
      <c r="A315" s="1" t="s">
        <v>16</v>
      </c>
      <c r="B315" s="1" t="s">
        <v>525</v>
      </c>
      <c r="C315" s="1" t="s">
        <v>3829</v>
      </c>
      <c r="D315" s="1" t="s">
        <v>3830</v>
      </c>
      <c r="E315" s="24">
        <v>1213.77</v>
      </c>
      <c r="F315" s="26"/>
      <c r="G315" s="3">
        <f t="shared" si="8"/>
        <v>1213.77</v>
      </c>
      <c r="H315" s="29"/>
      <c r="I315" s="4"/>
      <c r="J315" s="3">
        <v>1213.77</v>
      </c>
      <c r="K315" s="5">
        <v>115970</v>
      </c>
      <c r="L315" s="6">
        <f t="shared" si="9"/>
        <v>-114756.23</v>
      </c>
      <c r="M315" s="7">
        <v>44847.645787037036</v>
      </c>
      <c r="N315" s="7">
        <v>45930</v>
      </c>
      <c r="O315" s="8">
        <v>44866</v>
      </c>
      <c r="P315" s="7" t="s">
        <v>4919</v>
      </c>
    </row>
    <row r="316" spans="1:16" x14ac:dyDescent="0.25">
      <c r="A316" s="1" t="s">
        <v>16</v>
      </c>
      <c r="B316" s="1" t="s">
        <v>525</v>
      </c>
      <c r="C316" s="1" t="s">
        <v>3831</v>
      </c>
      <c r="D316" s="1" t="s">
        <v>3832</v>
      </c>
      <c r="E316" s="24">
        <v>5529.91</v>
      </c>
      <c r="F316" s="26"/>
      <c r="G316" s="3">
        <f t="shared" si="8"/>
        <v>5529.91</v>
      </c>
      <c r="H316" s="29"/>
      <c r="I316" s="4"/>
      <c r="J316" s="3">
        <v>5529.9100000000008</v>
      </c>
      <c r="K316" s="5">
        <v>11777</v>
      </c>
      <c r="L316" s="6">
        <f t="shared" si="9"/>
        <v>-6247.0899999999992</v>
      </c>
      <c r="M316" s="7">
        <v>44833.44290509259</v>
      </c>
      <c r="N316" s="7">
        <v>45323</v>
      </c>
      <c r="O316" s="8">
        <v>44835</v>
      </c>
      <c r="P316" s="7">
        <v>45285</v>
      </c>
    </row>
    <row r="317" spans="1:16" x14ac:dyDescent="0.25">
      <c r="A317" s="1" t="s">
        <v>532</v>
      </c>
      <c r="B317" s="1" t="s">
        <v>525</v>
      </c>
      <c r="C317" s="1" t="s">
        <v>3164</v>
      </c>
      <c r="D317" s="1" t="s">
        <v>3833</v>
      </c>
      <c r="E317" s="24">
        <v>234.42</v>
      </c>
      <c r="F317" s="26"/>
      <c r="G317" s="3">
        <f t="shared" si="8"/>
        <v>234.42</v>
      </c>
      <c r="H317" s="29"/>
      <c r="I317" s="4"/>
      <c r="J317" s="3">
        <v>9812.6200000000008</v>
      </c>
      <c r="K317" s="5">
        <v>27500</v>
      </c>
      <c r="L317" s="6">
        <f t="shared" si="9"/>
        <v>-17687.379999999997</v>
      </c>
      <c r="M317" s="7">
        <v>44252.777314814812</v>
      </c>
      <c r="N317" s="7">
        <v>44651</v>
      </c>
      <c r="O317" s="8">
        <v>44228</v>
      </c>
      <c r="P317" s="7">
        <v>44286</v>
      </c>
    </row>
    <row r="318" spans="1:16" x14ac:dyDescent="0.25">
      <c r="A318" s="1" t="s">
        <v>16</v>
      </c>
      <c r="B318" s="1" t="s">
        <v>525</v>
      </c>
      <c r="C318" s="1" t="s">
        <v>3834</v>
      </c>
      <c r="D318" s="1" t="s">
        <v>3835</v>
      </c>
      <c r="E318" s="24">
        <v>37888.269999999997</v>
      </c>
      <c r="F318" s="26"/>
      <c r="G318" s="3">
        <f t="shared" si="8"/>
        <v>37888.269999999997</v>
      </c>
      <c r="H318" s="29"/>
      <c r="I318" s="4"/>
      <c r="J318" s="3">
        <v>37888.270000000004</v>
      </c>
      <c r="K318" s="5">
        <v>36161</v>
      </c>
      <c r="L318" s="6">
        <f t="shared" si="9"/>
        <v>1727.2700000000041</v>
      </c>
      <c r="M318" s="7">
        <v>44375.348425925928</v>
      </c>
      <c r="N318" s="7">
        <v>44866</v>
      </c>
      <c r="O318" s="8">
        <v>44835</v>
      </c>
      <c r="P318" s="7">
        <v>44866</v>
      </c>
    </row>
    <row r="319" spans="1:16" x14ac:dyDescent="0.25">
      <c r="A319" s="1" t="s">
        <v>16</v>
      </c>
      <c r="B319" s="1" t="s">
        <v>525</v>
      </c>
      <c r="C319" s="1" t="s">
        <v>1960</v>
      </c>
      <c r="D319" s="1" t="s">
        <v>3836</v>
      </c>
      <c r="E319" s="24">
        <v>36304.35</v>
      </c>
      <c r="F319" s="26"/>
      <c r="G319" s="3">
        <f t="shared" si="8"/>
        <v>36304.35</v>
      </c>
      <c r="H319" s="29"/>
      <c r="I319" s="4"/>
      <c r="J319" s="3">
        <v>96537.389999999985</v>
      </c>
      <c r="K319" s="5">
        <v>96831</v>
      </c>
      <c r="L319" s="6">
        <f t="shared" si="9"/>
        <v>-293.61000000001513</v>
      </c>
      <c r="M319" s="7">
        <v>44040.604131944441</v>
      </c>
      <c r="N319" s="7">
        <v>44925</v>
      </c>
      <c r="O319" s="8">
        <v>44105</v>
      </c>
      <c r="P319" s="7">
        <v>44834</v>
      </c>
    </row>
    <row r="320" spans="1:16" x14ac:dyDescent="0.25">
      <c r="A320" s="1" t="s">
        <v>550</v>
      </c>
      <c r="B320" s="1" t="s">
        <v>1036</v>
      </c>
      <c r="C320" s="1" t="s">
        <v>3837</v>
      </c>
      <c r="D320" s="1" t="s">
        <v>3838</v>
      </c>
      <c r="E320" s="24">
        <v>24028.09</v>
      </c>
      <c r="F320" s="26"/>
      <c r="G320" s="3">
        <f t="shared" si="8"/>
        <v>24028.09</v>
      </c>
      <c r="H320" s="29"/>
      <c r="I320" s="4"/>
      <c r="J320" s="3">
        <v>37673.720000000008</v>
      </c>
      <c r="K320" s="5">
        <v>87364.58</v>
      </c>
      <c r="L320" s="6">
        <f t="shared" si="9"/>
        <v>-49690.859999999993</v>
      </c>
      <c r="M320" s="7">
        <v>44434.869641203702</v>
      </c>
      <c r="N320" s="7">
        <v>45514</v>
      </c>
      <c r="O320" s="8">
        <v>44409</v>
      </c>
      <c r="P320" s="7">
        <v>45519</v>
      </c>
    </row>
    <row r="321" spans="1:16" x14ac:dyDescent="0.25">
      <c r="A321" s="1" t="s">
        <v>581</v>
      </c>
      <c r="B321" s="1" t="s">
        <v>1036</v>
      </c>
      <c r="C321" s="1" t="s">
        <v>3837</v>
      </c>
      <c r="D321" s="1" t="s">
        <v>3838</v>
      </c>
      <c r="E321" s="24">
        <v>18103.95</v>
      </c>
      <c r="F321" s="26"/>
      <c r="G321" s="3">
        <f t="shared" si="8"/>
        <v>18103.95</v>
      </c>
      <c r="H321" s="29"/>
      <c r="I321" s="4"/>
      <c r="J321" s="3">
        <v>28312.570000000003</v>
      </c>
      <c r="K321" s="5">
        <v>65523.44</v>
      </c>
      <c r="L321" s="6">
        <f t="shared" si="9"/>
        <v>-37210.869999999995</v>
      </c>
      <c r="M321" s="7">
        <v>44434.874756944446</v>
      </c>
      <c r="N321" s="7">
        <v>45514</v>
      </c>
      <c r="O321" s="8">
        <v>44409</v>
      </c>
      <c r="P321" s="7">
        <v>45519</v>
      </c>
    </row>
    <row r="322" spans="1:16" x14ac:dyDescent="0.25">
      <c r="A322" s="1" t="s">
        <v>550</v>
      </c>
      <c r="B322" s="1" t="s">
        <v>1036</v>
      </c>
      <c r="C322" s="1" t="s">
        <v>3839</v>
      </c>
      <c r="D322" s="1" t="s">
        <v>3840</v>
      </c>
      <c r="E322" s="24">
        <v>18460.2</v>
      </c>
      <c r="F322" s="26"/>
      <c r="G322" s="3">
        <f t="shared" si="8"/>
        <v>18460.2</v>
      </c>
      <c r="H322" s="29"/>
      <c r="I322" s="4"/>
      <c r="J322" s="3">
        <v>18460.199999999997</v>
      </c>
      <c r="K322" s="5">
        <v>65354</v>
      </c>
      <c r="L322" s="6">
        <f t="shared" si="9"/>
        <v>-46893.8</v>
      </c>
      <c r="M322" s="7">
        <v>44671.381585648145</v>
      </c>
      <c r="N322" s="7">
        <v>45626</v>
      </c>
      <c r="O322" s="8">
        <v>44682</v>
      </c>
      <c r="P322" s="7" t="s">
        <v>4919</v>
      </c>
    </row>
    <row r="323" spans="1:16" x14ac:dyDescent="0.25">
      <c r="A323" s="1" t="s">
        <v>581</v>
      </c>
      <c r="B323" s="1" t="s">
        <v>1036</v>
      </c>
      <c r="C323" s="1" t="s">
        <v>3839</v>
      </c>
      <c r="D323" s="1" t="s">
        <v>3840</v>
      </c>
      <c r="E323" s="24">
        <v>14075.6</v>
      </c>
      <c r="F323" s="26"/>
      <c r="G323" s="3">
        <f t="shared" si="8"/>
        <v>14075.6</v>
      </c>
      <c r="H323" s="29"/>
      <c r="I323" s="4"/>
      <c r="J323" s="3">
        <v>14075.599999999999</v>
      </c>
      <c r="K323" s="5">
        <v>48917</v>
      </c>
      <c r="L323" s="6">
        <f t="shared" si="9"/>
        <v>-34841.4</v>
      </c>
      <c r="M323" s="7">
        <v>44671.385150462964</v>
      </c>
      <c r="N323" s="7">
        <v>45626</v>
      </c>
      <c r="O323" s="8">
        <v>44682</v>
      </c>
      <c r="P323" s="7" t="s">
        <v>4919</v>
      </c>
    </row>
    <row r="324" spans="1:16" x14ac:dyDescent="0.25">
      <c r="A324" s="1" t="s">
        <v>16</v>
      </c>
      <c r="B324" s="1" t="s">
        <v>525</v>
      </c>
      <c r="C324" s="1" t="s">
        <v>3841</v>
      </c>
      <c r="D324" s="1" t="s">
        <v>3842</v>
      </c>
      <c r="E324" s="24">
        <v>61583.11</v>
      </c>
      <c r="F324" s="26"/>
      <c r="G324" s="3">
        <f t="shared" ref="G324:G387" si="10">E324-F324</f>
        <v>61583.11</v>
      </c>
      <c r="H324" s="29"/>
      <c r="I324" s="4"/>
      <c r="J324" s="3">
        <v>61583.11</v>
      </c>
      <c r="K324" s="5">
        <v>9159</v>
      </c>
      <c r="L324" s="6">
        <f t="shared" si="9"/>
        <v>52424.11</v>
      </c>
      <c r="M324" s="7">
        <v>44418.529004629629</v>
      </c>
      <c r="N324" s="7">
        <v>45107</v>
      </c>
      <c r="O324" s="8">
        <v>44593</v>
      </c>
      <c r="P324" s="7">
        <v>45107</v>
      </c>
    </row>
    <row r="325" spans="1:16" x14ac:dyDescent="0.25">
      <c r="A325" s="1" t="s">
        <v>16</v>
      </c>
      <c r="B325" s="1" t="s">
        <v>525</v>
      </c>
      <c r="C325" s="1" t="s">
        <v>3843</v>
      </c>
      <c r="D325" s="1" t="s">
        <v>3844</v>
      </c>
      <c r="E325" s="24">
        <v>3690.94</v>
      </c>
      <c r="F325" s="26"/>
      <c r="G325" s="3">
        <f t="shared" si="10"/>
        <v>3690.94</v>
      </c>
      <c r="H325" s="29"/>
      <c r="I325" s="4"/>
      <c r="J325" s="3">
        <v>3690.94</v>
      </c>
      <c r="K325" s="5">
        <v>3121</v>
      </c>
      <c r="L325" s="6">
        <f t="shared" ref="L325:L388" si="11">J325-K325</f>
        <v>569.94000000000005</v>
      </c>
      <c r="M325" s="7">
        <v>44375.438437500001</v>
      </c>
      <c r="N325" s="7">
        <v>44804</v>
      </c>
      <c r="O325" s="8">
        <v>44835</v>
      </c>
      <c r="P325" s="7">
        <v>44803</v>
      </c>
    </row>
    <row r="326" spans="1:16" x14ac:dyDescent="0.25">
      <c r="A326" s="1" t="s">
        <v>16</v>
      </c>
      <c r="B326" s="1" t="s">
        <v>525</v>
      </c>
      <c r="C326" s="1" t="s">
        <v>3845</v>
      </c>
      <c r="D326" s="1" t="s">
        <v>3846</v>
      </c>
      <c r="E326" s="24">
        <v>2397.2800000000002</v>
      </c>
      <c r="F326" s="26"/>
      <c r="G326" s="3">
        <f t="shared" si="10"/>
        <v>2397.2800000000002</v>
      </c>
      <c r="H326" s="29"/>
      <c r="I326" s="4"/>
      <c r="J326" s="3">
        <v>2397.2799999999997</v>
      </c>
      <c r="K326" s="5">
        <v>1207</v>
      </c>
      <c r="L326" s="6">
        <f t="shared" si="11"/>
        <v>1190.2799999999997</v>
      </c>
      <c r="M326" s="7">
        <v>44687.411030092589</v>
      </c>
      <c r="N326" s="7">
        <v>44924</v>
      </c>
      <c r="O326" s="8">
        <v>44682</v>
      </c>
      <c r="P326" s="7">
        <v>44926</v>
      </c>
    </row>
    <row r="327" spans="1:16" x14ac:dyDescent="0.25">
      <c r="A327" s="1" t="s">
        <v>16</v>
      </c>
      <c r="B327" s="1" t="s">
        <v>525</v>
      </c>
      <c r="C327" s="1" t="s">
        <v>3847</v>
      </c>
      <c r="D327" s="1" t="s">
        <v>3848</v>
      </c>
      <c r="E327" s="24">
        <v>19407.400000000001</v>
      </c>
      <c r="F327" s="26"/>
      <c r="G327" s="3">
        <f t="shared" si="10"/>
        <v>19407.400000000001</v>
      </c>
      <c r="H327" s="29"/>
      <c r="I327" s="4"/>
      <c r="J327" s="3">
        <v>19407.399999999998</v>
      </c>
      <c r="K327" s="5">
        <v>33157</v>
      </c>
      <c r="L327" s="6">
        <f t="shared" si="11"/>
        <v>-13749.600000000002</v>
      </c>
      <c r="M327" s="7">
        <v>44691.501550925925</v>
      </c>
      <c r="N327" s="7">
        <v>45656</v>
      </c>
      <c r="O327" s="8">
        <v>44682</v>
      </c>
      <c r="P327" s="7" t="s">
        <v>4919</v>
      </c>
    </row>
    <row r="328" spans="1:16" x14ac:dyDescent="0.25">
      <c r="A328" s="1" t="s">
        <v>16</v>
      </c>
      <c r="B328" s="1" t="s">
        <v>525</v>
      </c>
      <c r="C328" s="1" t="s">
        <v>3849</v>
      </c>
      <c r="D328" s="1" t="s">
        <v>3850</v>
      </c>
      <c r="E328" s="24">
        <v>18077.57</v>
      </c>
      <c r="F328" s="26"/>
      <c r="G328" s="3">
        <f t="shared" si="10"/>
        <v>18077.57</v>
      </c>
      <c r="H328" s="29"/>
      <c r="I328" s="4"/>
      <c r="J328" s="3">
        <v>18893.510000000002</v>
      </c>
      <c r="K328" s="5">
        <v>29192</v>
      </c>
      <c r="L328" s="6">
        <f t="shared" si="11"/>
        <v>-10298.489999999998</v>
      </c>
      <c r="M328" s="7">
        <v>44497.681157407409</v>
      </c>
      <c r="N328" s="7">
        <v>45473</v>
      </c>
      <c r="O328" s="8">
        <v>44501</v>
      </c>
      <c r="P328" s="7">
        <v>45475</v>
      </c>
    </row>
    <row r="329" spans="1:16" x14ac:dyDescent="0.25">
      <c r="A329" s="1" t="s">
        <v>16</v>
      </c>
      <c r="B329" s="1" t="s">
        <v>525</v>
      </c>
      <c r="C329" s="1" t="s">
        <v>3851</v>
      </c>
      <c r="D329" s="1" t="s">
        <v>3852</v>
      </c>
      <c r="E329" s="24">
        <v>14279.09</v>
      </c>
      <c r="F329" s="26"/>
      <c r="G329" s="3">
        <f t="shared" si="10"/>
        <v>14279.09</v>
      </c>
      <c r="H329" s="29"/>
      <c r="I329" s="4"/>
      <c r="J329" s="3">
        <v>18122.87</v>
      </c>
      <c r="K329" s="5">
        <v>34698</v>
      </c>
      <c r="L329" s="6">
        <f t="shared" si="11"/>
        <v>-16575.13</v>
      </c>
      <c r="M329" s="7">
        <v>44495.453125</v>
      </c>
      <c r="N329" s="7">
        <v>45534</v>
      </c>
      <c r="O329" s="8">
        <v>44501</v>
      </c>
      <c r="P329" s="7">
        <v>45482</v>
      </c>
    </row>
    <row r="330" spans="1:16" x14ac:dyDescent="0.25">
      <c r="A330" s="1" t="s">
        <v>16</v>
      </c>
      <c r="B330" s="1" t="s">
        <v>525</v>
      </c>
      <c r="C330" s="1" t="s">
        <v>3853</v>
      </c>
      <c r="D330" s="1" t="s">
        <v>3854</v>
      </c>
      <c r="E330" s="24">
        <v>2412.5500000000002</v>
      </c>
      <c r="F330" s="26"/>
      <c r="G330" s="3">
        <f t="shared" si="10"/>
        <v>2412.5500000000002</v>
      </c>
      <c r="H330" s="29"/>
      <c r="I330" s="4"/>
      <c r="J330" s="3">
        <v>2412.5499999999997</v>
      </c>
      <c r="K330" s="5">
        <v>2420</v>
      </c>
      <c r="L330" s="6">
        <f t="shared" si="11"/>
        <v>-7.4500000000002728</v>
      </c>
      <c r="M330" s="7">
        <v>44375.446250000001</v>
      </c>
      <c r="N330" s="7">
        <v>44804</v>
      </c>
      <c r="O330" s="8">
        <v>44682</v>
      </c>
      <c r="P330" s="7">
        <v>44819</v>
      </c>
    </row>
    <row r="331" spans="1:16" x14ac:dyDescent="0.25">
      <c r="A331" s="1" t="s">
        <v>16</v>
      </c>
      <c r="B331" s="1" t="s">
        <v>525</v>
      </c>
      <c r="C331" s="1" t="s">
        <v>3855</v>
      </c>
      <c r="D331" s="1" t="s">
        <v>3856</v>
      </c>
      <c r="E331" s="24">
        <v>6895.54</v>
      </c>
      <c r="F331" s="26"/>
      <c r="G331" s="3">
        <f t="shared" si="10"/>
        <v>6895.54</v>
      </c>
      <c r="H331" s="29"/>
      <c r="I331" s="4"/>
      <c r="J331" s="3">
        <v>6895.5400000000009</v>
      </c>
      <c r="K331" s="5">
        <v>48665</v>
      </c>
      <c r="L331" s="6">
        <f t="shared" si="11"/>
        <v>-41769.46</v>
      </c>
      <c r="M331" s="7">
        <v>44700.432245370372</v>
      </c>
      <c r="N331" s="7">
        <v>45563</v>
      </c>
      <c r="O331" s="8">
        <v>44682</v>
      </c>
      <c r="P331" s="7">
        <v>45565</v>
      </c>
    </row>
    <row r="332" spans="1:16" x14ac:dyDescent="0.25">
      <c r="A332" s="1" t="s">
        <v>16</v>
      </c>
      <c r="B332" s="1" t="s">
        <v>525</v>
      </c>
      <c r="C332" s="1" t="s">
        <v>3857</v>
      </c>
      <c r="D332" s="1" t="s">
        <v>3858</v>
      </c>
      <c r="E332" s="24">
        <v>6853.84</v>
      </c>
      <c r="F332" s="26"/>
      <c r="G332" s="3">
        <f t="shared" si="10"/>
        <v>6853.84</v>
      </c>
      <c r="H332" s="29"/>
      <c r="I332" s="4"/>
      <c r="J332" s="3">
        <v>6853.84</v>
      </c>
      <c r="K332" s="5">
        <v>9360</v>
      </c>
      <c r="L332" s="6">
        <f t="shared" si="11"/>
        <v>-2506.16</v>
      </c>
      <c r="M332" s="7">
        <v>44700.348715277774</v>
      </c>
      <c r="N332" s="7">
        <v>45536</v>
      </c>
      <c r="O332" s="8">
        <v>44682</v>
      </c>
      <c r="P332" s="7">
        <v>45565</v>
      </c>
    </row>
    <row r="333" spans="1:16" x14ac:dyDescent="0.25">
      <c r="A333" s="1" t="s">
        <v>16</v>
      </c>
      <c r="B333" s="1" t="s">
        <v>931</v>
      </c>
      <c r="C333" s="1" t="s">
        <v>932</v>
      </c>
      <c r="D333" s="1" t="s">
        <v>3859</v>
      </c>
      <c r="E333" s="24">
        <v>2027993.13</v>
      </c>
      <c r="F333" s="26"/>
      <c r="G333" s="3">
        <f t="shared" si="10"/>
        <v>2027993.13</v>
      </c>
      <c r="H333" s="29"/>
      <c r="I333" s="4"/>
      <c r="J333" s="3">
        <v>3774782.48</v>
      </c>
      <c r="K333" s="5">
        <v>1873674</v>
      </c>
      <c r="L333" s="6">
        <f t="shared" si="11"/>
        <v>1901108.48</v>
      </c>
      <c r="M333" s="7">
        <v>43332.751898148148</v>
      </c>
      <c r="N333" s="7">
        <v>44597</v>
      </c>
      <c r="O333" s="8">
        <v>43313</v>
      </c>
      <c r="P333" s="7">
        <v>44478</v>
      </c>
    </row>
    <row r="334" spans="1:16" x14ac:dyDescent="0.25">
      <c r="A334" s="1" t="s">
        <v>16</v>
      </c>
      <c r="B334" s="1" t="s">
        <v>1480</v>
      </c>
      <c r="C334" s="1" t="s">
        <v>1481</v>
      </c>
      <c r="D334" s="1" t="s">
        <v>3860</v>
      </c>
      <c r="E334" s="24">
        <v>136968.23000000001</v>
      </c>
      <c r="F334" s="26"/>
      <c r="G334" s="3">
        <f t="shared" si="10"/>
        <v>136968.23000000001</v>
      </c>
      <c r="H334" s="29"/>
      <c r="I334" s="4"/>
      <c r="J334" s="3">
        <v>291841.48</v>
      </c>
      <c r="K334" s="5">
        <v>753175.59</v>
      </c>
      <c r="L334" s="6">
        <f t="shared" si="11"/>
        <v>-461334.11</v>
      </c>
      <c r="M334" s="7">
        <v>43531.417465277773</v>
      </c>
      <c r="N334" s="7">
        <v>45296</v>
      </c>
      <c r="O334" s="8">
        <v>43525</v>
      </c>
      <c r="P334" s="7">
        <v>45319</v>
      </c>
    </row>
    <row r="335" spans="1:16" x14ac:dyDescent="0.25">
      <c r="A335" s="1" t="s">
        <v>16</v>
      </c>
      <c r="B335" s="1" t="s">
        <v>3130</v>
      </c>
      <c r="C335" s="1" t="s">
        <v>3133</v>
      </c>
      <c r="D335" s="1" t="s">
        <v>3861</v>
      </c>
      <c r="E335" s="24">
        <v>462767.57</v>
      </c>
      <c r="F335" s="26"/>
      <c r="G335" s="3">
        <f t="shared" si="10"/>
        <v>462767.57</v>
      </c>
      <c r="H335" s="29"/>
      <c r="I335" s="4"/>
      <c r="J335" s="3">
        <v>463208.61000000004</v>
      </c>
      <c r="K335" s="5">
        <v>8698488.6099999994</v>
      </c>
      <c r="L335" s="6">
        <f t="shared" si="11"/>
        <v>-8235279.9999999991</v>
      </c>
      <c r="M335" s="7">
        <v>44498.584722222222</v>
      </c>
      <c r="N335" s="7">
        <v>45751</v>
      </c>
      <c r="O335" s="8">
        <v>44501</v>
      </c>
      <c r="P335" s="7" t="s">
        <v>4919</v>
      </c>
    </row>
    <row r="336" spans="1:16" x14ac:dyDescent="0.25">
      <c r="A336" s="1" t="s">
        <v>16</v>
      </c>
      <c r="B336" s="1" t="s">
        <v>3130</v>
      </c>
      <c r="C336" s="1" t="s">
        <v>3131</v>
      </c>
      <c r="D336" s="1" t="s">
        <v>3862</v>
      </c>
      <c r="E336" s="24">
        <v>60223.35</v>
      </c>
      <c r="F336" s="26"/>
      <c r="G336" s="3">
        <f t="shared" si="10"/>
        <v>60223.35</v>
      </c>
      <c r="H336" s="29"/>
      <c r="I336" s="4"/>
      <c r="J336" s="3">
        <v>60885.640000000014</v>
      </c>
      <c r="K336" s="5">
        <v>1336460</v>
      </c>
      <c r="L336" s="6">
        <f t="shared" si="11"/>
        <v>-1275574.3599999999</v>
      </c>
      <c r="M336" s="7">
        <v>44498.584722222222</v>
      </c>
      <c r="N336" s="7">
        <v>45474</v>
      </c>
      <c r="O336" s="8">
        <v>44531</v>
      </c>
      <c r="P336" s="7">
        <v>45504</v>
      </c>
    </row>
    <row r="337" spans="1:16" x14ac:dyDescent="0.25">
      <c r="A337" s="1" t="s">
        <v>16</v>
      </c>
      <c r="B337" s="1" t="s">
        <v>3130</v>
      </c>
      <c r="C337" s="1" t="s">
        <v>3863</v>
      </c>
      <c r="D337" s="1" t="s">
        <v>3864</v>
      </c>
      <c r="E337" s="24">
        <v>87727.88</v>
      </c>
      <c r="F337" s="26"/>
      <c r="G337" s="3">
        <f t="shared" si="10"/>
        <v>87727.88</v>
      </c>
      <c r="H337" s="29"/>
      <c r="I337" s="4"/>
      <c r="J337" s="3">
        <v>87727.87999999999</v>
      </c>
      <c r="K337" s="5">
        <v>1952021.1</v>
      </c>
      <c r="L337" s="6">
        <f t="shared" si="11"/>
        <v>-1864293.2200000002</v>
      </c>
      <c r="M337" s="7">
        <v>44498.584722222222</v>
      </c>
      <c r="N337" s="7">
        <v>45473</v>
      </c>
      <c r="O337" s="8">
        <v>44562</v>
      </c>
      <c r="P337" s="7">
        <v>45504</v>
      </c>
    </row>
    <row r="338" spans="1:16" x14ac:dyDescent="0.25">
      <c r="A338" s="1" t="s">
        <v>16</v>
      </c>
      <c r="B338" s="1" t="s">
        <v>3130</v>
      </c>
      <c r="C338" s="1" t="s">
        <v>3865</v>
      </c>
      <c r="D338" s="1" t="s">
        <v>3866</v>
      </c>
      <c r="E338" s="24">
        <v>557.11</v>
      </c>
      <c r="F338" s="26"/>
      <c r="G338" s="3">
        <f t="shared" si="10"/>
        <v>557.11</v>
      </c>
      <c r="H338" s="29"/>
      <c r="I338" s="4"/>
      <c r="J338" s="3">
        <v>557.11000000000013</v>
      </c>
      <c r="K338" s="5">
        <v>63208</v>
      </c>
      <c r="L338" s="6">
        <f t="shared" si="11"/>
        <v>-62650.89</v>
      </c>
      <c r="M338" s="7">
        <v>44498.584722222222</v>
      </c>
      <c r="N338" s="7">
        <v>45108</v>
      </c>
      <c r="O338" s="8">
        <v>44743</v>
      </c>
      <c r="P338" s="7" t="s">
        <v>4918</v>
      </c>
    </row>
    <row r="339" spans="1:16" x14ac:dyDescent="0.25">
      <c r="A339" s="1" t="s">
        <v>16</v>
      </c>
      <c r="B339" s="1" t="s">
        <v>1545</v>
      </c>
      <c r="C339" s="1" t="s">
        <v>1546</v>
      </c>
      <c r="D339" s="1" t="s">
        <v>3867</v>
      </c>
      <c r="E339" s="24">
        <v>3139532.04</v>
      </c>
      <c r="F339" s="26"/>
      <c r="G339" s="3">
        <f t="shared" si="10"/>
        <v>3139532.04</v>
      </c>
      <c r="H339" s="29"/>
      <c r="I339" s="4"/>
      <c r="J339" s="3">
        <v>3487296.5900000003</v>
      </c>
      <c r="K339" s="5">
        <v>5498141.3300000001</v>
      </c>
      <c r="L339" s="6">
        <f t="shared" si="11"/>
        <v>-2010844.7399999998</v>
      </c>
      <c r="M339" s="7">
        <v>43720.584027777775</v>
      </c>
      <c r="N339" s="7">
        <v>45117</v>
      </c>
      <c r="O339" s="8">
        <v>43739</v>
      </c>
      <c r="P339" s="7">
        <v>45120</v>
      </c>
    </row>
    <row r="340" spans="1:16" x14ac:dyDescent="0.25">
      <c r="A340" s="1" t="s">
        <v>16</v>
      </c>
      <c r="B340" s="1" t="s">
        <v>1545</v>
      </c>
      <c r="C340" s="1" t="s">
        <v>1548</v>
      </c>
      <c r="D340" s="1" t="s">
        <v>3868</v>
      </c>
      <c r="E340" s="24">
        <v>318932.13</v>
      </c>
      <c r="F340" s="26"/>
      <c r="G340" s="3">
        <f t="shared" si="10"/>
        <v>318932.13</v>
      </c>
      <c r="H340" s="29"/>
      <c r="I340" s="4"/>
      <c r="J340" s="3">
        <v>441877.41000000003</v>
      </c>
      <c r="K340" s="5">
        <v>827126.64</v>
      </c>
      <c r="L340" s="6">
        <f t="shared" si="11"/>
        <v>-385249.23</v>
      </c>
      <c r="M340" s="7">
        <v>43724.750729166662</v>
      </c>
      <c r="N340" s="7">
        <v>45118</v>
      </c>
      <c r="O340" s="8">
        <v>43739</v>
      </c>
      <c r="P340" s="7">
        <v>45147</v>
      </c>
    </row>
    <row r="341" spans="1:16" x14ac:dyDescent="0.25">
      <c r="A341" s="1" t="s">
        <v>16</v>
      </c>
      <c r="B341" s="1" t="s">
        <v>1545</v>
      </c>
      <c r="C341" s="1" t="s">
        <v>2230</v>
      </c>
      <c r="D341" s="1" t="s">
        <v>3869</v>
      </c>
      <c r="E341" s="24">
        <v>12328.82</v>
      </c>
      <c r="F341" s="26"/>
      <c r="G341" s="3">
        <f t="shared" si="10"/>
        <v>12328.82</v>
      </c>
      <c r="H341" s="29"/>
      <c r="I341" s="4"/>
      <c r="J341" s="3">
        <v>15317.05</v>
      </c>
      <c r="K341" s="5">
        <v>91093.62</v>
      </c>
      <c r="L341" s="6">
        <f t="shared" si="11"/>
        <v>-75776.569999999992</v>
      </c>
      <c r="M341" s="7">
        <v>43720.584027777775</v>
      </c>
      <c r="N341" s="7">
        <v>45088</v>
      </c>
      <c r="O341" s="8">
        <v>43983</v>
      </c>
      <c r="P341" s="7">
        <v>45118</v>
      </c>
    </row>
    <row r="342" spans="1:16" x14ac:dyDescent="0.25">
      <c r="A342" s="1" t="s">
        <v>16</v>
      </c>
      <c r="B342" s="1" t="s">
        <v>3870</v>
      </c>
      <c r="C342" s="1" t="s">
        <v>3871</v>
      </c>
      <c r="D342" s="1" t="s">
        <v>3872</v>
      </c>
      <c r="E342" s="24">
        <v>52455.93</v>
      </c>
      <c r="F342" s="26"/>
      <c r="G342" s="3">
        <f t="shared" si="10"/>
        <v>52455.93</v>
      </c>
      <c r="H342" s="29"/>
      <c r="I342" s="4"/>
      <c r="J342" s="3">
        <v>52455.929999999993</v>
      </c>
      <c r="K342" s="5">
        <v>1174045.45</v>
      </c>
      <c r="L342" s="6">
        <f t="shared" si="11"/>
        <v>-1121589.52</v>
      </c>
      <c r="M342" s="7">
        <v>44624.584270833329</v>
      </c>
      <c r="N342" s="7">
        <v>45565</v>
      </c>
      <c r="O342" s="8">
        <v>44652</v>
      </c>
      <c r="P342" s="7">
        <v>45566</v>
      </c>
    </row>
    <row r="343" spans="1:16" x14ac:dyDescent="0.25">
      <c r="A343" s="1" t="s">
        <v>16</v>
      </c>
      <c r="B343" s="1" t="s">
        <v>3870</v>
      </c>
      <c r="C343" s="1" t="s">
        <v>3873</v>
      </c>
      <c r="D343" s="1" t="s">
        <v>3874</v>
      </c>
      <c r="E343" s="24">
        <v>105022.28</v>
      </c>
      <c r="F343" s="26"/>
      <c r="G343" s="3">
        <f t="shared" si="10"/>
        <v>105022.28</v>
      </c>
      <c r="H343" s="29"/>
      <c r="I343" s="4"/>
      <c r="J343" s="3">
        <v>105022.28000000003</v>
      </c>
      <c r="K343" s="5">
        <v>4007317</v>
      </c>
      <c r="L343" s="6">
        <f t="shared" si="11"/>
        <v>-3902294.7199999997</v>
      </c>
      <c r="M343" s="7">
        <v>44624.584270833329</v>
      </c>
      <c r="N343" s="7">
        <v>45565</v>
      </c>
      <c r="O343" s="8">
        <v>44652</v>
      </c>
      <c r="P343" s="7">
        <v>45566</v>
      </c>
    </row>
    <row r="344" spans="1:16" x14ac:dyDescent="0.25">
      <c r="A344" s="1" t="s">
        <v>16</v>
      </c>
      <c r="B344" s="1" t="s">
        <v>3870</v>
      </c>
      <c r="C344" s="1" t="s">
        <v>3875</v>
      </c>
      <c r="D344" s="1" t="s">
        <v>3876</v>
      </c>
      <c r="E344" s="24">
        <v>1097.54</v>
      </c>
      <c r="F344" s="26"/>
      <c r="G344" s="3">
        <f t="shared" si="10"/>
        <v>1097.54</v>
      </c>
      <c r="H344" s="29"/>
      <c r="I344" s="4"/>
      <c r="J344" s="3">
        <v>1097.54</v>
      </c>
      <c r="K344" s="5">
        <v>245670</v>
      </c>
      <c r="L344" s="6">
        <f t="shared" si="11"/>
        <v>-244572.46</v>
      </c>
      <c r="M344" s="7">
        <v>44624.584270833329</v>
      </c>
      <c r="N344" s="7">
        <v>45578</v>
      </c>
      <c r="O344" s="8">
        <v>44835</v>
      </c>
      <c r="P344" s="7">
        <v>45566</v>
      </c>
    </row>
    <row r="345" spans="1:16" x14ac:dyDescent="0.25">
      <c r="A345" s="1" t="s">
        <v>16</v>
      </c>
      <c r="B345" s="1" t="s">
        <v>3870</v>
      </c>
      <c r="C345" s="1" t="s">
        <v>3877</v>
      </c>
      <c r="D345" s="1" t="s">
        <v>3878</v>
      </c>
      <c r="E345" s="24">
        <v>4865.12</v>
      </c>
      <c r="F345" s="26"/>
      <c r="G345" s="3">
        <f t="shared" si="10"/>
        <v>4865.12</v>
      </c>
      <c r="H345" s="29"/>
      <c r="I345" s="4"/>
      <c r="J345" s="3">
        <v>4865.1200000000008</v>
      </c>
      <c r="K345" s="5">
        <v>84792</v>
      </c>
      <c r="L345" s="6">
        <f t="shared" si="11"/>
        <v>-79926.880000000005</v>
      </c>
      <c r="M345" s="7">
        <v>44624.584270833329</v>
      </c>
      <c r="N345" s="7">
        <v>45202</v>
      </c>
      <c r="O345" s="8">
        <v>44713</v>
      </c>
      <c r="P345" s="7">
        <v>45232</v>
      </c>
    </row>
    <row r="346" spans="1:16" x14ac:dyDescent="0.25">
      <c r="A346" s="1" t="s">
        <v>16</v>
      </c>
      <c r="B346" s="1" t="s">
        <v>3879</v>
      </c>
      <c r="C346" s="1" t="s">
        <v>3880</v>
      </c>
      <c r="D346" s="1" t="s">
        <v>3881</v>
      </c>
      <c r="E346" s="24">
        <v>19757.37</v>
      </c>
      <c r="F346" s="26"/>
      <c r="G346" s="3">
        <f t="shared" si="10"/>
        <v>19757.37</v>
      </c>
      <c r="H346" s="29"/>
      <c r="I346" s="4"/>
      <c r="J346" s="3">
        <v>19757.37</v>
      </c>
      <c r="K346" s="5">
        <v>1229270.1200000001</v>
      </c>
      <c r="L346" s="6">
        <f t="shared" si="11"/>
        <v>-1209512.75</v>
      </c>
      <c r="M346" s="7">
        <v>44627.584166666667</v>
      </c>
      <c r="N346" s="7">
        <v>45689</v>
      </c>
      <c r="O346" s="8">
        <v>44652</v>
      </c>
      <c r="P346" s="7">
        <v>45714</v>
      </c>
    </row>
    <row r="347" spans="1:16" x14ac:dyDescent="0.25">
      <c r="A347" s="1" t="s">
        <v>16</v>
      </c>
      <c r="B347" s="1" t="s">
        <v>2911</v>
      </c>
      <c r="C347" s="1" t="s">
        <v>2912</v>
      </c>
      <c r="D347" s="1" t="s">
        <v>3882</v>
      </c>
      <c r="E347" s="24">
        <v>1064731.97</v>
      </c>
      <c r="F347" s="26"/>
      <c r="G347" s="3">
        <f t="shared" si="10"/>
        <v>1064731.97</v>
      </c>
      <c r="H347" s="29"/>
      <c r="I347" s="4"/>
      <c r="J347" s="3">
        <v>1224876.6500000001</v>
      </c>
      <c r="K347" s="5">
        <v>1422585</v>
      </c>
      <c r="L347" s="6">
        <f t="shared" si="11"/>
        <v>-197708.34999999986</v>
      </c>
      <c r="M347" s="7">
        <v>44243.751493055555</v>
      </c>
      <c r="N347" s="7">
        <v>44953</v>
      </c>
      <c r="O347" s="8">
        <v>44256</v>
      </c>
      <c r="P347" s="7">
        <v>44978</v>
      </c>
    </row>
    <row r="348" spans="1:16" x14ac:dyDescent="0.25">
      <c r="A348" s="1" t="s">
        <v>16</v>
      </c>
      <c r="B348" s="1" t="s">
        <v>1562</v>
      </c>
      <c r="C348" s="1" t="s">
        <v>1563</v>
      </c>
      <c r="D348" s="1" t="s">
        <v>3883</v>
      </c>
      <c r="E348" s="24">
        <v>2917.18</v>
      </c>
      <c r="F348" s="26"/>
      <c r="G348" s="3">
        <f t="shared" si="10"/>
        <v>2917.18</v>
      </c>
      <c r="H348" s="29"/>
      <c r="I348" s="4"/>
      <c r="J348" s="3">
        <v>660139.24</v>
      </c>
      <c r="K348" s="5">
        <v>647545.95000000007</v>
      </c>
      <c r="L348" s="6">
        <f t="shared" si="11"/>
        <v>12593.289999999921</v>
      </c>
      <c r="M348" s="7">
        <v>43741.592743055553</v>
      </c>
      <c r="N348" s="7">
        <v>44201</v>
      </c>
      <c r="O348" s="8">
        <v>43739</v>
      </c>
      <c r="P348" s="7">
        <v>44112</v>
      </c>
    </row>
    <row r="349" spans="1:16" x14ac:dyDescent="0.25">
      <c r="A349" s="1" t="s">
        <v>16</v>
      </c>
      <c r="B349" s="1" t="s">
        <v>1618</v>
      </c>
      <c r="C349" s="1" t="s">
        <v>2339</v>
      </c>
      <c r="D349" s="1" t="s">
        <v>3884</v>
      </c>
      <c r="E349" s="24">
        <v>-548.57000000000005</v>
      </c>
      <c r="F349" s="26"/>
      <c r="G349" s="3">
        <f t="shared" si="10"/>
        <v>-548.57000000000005</v>
      </c>
      <c r="H349" s="29"/>
      <c r="I349" s="4"/>
      <c r="J349" s="3">
        <v>-244.96000000000004</v>
      </c>
      <c r="K349" s="5">
        <v>85275</v>
      </c>
      <c r="L349" s="6">
        <f t="shared" si="11"/>
        <v>-85519.96</v>
      </c>
      <c r="M349" s="7">
        <v>43858.417326388888</v>
      </c>
      <c r="N349" s="7">
        <v>46426</v>
      </c>
      <c r="O349" s="8">
        <v>43831</v>
      </c>
      <c r="P349" s="7" t="s">
        <v>4918</v>
      </c>
    </row>
    <row r="350" spans="1:16" x14ac:dyDescent="0.25">
      <c r="A350" s="1" t="s">
        <v>16</v>
      </c>
      <c r="B350" s="1" t="s">
        <v>2278</v>
      </c>
      <c r="C350" s="1" t="s">
        <v>2279</v>
      </c>
      <c r="D350" s="1" t="s">
        <v>3885</v>
      </c>
      <c r="E350" s="24">
        <v>7624.62</v>
      </c>
      <c r="F350" s="26"/>
      <c r="G350" s="3">
        <f t="shared" si="10"/>
        <v>7624.62</v>
      </c>
      <c r="H350" s="29"/>
      <c r="I350" s="4"/>
      <c r="J350" s="3">
        <v>11048.64</v>
      </c>
      <c r="K350" s="5">
        <v>4551557.9000000004</v>
      </c>
      <c r="L350" s="6">
        <f t="shared" si="11"/>
        <v>-4540509.2600000007</v>
      </c>
      <c r="M350" s="7">
        <v>44173.596412037034</v>
      </c>
      <c r="N350" s="7">
        <v>46923</v>
      </c>
      <c r="O350" s="8">
        <v>44166</v>
      </c>
      <c r="P350" s="7" t="s">
        <v>4919</v>
      </c>
    </row>
    <row r="351" spans="1:16" x14ac:dyDescent="0.25">
      <c r="A351" s="1" t="s">
        <v>16</v>
      </c>
      <c r="B351" s="1" t="s">
        <v>1527</v>
      </c>
      <c r="C351" s="1" t="s">
        <v>1528</v>
      </c>
      <c r="D351" s="1" t="s">
        <v>3886</v>
      </c>
      <c r="E351" s="24">
        <v>395935.53</v>
      </c>
      <c r="F351" s="26"/>
      <c r="G351" s="3">
        <f t="shared" si="10"/>
        <v>395935.53</v>
      </c>
      <c r="H351" s="29"/>
      <c r="I351" s="4"/>
      <c r="J351" s="3">
        <v>9559395.3499999959</v>
      </c>
      <c r="K351" s="5">
        <v>10187073.43</v>
      </c>
      <c r="L351" s="6">
        <f t="shared" si="11"/>
        <v>-627678.0800000038</v>
      </c>
      <c r="M351" s="7">
        <v>43746.584085648145</v>
      </c>
      <c r="N351" s="7">
        <v>45107</v>
      </c>
      <c r="O351" s="8">
        <v>43770</v>
      </c>
      <c r="P351" s="7">
        <v>45132</v>
      </c>
    </row>
    <row r="352" spans="1:16" x14ac:dyDescent="0.25">
      <c r="A352" s="1" t="s">
        <v>16</v>
      </c>
      <c r="B352" s="1" t="s">
        <v>1527</v>
      </c>
      <c r="C352" s="1" t="s">
        <v>2210</v>
      </c>
      <c r="D352" s="1" t="s">
        <v>3887</v>
      </c>
      <c r="E352" s="24">
        <v>912193.64</v>
      </c>
      <c r="F352" s="26"/>
      <c r="G352" s="3">
        <f t="shared" si="10"/>
        <v>912193.64</v>
      </c>
      <c r="H352" s="29"/>
      <c r="I352" s="4"/>
      <c r="J352" s="3">
        <v>7498514.0400000019</v>
      </c>
      <c r="K352" s="5">
        <v>7486323</v>
      </c>
      <c r="L352" s="6">
        <f t="shared" si="11"/>
        <v>12191.0400000019</v>
      </c>
      <c r="M352" s="7">
        <v>43746.584085648145</v>
      </c>
      <c r="N352" s="7">
        <v>44995</v>
      </c>
      <c r="O352" s="8">
        <v>43831</v>
      </c>
      <c r="P352" s="7">
        <v>45005</v>
      </c>
    </row>
    <row r="353" spans="1:16" x14ac:dyDescent="0.25">
      <c r="A353" s="1" t="s">
        <v>16</v>
      </c>
      <c r="B353" s="1" t="s">
        <v>2219</v>
      </c>
      <c r="C353" s="1" t="s">
        <v>2220</v>
      </c>
      <c r="D353" s="1" t="s">
        <v>3888</v>
      </c>
      <c r="E353" s="24">
        <v>3301222.85</v>
      </c>
      <c r="F353" s="26"/>
      <c r="G353" s="3">
        <f t="shared" si="10"/>
        <v>3301222.85</v>
      </c>
      <c r="H353" s="29"/>
      <c r="I353" s="4"/>
      <c r="J353" s="3">
        <v>3629602.87</v>
      </c>
      <c r="K353" s="5">
        <v>9990283.1600000001</v>
      </c>
      <c r="L353" s="6">
        <f t="shared" si="11"/>
        <v>-6360680.29</v>
      </c>
      <c r="M353" s="7">
        <v>44146.584305555552</v>
      </c>
      <c r="N353" s="7">
        <v>45307</v>
      </c>
      <c r="O353" s="8">
        <v>44136</v>
      </c>
      <c r="P353" s="7">
        <v>45340</v>
      </c>
    </row>
    <row r="354" spans="1:16" x14ac:dyDescent="0.25">
      <c r="A354" s="1" t="s">
        <v>16</v>
      </c>
      <c r="B354" s="1" t="s">
        <v>2219</v>
      </c>
      <c r="C354" s="1" t="s">
        <v>2811</v>
      </c>
      <c r="D354" s="1" t="s">
        <v>3889</v>
      </c>
      <c r="E354" s="24">
        <v>40820.370000000003</v>
      </c>
      <c r="F354" s="26"/>
      <c r="G354" s="3">
        <f t="shared" si="10"/>
        <v>40820.370000000003</v>
      </c>
      <c r="H354" s="29"/>
      <c r="I354" s="4"/>
      <c r="J354" s="3">
        <v>41071.399999999994</v>
      </c>
      <c r="K354" s="5">
        <v>41413.31</v>
      </c>
      <c r="L354" s="6">
        <f t="shared" si="11"/>
        <v>-341.91000000000349</v>
      </c>
      <c r="M354" s="7">
        <v>44146.584305555552</v>
      </c>
      <c r="N354" s="7">
        <v>45324</v>
      </c>
      <c r="O354" s="8">
        <v>44256</v>
      </c>
      <c r="P354" s="7">
        <v>45074</v>
      </c>
    </row>
    <row r="355" spans="1:16" x14ac:dyDescent="0.25">
      <c r="A355" s="1" t="s">
        <v>16</v>
      </c>
      <c r="B355" s="1" t="s">
        <v>2990</v>
      </c>
      <c r="C355" s="1" t="s">
        <v>2991</v>
      </c>
      <c r="D355" s="1" t="s">
        <v>3890</v>
      </c>
      <c r="E355" s="24">
        <v>3386881.81</v>
      </c>
      <c r="F355" s="26"/>
      <c r="G355" s="3">
        <f t="shared" si="10"/>
        <v>3386881.81</v>
      </c>
      <c r="H355" s="29"/>
      <c r="I355" s="4"/>
      <c r="J355" s="3">
        <v>3430825.4299999997</v>
      </c>
      <c r="K355" s="5">
        <v>4535186.12</v>
      </c>
      <c r="L355" s="6">
        <f t="shared" si="11"/>
        <v>-1104360.6900000004</v>
      </c>
      <c r="M355" s="7">
        <v>44354.751377314809</v>
      </c>
      <c r="N355" s="7">
        <v>45122</v>
      </c>
      <c r="O355" s="8">
        <v>44348</v>
      </c>
      <c r="P355" s="7">
        <v>45116</v>
      </c>
    </row>
    <row r="356" spans="1:16" x14ac:dyDescent="0.25">
      <c r="A356" s="1" t="s">
        <v>16</v>
      </c>
      <c r="B356" s="1" t="s">
        <v>2990</v>
      </c>
      <c r="C356" s="1" t="s">
        <v>3891</v>
      </c>
      <c r="D356" s="1" t="s">
        <v>3892</v>
      </c>
      <c r="E356" s="24">
        <v>54172.87</v>
      </c>
      <c r="F356" s="26"/>
      <c r="G356" s="3">
        <f t="shared" si="10"/>
        <v>54172.87</v>
      </c>
      <c r="H356" s="29"/>
      <c r="I356" s="4"/>
      <c r="J356" s="3">
        <v>54172.87</v>
      </c>
      <c r="K356" s="5">
        <v>105355</v>
      </c>
      <c r="L356" s="6">
        <f t="shared" si="11"/>
        <v>-51182.13</v>
      </c>
      <c r="M356" s="7">
        <v>44354.751377314809</v>
      </c>
      <c r="N356" s="7">
        <v>45107</v>
      </c>
      <c r="O356" s="8">
        <v>44652</v>
      </c>
      <c r="P356" s="7">
        <v>45074</v>
      </c>
    </row>
    <row r="357" spans="1:16" x14ac:dyDescent="0.25">
      <c r="A357" s="1" t="s">
        <v>16</v>
      </c>
      <c r="B357" s="1" t="s">
        <v>2990</v>
      </c>
      <c r="C357" s="1" t="s">
        <v>2993</v>
      </c>
      <c r="D357" s="1" t="s">
        <v>3893</v>
      </c>
      <c r="E357" s="24">
        <v>1363764.28</v>
      </c>
      <c r="F357" s="26"/>
      <c r="G357" s="3">
        <f t="shared" si="10"/>
        <v>1363764.28</v>
      </c>
      <c r="H357" s="29"/>
      <c r="I357" s="4"/>
      <c r="J357" s="3">
        <v>1369682.23</v>
      </c>
      <c r="K357" s="5">
        <v>998899.36</v>
      </c>
      <c r="L357" s="6">
        <f t="shared" si="11"/>
        <v>370782.87</v>
      </c>
      <c r="M357" s="7">
        <v>44354.751377314809</v>
      </c>
      <c r="N357" s="7">
        <v>45027</v>
      </c>
      <c r="O357" s="8">
        <v>44409</v>
      </c>
      <c r="P357" s="7">
        <v>44974</v>
      </c>
    </row>
    <row r="358" spans="1:16" x14ac:dyDescent="0.25">
      <c r="A358" s="1" t="s">
        <v>16</v>
      </c>
      <c r="B358" s="1" t="s">
        <v>2914</v>
      </c>
      <c r="C358" s="1" t="s">
        <v>2915</v>
      </c>
      <c r="D358" s="1" t="s">
        <v>3894</v>
      </c>
      <c r="E358" s="24">
        <v>3291.3</v>
      </c>
      <c r="F358" s="26"/>
      <c r="G358" s="3">
        <f t="shared" si="10"/>
        <v>3291.3</v>
      </c>
      <c r="H358" s="29"/>
      <c r="I358" s="4"/>
      <c r="J358" s="3">
        <v>37536.780000000013</v>
      </c>
      <c r="K358" s="5">
        <v>19421209.129999999</v>
      </c>
      <c r="L358" s="6">
        <f t="shared" si="11"/>
        <v>-19383672.349999998</v>
      </c>
      <c r="M358" s="7">
        <v>44354.751377314809</v>
      </c>
      <c r="N358" s="7">
        <v>45860</v>
      </c>
      <c r="O358" s="8">
        <v>44378</v>
      </c>
      <c r="P358" s="7" t="s">
        <v>4919</v>
      </c>
    </row>
    <row r="359" spans="1:16" x14ac:dyDescent="0.25">
      <c r="A359" s="1" t="s">
        <v>16</v>
      </c>
      <c r="B359" s="1" t="s">
        <v>3101</v>
      </c>
      <c r="C359" s="1" t="s">
        <v>3102</v>
      </c>
      <c r="D359" s="1" t="s">
        <v>3895</v>
      </c>
      <c r="E359" s="24">
        <v>3900.08</v>
      </c>
      <c r="F359" s="26"/>
      <c r="G359" s="3">
        <f t="shared" si="10"/>
        <v>3900.08</v>
      </c>
      <c r="H359" s="29"/>
      <c r="I359" s="4"/>
      <c r="J359" s="3">
        <v>34332.03</v>
      </c>
      <c r="K359" s="5">
        <v>12892712.42</v>
      </c>
      <c r="L359" s="6">
        <f t="shared" si="11"/>
        <v>-12858380.390000001</v>
      </c>
      <c r="M359" s="7">
        <v>44354.751377314809</v>
      </c>
      <c r="N359" s="7">
        <v>45849</v>
      </c>
      <c r="O359" s="8">
        <v>44378</v>
      </c>
      <c r="P359" s="7" t="s">
        <v>4919</v>
      </c>
    </row>
    <row r="360" spans="1:16" x14ac:dyDescent="0.25">
      <c r="A360" s="1" t="s">
        <v>16</v>
      </c>
      <c r="B360" s="1" t="s">
        <v>3896</v>
      </c>
      <c r="C360" s="1" t="s">
        <v>3897</v>
      </c>
      <c r="D360" s="1" t="s">
        <v>3898</v>
      </c>
      <c r="E360" s="24">
        <v>20690.23</v>
      </c>
      <c r="F360" s="26"/>
      <c r="G360" s="3">
        <f t="shared" si="10"/>
        <v>20690.23</v>
      </c>
      <c r="H360" s="29"/>
      <c r="I360" s="4"/>
      <c r="J360" s="3">
        <v>20690.23</v>
      </c>
      <c r="K360" s="5">
        <v>2708286.91</v>
      </c>
      <c r="L360" s="6">
        <f t="shared" si="11"/>
        <v>-2687596.68</v>
      </c>
      <c r="M360" s="7">
        <v>44615.417511574073</v>
      </c>
      <c r="N360" s="7">
        <v>46637</v>
      </c>
      <c r="O360" s="8">
        <v>44621</v>
      </c>
      <c r="P360" s="7" t="s">
        <v>4919</v>
      </c>
    </row>
    <row r="361" spans="1:16" x14ac:dyDescent="0.25">
      <c r="A361" s="1" t="s">
        <v>16</v>
      </c>
      <c r="B361" s="1" t="s">
        <v>3899</v>
      </c>
      <c r="C361" s="1" t="s">
        <v>3900</v>
      </c>
      <c r="D361" s="1" t="s">
        <v>3901</v>
      </c>
      <c r="E361" s="24">
        <v>123955.12</v>
      </c>
      <c r="F361" s="26"/>
      <c r="G361" s="3">
        <f t="shared" si="10"/>
        <v>123955.12</v>
      </c>
      <c r="H361" s="29"/>
      <c r="I361" s="4"/>
      <c r="J361" s="3">
        <v>123955.12000000001</v>
      </c>
      <c r="K361" s="5">
        <v>119805.52</v>
      </c>
      <c r="L361" s="6">
        <f t="shared" si="11"/>
        <v>4149.6000000000058</v>
      </c>
      <c r="M361" s="7">
        <v>44609.750914351847</v>
      </c>
      <c r="N361" s="7">
        <v>44997</v>
      </c>
      <c r="O361" s="8">
        <v>44621</v>
      </c>
      <c r="P361" s="7">
        <v>44994</v>
      </c>
    </row>
    <row r="362" spans="1:16" x14ac:dyDescent="0.25">
      <c r="A362" s="1" t="s">
        <v>16</v>
      </c>
      <c r="B362" s="1" t="s">
        <v>2287</v>
      </c>
      <c r="C362" s="1" t="s">
        <v>2292</v>
      </c>
      <c r="D362" s="1" t="s">
        <v>3902</v>
      </c>
      <c r="E362" s="24">
        <v>6390.61</v>
      </c>
      <c r="F362" s="26"/>
      <c r="G362" s="3">
        <f t="shared" si="10"/>
        <v>6390.61</v>
      </c>
      <c r="H362" s="29"/>
      <c r="I362" s="4"/>
      <c r="J362" s="3">
        <v>125714.18000000001</v>
      </c>
      <c r="K362" s="5">
        <v>232638</v>
      </c>
      <c r="L362" s="6">
        <f t="shared" si="11"/>
        <v>-106923.81999999999</v>
      </c>
      <c r="M362" s="7">
        <v>43913.750763888886</v>
      </c>
      <c r="N362" s="7">
        <v>44590</v>
      </c>
      <c r="O362" s="8">
        <v>43891</v>
      </c>
      <c r="P362" s="7">
        <v>44623</v>
      </c>
    </row>
    <row r="363" spans="1:16" x14ac:dyDescent="0.25">
      <c r="A363" s="1" t="s">
        <v>16</v>
      </c>
      <c r="B363" s="1" t="s">
        <v>2287</v>
      </c>
      <c r="C363" s="1" t="s">
        <v>2290</v>
      </c>
      <c r="D363" s="1" t="s">
        <v>3903</v>
      </c>
      <c r="E363" s="24">
        <v>1553.69</v>
      </c>
      <c r="F363" s="26"/>
      <c r="G363" s="3">
        <f t="shared" si="10"/>
        <v>1553.69</v>
      </c>
      <c r="H363" s="29"/>
      <c r="I363" s="4"/>
      <c r="J363" s="3">
        <v>124953.16</v>
      </c>
      <c r="K363" s="5">
        <v>120284</v>
      </c>
      <c r="L363" s="6">
        <f t="shared" si="11"/>
        <v>4669.1600000000035</v>
      </c>
      <c r="M363" s="7">
        <v>43913.750763888886</v>
      </c>
      <c r="N363" s="7">
        <v>44438</v>
      </c>
      <c r="O363" s="8">
        <v>43891</v>
      </c>
      <c r="P363" s="7">
        <v>44385</v>
      </c>
    </row>
    <row r="364" spans="1:16" x14ac:dyDescent="0.25">
      <c r="A364" s="1" t="s">
        <v>16</v>
      </c>
      <c r="B364" s="1" t="s">
        <v>2287</v>
      </c>
      <c r="C364" s="1" t="s">
        <v>2294</v>
      </c>
      <c r="D364" s="1" t="s">
        <v>3904</v>
      </c>
      <c r="E364" s="24">
        <v>20118.62</v>
      </c>
      <c r="F364" s="26"/>
      <c r="G364" s="3">
        <f t="shared" si="10"/>
        <v>20118.62</v>
      </c>
      <c r="H364" s="29"/>
      <c r="I364" s="4"/>
      <c r="J364" s="3">
        <v>148154.5</v>
      </c>
      <c r="K364" s="5">
        <v>193637</v>
      </c>
      <c r="L364" s="6">
        <f t="shared" si="11"/>
        <v>-45482.5</v>
      </c>
      <c r="M364" s="7">
        <v>43913.750763888886</v>
      </c>
      <c r="N364" s="7">
        <v>44739</v>
      </c>
      <c r="O364" s="8">
        <v>43891</v>
      </c>
      <c r="P364" s="7">
        <v>44623</v>
      </c>
    </row>
    <row r="365" spans="1:16" x14ac:dyDescent="0.25">
      <c r="A365" s="1" t="s">
        <v>16</v>
      </c>
      <c r="B365" s="1" t="s">
        <v>2330</v>
      </c>
      <c r="C365" s="1" t="s">
        <v>2333</v>
      </c>
      <c r="D365" s="1" t="s">
        <v>3905</v>
      </c>
      <c r="E365" s="24">
        <v>14181.9</v>
      </c>
      <c r="F365" s="26"/>
      <c r="G365" s="3">
        <f t="shared" si="10"/>
        <v>14181.9</v>
      </c>
      <c r="H365" s="29"/>
      <c r="I365" s="4"/>
      <c r="J365" s="3">
        <v>92249.14</v>
      </c>
      <c r="K365" s="5">
        <v>412343.91000000003</v>
      </c>
      <c r="L365" s="6">
        <f t="shared" si="11"/>
        <v>-320094.77</v>
      </c>
      <c r="M365" s="7">
        <v>44186.75100694444</v>
      </c>
      <c r="N365" s="7">
        <v>45264</v>
      </c>
      <c r="O365" s="8">
        <v>44166</v>
      </c>
      <c r="P365" s="7">
        <v>45288</v>
      </c>
    </row>
    <row r="366" spans="1:16" x14ac:dyDescent="0.25">
      <c r="A366" s="1" t="s">
        <v>16</v>
      </c>
      <c r="B366" s="1" t="s">
        <v>2330</v>
      </c>
      <c r="C366" s="1" t="s">
        <v>2335</v>
      </c>
      <c r="D366" s="1" t="s">
        <v>3906</v>
      </c>
      <c r="E366" s="24">
        <v>853.37</v>
      </c>
      <c r="F366" s="26"/>
      <c r="G366" s="3">
        <f t="shared" si="10"/>
        <v>853.37</v>
      </c>
      <c r="H366" s="29"/>
      <c r="I366" s="4"/>
      <c r="J366" s="3">
        <v>5552.5</v>
      </c>
      <c r="K366" s="5">
        <v>1696206.56</v>
      </c>
      <c r="L366" s="6">
        <f t="shared" si="11"/>
        <v>-1690654.06</v>
      </c>
      <c r="M366" s="7">
        <v>44186.75100694444</v>
      </c>
      <c r="N366" s="7">
        <v>45264</v>
      </c>
      <c r="O366" s="8">
        <v>44166</v>
      </c>
      <c r="P366" s="7">
        <v>45288</v>
      </c>
    </row>
    <row r="367" spans="1:16" x14ac:dyDescent="0.25">
      <c r="A367" s="1" t="s">
        <v>16</v>
      </c>
      <c r="B367" s="1" t="s">
        <v>2330</v>
      </c>
      <c r="C367" s="1" t="s">
        <v>2834</v>
      </c>
      <c r="D367" s="1" t="s">
        <v>3907</v>
      </c>
      <c r="E367" s="24">
        <v>416.14</v>
      </c>
      <c r="F367" s="26"/>
      <c r="G367" s="3">
        <f t="shared" si="10"/>
        <v>416.14</v>
      </c>
      <c r="H367" s="29"/>
      <c r="I367" s="4"/>
      <c r="J367" s="3">
        <v>1306.0500000000002</v>
      </c>
      <c r="K367" s="5">
        <v>1936.8600000000001</v>
      </c>
      <c r="L367" s="6">
        <f t="shared" si="11"/>
        <v>-630.80999999999995</v>
      </c>
      <c r="M367" s="7">
        <v>44186.75100694444</v>
      </c>
      <c r="N367" s="7">
        <v>45320</v>
      </c>
      <c r="O367" s="8">
        <v>44228</v>
      </c>
      <c r="P367" s="7">
        <v>45288</v>
      </c>
    </row>
    <row r="368" spans="1:16" x14ac:dyDescent="0.25">
      <c r="A368" s="1" t="s">
        <v>16</v>
      </c>
      <c r="B368" s="1" t="s">
        <v>2348</v>
      </c>
      <c r="C368" s="1" t="s">
        <v>2349</v>
      </c>
      <c r="D368" s="1" t="s">
        <v>3908</v>
      </c>
      <c r="E368" s="24">
        <v>20517.45</v>
      </c>
      <c r="F368" s="26"/>
      <c r="G368" s="3">
        <f t="shared" si="10"/>
        <v>20517.45</v>
      </c>
      <c r="H368" s="29"/>
      <c r="I368" s="4"/>
      <c r="J368" s="3">
        <v>907657.03999999992</v>
      </c>
      <c r="K368" s="5">
        <v>844710.61</v>
      </c>
      <c r="L368" s="6">
        <f t="shared" si="11"/>
        <v>62946.429999999935</v>
      </c>
      <c r="M368" s="7">
        <v>43970.433437499996</v>
      </c>
      <c r="N368" s="7">
        <v>44421</v>
      </c>
      <c r="O368" s="8">
        <v>43952</v>
      </c>
      <c r="P368" s="7">
        <v>44441</v>
      </c>
    </row>
    <row r="369" spans="1:16" x14ac:dyDescent="0.25">
      <c r="A369" s="1" t="s">
        <v>16</v>
      </c>
      <c r="B369" s="1" t="s">
        <v>2321</v>
      </c>
      <c r="C369" s="1" t="s">
        <v>2322</v>
      </c>
      <c r="D369" s="1" t="s">
        <v>3909</v>
      </c>
      <c r="E369" s="24">
        <v>16.2</v>
      </c>
      <c r="F369" s="26"/>
      <c r="G369" s="3">
        <f t="shared" si="10"/>
        <v>16.2</v>
      </c>
      <c r="H369" s="29"/>
      <c r="I369" s="4"/>
      <c r="J369" s="3">
        <v>28052.390000000007</v>
      </c>
      <c r="K369" s="5">
        <v>27997.350000000002</v>
      </c>
      <c r="L369" s="6">
        <f t="shared" si="11"/>
        <v>55.040000000004511</v>
      </c>
      <c r="M369" s="7">
        <v>44089.583923611106</v>
      </c>
      <c r="N369" s="7">
        <v>44508</v>
      </c>
      <c r="O369" s="8">
        <v>44075</v>
      </c>
      <c r="P369" s="7">
        <v>44536</v>
      </c>
    </row>
    <row r="370" spans="1:16" x14ac:dyDescent="0.25">
      <c r="A370" s="1" t="s">
        <v>16</v>
      </c>
      <c r="B370" s="1" t="s">
        <v>3001</v>
      </c>
      <c r="C370" s="1" t="s">
        <v>3002</v>
      </c>
      <c r="D370" s="1" t="s">
        <v>3910</v>
      </c>
      <c r="E370" s="24">
        <v>6871.82</v>
      </c>
      <c r="F370" s="26"/>
      <c r="G370" s="3">
        <f t="shared" si="10"/>
        <v>6871.82</v>
      </c>
      <c r="H370" s="29"/>
      <c r="I370" s="4"/>
      <c r="J370" s="3">
        <v>50044.119999999995</v>
      </c>
      <c r="K370" s="5">
        <v>168205.24</v>
      </c>
      <c r="L370" s="6">
        <f t="shared" si="11"/>
        <v>-118161.12</v>
      </c>
      <c r="M370" s="7">
        <v>44243.751493055555</v>
      </c>
      <c r="N370" s="7">
        <v>46660</v>
      </c>
      <c r="O370" s="8">
        <v>44228</v>
      </c>
      <c r="P370" s="7" t="s">
        <v>4919</v>
      </c>
    </row>
    <row r="371" spans="1:16" x14ac:dyDescent="0.25">
      <c r="A371" s="1" t="s">
        <v>16</v>
      </c>
      <c r="B371" s="1" t="s">
        <v>2847</v>
      </c>
      <c r="C371" s="1" t="s">
        <v>2848</v>
      </c>
      <c r="D371" s="1" t="s">
        <v>3911</v>
      </c>
      <c r="E371" s="24">
        <v>-169928.47</v>
      </c>
      <c r="F371" s="26"/>
      <c r="G371" s="3">
        <f t="shared" si="10"/>
        <v>-169928.47</v>
      </c>
      <c r="H371" s="29"/>
      <c r="I371" s="4"/>
      <c r="J371" s="3">
        <v>340938.04</v>
      </c>
      <c r="K371" s="5">
        <v>455488.10000000003</v>
      </c>
      <c r="L371" s="6">
        <f t="shared" si="11"/>
        <v>-114550.06000000006</v>
      </c>
      <c r="M371" s="7">
        <v>44230.584363425922</v>
      </c>
      <c r="N371" s="7">
        <v>44642</v>
      </c>
      <c r="O371" s="8">
        <v>44228</v>
      </c>
      <c r="P371" s="7">
        <v>44637</v>
      </c>
    </row>
    <row r="372" spans="1:16" x14ac:dyDescent="0.25">
      <c r="A372" s="1" t="s">
        <v>16</v>
      </c>
      <c r="B372" s="1" t="s">
        <v>3034</v>
      </c>
      <c r="C372" s="1" t="s">
        <v>3035</v>
      </c>
      <c r="D372" s="1" t="s">
        <v>3912</v>
      </c>
      <c r="E372" s="24">
        <v>-395157.01</v>
      </c>
      <c r="F372" s="26"/>
      <c r="G372" s="3">
        <f t="shared" si="10"/>
        <v>-395157.01</v>
      </c>
      <c r="H372" s="29"/>
      <c r="I372" s="4"/>
      <c r="J372" s="3">
        <v>1876923.95</v>
      </c>
      <c r="K372" s="5">
        <v>2354434</v>
      </c>
      <c r="L372" s="6">
        <f t="shared" si="11"/>
        <v>-477510.05000000005</v>
      </c>
      <c r="M372" s="7">
        <v>44168.584386574075</v>
      </c>
      <c r="N372" s="7">
        <v>44613</v>
      </c>
      <c r="O372" s="8">
        <v>44228</v>
      </c>
      <c r="P372" s="7">
        <v>44623</v>
      </c>
    </row>
    <row r="373" spans="1:16" x14ac:dyDescent="0.25">
      <c r="A373" s="1" t="s">
        <v>16</v>
      </c>
      <c r="B373" s="1" t="s">
        <v>2904</v>
      </c>
      <c r="C373" s="1" t="s">
        <v>2905</v>
      </c>
      <c r="D373" s="1" t="s">
        <v>3913</v>
      </c>
      <c r="E373" s="24">
        <v>21333.67</v>
      </c>
      <c r="F373" s="26"/>
      <c r="G373" s="3">
        <f t="shared" si="10"/>
        <v>21333.67</v>
      </c>
      <c r="H373" s="29"/>
      <c r="I373" s="4"/>
      <c r="J373" s="3">
        <v>38410.549999999996</v>
      </c>
      <c r="K373" s="5">
        <v>54602</v>
      </c>
      <c r="L373" s="6">
        <f t="shared" si="11"/>
        <v>-16191.450000000004</v>
      </c>
      <c r="M373" s="7">
        <v>44215.751342592594</v>
      </c>
      <c r="N373" s="7">
        <v>44855</v>
      </c>
      <c r="O373" s="8">
        <v>44256</v>
      </c>
      <c r="P373" s="7">
        <v>44778</v>
      </c>
    </row>
    <row r="374" spans="1:16" x14ac:dyDescent="0.25">
      <c r="A374" s="1" t="s">
        <v>16</v>
      </c>
      <c r="B374" s="1" t="s">
        <v>3914</v>
      </c>
      <c r="C374" s="1" t="s">
        <v>3915</v>
      </c>
      <c r="D374" s="1" t="s">
        <v>3916</v>
      </c>
      <c r="E374" s="24">
        <v>8513.4699999999993</v>
      </c>
      <c r="F374" s="26"/>
      <c r="G374" s="3">
        <f t="shared" si="10"/>
        <v>8513.4699999999993</v>
      </c>
      <c r="H374" s="29"/>
      <c r="I374" s="4"/>
      <c r="J374" s="3">
        <v>8513.4700000000012</v>
      </c>
      <c r="K374" s="5">
        <v>4246746.5999999996</v>
      </c>
      <c r="L374" s="6">
        <f t="shared" si="11"/>
        <v>-4238233.13</v>
      </c>
      <c r="M374" s="7">
        <v>44788.750763888886</v>
      </c>
      <c r="N374" s="7">
        <v>46056</v>
      </c>
      <c r="O374" s="8">
        <v>44774</v>
      </c>
      <c r="P374" s="7" t="s">
        <v>4919</v>
      </c>
    </row>
    <row r="375" spans="1:16" x14ac:dyDescent="0.25">
      <c r="A375" s="1" t="s">
        <v>16</v>
      </c>
      <c r="B375" s="1" t="s">
        <v>3089</v>
      </c>
      <c r="C375" s="1" t="s">
        <v>3090</v>
      </c>
      <c r="D375" s="1" t="s">
        <v>3917</v>
      </c>
      <c r="E375" s="24">
        <v>771868.71</v>
      </c>
      <c r="F375" s="26"/>
      <c r="G375" s="3">
        <f t="shared" si="10"/>
        <v>771868.71</v>
      </c>
      <c r="H375" s="29"/>
      <c r="I375" s="4"/>
      <c r="J375" s="3">
        <v>1100637.43</v>
      </c>
      <c r="K375" s="5">
        <v>377777</v>
      </c>
      <c r="L375" s="6">
        <f t="shared" si="11"/>
        <v>722860.42999999993</v>
      </c>
      <c r="M375" s="7">
        <v>44273.75236111111</v>
      </c>
      <c r="N375" s="7">
        <v>44740</v>
      </c>
      <c r="O375" s="8">
        <v>44256</v>
      </c>
      <c r="P375" s="7">
        <v>44703</v>
      </c>
    </row>
    <row r="376" spans="1:16" x14ac:dyDescent="0.25">
      <c r="A376" s="1" t="s">
        <v>16</v>
      </c>
      <c r="B376" s="1" t="s">
        <v>2841</v>
      </c>
      <c r="C376" s="1" t="s">
        <v>2842</v>
      </c>
      <c r="D376" s="1" t="s">
        <v>3918</v>
      </c>
      <c r="E376" s="24">
        <v>156129.29</v>
      </c>
      <c r="F376" s="26"/>
      <c r="G376" s="3">
        <f t="shared" si="10"/>
        <v>156129.29</v>
      </c>
      <c r="H376" s="29"/>
      <c r="I376" s="4"/>
      <c r="J376" s="3">
        <v>174634.48000000004</v>
      </c>
      <c r="K376" s="5">
        <v>128087</v>
      </c>
      <c r="L376" s="6">
        <f t="shared" si="11"/>
        <v>46547.48000000004</v>
      </c>
      <c r="M376" s="7">
        <v>44397.751585648148</v>
      </c>
      <c r="N376" s="7">
        <v>44964</v>
      </c>
      <c r="O376" s="8">
        <v>44378</v>
      </c>
      <c r="P376" s="7">
        <v>44945</v>
      </c>
    </row>
    <row r="377" spans="1:16" x14ac:dyDescent="0.25">
      <c r="A377" s="1" t="s">
        <v>16</v>
      </c>
      <c r="B377" s="1" t="s">
        <v>3037</v>
      </c>
      <c r="C377" s="1" t="s">
        <v>3038</v>
      </c>
      <c r="D377" s="1" t="s">
        <v>3919</v>
      </c>
      <c r="E377" s="24">
        <v>1775007.44</v>
      </c>
      <c r="F377" s="26"/>
      <c r="G377" s="3">
        <f t="shared" si="10"/>
        <v>1775007.44</v>
      </c>
      <c r="H377" s="29"/>
      <c r="I377" s="4"/>
      <c r="J377" s="3">
        <v>1808204.0900000003</v>
      </c>
      <c r="K377" s="5">
        <v>2407350</v>
      </c>
      <c r="L377" s="6">
        <f t="shared" si="11"/>
        <v>-599145.90999999968</v>
      </c>
      <c r="M377" s="7">
        <v>44321.418032407404</v>
      </c>
      <c r="N377" s="7">
        <v>44772</v>
      </c>
      <c r="O377" s="8">
        <v>44317</v>
      </c>
      <c r="P377" s="7">
        <v>44798</v>
      </c>
    </row>
    <row r="378" spans="1:16" x14ac:dyDescent="0.25">
      <c r="A378" s="1" t="s">
        <v>16</v>
      </c>
      <c r="B378" s="1" t="s">
        <v>3037</v>
      </c>
      <c r="C378" s="1" t="s">
        <v>3920</v>
      </c>
      <c r="D378" s="1" t="s">
        <v>3921</v>
      </c>
      <c r="E378" s="24">
        <v>2135.0100000000002</v>
      </c>
      <c r="F378" s="26"/>
      <c r="G378" s="3">
        <f t="shared" si="10"/>
        <v>2135.0100000000002</v>
      </c>
      <c r="H378" s="29"/>
      <c r="I378" s="4"/>
      <c r="J378" s="3">
        <v>2135.0100000000002</v>
      </c>
      <c r="K378" s="5">
        <v>9703</v>
      </c>
      <c r="L378" s="6">
        <f t="shared" si="11"/>
        <v>-7567.99</v>
      </c>
      <c r="M378" s="7">
        <v>44827.750578703701</v>
      </c>
      <c r="N378" s="7">
        <v>44908</v>
      </c>
      <c r="O378" s="8">
        <v>44805</v>
      </c>
      <c r="P378" s="7">
        <v>44934</v>
      </c>
    </row>
    <row r="379" spans="1:16" x14ac:dyDescent="0.25">
      <c r="A379" s="1" t="s">
        <v>16</v>
      </c>
      <c r="B379" s="1" t="s">
        <v>3078</v>
      </c>
      <c r="C379" s="1" t="s">
        <v>3079</v>
      </c>
      <c r="D379" s="1" t="s">
        <v>3922</v>
      </c>
      <c r="E379" s="24">
        <v>14361.64</v>
      </c>
      <c r="F379" s="26"/>
      <c r="G379" s="3">
        <f t="shared" si="10"/>
        <v>14361.64</v>
      </c>
      <c r="H379" s="29"/>
      <c r="I379" s="4"/>
      <c r="J379" s="3">
        <v>14958.380000000001</v>
      </c>
      <c r="K379" s="5">
        <v>239226.98</v>
      </c>
      <c r="L379" s="6">
        <f t="shared" si="11"/>
        <v>-224268.6</v>
      </c>
      <c r="M379" s="7">
        <v>44329.584479166668</v>
      </c>
      <c r="N379" s="7">
        <v>45284</v>
      </c>
      <c r="O379" s="8">
        <v>44348</v>
      </c>
      <c r="P379" s="7">
        <v>45302</v>
      </c>
    </row>
    <row r="380" spans="1:16" x14ac:dyDescent="0.25">
      <c r="A380" s="1" t="s">
        <v>16</v>
      </c>
      <c r="B380" s="1" t="s">
        <v>2853</v>
      </c>
      <c r="C380" s="1" t="s">
        <v>2854</v>
      </c>
      <c r="D380" s="1" t="s">
        <v>3923</v>
      </c>
      <c r="E380" s="24">
        <v>71865.490000000005</v>
      </c>
      <c r="F380" s="26"/>
      <c r="G380" s="3">
        <f t="shared" si="10"/>
        <v>71865.490000000005</v>
      </c>
      <c r="H380" s="29"/>
      <c r="I380" s="4"/>
      <c r="J380" s="3">
        <v>85643.94</v>
      </c>
      <c r="K380" s="5">
        <v>105658</v>
      </c>
      <c r="L380" s="6">
        <f t="shared" si="11"/>
        <v>-20014.059999999998</v>
      </c>
      <c r="M380" s="7">
        <v>44328.751550925925</v>
      </c>
      <c r="N380" s="7">
        <v>44729</v>
      </c>
      <c r="O380" s="8">
        <v>44348</v>
      </c>
      <c r="P380" s="7">
        <v>44757</v>
      </c>
    </row>
    <row r="381" spans="1:16" x14ac:dyDescent="0.25">
      <c r="A381" s="1" t="s">
        <v>16</v>
      </c>
      <c r="B381" s="1" t="s">
        <v>3120</v>
      </c>
      <c r="C381" s="1" t="s">
        <v>3121</v>
      </c>
      <c r="D381" s="1" t="s">
        <v>3924</v>
      </c>
      <c r="E381" s="24">
        <v>416474.37</v>
      </c>
      <c r="F381" s="26"/>
      <c r="G381" s="3">
        <f t="shared" si="10"/>
        <v>416474.37</v>
      </c>
      <c r="H381" s="29"/>
      <c r="I381" s="4"/>
      <c r="J381" s="3">
        <v>424561.76999999996</v>
      </c>
      <c r="K381" s="5">
        <v>139856</v>
      </c>
      <c r="L381" s="6">
        <f t="shared" si="11"/>
        <v>284705.76999999996</v>
      </c>
      <c r="M381" s="7">
        <v>44512.584236111106</v>
      </c>
      <c r="N381" s="7">
        <v>44802</v>
      </c>
      <c r="O381" s="8">
        <v>44531</v>
      </c>
      <c r="P381" s="7">
        <v>44802</v>
      </c>
    </row>
    <row r="382" spans="1:16" x14ac:dyDescent="0.25">
      <c r="A382" s="1" t="s">
        <v>16</v>
      </c>
      <c r="B382" s="1" t="s">
        <v>2813</v>
      </c>
      <c r="C382" s="1" t="s">
        <v>2814</v>
      </c>
      <c r="D382" s="1" t="s">
        <v>3925</v>
      </c>
      <c r="E382" s="24">
        <v>10058.61</v>
      </c>
      <c r="F382" s="26"/>
      <c r="G382" s="3">
        <f t="shared" si="10"/>
        <v>10058.61</v>
      </c>
      <c r="H382" s="29"/>
      <c r="I382" s="4"/>
      <c r="J382" s="3">
        <v>12163.48</v>
      </c>
      <c r="K382" s="5">
        <v>185590.81</v>
      </c>
      <c r="L382" s="6">
        <f t="shared" si="11"/>
        <v>-173427.33</v>
      </c>
      <c r="M382" s="7">
        <v>44412.58520833333</v>
      </c>
      <c r="N382" s="7">
        <v>46209</v>
      </c>
      <c r="O382" s="8">
        <v>44409</v>
      </c>
      <c r="P382" s="7" t="s">
        <v>4919</v>
      </c>
    </row>
    <row r="383" spans="1:16" x14ac:dyDescent="0.25">
      <c r="A383" s="1" t="s">
        <v>16</v>
      </c>
      <c r="B383" s="1" t="s">
        <v>2813</v>
      </c>
      <c r="C383" s="1" t="s">
        <v>2816</v>
      </c>
      <c r="D383" s="1" t="s">
        <v>3926</v>
      </c>
      <c r="E383" s="24">
        <v>171672.46</v>
      </c>
      <c r="F383" s="26"/>
      <c r="G383" s="3">
        <f t="shared" si="10"/>
        <v>171672.46</v>
      </c>
      <c r="H383" s="29"/>
      <c r="I383" s="4"/>
      <c r="J383" s="3">
        <v>193202.94999999998</v>
      </c>
      <c r="K383" s="5">
        <v>4748160.4800000004</v>
      </c>
      <c r="L383" s="6">
        <f t="shared" si="11"/>
        <v>-4554957.53</v>
      </c>
      <c r="M383" s="7">
        <v>44412.58520833333</v>
      </c>
      <c r="N383" s="7">
        <v>46084</v>
      </c>
      <c r="O383" s="8">
        <v>44409</v>
      </c>
      <c r="P383" s="7" t="s">
        <v>4919</v>
      </c>
    </row>
    <row r="384" spans="1:16" x14ac:dyDescent="0.25">
      <c r="A384" s="1" t="s">
        <v>16</v>
      </c>
      <c r="B384" s="1" t="s">
        <v>2984</v>
      </c>
      <c r="C384" s="1" t="s">
        <v>2985</v>
      </c>
      <c r="D384" s="1" t="s">
        <v>3927</v>
      </c>
      <c r="E384" s="24">
        <v>34189.040000000001</v>
      </c>
      <c r="F384" s="26"/>
      <c r="G384" s="3">
        <f t="shared" si="10"/>
        <v>34189.040000000001</v>
      </c>
      <c r="H384" s="29"/>
      <c r="I384" s="4"/>
      <c r="J384" s="3">
        <v>1090887.6199999999</v>
      </c>
      <c r="K384" s="5">
        <v>1501567</v>
      </c>
      <c r="L384" s="6">
        <f t="shared" si="11"/>
        <v>-410679.38000000012</v>
      </c>
      <c r="M384" s="7">
        <v>44427.752650462964</v>
      </c>
      <c r="N384" s="7">
        <v>44642</v>
      </c>
      <c r="O384" s="8">
        <v>44409</v>
      </c>
      <c r="P384" s="7">
        <v>44671</v>
      </c>
    </row>
    <row r="385" spans="1:16" x14ac:dyDescent="0.25">
      <c r="A385" s="1" t="s">
        <v>16</v>
      </c>
      <c r="B385" s="1" t="s">
        <v>3072</v>
      </c>
      <c r="C385" s="1" t="s">
        <v>3073</v>
      </c>
      <c r="D385" s="1" t="s">
        <v>3928</v>
      </c>
      <c r="E385" s="24">
        <v>327591.31</v>
      </c>
      <c r="F385" s="26"/>
      <c r="G385" s="3">
        <f t="shared" si="10"/>
        <v>327591.31</v>
      </c>
      <c r="H385" s="29"/>
      <c r="I385" s="4"/>
      <c r="J385" s="3">
        <v>1061575.78</v>
      </c>
      <c r="K385" s="5">
        <v>1960120</v>
      </c>
      <c r="L385" s="6">
        <f t="shared" si="11"/>
        <v>-898544.22</v>
      </c>
      <c r="M385" s="7">
        <v>44442.417511574073</v>
      </c>
      <c r="N385" s="7">
        <v>44654</v>
      </c>
      <c r="O385" s="8">
        <v>44440</v>
      </c>
      <c r="P385" s="7">
        <v>44637</v>
      </c>
    </row>
    <row r="386" spans="1:16" x14ac:dyDescent="0.25">
      <c r="A386" s="1" t="s">
        <v>16</v>
      </c>
      <c r="B386" s="1" t="s">
        <v>3126</v>
      </c>
      <c r="C386" s="1" t="s">
        <v>3127</v>
      </c>
      <c r="D386" s="1" t="s">
        <v>3929</v>
      </c>
      <c r="E386" s="24">
        <v>82560.639999999999</v>
      </c>
      <c r="F386" s="26"/>
      <c r="G386" s="3">
        <f t="shared" si="10"/>
        <v>82560.639999999999</v>
      </c>
      <c r="H386" s="29"/>
      <c r="I386" s="4"/>
      <c r="J386" s="3">
        <v>89436.900000000009</v>
      </c>
      <c r="K386" s="5">
        <v>104596</v>
      </c>
      <c r="L386" s="6">
        <f t="shared" si="11"/>
        <v>-15159.099999999991</v>
      </c>
      <c r="M386" s="7">
        <v>44481.417824074073</v>
      </c>
      <c r="N386" s="7">
        <v>44778</v>
      </c>
      <c r="O386" s="8">
        <v>44501</v>
      </c>
      <c r="P386" s="7">
        <v>44771</v>
      </c>
    </row>
    <row r="387" spans="1:16" x14ac:dyDescent="0.25">
      <c r="A387" s="1" t="s">
        <v>16</v>
      </c>
      <c r="B387" s="1" t="s">
        <v>3930</v>
      </c>
      <c r="C387" s="1" t="s">
        <v>3931</v>
      </c>
      <c r="D387" s="1" t="s">
        <v>3932</v>
      </c>
      <c r="E387" s="24">
        <v>47505.29</v>
      </c>
      <c r="F387" s="26"/>
      <c r="G387" s="3">
        <f t="shared" si="10"/>
        <v>47505.29</v>
      </c>
      <c r="H387" s="29"/>
      <c r="I387" s="4"/>
      <c r="J387" s="3">
        <v>47505.29</v>
      </c>
      <c r="K387" s="5">
        <v>45532</v>
      </c>
      <c r="L387" s="6">
        <f t="shared" si="11"/>
        <v>1973.2900000000009</v>
      </c>
      <c r="M387" s="7">
        <v>44574.750937500001</v>
      </c>
      <c r="N387" s="7">
        <v>44710</v>
      </c>
      <c r="O387" s="8">
        <v>44593</v>
      </c>
      <c r="P387" s="7">
        <v>44618</v>
      </c>
    </row>
    <row r="388" spans="1:16" x14ac:dyDescent="0.25">
      <c r="A388" s="1" t="s">
        <v>16</v>
      </c>
      <c r="B388" s="1" t="s">
        <v>3933</v>
      </c>
      <c r="C388" s="1" t="s">
        <v>3934</v>
      </c>
      <c r="D388" s="1" t="s">
        <v>3935</v>
      </c>
      <c r="E388" s="24">
        <v>168666.02</v>
      </c>
      <c r="F388" s="26"/>
      <c r="G388" s="3">
        <f t="shared" ref="G388:G451" si="12">E388-F388</f>
        <v>168666.02</v>
      </c>
      <c r="H388" s="29"/>
      <c r="I388" s="4"/>
      <c r="J388" s="3">
        <v>168666.02</v>
      </c>
      <c r="K388" s="5">
        <v>5765552.9800000004</v>
      </c>
      <c r="L388" s="6">
        <f t="shared" si="11"/>
        <v>-5596886.9600000009</v>
      </c>
      <c r="M388" s="7">
        <v>44895.751087962963</v>
      </c>
      <c r="N388" s="7">
        <v>46971</v>
      </c>
      <c r="O388" s="8">
        <v>44896</v>
      </c>
      <c r="P388" s="7" t="s">
        <v>4919</v>
      </c>
    </row>
    <row r="389" spans="1:16" x14ac:dyDescent="0.25">
      <c r="A389" s="1" t="s">
        <v>16</v>
      </c>
      <c r="B389" s="1" t="s">
        <v>3936</v>
      </c>
      <c r="C389" s="1" t="s">
        <v>3937</v>
      </c>
      <c r="D389" s="1" t="s">
        <v>3938</v>
      </c>
      <c r="E389" s="24">
        <v>11891.6</v>
      </c>
      <c r="F389" s="26"/>
      <c r="G389" s="3">
        <f t="shared" si="12"/>
        <v>11891.6</v>
      </c>
      <c r="H389" s="29"/>
      <c r="I389" s="4"/>
      <c r="J389" s="3">
        <v>11891.6</v>
      </c>
      <c r="K389" s="5">
        <v>1306917.69</v>
      </c>
      <c r="L389" s="6">
        <f t="shared" ref="L389:L452" si="13">J389-K389</f>
        <v>-1295026.0899999999</v>
      </c>
      <c r="M389" s="7">
        <v>44754.583993055552</v>
      </c>
      <c r="N389" s="7">
        <v>45426</v>
      </c>
      <c r="O389" s="8">
        <v>44743</v>
      </c>
      <c r="P389" s="7">
        <v>45455</v>
      </c>
    </row>
    <row r="390" spans="1:16" x14ac:dyDescent="0.25">
      <c r="A390" s="1" t="s">
        <v>16</v>
      </c>
      <c r="B390" s="1" t="s">
        <v>3939</v>
      </c>
      <c r="C390" s="1" t="s">
        <v>3940</v>
      </c>
      <c r="D390" s="1" t="s">
        <v>3941</v>
      </c>
      <c r="E390" s="24">
        <v>-52454.93</v>
      </c>
      <c r="F390" s="26"/>
      <c r="G390" s="3">
        <f t="shared" si="12"/>
        <v>-52454.93</v>
      </c>
      <c r="H390" s="29"/>
      <c r="I390" s="4"/>
      <c r="J390" s="3">
        <v>-52454.929999999993</v>
      </c>
      <c r="K390" s="5">
        <v>704098.77</v>
      </c>
      <c r="L390" s="6">
        <f t="shared" si="13"/>
        <v>-756553.7</v>
      </c>
      <c r="M390" s="7">
        <v>44575.419409722221</v>
      </c>
      <c r="N390" s="7">
        <v>46014</v>
      </c>
      <c r="O390" s="8">
        <v>44562</v>
      </c>
      <c r="P390" s="7" t="s">
        <v>4919</v>
      </c>
    </row>
    <row r="391" spans="1:16" x14ac:dyDescent="0.25">
      <c r="A391" s="1" t="s">
        <v>16</v>
      </c>
      <c r="B391" s="1" t="s">
        <v>3942</v>
      </c>
      <c r="C391" s="1" t="s">
        <v>3943</v>
      </c>
      <c r="D391" s="1" t="s">
        <v>3944</v>
      </c>
      <c r="E391" s="24">
        <v>21625.7</v>
      </c>
      <c r="F391" s="26"/>
      <c r="G391" s="3">
        <f t="shared" si="12"/>
        <v>21625.7</v>
      </c>
      <c r="H391" s="29"/>
      <c r="I391" s="4"/>
      <c r="J391" s="3">
        <v>21625.7</v>
      </c>
      <c r="K391" s="5">
        <v>80000</v>
      </c>
      <c r="L391" s="6">
        <f t="shared" si="13"/>
        <v>-58374.3</v>
      </c>
      <c r="M391" s="7">
        <v>44608.750914351847</v>
      </c>
      <c r="N391" s="7">
        <v>44848</v>
      </c>
      <c r="O391" s="8">
        <v>44621</v>
      </c>
      <c r="P391" s="7">
        <v>44789</v>
      </c>
    </row>
    <row r="392" spans="1:16" x14ac:dyDescent="0.25">
      <c r="A392" s="1" t="s">
        <v>16</v>
      </c>
      <c r="B392" s="1" t="s">
        <v>3945</v>
      </c>
      <c r="C392" s="1" t="s">
        <v>3946</v>
      </c>
      <c r="D392" s="1" t="s">
        <v>3947</v>
      </c>
      <c r="E392" s="24">
        <v>17257.330000000002</v>
      </c>
      <c r="F392" s="26"/>
      <c r="G392" s="3">
        <f t="shared" si="12"/>
        <v>17257.330000000002</v>
      </c>
      <c r="H392" s="29"/>
      <c r="I392" s="4"/>
      <c r="J392" s="3">
        <v>17257.330000000002</v>
      </c>
      <c r="K392" s="5">
        <v>29801.43</v>
      </c>
      <c r="L392" s="6">
        <f t="shared" si="13"/>
        <v>-12544.099999999999</v>
      </c>
      <c r="M392" s="7">
        <v>44768.417731481481</v>
      </c>
      <c r="N392" s="7">
        <v>45150</v>
      </c>
      <c r="O392" s="8">
        <v>44774</v>
      </c>
      <c r="P392" s="7">
        <v>45147</v>
      </c>
    </row>
    <row r="393" spans="1:16" x14ac:dyDescent="0.25">
      <c r="A393" s="1" t="s">
        <v>16</v>
      </c>
      <c r="B393" s="1" t="s">
        <v>3948</v>
      </c>
      <c r="C393" s="1" t="s">
        <v>3949</v>
      </c>
      <c r="D393" s="1" t="s">
        <v>3950</v>
      </c>
      <c r="E393" s="24">
        <v>5281.51</v>
      </c>
      <c r="F393" s="26"/>
      <c r="G393" s="3">
        <f t="shared" si="12"/>
        <v>5281.51</v>
      </c>
      <c r="H393" s="29"/>
      <c r="I393" s="4"/>
      <c r="J393" s="3">
        <v>5281.51</v>
      </c>
      <c r="K393" s="5">
        <v>244345.07</v>
      </c>
      <c r="L393" s="6">
        <f t="shared" si="13"/>
        <v>-239063.56</v>
      </c>
      <c r="M393" s="7">
        <v>44739.420046296291</v>
      </c>
      <c r="N393" s="7">
        <v>45115</v>
      </c>
      <c r="O393" s="8">
        <v>44713</v>
      </c>
      <c r="P393" s="7">
        <v>45144</v>
      </c>
    </row>
    <row r="394" spans="1:16" x14ac:dyDescent="0.25">
      <c r="A394" s="1" t="s">
        <v>16</v>
      </c>
      <c r="B394" s="1" t="s">
        <v>3951</v>
      </c>
      <c r="C394" s="1" t="s">
        <v>3952</v>
      </c>
      <c r="D394" s="1" t="s">
        <v>3953</v>
      </c>
      <c r="E394" s="24">
        <v>257788.48</v>
      </c>
      <c r="F394" s="26"/>
      <c r="G394" s="3">
        <f t="shared" si="12"/>
        <v>257788.48</v>
      </c>
      <c r="H394" s="29"/>
      <c r="I394" s="4"/>
      <c r="J394" s="3">
        <v>257788.48</v>
      </c>
      <c r="K394" s="5">
        <v>257788.48</v>
      </c>
      <c r="L394" s="6">
        <f t="shared" si="13"/>
        <v>0</v>
      </c>
      <c r="M394" s="7">
        <v>44895.417696759258</v>
      </c>
      <c r="N394" s="7">
        <v>44957</v>
      </c>
      <c r="O394" s="8">
        <v>44896</v>
      </c>
      <c r="P394" s="7">
        <v>44987</v>
      </c>
    </row>
    <row r="395" spans="1:16" x14ac:dyDescent="0.25">
      <c r="A395" s="1" t="s">
        <v>16</v>
      </c>
      <c r="B395" s="1" t="s">
        <v>3954</v>
      </c>
      <c r="C395" s="1" t="s">
        <v>3955</v>
      </c>
      <c r="D395" s="1" t="s">
        <v>3956</v>
      </c>
      <c r="E395" s="24">
        <v>45848.37</v>
      </c>
      <c r="F395" s="26"/>
      <c r="G395" s="3">
        <f t="shared" si="12"/>
        <v>45848.37</v>
      </c>
      <c r="H395" s="29"/>
      <c r="I395" s="4"/>
      <c r="J395" s="3">
        <v>45848.37</v>
      </c>
      <c r="K395" s="5">
        <v>59349.78</v>
      </c>
      <c r="L395" s="6">
        <f t="shared" si="13"/>
        <v>-13501.409999999996</v>
      </c>
      <c r="M395" s="7">
        <v>44895.422395833331</v>
      </c>
      <c r="N395" s="7">
        <v>44989</v>
      </c>
      <c r="O395" s="8">
        <v>44896</v>
      </c>
      <c r="P395" s="7">
        <v>44997</v>
      </c>
    </row>
    <row r="396" spans="1:16" x14ac:dyDescent="0.25">
      <c r="A396" s="1" t="s">
        <v>16</v>
      </c>
      <c r="B396" s="1" t="s">
        <v>1609</v>
      </c>
      <c r="C396" s="1" t="s">
        <v>1610</v>
      </c>
      <c r="D396" s="1" t="s">
        <v>3957</v>
      </c>
      <c r="E396" s="24">
        <v>57549.78</v>
      </c>
      <c r="F396" s="26"/>
      <c r="G396" s="3">
        <f t="shared" si="12"/>
        <v>57549.78</v>
      </c>
      <c r="H396" s="29"/>
      <c r="I396" s="4"/>
      <c r="J396" s="3">
        <v>605120.14999999991</v>
      </c>
      <c r="K396" s="5">
        <v>679701.48</v>
      </c>
      <c r="L396" s="6">
        <f t="shared" si="13"/>
        <v>-74581.330000000075</v>
      </c>
      <c r="M396" s="7">
        <v>43668.374293981477</v>
      </c>
      <c r="N396" s="7">
        <v>45015</v>
      </c>
      <c r="O396" s="8">
        <v>43647</v>
      </c>
      <c r="P396" s="7">
        <v>45016</v>
      </c>
    </row>
    <row r="397" spans="1:16" x14ac:dyDescent="0.25">
      <c r="A397" s="1" t="s">
        <v>16</v>
      </c>
      <c r="B397" s="1" t="s">
        <v>1609</v>
      </c>
      <c r="C397" s="1" t="s">
        <v>2313</v>
      </c>
      <c r="D397" s="1" t="s">
        <v>3958</v>
      </c>
      <c r="E397" s="24">
        <v>568375.53</v>
      </c>
      <c r="F397" s="26"/>
      <c r="G397" s="3">
        <f t="shared" si="12"/>
        <v>568375.53</v>
      </c>
      <c r="H397" s="29"/>
      <c r="I397" s="4"/>
      <c r="J397" s="3">
        <v>876912.62</v>
      </c>
      <c r="K397" s="5">
        <v>1646591</v>
      </c>
      <c r="L397" s="6">
        <f t="shared" si="13"/>
        <v>-769678.38</v>
      </c>
      <c r="M397" s="7">
        <v>44182.490601851852</v>
      </c>
      <c r="N397" s="7">
        <v>45657</v>
      </c>
      <c r="O397" s="8">
        <v>44166</v>
      </c>
      <c r="P397" s="7">
        <v>45016</v>
      </c>
    </row>
    <row r="398" spans="1:16" x14ac:dyDescent="0.25">
      <c r="A398" s="1" t="s">
        <v>16</v>
      </c>
      <c r="B398" s="1" t="s">
        <v>1590</v>
      </c>
      <c r="C398" s="1" t="s">
        <v>1599</v>
      </c>
      <c r="D398" s="1" t="s">
        <v>3959</v>
      </c>
      <c r="E398" s="24">
        <v>-847.75</v>
      </c>
      <c r="F398" s="26"/>
      <c r="G398" s="3">
        <f t="shared" si="12"/>
        <v>-847.75</v>
      </c>
      <c r="H398" s="29"/>
      <c r="I398" s="4"/>
      <c r="J398" s="3">
        <v>-1.1368683772161603E-13</v>
      </c>
      <c r="K398" s="5">
        <v>228.31</v>
      </c>
      <c r="L398" s="6">
        <f t="shared" si="13"/>
        <v>-228.31000000000012</v>
      </c>
      <c r="M398" s="7">
        <v>43635.584340277775</v>
      </c>
      <c r="N398" s="7">
        <v>44805</v>
      </c>
      <c r="O398" s="8">
        <v>43678</v>
      </c>
      <c r="P398" s="7" t="s">
        <v>4918</v>
      </c>
    </row>
    <row r="399" spans="1:16" x14ac:dyDescent="0.25">
      <c r="A399" s="1" t="s">
        <v>16</v>
      </c>
      <c r="B399" s="1" t="s">
        <v>3092</v>
      </c>
      <c r="C399" s="1" t="s">
        <v>3960</v>
      </c>
      <c r="D399" s="1" t="s">
        <v>3961</v>
      </c>
      <c r="E399" s="24">
        <v>1554</v>
      </c>
      <c r="F399" s="26"/>
      <c r="G399" s="3">
        <f t="shared" si="12"/>
        <v>1554</v>
      </c>
      <c r="H399" s="29"/>
      <c r="I399" s="4"/>
      <c r="J399" s="3">
        <v>1553.9999999999998</v>
      </c>
      <c r="K399" s="5">
        <v>11299.74</v>
      </c>
      <c r="L399" s="6">
        <f t="shared" si="13"/>
        <v>-9745.74</v>
      </c>
      <c r="M399" s="7">
        <v>44595.584166666667</v>
      </c>
      <c r="N399" s="7">
        <v>45729</v>
      </c>
      <c r="O399" s="8">
        <v>44682</v>
      </c>
      <c r="P399" s="7" t="s">
        <v>4919</v>
      </c>
    </row>
    <row r="400" spans="1:16" x14ac:dyDescent="0.25">
      <c r="A400" s="1" t="s">
        <v>16</v>
      </c>
      <c r="B400" s="1" t="s">
        <v>3092</v>
      </c>
      <c r="C400" s="1" t="s">
        <v>3962</v>
      </c>
      <c r="D400" s="1" t="s">
        <v>3963</v>
      </c>
      <c r="E400" s="24">
        <v>79233.399999999994</v>
      </c>
      <c r="F400" s="26"/>
      <c r="G400" s="3">
        <f t="shared" si="12"/>
        <v>79233.399999999994</v>
      </c>
      <c r="H400" s="29"/>
      <c r="I400" s="4"/>
      <c r="J400" s="3">
        <v>79233.399999999994</v>
      </c>
      <c r="K400" s="5">
        <v>287654.23</v>
      </c>
      <c r="L400" s="6">
        <f t="shared" si="13"/>
        <v>-208420.83</v>
      </c>
      <c r="M400" s="7">
        <v>44595.41774305555</v>
      </c>
      <c r="N400" s="7">
        <v>45729</v>
      </c>
      <c r="O400" s="8">
        <v>44593</v>
      </c>
      <c r="P400" s="7" t="s">
        <v>4919</v>
      </c>
    </row>
    <row r="401" spans="1:16" x14ac:dyDescent="0.25">
      <c r="A401" s="1" t="s">
        <v>16</v>
      </c>
      <c r="B401" s="1" t="s">
        <v>3092</v>
      </c>
      <c r="C401" s="1" t="s">
        <v>3964</v>
      </c>
      <c r="D401" s="1" t="s">
        <v>3965</v>
      </c>
      <c r="E401" s="24">
        <v>64752.18</v>
      </c>
      <c r="F401" s="26"/>
      <c r="G401" s="3">
        <f t="shared" si="12"/>
        <v>64752.18</v>
      </c>
      <c r="H401" s="29"/>
      <c r="I401" s="4"/>
      <c r="J401" s="3">
        <v>64752.180000000008</v>
      </c>
      <c r="K401" s="5">
        <v>156777.97</v>
      </c>
      <c r="L401" s="6">
        <f t="shared" si="13"/>
        <v>-92025.79</v>
      </c>
      <c r="M401" s="7">
        <v>44595.584166666667</v>
      </c>
      <c r="N401" s="7">
        <v>45729</v>
      </c>
      <c r="O401" s="8">
        <v>44682</v>
      </c>
      <c r="P401" s="7" t="s">
        <v>4919</v>
      </c>
    </row>
    <row r="402" spans="1:16" x14ac:dyDescent="0.25">
      <c r="A402" s="1" t="s">
        <v>16</v>
      </c>
      <c r="B402" s="1" t="s">
        <v>3104</v>
      </c>
      <c r="C402" s="1" t="s">
        <v>3107</v>
      </c>
      <c r="D402" s="1" t="s">
        <v>3966</v>
      </c>
      <c r="E402" s="24">
        <v>46000.26</v>
      </c>
      <c r="F402" s="26"/>
      <c r="G402" s="3">
        <f t="shared" si="12"/>
        <v>46000.26</v>
      </c>
      <c r="H402" s="29"/>
      <c r="I402" s="4"/>
      <c r="J402" s="3">
        <v>46571.590000000004</v>
      </c>
      <c r="K402" s="5">
        <v>228.31</v>
      </c>
      <c r="L402" s="6">
        <f t="shared" si="13"/>
        <v>46343.280000000006</v>
      </c>
      <c r="M402" s="7">
        <v>44543.590636574074</v>
      </c>
      <c r="N402" s="7">
        <v>45655</v>
      </c>
      <c r="O402" s="8">
        <v>44531</v>
      </c>
      <c r="P402" s="7" t="s">
        <v>4918</v>
      </c>
    </row>
    <row r="403" spans="1:16" x14ac:dyDescent="0.25">
      <c r="A403" s="1" t="s">
        <v>16</v>
      </c>
      <c r="B403" s="1" t="s">
        <v>3104</v>
      </c>
      <c r="C403" s="1" t="s">
        <v>3111</v>
      </c>
      <c r="D403" s="1" t="s">
        <v>3967</v>
      </c>
      <c r="E403" s="24">
        <v>35308.959999999999</v>
      </c>
      <c r="F403" s="26"/>
      <c r="G403" s="3">
        <f t="shared" si="12"/>
        <v>35308.959999999999</v>
      </c>
      <c r="H403" s="29"/>
      <c r="I403" s="4"/>
      <c r="J403" s="3">
        <v>39708.550000000003</v>
      </c>
      <c r="K403" s="5">
        <v>228.31</v>
      </c>
      <c r="L403" s="6">
        <f t="shared" si="13"/>
        <v>39480.240000000005</v>
      </c>
      <c r="M403" s="7">
        <v>44543.590636574074</v>
      </c>
      <c r="N403" s="7">
        <v>45655</v>
      </c>
      <c r="O403" s="8">
        <v>44531</v>
      </c>
      <c r="P403" s="7" t="s">
        <v>4918</v>
      </c>
    </row>
    <row r="404" spans="1:16" x14ac:dyDescent="0.25">
      <c r="A404" s="1" t="s">
        <v>16</v>
      </c>
      <c r="B404" s="1" t="s">
        <v>3104</v>
      </c>
      <c r="C404" s="1" t="s">
        <v>3968</v>
      </c>
      <c r="D404" s="1" t="s">
        <v>3969</v>
      </c>
      <c r="E404" s="24">
        <v>5340.49</v>
      </c>
      <c r="F404" s="26"/>
      <c r="G404" s="3">
        <f t="shared" si="12"/>
        <v>5340.49</v>
      </c>
      <c r="H404" s="29"/>
      <c r="I404" s="4"/>
      <c r="J404" s="3">
        <v>5340.4899999999989</v>
      </c>
      <c r="K404" s="5">
        <v>228.31</v>
      </c>
      <c r="L404" s="6">
        <f t="shared" si="13"/>
        <v>5112.1799999999985</v>
      </c>
      <c r="M404" s="7">
        <v>44543.751574074071</v>
      </c>
      <c r="N404" s="7">
        <v>45655</v>
      </c>
      <c r="O404" s="8">
        <v>44562</v>
      </c>
      <c r="P404" s="7" t="s">
        <v>4918</v>
      </c>
    </row>
    <row r="405" spans="1:16" x14ac:dyDescent="0.25">
      <c r="A405" s="1" t="s">
        <v>16</v>
      </c>
      <c r="B405" s="1" t="s">
        <v>177</v>
      </c>
      <c r="C405" s="1" t="s">
        <v>742</v>
      </c>
      <c r="D405" s="1" t="s">
        <v>3970</v>
      </c>
      <c r="E405" s="24">
        <v>6556.27</v>
      </c>
      <c r="F405" s="26"/>
      <c r="G405" s="3">
        <f t="shared" si="12"/>
        <v>6556.27</v>
      </c>
      <c r="H405" s="29"/>
      <c r="I405" s="4"/>
      <c r="J405" s="3">
        <v>53655.89</v>
      </c>
      <c r="K405" s="5">
        <v>66741.759999999995</v>
      </c>
      <c r="L405" s="6">
        <f t="shared" si="13"/>
        <v>-13085.869999999995</v>
      </c>
      <c r="M405" s="7">
        <v>43208.41778935185</v>
      </c>
      <c r="N405" s="7">
        <v>43617</v>
      </c>
      <c r="O405" s="8">
        <v>43252</v>
      </c>
      <c r="P405" s="7">
        <v>43486</v>
      </c>
    </row>
    <row r="406" spans="1:16" x14ac:dyDescent="0.25">
      <c r="A406" s="1" t="s">
        <v>16</v>
      </c>
      <c r="B406" s="1" t="s">
        <v>177</v>
      </c>
      <c r="C406" s="1" t="s">
        <v>717</v>
      </c>
      <c r="D406" s="1" t="s">
        <v>3971</v>
      </c>
      <c r="E406" s="24">
        <v>6310.09</v>
      </c>
      <c r="F406" s="26"/>
      <c r="G406" s="3">
        <f t="shared" si="12"/>
        <v>6310.09</v>
      </c>
      <c r="H406" s="29"/>
      <c r="I406" s="4"/>
      <c r="J406" s="3">
        <v>38685.35</v>
      </c>
      <c r="K406" s="5">
        <v>42782.63</v>
      </c>
      <c r="L406" s="6">
        <f t="shared" si="13"/>
        <v>-4097.2799999999988</v>
      </c>
      <c r="M406" s="7">
        <v>43208.584340277775</v>
      </c>
      <c r="N406" s="7">
        <v>43462</v>
      </c>
      <c r="O406" s="8">
        <v>43252</v>
      </c>
      <c r="P406" s="7">
        <v>43413</v>
      </c>
    </row>
    <row r="407" spans="1:16" x14ac:dyDescent="0.25">
      <c r="A407" s="1" t="s">
        <v>16</v>
      </c>
      <c r="B407" s="1" t="s">
        <v>383</v>
      </c>
      <c r="C407" s="1" t="s">
        <v>2793</v>
      </c>
      <c r="D407" s="1" t="s">
        <v>3972</v>
      </c>
      <c r="E407" s="24">
        <v>292796.84999999998</v>
      </c>
      <c r="F407" s="26"/>
      <c r="G407" s="3">
        <f t="shared" si="12"/>
        <v>292796.84999999998</v>
      </c>
      <c r="H407" s="29"/>
      <c r="I407" s="4"/>
      <c r="J407" s="3">
        <v>315514.21000000008</v>
      </c>
      <c r="K407" s="5">
        <v>285970.72000000003</v>
      </c>
      <c r="L407" s="6">
        <f t="shared" si="13"/>
        <v>29543.490000000049</v>
      </c>
      <c r="M407" s="7">
        <v>44271.58489583333</v>
      </c>
      <c r="N407" s="7">
        <v>45001</v>
      </c>
      <c r="O407" s="8">
        <v>44256</v>
      </c>
      <c r="P407" s="7">
        <v>45015</v>
      </c>
    </row>
    <row r="408" spans="1:16" x14ac:dyDescent="0.25">
      <c r="A408" s="1" t="s">
        <v>16</v>
      </c>
      <c r="B408" s="1" t="s">
        <v>177</v>
      </c>
      <c r="C408" s="1" t="s">
        <v>2642</v>
      </c>
      <c r="D408" s="1" t="s">
        <v>3973</v>
      </c>
      <c r="E408" s="24">
        <v>-213568.07</v>
      </c>
      <c r="F408" s="26"/>
      <c r="G408" s="3">
        <f t="shared" si="12"/>
        <v>-213568.07</v>
      </c>
      <c r="H408" s="29"/>
      <c r="I408" s="4"/>
      <c r="J408" s="3">
        <v>11092.109999999937</v>
      </c>
      <c r="K408" s="5">
        <v>297921.33</v>
      </c>
      <c r="L408" s="6">
        <f t="shared" si="13"/>
        <v>-286829.22000000009</v>
      </c>
      <c r="M408" s="7">
        <v>44342.584803240738</v>
      </c>
      <c r="N408" s="7">
        <v>45047</v>
      </c>
      <c r="O408" s="8">
        <v>44348</v>
      </c>
      <c r="P408" s="7">
        <v>45041</v>
      </c>
    </row>
    <row r="409" spans="1:16" x14ac:dyDescent="0.25">
      <c r="A409" s="1" t="s">
        <v>16</v>
      </c>
      <c r="B409" s="1" t="s">
        <v>177</v>
      </c>
      <c r="C409" s="1" t="s">
        <v>2660</v>
      </c>
      <c r="D409" s="1" t="s">
        <v>3974</v>
      </c>
      <c r="E409" s="24">
        <v>7476.57</v>
      </c>
      <c r="F409" s="26"/>
      <c r="G409" s="3">
        <f t="shared" si="12"/>
        <v>7476.57</v>
      </c>
      <c r="H409" s="29"/>
      <c r="I409" s="4"/>
      <c r="J409" s="3">
        <v>24885.63</v>
      </c>
      <c r="K409" s="5">
        <v>51972.86</v>
      </c>
      <c r="L409" s="6">
        <f t="shared" si="13"/>
        <v>-27087.23</v>
      </c>
      <c r="M409" s="7">
        <v>44407.418275462958</v>
      </c>
      <c r="N409" s="7">
        <v>44595</v>
      </c>
      <c r="O409" s="8">
        <v>44409</v>
      </c>
      <c r="P409" s="7">
        <v>44591</v>
      </c>
    </row>
    <row r="410" spans="1:16" x14ac:dyDescent="0.25">
      <c r="A410" s="1" t="s">
        <v>16</v>
      </c>
      <c r="B410" s="1" t="s">
        <v>2884</v>
      </c>
      <c r="C410" s="1" t="s">
        <v>2886</v>
      </c>
      <c r="D410" s="1" t="s">
        <v>3975</v>
      </c>
      <c r="E410" s="24">
        <v>13802.39</v>
      </c>
      <c r="F410" s="26"/>
      <c r="G410" s="3">
        <f t="shared" si="12"/>
        <v>13802.39</v>
      </c>
      <c r="H410" s="29"/>
      <c r="I410" s="4"/>
      <c r="J410" s="3">
        <v>14466.639999999998</v>
      </c>
      <c r="K410" s="5">
        <v>14762.51</v>
      </c>
      <c r="L410" s="6">
        <f t="shared" si="13"/>
        <v>-295.87000000000262</v>
      </c>
      <c r="M410" s="7">
        <v>44418.418287037035</v>
      </c>
      <c r="N410" s="7">
        <v>45806</v>
      </c>
      <c r="O410" s="8">
        <v>44409</v>
      </c>
      <c r="P410" s="7" t="s">
        <v>4919</v>
      </c>
    </row>
    <row r="411" spans="1:16" x14ac:dyDescent="0.25">
      <c r="A411" s="1" t="s">
        <v>16</v>
      </c>
      <c r="B411" s="1" t="s">
        <v>2884</v>
      </c>
      <c r="C411" s="1" t="s">
        <v>2888</v>
      </c>
      <c r="D411" s="1" t="s">
        <v>3976</v>
      </c>
      <c r="E411" s="24">
        <v>14887.65</v>
      </c>
      <c r="F411" s="26"/>
      <c r="G411" s="3">
        <f t="shared" si="12"/>
        <v>14887.65</v>
      </c>
      <c r="H411" s="29"/>
      <c r="I411" s="4"/>
      <c r="J411" s="3">
        <v>15572.51</v>
      </c>
      <c r="K411" s="5">
        <v>16439.260000000002</v>
      </c>
      <c r="L411" s="6">
        <f t="shared" si="13"/>
        <v>-866.75000000000182</v>
      </c>
      <c r="M411" s="7">
        <v>44418.418287037035</v>
      </c>
      <c r="N411" s="7">
        <v>45806</v>
      </c>
      <c r="O411" s="8">
        <v>44409</v>
      </c>
      <c r="P411" s="7" t="s">
        <v>4919</v>
      </c>
    </row>
    <row r="412" spans="1:16" x14ac:dyDescent="0.25">
      <c r="A412" s="1" t="s">
        <v>16</v>
      </c>
      <c r="B412" s="1" t="s">
        <v>2884</v>
      </c>
      <c r="C412" s="1" t="s">
        <v>2887</v>
      </c>
      <c r="D412" s="1" t="s">
        <v>3977</v>
      </c>
      <c r="E412" s="24">
        <v>15329.07</v>
      </c>
      <c r="F412" s="26"/>
      <c r="G412" s="3">
        <f t="shared" si="12"/>
        <v>15329.07</v>
      </c>
      <c r="H412" s="29"/>
      <c r="I412" s="4"/>
      <c r="J412" s="3">
        <v>15950.420000000004</v>
      </c>
      <c r="K412" s="5">
        <v>14384.29</v>
      </c>
      <c r="L412" s="6">
        <f t="shared" si="13"/>
        <v>1566.1300000000028</v>
      </c>
      <c r="M412" s="7">
        <v>44418.418287037035</v>
      </c>
      <c r="N412" s="7">
        <v>45806</v>
      </c>
      <c r="O412" s="8">
        <v>44409</v>
      </c>
      <c r="P412" s="7" t="s">
        <v>4919</v>
      </c>
    </row>
    <row r="413" spans="1:16" x14ac:dyDescent="0.25">
      <c r="A413" s="1" t="s">
        <v>16</v>
      </c>
      <c r="B413" s="1" t="s">
        <v>2884</v>
      </c>
      <c r="C413" s="1" t="s">
        <v>2885</v>
      </c>
      <c r="D413" s="1" t="s">
        <v>3978</v>
      </c>
      <c r="E413" s="24">
        <v>28962.080000000002</v>
      </c>
      <c r="F413" s="26"/>
      <c r="G413" s="3">
        <f t="shared" si="12"/>
        <v>28962.080000000002</v>
      </c>
      <c r="H413" s="29"/>
      <c r="I413" s="4"/>
      <c r="J413" s="3">
        <v>30308.66</v>
      </c>
      <c r="K413" s="5">
        <v>21002.93</v>
      </c>
      <c r="L413" s="6">
        <f t="shared" si="13"/>
        <v>9305.73</v>
      </c>
      <c r="M413" s="7">
        <v>44414.584432870368</v>
      </c>
      <c r="N413" s="7">
        <v>45806</v>
      </c>
      <c r="O413" s="8">
        <v>44409</v>
      </c>
      <c r="P413" s="7" t="s">
        <v>4919</v>
      </c>
    </row>
    <row r="414" spans="1:16" x14ac:dyDescent="0.25">
      <c r="A414" s="1" t="s">
        <v>16</v>
      </c>
      <c r="B414" s="1" t="s">
        <v>2850</v>
      </c>
      <c r="C414" s="1" t="s">
        <v>2851</v>
      </c>
      <c r="D414" s="1" t="s">
        <v>3979</v>
      </c>
      <c r="E414" s="24">
        <v>19222.86</v>
      </c>
      <c r="F414" s="26"/>
      <c r="G414" s="3">
        <f t="shared" si="12"/>
        <v>19222.86</v>
      </c>
      <c r="H414" s="29"/>
      <c r="I414" s="4"/>
      <c r="J414" s="3">
        <v>20685.43</v>
      </c>
      <c r="K414" s="5">
        <v>16539.05</v>
      </c>
      <c r="L414" s="6">
        <f t="shared" si="13"/>
        <v>4146.380000000001</v>
      </c>
      <c r="M414" s="7">
        <v>44414.584432870368</v>
      </c>
      <c r="N414" s="7">
        <v>45806</v>
      </c>
      <c r="O414" s="8">
        <v>44409</v>
      </c>
      <c r="P414" s="7" t="s">
        <v>4919</v>
      </c>
    </row>
    <row r="415" spans="1:16" x14ac:dyDescent="0.25">
      <c r="A415" s="1" t="s">
        <v>16</v>
      </c>
      <c r="B415" s="1" t="s">
        <v>3097</v>
      </c>
      <c r="C415" s="1" t="s">
        <v>3098</v>
      </c>
      <c r="D415" s="1" t="s">
        <v>3980</v>
      </c>
      <c r="E415" s="24">
        <v>13660.98</v>
      </c>
      <c r="F415" s="26"/>
      <c r="G415" s="3">
        <f t="shared" si="12"/>
        <v>13660.98</v>
      </c>
      <c r="H415" s="29"/>
      <c r="I415" s="4"/>
      <c r="J415" s="3">
        <v>15074.93</v>
      </c>
      <c r="K415" s="5">
        <v>14639.02</v>
      </c>
      <c r="L415" s="6">
        <f t="shared" si="13"/>
        <v>435.90999999999985</v>
      </c>
      <c r="M415" s="7">
        <v>44414.584432870368</v>
      </c>
      <c r="N415" s="7">
        <v>45806</v>
      </c>
      <c r="O415" s="8">
        <v>44409</v>
      </c>
      <c r="P415" s="7" t="s">
        <v>4919</v>
      </c>
    </row>
    <row r="416" spans="1:16" x14ac:dyDescent="0.25">
      <c r="A416" s="1" t="s">
        <v>16</v>
      </c>
      <c r="B416" s="1" t="s">
        <v>177</v>
      </c>
      <c r="C416" s="1" t="s">
        <v>1278</v>
      </c>
      <c r="D416" s="1" t="s">
        <v>3981</v>
      </c>
      <c r="E416" s="24">
        <v>6504.63</v>
      </c>
      <c r="F416" s="26"/>
      <c r="G416" s="3">
        <f t="shared" si="12"/>
        <v>6504.63</v>
      </c>
      <c r="H416" s="29"/>
      <c r="I416" s="4"/>
      <c r="J416" s="3">
        <v>-1.0004441719502211E-11</v>
      </c>
      <c r="K416" s="5">
        <v>118358.51000000001</v>
      </c>
      <c r="L416" s="6">
        <f t="shared" si="13"/>
        <v>-118358.51000000002</v>
      </c>
      <c r="M416" s="7">
        <v>43620.417905092589</v>
      </c>
      <c r="N416" s="7">
        <v>43797</v>
      </c>
      <c r="O416" s="8">
        <v>43617</v>
      </c>
      <c r="P416" s="7">
        <v>43783</v>
      </c>
    </row>
    <row r="417" spans="1:16" x14ac:dyDescent="0.25">
      <c r="A417" s="1" t="s">
        <v>16</v>
      </c>
      <c r="B417" s="1" t="s">
        <v>1581</v>
      </c>
      <c r="C417" s="1" t="s">
        <v>2818</v>
      </c>
      <c r="D417" s="1" t="s">
        <v>3982</v>
      </c>
      <c r="E417" s="24">
        <v>58753.33</v>
      </c>
      <c r="F417" s="26"/>
      <c r="G417" s="3">
        <f t="shared" si="12"/>
        <v>58753.33</v>
      </c>
      <c r="H417" s="29"/>
      <c r="I417" s="4"/>
      <c r="J417" s="3">
        <v>1619.5299999999988</v>
      </c>
      <c r="K417" s="5">
        <v>42750.1</v>
      </c>
      <c r="L417" s="6">
        <f t="shared" si="13"/>
        <v>-41130.57</v>
      </c>
      <c r="M417" s="7">
        <v>44334.584409722222</v>
      </c>
      <c r="N417" s="7">
        <v>44559</v>
      </c>
      <c r="O417" s="8">
        <v>44317</v>
      </c>
      <c r="P417" s="7">
        <v>44544</v>
      </c>
    </row>
    <row r="418" spans="1:16" x14ac:dyDescent="0.25">
      <c r="A418" s="1" t="s">
        <v>16</v>
      </c>
      <c r="B418" s="1" t="s">
        <v>177</v>
      </c>
      <c r="C418" s="1" t="s">
        <v>2629</v>
      </c>
      <c r="D418" s="1" t="s">
        <v>3983</v>
      </c>
      <c r="E418" s="24">
        <v>-33534.28</v>
      </c>
      <c r="F418" s="26"/>
      <c r="G418" s="3">
        <f t="shared" si="12"/>
        <v>-33534.28</v>
      </c>
      <c r="H418" s="29"/>
      <c r="I418" s="4"/>
      <c r="J418" s="3">
        <v>110633.43999999999</v>
      </c>
      <c r="K418" s="5">
        <v>119596.25</v>
      </c>
      <c r="L418" s="6">
        <f t="shared" si="13"/>
        <v>-8962.8100000000122</v>
      </c>
      <c r="M418" s="7">
        <v>44308.418171296296</v>
      </c>
      <c r="N418" s="7">
        <v>44588</v>
      </c>
      <c r="O418" s="8">
        <v>44378</v>
      </c>
      <c r="P418" s="7">
        <v>44579</v>
      </c>
    </row>
    <row r="419" spans="1:16" x14ac:dyDescent="0.25">
      <c r="A419" s="1" t="s">
        <v>16</v>
      </c>
      <c r="B419" s="1" t="s">
        <v>279</v>
      </c>
      <c r="C419" s="1" t="s">
        <v>2719</v>
      </c>
      <c r="D419" s="1" t="s">
        <v>3984</v>
      </c>
      <c r="E419" s="24">
        <v>-18145.7</v>
      </c>
      <c r="F419" s="26"/>
      <c r="G419" s="3">
        <f t="shared" si="12"/>
        <v>-18145.7</v>
      </c>
      <c r="H419" s="29"/>
      <c r="I419" s="4"/>
      <c r="J419" s="3">
        <v>55309.179999999993</v>
      </c>
      <c r="K419" s="5">
        <v>78840.75</v>
      </c>
      <c r="L419" s="6">
        <f t="shared" si="13"/>
        <v>-23531.570000000007</v>
      </c>
      <c r="M419" s="7">
        <v>44356.417986111112</v>
      </c>
      <c r="N419" s="7">
        <v>44643</v>
      </c>
      <c r="O419" s="8">
        <v>44378</v>
      </c>
      <c r="P419" s="7">
        <v>44626</v>
      </c>
    </row>
    <row r="420" spans="1:16" x14ac:dyDescent="0.25">
      <c r="A420" s="1" t="s">
        <v>16</v>
      </c>
      <c r="B420" s="1" t="s">
        <v>177</v>
      </c>
      <c r="C420" s="1" t="s">
        <v>2045</v>
      </c>
      <c r="D420" s="1" t="s">
        <v>3985</v>
      </c>
      <c r="E420" s="24">
        <v>-9283.2900000000009</v>
      </c>
      <c r="F420" s="26"/>
      <c r="G420" s="3">
        <f t="shared" si="12"/>
        <v>-9283.2900000000009</v>
      </c>
      <c r="H420" s="29"/>
      <c r="I420" s="4"/>
      <c r="J420" s="3">
        <v>-3.637978807091713E-12</v>
      </c>
      <c r="K420" s="5">
        <v>79086.820000000007</v>
      </c>
      <c r="L420" s="6">
        <f t="shared" si="13"/>
        <v>-79086.820000000007</v>
      </c>
      <c r="M420" s="7">
        <v>43199.751388888886</v>
      </c>
      <c r="N420" s="7">
        <v>44805</v>
      </c>
      <c r="O420" s="8">
        <v>43922</v>
      </c>
      <c r="P420" s="7" t="s">
        <v>4918</v>
      </c>
    </row>
    <row r="421" spans="1:16" x14ac:dyDescent="0.25">
      <c r="A421" s="1" t="s">
        <v>16</v>
      </c>
      <c r="B421" s="1" t="s">
        <v>177</v>
      </c>
      <c r="C421" s="1" t="s">
        <v>2083</v>
      </c>
      <c r="D421" s="1" t="s">
        <v>3986</v>
      </c>
      <c r="E421" s="24">
        <v>-3492.66</v>
      </c>
      <c r="F421" s="26"/>
      <c r="G421" s="3">
        <f t="shared" si="12"/>
        <v>-3492.66</v>
      </c>
      <c r="H421" s="29"/>
      <c r="I421" s="4"/>
      <c r="J421" s="3">
        <v>-9.0949470177292824E-13</v>
      </c>
      <c r="K421" s="5">
        <v>61400.33</v>
      </c>
      <c r="L421" s="6">
        <f t="shared" si="13"/>
        <v>-61400.33</v>
      </c>
      <c r="M421" s="7">
        <v>43230.417650462958</v>
      </c>
      <c r="N421" s="7">
        <v>44805</v>
      </c>
      <c r="O421" s="8">
        <v>43922</v>
      </c>
      <c r="P421" s="7" t="s">
        <v>4918</v>
      </c>
    </row>
    <row r="422" spans="1:16" x14ac:dyDescent="0.25">
      <c r="A422" s="1" t="s">
        <v>16</v>
      </c>
      <c r="B422" s="1" t="s">
        <v>177</v>
      </c>
      <c r="C422" s="1" t="s">
        <v>2677</v>
      </c>
      <c r="D422" s="1" t="s">
        <v>3987</v>
      </c>
      <c r="E422" s="24">
        <v>-43.22</v>
      </c>
      <c r="F422" s="26"/>
      <c r="G422" s="3">
        <f t="shared" si="12"/>
        <v>-43.22</v>
      </c>
      <c r="H422" s="29"/>
      <c r="I422" s="4"/>
      <c r="J422" s="3">
        <v>414284.86000000004</v>
      </c>
      <c r="K422" s="5">
        <v>353340.8</v>
      </c>
      <c r="L422" s="6">
        <f t="shared" si="13"/>
        <v>60944.060000000056</v>
      </c>
      <c r="M422" s="7">
        <v>44434.584282407406</v>
      </c>
      <c r="N422" s="7">
        <v>44562</v>
      </c>
      <c r="O422" s="8">
        <v>44440</v>
      </c>
      <c r="P422" s="7">
        <v>44550</v>
      </c>
    </row>
    <row r="423" spans="1:16" x14ac:dyDescent="0.25">
      <c r="A423" s="1" t="s">
        <v>16</v>
      </c>
      <c r="B423" s="1" t="s">
        <v>279</v>
      </c>
      <c r="C423" s="1" t="s">
        <v>3988</v>
      </c>
      <c r="D423" s="1" t="s">
        <v>3989</v>
      </c>
      <c r="E423" s="24">
        <v>-96568.16</v>
      </c>
      <c r="F423" s="26"/>
      <c r="G423" s="3">
        <f t="shared" si="12"/>
        <v>-96568.16</v>
      </c>
      <c r="H423" s="29"/>
      <c r="I423" s="4"/>
      <c r="J423" s="3">
        <v>-96568.159999999989</v>
      </c>
      <c r="K423" s="5">
        <v>67314.36</v>
      </c>
      <c r="L423" s="6">
        <f t="shared" si="13"/>
        <v>-163882.51999999999</v>
      </c>
      <c r="M423" s="7">
        <v>44826.584050925921</v>
      </c>
      <c r="N423" s="7">
        <v>46079</v>
      </c>
      <c r="O423" s="8">
        <v>44835</v>
      </c>
      <c r="P423" s="7" t="s">
        <v>4919</v>
      </c>
    </row>
    <row r="424" spans="1:16" x14ac:dyDescent="0.25">
      <c r="A424" s="1" t="s">
        <v>16</v>
      </c>
      <c r="B424" s="1" t="s">
        <v>279</v>
      </c>
      <c r="C424" s="1" t="s">
        <v>2725</v>
      </c>
      <c r="D424" s="1" t="s">
        <v>3990</v>
      </c>
      <c r="E424" s="24">
        <v>16011.48</v>
      </c>
      <c r="F424" s="26"/>
      <c r="G424" s="3">
        <f t="shared" si="12"/>
        <v>16011.48</v>
      </c>
      <c r="H424" s="29"/>
      <c r="I424" s="4"/>
      <c r="J424" s="3">
        <v>-22844.87</v>
      </c>
      <c r="K424" s="5">
        <v>82588.180000000008</v>
      </c>
      <c r="L424" s="6">
        <f t="shared" si="13"/>
        <v>-105433.05</v>
      </c>
      <c r="M424" s="7">
        <v>44329.584479166668</v>
      </c>
      <c r="N424" s="7">
        <v>44560</v>
      </c>
      <c r="O424" s="8">
        <v>44348</v>
      </c>
      <c r="P424" s="7">
        <v>44501</v>
      </c>
    </row>
    <row r="425" spans="1:16" x14ac:dyDescent="0.25">
      <c r="A425" s="1" t="s">
        <v>16</v>
      </c>
      <c r="B425" s="1" t="s">
        <v>279</v>
      </c>
      <c r="C425" s="1" t="s">
        <v>3991</v>
      </c>
      <c r="D425" s="1" t="s">
        <v>3992</v>
      </c>
      <c r="E425" s="24">
        <v>80685.919999999998</v>
      </c>
      <c r="F425" s="26"/>
      <c r="G425" s="3">
        <f t="shared" si="12"/>
        <v>80685.919999999998</v>
      </c>
      <c r="H425" s="29"/>
      <c r="I425" s="4"/>
      <c r="J425" s="3">
        <v>80685.919999999984</v>
      </c>
      <c r="K425" s="5">
        <v>31977.77</v>
      </c>
      <c r="L425" s="6">
        <f t="shared" si="13"/>
        <v>48708.14999999998</v>
      </c>
      <c r="M425" s="7">
        <v>44641.417407407404</v>
      </c>
      <c r="N425" s="7">
        <v>44770</v>
      </c>
      <c r="O425" s="8">
        <v>44652</v>
      </c>
      <c r="P425" s="7">
        <v>44769</v>
      </c>
    </row>
    <row r="426" spans="1:16" x14ac:dyDescent="0.25">
      <c r="A426" s="1" t="s">
        <v>16</v>
      </c>
      <c r="B426" s="1" t="s">
        <v>177</v>
      </c>
      <c r="C426" s="1" t="s">
        <v>240</v>
      </c>
      <c r="D426" s="1" t="s">
        <v>3993</v>
      </c>
      <c r="E426" s="24">
        <v>3621.78</v>
      </c>
      <c r="F426" s="26"/>
      <c r="G426" s="3">
        <f t="shared" si="12"/>
        <v>3621.78</v>
      </c>
      <c r="H426" s="29"/>
      <c r="I426" s="4"/>
      <c r="J426" s="3">
        <v>48562.679999999993</v>
      </c>
      <c r="K426" s="5">
        <v>213849.76</v>
      </c>
      <c r="L426" s="6">
        <f t="shared" si="13"/>
        <v>-165287.08000000002</v>
      </c>
      <c r="M426" s="7">
        <v>43042.58425925926</v>
      </c>
      <c r="N426" s="7">
        <v>43160</v>
      </c>
      <c r="O426" s="8">
        <v>43040</v>
      </c>
      <c r="P426" s="7">
        <v>43227</v>
      </c>
    </row>
    <row r="427" spans="1:16" x14ac:dyDescent="0.25">
      <c r="A427" s="1" t="s">
        <v>16</v>
      </c>
      <c r="B427" s="1" t="s">
        <v>177</v>
      </c>
      <c r="C427" s="1" t="s">
        <v>2644</v>
      </c>
      <c r="D427" s="1" t="s">
        <v>3994</v>
      </c>
      <c r="E427" s="24">
        <v>19.149999999999999</v>
      </c>
      <c r="F427" s="26"/>
      <c r="G427" s="3">
        <f t="shared" si="12"/>
        <v>19.149999999999999</v>
      </c>
      <c r="H427" s="29"/>
      <c r="I427" s="4"/>
      <c r="J427" s="3">
        <v>17466.8</v>
      </c>
      <c r="K427" s="5">
        <v>28930.12</v>
      </c>
      <c r="L427" s="6">
        <f t="shared" si="13"/>
        <v>-11463.32</v>
      </c>
      <c r="M427" s="7">
        <v>44336.418032407404</v>
      </c>
      <c r="N427" s="7">
        <v>45047</v>
      </c>
      <c r="O427" s="8">
        <v>44348</v>
      </c>
      <c r="P427" s="7">
        <v>45033</v>
      </c>
    </row>
    <row r="428" spans="1:16" x14ac:dyDescent="0.25">
      <c r="A428" s="1" t="s">
        <v>16</v>
      </c>
      <c r="B428" s="1" t="s">
        <v>2920</v>
      </c>
      <c r="C428" s="1" t="s">
        <v>2927</v>
      </c>
      <c r="D428" s="1" t="s">
        <v>3995</v>
      </c>
      <c r="E428" s="24">
        <v>12896.28</v>
      </c>
      <c r="F428" s="26"/>
      <c r="G428" s="3">
        <f t="shared" si="12"/>
        <v>12896.28</v>
      </c>
      <c r="H428" s="29"/>
      <c r="I428" s="4"/>
      <c r="J428" s="3">
        <v>21402.470000000005</v>
      </c>
      <c r="K428" s="5">
        <v>228.31</v>
      </c>
      <c r="L428" s="6">
        <f t="shared" si="13"/>
        <v>21174.160000000003</v>
      </c>
      <c r="M428" s="7">
        <v>44501.417523148149</v>
      </c>
      <c r="N428" s="7">
        <v>45381</v>
      </c>
      <c r="O428" s="8">
        <v>44501</v>
      </c>
      <c r="P428" s="7" t="s">
        <v>4918</v>
      </c>
    </row>
    <row r="429" spans="1:16" x14ac:dyDescent="0.25">
      <c r="A429" s="1" t="s">
        <v>16</v>
      </c>
      <c r="B429" s="1" t="s">
        <v>279</v>
      </c>
      <c r="C429" s="1" t="s">
        <v>2723</v>
      </c>
      <c r="D429" s="1" t="s">
        <v>3996</v>
      </c>
      <c r="E429" s="24">
        <v>-10952.76</v>
      </c>
      <c r="F429" s="26"/>
      <c r="G429" s="3">
        <f t="shared" si="12"/>
        <v>-10952.76</v>
      </c>
      <c r="H429" s="29"/>
      <c r="I429" s="4"/>
      <c r="J429" s="3">
        <v>54540.899999999994</v>
      </c>
      <c r="K429" s="5">
        <v>60940.85</v>
      </c>
      <c r="L429" s="6">
        <f t="shared" si="13"/>
        <v>-6399.9500000000044</v>
      </c>
      <c r="M429" s="7">
        <v>44426.585162037038</v>
      </c>
      <c r="N429" s="7">
        <v>44612</v>
      </c>
      <c r="O429" s="8">
        <v>44440</v>
      </c>
      <c r="P429" s="7">
        <v>44612</v>
      </c>
    </row>
    <row r="430" spans="1:16" x14ac:dyDescent="0.25">
      <c r="A430" s="1" t="s">
        <v>16</v>
      </c>
      <c r="B430" s="1" t="s">
        <v>3063</v>
      </c>
      <c r="C430" s="1" t="s">
        <v>3068</v>
      </c>
      <c r="D430" s="1" t="s">
        <v>3997</v>
      </c>
      <c r="E430" s="24">
        <v>12915.47</v>
      </c>
      <c r="F430" s="26"/>
      <c r="G430" s="3">
        <f t="shared" si="12"/>
        <v>12915.47</v>
      </c>
      <c r="H430" s="29"/>
      <c r="I430" s="4"/>
      <c r="J430" s="3">
        <v>50468.570000000014</v>
      </c>
      <c r="K430" s="5">
        <v>718305.23</v>
      </c>
      <c r="L430" s="6">
        <f t="shared" si="13"/>
        <v>-667836.65999999992</v>
      </c>
      <c r="M430" s="7">
        <v>44502.417777777773</v>
      </c>
      <c r="N430" s="7">
        <v>45806</v>
      </c>
      <c r="O430" s="8">
        <v>44501</v>
      </c>
      <c r="P430" s="7" t="s">
        <v>4919</v>
      </c>
    </row>
    <row r="431" spans="1:16" x14ac:dyDescent="0.25">
      <c r="A431" s="1" t="s">
        <v>16</v>
      </c>
      <c r="B431" s="1" t="s">
        <v>3063</v>
      </c>
      <c r="C431" s="1" t="s">
        <v>3064</v>
      </c>
      <c r="D431" s="1" t="s">
        <v>3998</v>
      </c>
      <c r="E431" s="24">
        <v>1970.47</v>
      </c>
      <c r="F431" s="26"/>
      <c r="G431" s="3">
        <f t="shared" si="12"/>
        <v>1970.47</v>
      </c>
      <c r="H431" s="29"/>
      <c r="I431" s="4"/>
      <c r="J431" s="3">
        <v>33962.07</v>
      </c>
      <c r="K431" s="5">
        <v>643727.99</v>
      </c>
      <c r="L431" s="6">
        <f t="shared" si="13"/>
        <v>-609765.92000000004</v>
      </c>
      <c r="M431" s="7">
        <v>44502.417777777773</v>
      </c>
      <c r="N431" s="7">
        <v>45806</v>
      </c>
      <c r="O431" s="8">
        <v>44501</v>
      </c>
      <c r="P431" s="7" t="s">
        <v>4919</v>
      </c>
    </row>
    <row r="432" spans="1:16" x14ac:dyDescent="0.25">
      <c r="A432" s="1" t="s">
        <v>16</v>
      </c>
      <c r="B432" s="1" t="s">
        <v>3063</v>
      </c>
      <c r="C432" s="1" t="s">
        <v>3066</v>
      </c>
      <c r="D432" s="1" t="s">
        <v>3999</v>
      </c>
      <c r="E432" s="24">
        <v>488095.49</v>
      </c>
      <c r="F432" s="26"/>
      <c r="G432" s="3">
        <f t="shared" si="12"/>
        <v>488095.49</v>
      </c>
      <c r="H432" s="29"/>
      <c r="I432" s="4"/>
      <c r="J432" s="3">
        <v>529727.02999999991</v>
      </c>
      <c r="K432" s="5">
        <v>403119.11</v>
      </c>
      <c r="L432" s="6">
        <f t="shared" si="13"/>
        <v>126607.91999999993</v>
      </c>
      <c r="M432" s="7">
        <v>44502.417777777773</v>
      </c>
      <c r="N432" s="7">
        <v>45806</v>
      </c>
      <c r="O432" s="8">
        <v>44501</v>
      </c>
      <c r="P432" s="7" t="s">
        <v>4919</v>
      </c>
    </row>
    <row r="433" spans="1:16" x14ac:dyDescent="0.25">
      <c r="A433" s="1" t="s">
        <v>16</v>
      </c>
      <c r="B433" s="1" t="s">
        <v>279</v>
      </c>
      <c r="C433" s="1" t="s">
        <v>1345</v>
      </c>
      <c r="D433" s="1" t="s">
        <v>4000</v>
      </c>
      <c r="E433" s="24">
        <v>-495.53</v>
      </c>
      <c r="F433" s="26"/>
      <c r="G433" s="3">
        <f t="shared" si="12"/>
        <v>-495.53</v>
      </c>
      <c r="H433" s="29"/>
      <c r="I433" s="4"/>
      <c r="J433" s="3">
        <v>-17006.78</v>
      </c>
      <c r="K433" s="5">
        <v>49290.400000000001</v>
      </c>
      <c r="L433" s="6">
        <f t="shared" si="13"/>
        <v>-66297.179999999993</v>
      </c>
      <c r="M433" s="7">
        <v>43700.584027777775</v>
      </c>
      <c r="N433" s="7">
        <v>43884</v>
      </c>
      <c r="O433" s="8">
        <v>43678</v>
      </c>
      <c r="P433" s="7">
        <v>43856</v>
      </c>
    </row>
    <row r="434" spans="1:16" x14ac:dyDescent="0.25">
      <c r="A434" s="1" t="s">
        <v>16</v>
      </c>
      <c r="B434" s="1" t="s">
        <v>3728</v>
      </c>
      <c r="C434" s="1" t="s">
        <v>4001</v>
      </c>
      <c r="D434" s="1" t="s">
        <v>4002</v>
      </c>
      <c r="E434" s="24">
        <v>34539.82</v>
      </c>
      <c r="F434" s="26"/>
      <c r="G434" s="3">
        <f t="shared" si="12"/>
        <v>34539.82</v>
      </c>
      <c r="H434" s="29"/>
      <c r="I434" s="4"/>
      <c r="J434" s="3">
        <v>34539.819999999992</v>
      </c>
      <c r="K434" s="5">
        <v>20043.46</v>
      </c>
      <c r="L434" s="6">
        <f t="shared" si="13"/>
        <v>14496.359999999993</v>
      </c>
      <c r="M434" s="7">
        <v>44579.750868055555</v>
      </c>
      <c r="N434" s="7">
        <v>45225</v>
      </c>
      <c r="O434" s="8">
        <v>44593</v>
      </c>
      <c r="P434" s="7">
        <v>45312</v>
      </c>
    </row>
    <row r="435" spans="1:16" x14ac:dyDescent="0.25">
      <c r="A435" s="1" t="s">
        <v>16</v>
      </c>
      <c r="B435" s="1" t="s">
        <v>177</v>
      </c>
      <c r="C435" s="1" t="s">
        <v>2043</v>
      </c>
      <c r="D435" s="1" t="s">
        <v>4003</v>
      </c>
      <c r="E435" s="24">
        <v>-20638.95</v>
      </c>
      <c r="F435" s="26"/>
      <c r="G435" s="3">
        <f t="shared" si="12"/>
        <v>-20638.95</v>
      </c>
      <c r="H435" s="29"/>
      <c r="I435" s="4"/>
      <c r="J435" s="3">
        <v>192447.91</v>
      </c>
      <c r="K435" s="5">
        <v>130833</v>
      </c>
      <c r="L435" s="6">
        <f t="shared" si="13"/>
        <v>61614.91</v>
      </c>
      <c r="M435" s="7">
        <v>44048.417337962965</v>
      </c>
      <c r="N435" s="7">
        <v>44511</v>
      </c>
      <c r="O435" s="8">
        <v>44044</v>
      </c>
      <c r="P435" s="7">
        <v>44502</v>
      </c>
    </row>
    <row r="436" spans="1:16" x14ac:dyDescent="0.25">
      <c r="A436" s="1" t="s">
        <v>16</v>
      </c>
      <c r="B436" s="1" t="s">
        <v>2884</v>
      </c>
      <c r="C436" s="1" t="s">
        <v>4004</v>
      </c>
      <c r="D436" s="1" t="s">
        <v>4005</v>
      </c>
      <c r="E436" s="24">
        <v>6102.05</v>
      </c>
      <c r="F436" s="26"/>
      <c r="G436" s="3">
        <f t="shared" si="12"/>
        <v>6102.05</v>
      </c>
      <c r="H436" s="29"/>
      <c r="I436" s="4"/>
      <c r="J436" s="3">
        <v>6102.05</v>
      </c>
      <c r="K436" s="5">
        <v>133702.6</v>
      </c>
      <c r="L436" s="6">
        <f t="shared" si="13"/>
        <v>-127600.55</v>
      </c>
      <c r="M436" s="7">
        <v>44613.584004629629</v>
      </c>
      <c r="N436" s="7">
        <v>45806</v>
      </c>
      <c r="O436" s="8">
        <v>44774</v>
      </c>
      <c r="P436" s="7" t="s">
        <v>4919</v>
      </c>
    </row>
    <row r="437" spans="1:16" x14ac:dyDescent="0.25">
      <c r="A437" s="1" t="s">
        <v>16</v>
      </c>
      <c r="B437" s="1" t="s">
        <v>279</v>
      </c>
      <c r="C437" s="1" t="s">
        <v>4006</v>
      </c>
      <c r="D437" s="1" t="s">
        <v>4007</v>
      </c>
      <c r="E437" s="24">
        <v>67983.77</v>
      </c>
      <c r="F437" s="26"/>
      <c r="G437" s="3">
        <f t="shared" si="12"/>
        <v>67983.77</v>
      </c>
      <c r="H437" s="29"/>
      <c r="I437" s="4"/>
      <c r="J437" s="3">
        <v>67983.77</v>
      </c>
      <c r="K437" s="5">
        <v>27912.100000000002</v>
      </c>
      <c r="L437" s="6">
        <f t="shared" si="13"/>
        <v>40071.67</v>
      </c>
      <c r="M437" s="7">
        <v>44601.750960648147</v>
      </c>
      <c r="N437" s="7">
        <v>44852</v>
      </c>
      <c r="O437" s="8">
        <v>44593</v>
      </c>
      <c r="P437" s="7">
        <v>44769</v>
      </c>
    </row>
    <row r="438" spans="1:16" x14ac:dyDescent="0.25">
      <c r="A438" s="1" t="s">
        <v>16</v>
      </c>
      <c r="B438" s="1" t="s">
        <v>177</v>
      </c>
      <c r="C438" s="1" t="s">
        <v>2696</v>
      </c>
      <c r="D438" s="1" t="s">
        <v>4008</v>
      </c>
      <c r="E438" s="24">
        <v>27488.55</v>
      </c>
      <c r="F438" s="26"/>
      <c r="G438" s="3">
        <f t="shared" si="12"/>
        <v>27488.55</v>
      </c>
      <c r="H438" s="29"/>
      <c r="I438" s="4"/>
      <c r="J438" s="3">
        <v>71413.97</v>
      </c>
      <c r="K438" s="5">
        <v>48426.64</v>
      </c>
      <c r="L438" s="6">
        <f t="shared" si="13"/>
        <v>22987.33</v>
      </c>
      <c r="M438" s="7">
        <v>44461.417650462958</v>
      </c>
      <c r="N438" s="7">
        <v>44769</v>
      </c>
      <c r="O438" s="8">
        <v>44470</v>
      </c>
      <c r="P438" s="7">
        <v>44725</v>
      </c>
    </row>
    <row r="439" spans="1:16" x14ac:dyDescent="0.25">
      <c r="A439" s="1" t="s">
        <v>16</v>
      </c>
      <c r="B439" s="1" t="s">
        <v>364</v>
      </c>
      <c r="C439" s="1" t="s">
        <v>2753</v>
      </c>
      <c r="D439" s="1" t="s">
        <v>4009</v>
      </c>
      <c r="E439" s="24">
        <v>-15.62</v>
      </c>
      <c r="F439" s="26"/>
      <c r="G439" s="3">
        <f t="shared" si="12"/>
        <v>-15.62</v>
      </c>
      <c r="H439" s="29"/>
      <c r="I439" s="4"/>
      <c r="J439" s="3">
        <v>949.56000000000006</v>
      </c>
      <c r="K439" s="5">
        <v>5509.56</v>
      </c>
      <c r="L439" s="6">
        <f t="shared" si="13"/>
        <v>-4560</v>
      </c>
      <c r="M439" s="7">
        <v>44358.751400462963</v>
      </c>
      <c r="N439" s="7">
        <v>44651</v>
      </c>
      <c r="O439" s="8">
        <v>44378</v>
      </c>
      <c r="P439" s="7">
        <v>44507</v>
      </c>
    </row>
    <row r="440" spans="1:16" x14ac:dyDescent="0.25">
      <c r="A440" s="1" t="s">
        <v>16</v>
      </c>
      <c r="B440" s="1" t="s">
        <v>451</v>
      </c>
      <c r="C440" s="1" t="s">
        <v>2805</v>
      </c>
      <c r="D440" s="1" t="s">
        <v>4010</v>
      </c>
      <c r="E440" s="24">
        <v>0.81</v>
      </c>
      <c r="F440" s="26"/>
      <c r="G440" s="3">
        <f t="shared" si="12"/>
        <v>0.81</v>
      </c>
      <c r="H440" s="29"/>
      <c r="I440" s="4"/>
      <c r="J440" s="3">
        <v>880.93</v>
      </c>
      <c r="K440" s="5">
        <v>1613.31</v>
      </c>
      <c r="L440" s="6">
        <f t="shared" si="13"/>
        <v>-732.38</v>
      </c>
      <c r="M440" s="7">
        <v>44358.751400462963</v>
      </c>
      <c r="N440" s="7">
        <v>44651</v>
      </c>
      <c r="O440" s="8">
        <v>44378</v>
      </c>
      <c r="P440" s="7">
        <v>44505</v>
      </c>
    </row>
    <row r="441" spans="1:16" x14ac:dyDescent="0.25">
      <c r="A441" s="1" t="s">
        <v>16</v>
      </c>
      <c r="B441" s="1" t="s">
        <v>276</v>
      </c>
      <c r="C441" s="1" t="s">
        <v>2708</v>
      </c>
      <c r="D441" s="1" t="s">
        <v>4011</v>
      </c>
      <c r="E441" s="24">
        <v>3745.5</v>
      </c>
      <c r="F441" s="26"/>
      <c r="G441" s="3">
        <f t="shared" si="12"/>
        <v>3745.5</v>
      </c>
      <c r="H441" s="29"/>
      <c r="I441" s="4"/>
      <c r="J441" s="3">
        <v>64505.09</v>
      </c>
      <c r="K441" s="5">
        <v>47359.32</v>
      </c>
      <c r="L441" s="6">
        <f t="shared" si="13"/>
        <v>17145.769999999997</v>
      </c>
      <c r="M441" s="7">
        <v>44497.584247685183</v>
      </c>
      <c r="N441" s="7">
        <v>45000</v>
      </c>
      <c r="O441" s="8">
        <v>44501</v>
      </c>
      <c r="P441" s="7">
        <v>44986</v>
      </c>
    </row>
    <row r="442" spans="1:16" x14ac:dyDescent="0.25">
      <c r="A442" s="1" t="s">
        <v>16</v>
      </c>
      <c r="B442" s="1" t="s">
        <v>276</v>
      </c>
      <c r="C442" s="1" t="s">
        <v>2710</v>
      </c>
      <c r="D442" s="1" t="s">
        <v>4012</v>
      </c>
      <c r="E442" s="24">
        <v>4721.67</v>
      </c>
      <c r="F442" s="26"/>
      <c r="G442" s="3">
        <f t="shared" si="12"/>
        <v>4721.67</v>
      </c>
      <c r="H442" s="29"/>
      <c r="I442" s="4"/>
      <c r="J442" s="3">
        <v>67843.73000000001</v>
      </c>
      <c r="K442" s="5">
        <v>46482.63</v>
      </c>
      <c r="L442" s="6">
        <f t="shared" si="13"/>
        <v>21361.100000000013</v>
      </c>
      <c r="M442" s="7">
        <v>44497.584247685183</v>
      </c>
      <c r="N442" s="7">
        <v>44955</v>
      </c>
      <c r="O442" s="8">
        <v>44501</v>
      </c>
      <c r="P442" s="7">
        <v>44952</v>
      </c>
    </row>
    <row r="443" spans="1:16" x14ac:dyDescent="0.25">
      <c r="A443" s="1" t="s">
        <v>16</v>
      </c>
      <c r="B443" s="1" t="s">
        <v>276</v>
      </c>
      <c r="C443" s="1" t="s">
        <v>2712</v>
      </c>
      <c r="D443" s="1" t="s">
        <v>4013</v>
      </c>
      <c r="E443" s="24">
        <v>50899.82</v>
      </c>
      <c r="F443" s="26"/>
      <c r="G443" s="3">
        <f t="shared" si="12"/>
        <v>50899.82</v>
      </c>
      <c r="H443" s="29"/>
      <c r="I443" s="4"/>
      <c r="J443" s="3">
        <v>66454.540000000008</v>
      </c>
      <c r="K443" s="5">
        <v>46603.9</v>
      </c>
      <c r="L443" s="6">
        <f t="shared" si="13"/>
        <v>19850.640000000007</v>
      </c>
      <c r="M443" s="7">
        <v>44497.584247685183</v>
      </c>
      <c r="N443" s="7">
        <v>45000</v>
      </c>
      <c r="O443" s="8">
        <v>44501</v>
      </c>
      <c r="P443" s="7">
        <v>44991</v>
      </c>
    </row>
    <row r="444" spans="1:16" x14ac:dyDescent="0.25">
      <c r="A444" s="1" t="s">
        <v>16</v>
      </c>
      <c r="B444" s="1" t="s">
        <v>279</v>
      </c>
      <c r="C444" s="1" t="s">
        <v>2733</v>
      </c>
      <c r="D444" s="1" t="s">
        <v>4014</v>
      </c>
      <c r="E444" s="24">
        <v>191462.36</v>
      </c>
      <c r="F444" s="26"/>
      <c r="G444" s="3">
        <f t="shared" si="12"/>
        <v>191462.36</v>
      </c>
      <c r="H444" s="29"/>
      <c r="I444" s="4"/>
      <c r="J444" s="3">
        <v>205449.1</v>
      </c>
      <c r="K444" s="5">
        <v>118278.11</v>
      </c>
      <c r="L444" s="6">
        <f t="shared" si="13"/>
        <v>87170.99</v>
      </c>
      <c r="M444" s="7">
        <v>44539.751643518517</v>
      </c>
      <c r="N444" s="7">
        <v>44721</v>
      </c>
      <c r="O444" s="8">
        <v>44531</v>
      </c>
      <c r="P444" s="7">
        <v>44703</v>
      </c>
    </row>
    <row r="445" spans="1:16" x14ac:dyDescent="0.25">
      <c r="A445" s="1" t="s">
        <v>16</v>
      </c>
      <c r="B445" s="1" t="s">
        <v>279</v>
      </c>
      <c r="C445" s="1" t="s">
        <v>2717</v>
      </c>
      <c r="D445" s="1" t="s">
        <v>4015</v>
      </c>
      <c r="E445" s="24">
        <v>76730.86</v>
      </c>
      <c r="F445" s="26"/>
      <c r="G445" s="3">
        <f t="shared" si="12"/>
        <v>76730.86</v>
      </c>
      <c r="H445" s="29"/>
      <c r="I445" s="4"/>
      <c r="J445" s="3">
        <v>121232.67000000001</v>
      </c>
      <c r="K445" s="5">
        <v>60952.97</v>
      </c>
      <c r="L445" s="6">
        <f t="shared" si="13"/>
        <v>60279.700000000012</v>
      </c>
      <c r="M445" s="7">
        <v>44461.417650462958</v>
      </c>
      <c r="N445" s="7">
        <v>44637</v>
      </c>
      <c r="O445" s="8">
        <v>44440</v>
      </c>
      <c r="P445" s="7">
        <v>44636</v>
      </c>
    </row>
    <row r="446" spans="1:16" x14ac:dyDescent="0.25">
      <c r="A446" s="1" t="s">
        <v>16</v>
      </c>
      <c r="B446" s="1" t="s">
        <v>2889</v>
      </c>
      <c r="C446" s="1" t="s">
        <v>2890</v>
      </c>
      <c r="D446" s="1" t="s">
        <v>4016</v>
      </c>
      <c r="E446" s="24">
        <v>41929.620000000003</v>
      </c>
      <c r="F446" s="26"/>
      <c r="G446" s="3">
        <f t="shared" si="12"/>
        <v>41929.620000000003</v>
      </c>
      <c r="H446" s="29"/>
      <c r="I446" s="4"/>
      <c r="J446" s="3">
        <v>43093.630000000005</v>
      </c>
      <c r="K446" s="5">
        <v>47518.94</v>
      </c>
      <c r="L446" s="6">
        <f t="shared" si="13"/>
        <v>-4425.3099999999977</v>
      </c>
      <c r="M446" s="7">
        <v>44516.417604166665</v>
      </c>
      <c r="N446" s="7">
        <v>44959</v>
      </c>
      <c r="O446" s="8">
        <v>44501</v>
      </c>
      <c r="P446" s="7">
        <v>44962</v>
      </c>
    </row>
    <row r="447" spans="1:16" x14ac:dyDescent="0.25">
      <c r="A447" s="1" t="s">
        <v>16</v>
      </c>
      <c r="B447" s="1" t="s">
        <v>2889</v>
      </c>
      <c r="C447" s="1" t="s">
        <v>2894</v>
      </c>
      <c r="D447" s="1" t="s">
        <v>4017</v>
      </c>
      <c r="E447" s="24">
        <v>56822.13</v>
      </c>
      <c r="F447" s="26"/>
      <c r="G447" s="3">
        <f t="shared" si="12"/>
        <v>56822.13</v>
      </c>
      <c r="H447" s="29"/>
      <c r="I447" s="4"/>
      <c r="J447" s="3">
        <v>58049.029999999992</v>
      </c>
      <c r="K447" s="5">
        <v>51507.07</v>
      </c>
      <c r="L447" s="6">
        <f t="shared" si="13"/>
        <v>6541.9599999999919</v>
      </c>
      <c r="M447" s="7">
        <v>44490.417731481481</v>
      </c>
      <c r="N447" s="7">
        <v>44959</v>
      </c>
      <c r="O447" s="8">
        <v>44470</v>
      </c>
      <c r="P447" s="7">
        <v>44962</v>
      </c>
    </row>
    <row r="448" spans="1:16" x14ac:dyDescent="0.25">
      <c r="A448" s="1" t="s">
        <v>16</v>
      </c>
      <c r="B448" s="1" t="s">
        <v>2856</v>
      </c>
      <c r="C448" s="1" t="s">
        <v>2866</v>
      </c>
      <c r="D448" s="1" t="s">
        <v>4018</v>
      </c>
      <c r="E448" s="24">
        <v>76939.94</v>
      </c>
      <c r="F448" s="26"/>
      <c r="G448" s="3">
        <f t="shared" si="12"/>
        <v>76939.94</v>
      </c>
      <c r="H448" s="29"/>
      <c r="I448" s="4"/>
      <c r="J448" s="3">
        <v>78365.700000000012</v>
      </c>
      <c r="K448" s="5">
        <v>44782.020000000004</v>
      </c>
      <c r="L448" s="6">
        <f t="shared" si="13"/>
        <v>33583.680000000008</v>
      </c>
      <c r="M448" s="7">
        <v>44490.417731481481</v>
      </c>
      <c r="N448" s="7">
        <v>44959</v>
      </c>
      <c r="O448" s="8">
        <v>44470</v>
      </c>
      <c r="P448" s="7">
        <v>44962</v>
      </c>
    </row>
    <row r="449" spans="1:16" x14ac:dyDescent="0.25">
      <c r="A449" s="1" t="s">
        <v>16</v>
      </c>
      <c r="B449" s="1" t="s">
        <v>2856</v>
      </c>
      <c r="C449" s="1" t="s">
        <v>2870</v>
      </c>
      <c r="D449" s="1" t="s">
        <v>4019</v>
      </c>
      <c r="E449" s="24">
        <v>65791.25</v>
      </c>
      <c r="F449" s="26"/>
      <c r="G449" s="3">
        <f t="shared" si="12"/>
        <v>65791.25</v>
      </c>
      <c r="H449" s="29"/>
      <c r="I449" s="4"/>
      <c r="J449" s="3">
        <v>67469.94</v>
      </c>
      <c r="K449" s="5">
        <v>43388.090000000004</v>
      </c>
      <c r="L449" s="6">
        <f t="shared" si="13"/>
        <v>24081.85</v>
      </c>
      <c r="M449" s="7">
        <v>44490.417731481481</v>
      </c>
      <c r="N449" s="7">
        <v>44959</v>
      </c>
      <c r="O449" s="8">
        <v>44470</v>
      </c>
      <c r="P449" s="7">
        <v>44962</v>
      </c>
    </row>
    <row r="450" spans="1:16" x14ac:dyDescent="0.25">
      <c r="A450" s="1" t="s">
        <v>16</v>
      </c>
      <c r="B450" s="1" t="s">
        <v>2962</v>
      </c>
      <c r="C450" s="1" t="s">
        <v>2975</v>
      </c>
      <c r="D450" s="1" t="s">
        <v>4020</v>
      </c>
      <c r="E450" s="24">
        <v>66362.820000000007</v>
      </c>
      <c r="F450" s="26"/>
      <c r="G450" s="3">
        <f t="shared" si="12"/>
        <v>66362.820000000007</v>
      </c>
      <c r="H450" s="29"/>
      <c r="I450" s="4"/>
      <c r="J450" s="3">
        <v>67890.62000000001</v>
      </c>
      <c r="K450" s="5">
        <v>43289.81</v>
      </c>
      <c r="L450" s="6">
        <f t="shared" si="13"/>
        <v>24600.810000000012</v>
      </c>
      <c r="M450" s="7">
        <v>44490.417731481481</v>
      </c>
      <c r="N450" s="7">
        <v>44959</v>
      </c>
      <c r="O450" s="8">
        <v>44470</v>
      </c>
      <c r="P450" s="7">
        <v>44962</v>
      </c>
    </row>
    <row r="451" spans="1:16" x14ac:dyDescent="0.25">
      <c r="A451" s="1" t="s">
        <v>16</v>
      </c>
      <c r="B451" s="1" t="s">
        <v>2962</v>
      </c>
      <c r="C451" s="1" t="s">
        <v>2971</v>
      </c>
      <c r="D451" s="1" t="s">
        <v>4021</v>
      </c>
      <c r="E451" s="24">
        <v>59557.56</v>
      </c>
      <c r="F451" s="26"/>
      <c r="G451" s="3">
        <f t="shared" si="12"/>
        <v>59557.56</v>
      </c>
      <c r="H451" s="29"/>
      <c r="I451" s="4"/>
      <c r="J451" s="3">
        <v>61387.69</v>
      </c>
      <c r="K451" s="5">
        <v>45647.76</v>
      </c>
      <c r="L451" s="6">
        <f t="shared" si="13"/>
        <v>15739.93</v>
      </c>
      <c r="M451" s="7">
        <v>44490.417731481481</v>
      </c>
      <c r="N451" s="7">
        <v>44959</v>
      </c>
      <c r="O451" s="8">
        <v>44470</v>
      </c>
      <c r="P451" s="7">
        <v>44962</v>
      </c>
    </row>
    <row r="452" spans="1:16" x14ac:dyDescent="0.25">
      <c r="A452" s="1" t="s">
        <v>16</v>
      </c>
      <c r="B452" s="1" t="s">
        <v>2962</v>
      </c>
      <c r="C452" s="1" t="s">
        <v>2965</v>
      </c>
      <c r="D452" s="1" t="s">
        <v>4022</v>
      </c>
      <c r="E452" s="24">
        <v>61032.49</v>
      </c>
      <c r="F452" s="26"/>
      <c r="G452" s="3">
        <f t="shared" ref="G452:G515" si="14">E452-F452</f>
        <v>61032.49</v>
      </c>
      <c r="H452" s="29"/>
      <c r="I452" s="4"/>
      <c r="J452" s="3">
        <v>61935.929999999993</v>
      </c>
      <c r="K452" s="5">
        <v>47387.16</v>
      </c>
      <c r="L452" s="6">
        <f t="shared" si="13"/>
        <v>14548.76999999999</v>
      </c>
      <c r="M452" s="7">
        <v>44490.417731481481</v>
      </c>
      <c r="N452" s="7">
        <v>44959</v>
      </c>
      <c r="O452" s="8">
        <v>44470</v>
      </c>
      <c r="P452" s="7">
        <v>44962</v>
      </c>
    </row>
    <row r="453" spans="1:16" x14ac:dyDescent="0.25">
      <c r="A453" s="1" t="s">
        <v>16</v>
      </c>
      <c r="B453" s="1" t="s">
        <v>2962</v>
      </c>
      <c r="C453" s="1" t="s">
        <v>2967</v>
      </c>
      <c r="D453" s="1" t="s">
        <v>4023</v>
      </c>
      <c r="E453" s="24">
        <v>46484.75</v>
      </c>
      <c r="F453" s="26"/>
      <c r="G453" s="3">
        <f t="shared" si="14"/>
        <v>46484.75</v>
      </c>
      <c r="H453" s="29"/>
      <c r="I453" s="4"/>
      <c r="J453" s="3">
        <v>48449.599999999999</v>
      </c>
      <c r="K453" s="5">
        <v>47908.94</v>
      </c>
      <c r="L453" s="6">
        <f t="shared" ref="L453:L516" si="15">J453-K453</f>
        <v>540.65999999999622</v>
      </c>
      <c r="M453" s="7">
        <v>44490.417731481481</v>
      </c>
      <c r="N453" s="7">
        <v>44959</v>
      </c>
      <c r="O453" s="8">
        <v>44470</v>
      </c>
      <c r="P453" s="7">
        <v>44962</v>
      </c>
    </row>
    <row r="454" spans="1:16" x14ac:dyDescent="0.25">
      <c r="A454" s="1" t="s">
        <v>16</v>
      </c>
      <c r="B454" s="1" t="s">
        <v>3728</v>
      </c>
      <c r="C454" s="1" t="s">
        <v>4024</v>
      </c>
      <c r="D454" s="1" t="s">
        <v>4025</v>
      </c>
      <c r="E454" s="24">
        <v>47995.360000000001</v>
      </c>
      <c r="F454" s="26"/>
      <c r="G454" s="3">
        <f t="shared" si="14"/>
        <v>47995.360000000001</v>
      </c>
      <c r="H454" s="29"/>
      <c r="I454" s="4"/>
      <c r="J454" s="3">
        <v>47995.359999999993</v>
      </c>
      <c r="K454" s="5">
        <v>42925.51</v>
      </c>
      <c r="L454" s="6">
        <f t="shared" si="15"/>
        <v>5069.8499999999913</v>
      </c>
      <c r="M454" s="7">
        <v>44491.383437500001</v>
      </c>
      <c r="N454" s="7">
        <v>45225</v>
      </c>
      <c r="O454" s="8">
        <v>44621</v>
      </c>
      <c r="P454" s="7">
        <v>45312</v>
      </c>
    </row>
    <row r="455" spans="1:16" x14ac:dyDescent="0.25">
      <c r="A455" s="1" t="s">
        <v>16</v>
      </c>
      <c r="B455" s="1" t="s">
        <v>2378</v>
      </c>
      <c r="C455" s="1" t="s">
        <v>2379</v>
      </c>
      <c r="D455" s="1" t="s">
        <v>4026</v>
      </c>
      <c r="E455" s="24">
        <v>211825.36</v>
      </c>
      <c r="F455" s="26"/>
      <c r="G455" s="3">
        <f t="shared" si="14"/>
        <v>211825.36</v>
      </c>
      <c r="H455" s="29"/>
      <c r="I455" s="4"/>
      <c r="J455" s="3">
        <v>499942.74000000005</v>
      </c>
      <c r="K455" s="5">
        <v>292475.66000000003</v>
      </c>
      <c r="L455" s="6">
        <f t="shared" si="15"/>
        <v>207467.08000000002</v>
      </c>
      <c r="M455" s="7">
        <v>44109.753530092588</v>
      </c>
      <c r="N455" s="7">
        <v>44707</v>
      </c>
      <c r="O455" s="8">
        <v>44136</v>
      </c>
      <c r="P455" s="7">
        <v>44706</v>
      </c>
    </row>
    <row r="456" spans="1:16" x14ac:dyDescent="0.25">
      <c r="A456" s="1" t="s">
        <v>16</v>
      </c>
      <c r="B456" s="1" t="s">
        <v>1533</v>
      </c>
      <c r="C456" s="1" t="s">
        <v>1534</v>
      </c>
      <c r="D456" s="1" t="s">
        <v>4027</v>
      </c>
      <c r="E456" s="24">
        <v>150.87</v>
      </c>
      <c r="F456" s="26"/>
      <c r="G456" s="3">
        <f t="shared" si="14"/>
        <v>150.87</v>
      </c>
      <c r="H456" s="29"/>
      <c r="I456" s="4"/>
      <c r="J456" s="3">
        <v>1572877.8900000004</v>
      </c>
      <c r="K456" s="5">
        <v>1614619.88</v>
      </c>
      <c r="L456" s="6">
        <f t="shared" si="15"/>
        <v>-41741.989999999525</v>
      </c>
      <c r="M456" s="7">
        <v>43633.751226851848</v>
      </c>
      <c r="N456" s="7">
        <v>44487</v>
      </c>
      <c r="O456" s="8">
        <v>43709</v>
      </c>
      <c r="P456" s="7">
        <v>44486</v>
      </c>
    </row>
    <row r="457" spans="1:16" x14ac:dyDescent="0.25">
      <c r="A457" s="1" t="s">
        <v>16</v>
      </c>
      <c r="B457" s="1" t="s">
        <v>1655</v>
      </c>
      <c r="C457" s="1" t="s">
        <v>1656</v>
      </c>
      <c r="D457" s="1" t="s">
        <v>4028</v>
      </c>
      <c r="E457" s="24">
        <v>-3055.23</v>
      </c>
      <c r="F457" s="26"/>
      <c r="G457" s="3">
        <f t="shared" si="14"/>
        <v>-3055.23</v>
      </c>
      <c r="H457" s="29"/>
      <c r="I457" s="4"/>
      <c r="J457" s="3">
        <v>308161.60999999993</v>
      </c>
      <c r="K457" s="5">
        <v>122817.78</v>
      </c>
      <c r="L457" s="6">
        <f t="shared" si="15"/>
        <v>185343.82999999993</v>
      </c>
      <c r="M457" s="7">
        <v>43671.584166666667</v>
      </c>
      <c r="N457" s="7">
        <v>44475</v>
      </c>
      <c r="O457" s="8">
        <v>43709</v>
      </c>
      <c r="P457" s="7">
        <v>44467</v>
      </c>
    </row>
    <row r="458" spans="1:16" x14ac:dyDescent="0.25">
      <c r="A458" s="1" t="s">
        <v>16</v>
      </c>
      <c r="B458" s="1" t="s">
        <v>1642</v>
      </c>
      <c r="C458" s="1" t="s">
        <v>1643</v>
      </c>
      <c r="D458" s="1" t="s">
        <v>4029</v>
      </c>
      <c r="E458" s="24">
        <v>6771.96</v>
      </c>
      <c r="F458" s="26"/>
      <c r="G458" s="3">
        <f t="shared" si="14"/>
        <v>6771.96</v>
      </c>
      <c r="H458" s="29"/>
      <c r="I458" s="4"/>
      <c r="J458" s="3">
        <v>496570.63</v>
      </c>
      <c r="K458" s="5">
        <v>337458.92</v>
      </c>
      <c r="L458" s="6">
        <f t="shared" si="15"/>
        <v>159111.71000000002</v>
      </c>
      <c r="M458" s="7">
        <v>43740.584131944444</v>
      </c>
      <c r="N458" s="7">
        <v>44642</v>
      </c>
      <c r="O458" s="8">
        <v>43800</v>
      </c>
      <c r="P458" s="7">
        <v>44635</v>
      </c>
    </row>
    <row r="459" spans="1:16" x14ac:dyDescent="0.25">
      <c r="A459" s="1" t="s">
        <v>16</v>
      </c>
      <c r="B459" s="1" t="s">
        <v>817</v>
      </c>
      <c r="C459" s="1" t="s">
        <v>1361</v>
      </c>
      <c r="D459" s="1" t="s">
        <v>4030</v>
      </c>
      <c r="E459" s="24">
        <v>9423.67</v>
      </c>
      <c r="F459" s="26"/>
      <c r="G459" s="3">
        <f t="shared" si="14"/>
        <v>9423.67</v>
      </c>
      <c r="H459" s="29"/>
      <c r="I459" s="4"/>
      <c r="J459" s="3">
        <v>12960.130000000001</v>
      </c>
      <c r="K459" s="5">
        <v>15137</v>
      </c>
      <c r="L459" s="6">
        <f t="shared" si="15"/>
        <v>-2176.869999999999</v>
      </c>
      <c r="M459" s="7">
        <v>43508.584085648145</v>
      </c>
      <c r="N459" s="7">
        <v>45199</v>
      </c>
      <c r="O459" s="8">
        <v>43556</v>
      </c>
      <c r="P459" s="7">
        <v>44868</v>
      </c>
    </row>
    <row r="460" spans="1:16" x14ac:dyDescent="0.25">
      <c r="A460" s="1" t="s">
        <v>16</v>
      </c>
      <c r="B460" s="1" t="s">
        <v>817</v>
      </c>
      <c r="C460" s="1" t="s">
        <v>1369</v>
      </c>
      <c r="D460" s="1" t="s">
        <v>4031</v>
      </c>
      <c r="E460" s="24">
        <v>3347.98</v>
      </c>
      <c r="F460" s="26"/>
      <c r="G460" s="3">
        <f t="shared" si="14"/>
        <v>3347.98</v>
      </c>
      <c r="H460" s="29"/>
      <c r="I460" s="4"/>
      <c r="J460" s="3">
        <v>4882.59</v>
      </c>
      <c r="K460" s="5">
        <v>2837.2200000000003</v>
      </c>
      <c r="L460" s="6">
        <f t="shared" si="15"/>
        <v>2045.37</v>
      </c>
      <c r="M460" s="7">
        <v>43508.584085648145</v>
      </c>
      <c r="N460" s="7">
        <v>44651</v>
      </c>
      <c r="O460" s="8">
        <v>43617</v>
      </c>
      <c r="P460" s="7">
        <v>44804</v>
      </c>
    </row>
    <row r="461" spans="1:16" x14ac:dyDescent="0.25">
      <c r="A461" s="1" t="s">
        <v>16</v>
      </c>
      <c r="B461" s="1" t="s">
        <v>3092</v>
      </c>
      <c r="C461" s="1" t="s">
        <v>3095</v>
      </c>
      <c r="D461" s="1" t="s">
        <v>4032</v>
      </c>
      <c r="E461" s="24">
        <v>58281.51</v>
      </c>
      <c r="F461" s="26"/>
      <c r="G461" s="3">
        <f t="shared" si="14"/>
        <v>58281.51</v>
      </c>
      <c r="H461" s="29"/>
      <c r="I461" s="4"/>
      <c r="J461" s="3">
        <v>58862.109999999993</v>
      </c>
      <c r="K461" s="5">
        <v>45686.85</v>
      </c>
      <c r="L461" s="6">
        <f t="shared" si="15"/>
        <v>13175.259999999995</v>
      </c>
      <c r="M461" s="7">
        <v>44490.584351851852</v>
      </c>
      <c r="N461" s="7">
        <v>45729</v>
      </c>
      <c r="O461" s="8">
        <v>44531</v>
      </c>
      <c r="P461" s="7" t="s">
        <v>4919</v>
      </c>
    </row>
    <row r="462" spans="1:16" x14ac:dyDescent="0.25">
      <c r="A462" s="1" t="s">
        <v>16</v>
      </c>
      <c r="B462" s="1" t="s">
        <v>3020</v>
      </c>
      <c r="C462" s="1" t="s">
        <v>3023</v>
      </c>
      <c r="D462" s="1" t="s">
        <v>4033</v>
      </c>
      <c r="E462" s="24">
        <v>59758.51</v>
      </c>
      <c r="F462" s="26"/>
      <c r="G462" s="3">
        <f t="shared" si="14"/>
        <v>59758.51</v>
      </c>
      <c r="H462" s="29"/>
      <c r="I462" s="4"/>
      <c r="J462" s="3">
        <v>61354.060000000005</v>
      </c>
      <c r="K462" s="5">
        <v>44184.22</v>
      </c>
      <c r="L462" s="6">
        <f t="shared" si="15"/>
        <v>17169.840000000004</v>
      </c>
      <c r="M462" s="7">
        <v>44490.584351851852</v>
      </c>
      <c r="N462" s="7">
        <v>45867</v>
      </c>
      <c r="O462" s="8">
        <v>44531</v>
      </c>
      <c r="P462" s="7">
        <v>45404</v>
      </c>
    </row>
    <row r="463" spans="1:16" x14ac:dyDescent="0.25">
      <c r="A463" s="1" t="s">
        <v>16</v>
      </c>
      <c r="B463" s="1" t="s">
        <v>279</v>
      </c>
      <c r="C463" s="1" t="s">
        <v>2732</v>
      </c>
      <c r="D463" s="1" t="s">
        <v>4034</v>
      </c>
      <c r="E463" s="24">
        <v>1894.49</v>
      </c>
      <c r="F463" s="26"/>
      <c r="G463" s="3">
        <f t="shared" si="14"/>
        <v>1894.49</v>
      </c>
      <c r="H463" s="29"/>
      <c r="I463" s="4"/>
      <c r="J463" s="3">
        <v>4103.7299999999996</v>
      </c>
      <c r="K463" s="5">
        <v>9623.67</v>
      </c>
      <c r="L463" s="6">
        <f t="shared" si="15"/>
        <v>-5519.9400000000005</v>
      </c>
      <c r="M463" s="7">
        <v>44376.751481481479</v>
      </c>
      <c r="N463" s="7">
        <v>44735</v>
      </c>
      <c r="O463" s="8">
        <v>44378</v>
      </c>
      <c r="P463" s="7">
        <v>44733</v>
      </c>
    </row>
    <row r="464" spans="1:16" x14ac:dyDescent="0.25">
      <c r="A464" s="1" t="s">
        <v>16</v>
      </c>
      <c r="B464" s="1" t="s">
        <v>817</v>
      </c>
      <c r="C464" s="1" t="s">
        <v>1365</v>
      </c>
      <c r="D464" s="1" t="s">
        <v>4035</v>
      </c>
      <c r="E464" s="24">
        <v>35225.599999999999</v>
      </c>
      <c r="F464" s="26"/>
      <c r="G464" s="3">
        <f t="shared" si="14"/>
        <v>35225.599999999999</v>
      </c>
      <c r="H464" s="29"/>
      <c r="I464" s="4"/>
      <c r="J464" s="3">
        <v>57013.86</v>
      </c>
      <c r="K464" s="5">
        <v>17460.920000000002</v>
      </c>
      <c r="L464" s="6">
        <f t="shared" si="15"/>
        <v>39552.94</v>
      </c>
      <c r="M464" s="7">
        <v>43508.584085648145</v>
      </c>
      <c r="N464" s="7">
        <v>44651</v>
      </c>
      <c r="O464" s="8">
        <v>43525</v>
      </c>
      <c r="P464" s="7">
        <v>44985</v>
      </c>
    </row>
    <row r="465" spans="1:16" x14ac:dyDescent="0.25">
      <c r="A465" s="1" t="s">
        <v>16</v>
      </c>
      <c r="B465" s="1" t="s">
        <v>2920</v>
      </c>
      <c r="C465" s="1" t="s">
        <v>2931</v>
      </c>
      <c r="D465" s="1" t="s">
        <v>4036</v>
      </c>
      <c r="E465" s="24">
        <v>4838.47</v>
      </c>
      <c r="F465" s="26"/>
      <c r="G465" s="3">
        <f t="shared" si="14"/>
        <v>4838.47</v>
      </c>
      <c r="H465" s="29"/>
      <c r="I465" s="4"/>
      <c r="J465" s="3">
        <v>12177.74</v>
      </c>
      <c r="K465" s="5">
        <v>66198.38</v>
      </c>
      <c r="L465" s="6">
        <f t="shared" si="15"/>
        <v>-54020.640000000007</v>
      </c>
      <c r="M465" s="7">
        <v>44501.417523148149</v>
      </c>
      <c r="N465" s="7">
        <v>45381</v>
      </c>
      <c r="O465" s="8">
        <v>44501</v>
      </c>
      <c r="P465" s="7" t="s">
        <v>4918</v>
      </c>
    </row>
    <row r="466" spans="1:16" x14ac:dyDescent="0.25">
      <c r="A466" s="1" t="s">
        <v>16</v>
      </c>
      <c r="B466" s="1" t="s">
        <v>2920</v>
      </c>
      <c r="C466" s="1" t="s">
        <v>2925</v>
      </c>
      <c r="D466" s="1" t="s">
        <v>4037</v>
      </c>
      <c r="E466" s="24">
        <v>3710.95</v>
      </c>
      <c r="F466" s="26"/>
      <c r="G466" s="3">
        <f t="shared" si="14"/>
        <v>3710.95</v>
      </c>
      <c r="H466" s="29"/>
      <c r="I466" s="4"/>
      <c r="J466" s="3">
        <v>3777.6199999999994</v>
      </c>
      <c r="K466" s="5">
        <v>266431.08</v>
      </c>
      <c r="L466" s="6">
        <f t="shared" si="15"/>
        <v>-262653.46000000002</v>
      </c>
      <c r="M466" s="7">
        <v>44501.584305555552</v>
      </c>
      <c r="N466" s="7">
        <v>45381</v>
      </c>
      <c r="O466" s="8">
        <v>44501</v>
      </c>
      <c r="P466" s="7" t="s">
        <v>4918</v>
      </c>
    </row>
    <row r="467" spans="1:16" x14ac:dyDescent="0.25">
      <c r="A467" s="1" t="s">
        <v>16</v>
      </c>
      <c r="B467" s="1" t="s">
        <v>3084</v>
      </c>
      <c r="C467" s="1" t="s">
        <v>3087</v>
      </c>
      <c r="D467" s="1" t="s">
        <v>4038</v>
      </c>
      <c r="E467" s="24">
        <v>2969322.09</v>
      </c>
      <c r="F467" s="26"/>
      <c r="G467" s="3">
        <f t="shared" si="14"/>
        <v>2969322.09</v>
      </c>
      <c r="H467" s="29"/>
      <c r="I467" s="4"/>
      <c r="J467" s="3">
        <v>2996851.1499999994</v>
      </c>
      <c r="K467" s="5">
        <v>3423723.84</v>
      </c>
      <c r="L467" s="6">
        <f t="shared" si="15"/>
        <v>-426872.69000000041</v>
      </c>
      <c r="M467" s="7">
        <v>44385.334270833329</v>
      </c>
      <c r="N467" s="7">
        <v>45228</v>
      </c>
      <c r="O467" s="8">
        <v>44409</v>
      </c>
      <c r="P467" s="7">
        <v>45195</v>
      </c>
    </row>
    <row r="468" spans="1:16" x14ac:dyDescent="0.25">
      <c r="A468" s="1" t="s">
        <v>16</v>
      </c>
      <c r="B468" s="1" t="s">
        <v>364</v>
      </c>
      <c r="C468" s="1" t="s">
        <v>2765</v>
      </c>
      <c r="D468" s="1" t="s">
        <v>4039</v>
      </c>
      <c r="E468" s="24">
        <v>84688.94</v>
      </c>
      <c r="F468" s="26"/>
      <c r="G468" s="3">
        <f t="shared" si="14"/>
        <v>84688.94</v>
      </c>
      <c r="H468" s="29"/>
      <c r="I468" s="4"/>
      <c r="J468" s="3">
        <v>86603.57</v>
      </c>
      <c r="K468" s="5">
        <v>69980.490000000005</v>
      </c>
      <c r="L468" s="6">
        <f t="shared" si="15"/>
        <v>16623.080000000002</v>
      </c>
      <c r="M468" s="7">
        <v>44391.418136574073</v>
      </c>
      <c r="N468" s="7">
        <v>44651</v>
      </c>
      <c r="O468" s="8">
        <v>44470</v>
      </c>
      <c r="P468" s="7">
        <v>44997</v>
      </c>
    </row>
    <row r="469" spans="1:16" x14ac:dyDescent="0.25">
      <c r="A469" s="1" t="s">
        <v>16</v>
      </c>
      <c r="B469" s="1" t="s">
        <v>2962</v>
      </c>
      <c r="C469" s="1" t="s">
        <v>4040</v>
      </c>
      <c r="D469" s="1" t="s">
        <v>4041</v>
      </c>
      <c r="E469" s="24">
        <v>26372.36</v>
      </c>
      <c r="F469" s="26"/>
      <c r="G469" s="3">
        <f t="shared" si="14"/>
        <v>26372.36</v>
      </c>
      <c r="H469" s="29"/>
      <c r="I469" s="4"/>
      <c r="J469" s="3">
        <v>26372.36</v>
      </c>
      <c r="K469" s="5">
        <v>18579.03</v>
      </c>
      <c r="L469" s="6">
        <f t="shared" si="15"/>
        <v>7793.3300000000017</v>
      </c>
      <c r="M469" s="7">
        <v>44579.750868055555</v>
      </c>
      <c r="N469" s="7">
        <v>44959</v>
      </c>
      <c r="O469" s="8">
        <v>44593</v>
      </c>
      <c r="P469" s="7">
        <v>44962</v>
      </c>
    </row>
    <row r="470" spans="1:16" x14ac:dyDescent="0.25">
      <c r="A470" s="1" t="s">
        <v>16</v>
      </c>
      <c r="B470" s="1" t="s">
        <v>2889</v>
      </c>
      <c r="C470" s="1" t="s">
        <v>4042</v>
      </c>
      <c r="D470" s="1" t="s">
        <v>4043</v>
      </c>
      <c r="E470" s="24">
        <v>45462.77</v>
      </c>
      <c r="F470" s="26"/>
      <c r="G470" s="3">
        <f t="shared" si="14"/>
        <v>45462.77</v>
      </c>
      <c r="H470" s="29"/>
      <c r="I470" s="4"/>
      <c r="J470" s="3">
        <v>45462.770000000004</v>
      </c>
      <c r="K470" s="5">
        <v>34548.660000000003</v>
      </c>
      <c r="L470" s="6">
        <f t="shared" si="15"/>
        <v>10914.11</v>
      </c>
      <c r="M470" s="7">
        <v>44502.417777777773</v>
      </c>
      <c r="N470" s="7">
        <v>44959</v>
      </c>
      <c r="O470" s="8">
        <v>44593</v>
      </c>
      <c r="P470" s="7">
        <v>44962</v>
      </c>
    </row>
    <row r="471" spans="1:16" x14ac:dyDescent="0.25">
      <c r="A471" s="1" t="s">
        <v>16</v>
      </c>
      <c r="B471" s="1" t="s">
        <v>2856</v>
      </c>
      <c r="C471" s="1" t="s">
        <v>4044</v>
      </c>
      <c r="D471" s="1" t="s">
        <v>4045</v>
      </c>
      <c r="E471" s="24">
        <v>25288.07</v>
      </c>
      <c r="F471" s="26"/>
      <c r="G471" s="3">
        <f t="shared" si="14"/>
        <v>25288.07</v>
      </c>
      <c r="H471" s="29"/>
      <c r="I471" s="4"/>
      <c r="J471" s="3">
        <v>25288.070000000003</v>
      </c>
      <c r="K471" s="5">
        <v>18468.23</v>
      </c>
      <c r="L471" s="6">
        <f t="shared" si="15"/>
        <v>6819.8400000000038</v>
      </c>
      <c r="M471" s="7">
        <v>44579.750868055555</v>
      </c>
      <c r="N471" s="7">
        <v>44959</v>
      </c>
      <c r="O471" s="8">
        <v>44593</v>
      </c>
      <c r="P471" s="7">
        <v>44962</v>
      </c>
    </row>
    <row r="472" spans="1:16" x14ac:dyDescent="0.25">
      <c r="A472" s="1" t="s">
        <v>16</v>
      </c>
      <c r="B472" s="1" t="s">
        <v>3027</v>
      </c>
      <c r="C472" s="1" t="s">
        <v>4046</v>
      </c>
      <c r="D472" s="1" t="s">
        <v>4047</v>
      </c>
      <c r="E472" s="24">
        <v>26727.18</v>
      </c>
      <c r="F472" s="26"/>
      <c r="G472" s="3">
        <f t="shared" si="14"/>
        <v>26727.18</v>
      </c>
      <c r="H472" s="29"/>
      <c r="I472" s="4"/>
      <c r="J472" s="3">
        <v>26727.180000000004</v>
      </c>
      <c r="K472" s="5">
        <v>18487.57</v>
      </c>
      <c r="L472" s="6">
        <f t="shared" si="15"/>
        <v>8239.6100000000042</v>
      </c>
      <c r="M472" s="7">
        <v>44579.750868055555</v>
      </c>
      <c r="N472" s="7">
        <v>45225</v>
      </c>
      <c r="O472" s="8">
        <v>44593</v>
      </c>
      <c r="P472" s="7">
        <v>45312</v>
      </c>
    </row>
    <row r="473" spans="1:16" x14ac:dyDescent="0.25">
      <c r="A473" s="1" t="s">
        <v>16</v>
      </c>
      <c r="B473" s="1" t="s">
        <v>3027</v>
      </c>
      <c r="C473" s="1" t="s">
        <v>4048</v>
      </c>
      <c r="D473" s="1" t="s">
        <v>4049</v>
      </c>
      <c r="E473" s="24">
        <v>23302.14</v>
      </c>
      <c r="F473" s="26"/>
      <c r="G473" s="3">
        <f t="shared" si="14"/>
        <v>23302.14</v>
      </c>
      <c r="H473" s="29"/>
      <c r="I473" s="4"/>
      <c r="J473" s="3">
        <v>23302.14</v>
      </c>
      <c r="K473" s="5">
        <v>17550.060000000001</v>
      </c>
      <c r="L473" s="6">
        <f t="shared" si="15"/>
        <v>5752.0799999999981</v>
      </c>
      <c r="M473" s="7">
        <v>44579.750868055555</v>
      </c>
      <c r="N473" s="7">
        <v>45225</v>
      </c>
      <c r="O473" s="8">
        <v>44593</v>
      </c>
      <c r="P473" s="7">
        <v>45312</v>
      </c>
    </row>
    <row r="474" spans="1:16" x14ac:dyDescent="0.25">
      <c r="A474" s="1" t="s">
        <v>16</v>
      </c>
      <c r="B474" s="1" t="s">
        <v>3728</v>
      </c>
      <c r="C474" s="1" t="s">
        <v>4050</v>
      </c>
      <c r="D474" s="1" t="s">
        <v>4051</v>
      </c>
      <c r="E474" s="24">
        <v>27359.27</v>
      </c>
      <c r="F474" s="26"/>
      <c r="G474" s="3">
        <f t="shared" si="14"/>
        <v>27359.27</v>
      </c>
      <c r="H474" s="29"/>
      <c r="I474" s="4"/>
      <c r="J474" s="3">
        <v>27359.27</v>
      </c>
      <c r="K474" s="5">
        <v>19732.28</v>
      </c>
      <c r="L474" s="6">
        <f t="shared" si="15"/>
        <v>7626.9900000000016</v>
      </c>
      <c r="M474" s="7">
        <v>44613.417546296296</v>
      </c>
      <c r="N474" s="7">
        <v>45225</v>
      </c>
      <c r="O474" s="8">
        <v>44593</v>
      </c>
      <c r="P474" s="7">
        <v>45312</v>
      </c>
    </row>
    <row r="475" spans="1:16" x14ac:dyDescent="0.25">
      <c r="A475" s="1" t="s">
        <v>16</v>
      </c>
      <c r="B475" s="1" t="s">
        <v>3728</v>
      </c>
      <c r="C475" s="1" t="s">
        <v>4052</v>
      </c>
      <c r="D475" s="1" t="s">
        <v>4053</v>
      </c>
      <c r="E475" s="24">
        <v>33399.03</v>
      </c>
      <c r="F475" s="26"/>
      <c r="G475" s="3">
        <f t="shared" si="14"/>
        <v>33399.03</v>
      </c>
      <c r="H475" s="29"/>
      <c r="I475" s="4"/>
      <c r="J475" s="3">
        <v>33399.03</v>
      </c>
      <c r="K475" s="5">
        <v>17486.11</v>
      </c>
      <c r="L475" s="6">
        <f t="shared" si="15"/>
        <v>15912.919999999998</v>
      </c>
      <c r="M475" s="7">
        <v>44587.750821759255</v>
      </c>
      <c r="N475" s="7">
        <v>45225</v>
      </c>
      <c r="O475" s="8">
        <v>44593</v>
      </c>
      <c r="P475" s="7">
        <v>45312</v>
      </c>
    </row>
    <row r="476" spans="1:16" x14ac:dyDescent="0.25">
      <c r="A476" s="1" t="s">
        <v>16</v>
      </c>
      <c r="B476" s="1" t="s">
        <v>3728</v>
      </c>
      <c r="C476" s="1" t="s">
        <v>4054</v>
      </c>
      <c r="D476" s="1" t="s">
        <v>4055</v>
      </c>
      <c r="E476" s="24">
        <v>26414.959999999999</v>
      </c>
      <c r="F476" s="26"/>
      <c r="G476" s="3">
        <f t="shared" si="14"/>
        <v>26414.959999999999</v>
      </c>
      <c r="H476" s="29"/>
      <c r="I476" s="4"/>
      <c r="J476" s="3">
        <v>26414.959999999999</v>
      </c>
      <c r="K476" s="5">
        <v>14965.23</v>
      </c>
      <c r="L476" s="6">
        <f t="shared" si="15"/>
        <v>11449.73</v>
      </c>
      <c r="M476" s="7">
        <v>44579.750868055555</v>
      </c>
      <c r="N476" s="7">
        <v>45225</v>
      </c>
      <c r="O476" s="8">
        <v>44593</v>
      </c>
      <c r="P476" s="7">
        <v>45312</v>
      </c>
    </row>
    <row r="477" spans="1:16" x14ac:dyDescent="0.25">
      <c r="A477" s="1" t="s">
        <v>16</v>
      </c>
      <c r="B477" s="1" t="s">
        <v>2951</v>
      </c>
      <c r="C477" s="1" t="s">
        <v>4056</v>
      </c>
      <c r="D477" s="1" t="s">
        <v>4057</v>
      </c>
      <c r="E477" s="24">
        <v>892.33</v>
      </c>
      <c r="F477" s="26"/>
      <c r="G477" s="3">
        <f t="shared" si="14"/>
        <v>892.33</v>
      </c>
      <c r="H477" s="29"/>
      <c r="I477" s="4"/>
      <c r="J477" s="3">
        <v>892.33</v>
      </c>
      <c r="K477" s="5">
        <v>17578.41</v>
      </c>
      <c r="L477" s="6">
        <f t="shared" si="15"/>
        <v>-16686.079999999998</v>
      </c>
      <c r="M477" s="7">
        <v>44678.41747685185</v>
      </c>
      <c r="N477" s="7">
        <v>45867</v>
      </c>
      <c r="O477" s="8">
        <v>44652</v>
      </c>
      <c r="P477" s="7">
        <v>45404</v>
      </c>
    </row>
    <row r="478" spans="1:16" x14ac:dyDescent="0.25">
      <c r="A478" s="1" t="s">
        <v>16</v>
      </c>
      <c r="B478" s="1" t="s">
        <v>3728</v>
      </c>
      <c r="C478" s="1" t="s">
        <v>4058</v>
      </c>
      <c r="D478" s="1" t="s">
        <v>4059</v>
      </c>
      <c r="E478" s="24">
        <v>20341.79</v>
      </c>
      <c r="F478" s="26"/>
      <c r="G478" s="3">
        <f t="shared" si="14"/>
        <v>20341.79</v>
      </c>
      <c r="H478" s="29"/>
      <c r="I478" s="4"/>
      <c r="J478" s="3">
        <v>20341.79</v>
      </c>
      <c r="K478" s="5">
        <v>15729.91</v>
      </c>
      <c r="L478" s="6">
        <f t="shared" si="15"/>
        <v>4611.880000000001</v>
      </c>
      <c r="M478" s="7">
        <v>44579.750868055555</v>
      </c>
      <c r="N478" s="7">
        <v>45225</v>
      </c>
      <c r="O478" s="8">
        <v>44593</v>
      </c>
      <c r="P478" s="7">
        <v>45312</v>
      </c>
    </row>
    <row r="479" spans="1:16" x14ac:dyDescent="0.25">
      <c r="A479" s="1" t="s">
        <v>16</v>
      </c>
      <c r="B479" s="1" t="s">
        <v>3728</v>
      </c>
      <c r="C479" s="1" t="s">
        <v>4060</v>
      </c>
      <c r="D479" s="1" t="s">
        <v>4061</v>
      </c>
      <c r="E479" s="24">
        <v>20567.490000000002</v>
      </c>
      <c r="F479" s="26"/>
      <c r="G479" s="3">
        <f t="shared" si="14"/>
        <v>20567.490000000002</v>
      </c>
      <c r="H479" s="29"/>
      <c r="I479" s="4"/>
      <c r="J479" s="3">
        <v>20567.489999999998</v>
      </c>
      <c r="K479" s="5">
        <v>18253.600000000002</v>
      </c>
      <c r="L479" s="6">
        <f t="shared" si="15"/>
        <v>2313.8899999999958</v>
      </c>
      <c r="M479" s="7">
        <v>44579.750868055555</v>
      </c>
      <c r="N479" s="7">
        <v>45225</v>
      </c>
      <c r="O479" s="8">
        <v>44593</v>
      </c>
      <c r="P479" s="7">
        <v>45312</v>
      </c>
    </row>
    <row r="480" spans="1:16" x14ac:dyDescent="0.25">
      <c r="A480" s="1" t="s">
        <v>16</v>
      </c>
      <c r="B480" s="1" t="s">
        <v>3728</v>
      </c>
      <c r="C480" s="1" t="s">
        <v>4062</v>
      </c>
      <c r="D480" s="1" t="s">
        <v>4063</v>
      </c>
      <c r="E480" s="24">
        <v>19466.490000000002</v>
      </c>
      <c r="F480" s="26"/>
      <c r="G480" s="3">
        <f t="shared" si="14"/>
        <v>19466.490000000002</v>
      </c>
      <c r="H480" s="29"/>
      <c r="I480" s="4"/>
      <c r="J480" s="3">
        <v>19466.490000000002</v>
      </c>
      <c r="K480" s="5">
        <v>16993.330000000002</v>
      </c>
      <c r="L480" s="6">
        <f t="shared" si="15"/>
        <v>2473.16</v>
      </c>
      <c r="M480" s="7">
        <v>44579.750868055555</v>
      </c>
      <c r="N480" s="7">
        <v>45225</v>
      </c>
      <c r="O480" s="8">
        <v>44593</v>
      </c>
      <c r="P480" s="7">
        <v>45312</v>
      </c>
    </row>
    <row r="481" spans="1:16" x14ac:dyDescent="0.25">
      <c r="A481" s="1" t="s">
        <v>16</v>
      </c>
      <c r="B481" s="1" t="s">
        <v>3728</v>
      </c>
      <c r="C481" s="1" t="s">
        <v>4064</v>
      </c>
      <c r="D481" s="1" t="s">
        <v>4065</v>
      </c>
      <c r="E481" s="24">
        <v>22273.01</v>
      </c>
      <c r="F481" s="26"/>
      <c r="G481" s="3">
        <f t="shared" si="14"/>
        <v>22273.01</v>
      </c>
      <c r="H481" s="29"/>
      <c r="I481" s="4"/>
      <c r="J481" s="3">
        <v>22273.01</v>
      </c>
      <c r="K481" s="5">
        <v>17461.900000000001</v>
      </c>
      <c r="L481" s="6">
        <f t="shared" si="15"/>
        <v>4811.1099999999969</v>
      </c>
      <c r="M481" s="7">
        <v>44579.750868055555</v>
      </c>
      <c r="N481" s="7">
        <v>45225</v>
      </c>
      <c r="O481" s="8">
        <v>44593</v>
      </c>
      <c r="P481" s="7">
        <v>45312</v>
      </c>
    </row>
    <row r="482" spans="1:16" x14ac:dyDescent="0.25">
      <c r="A482" s="1" t="s">
        <v>16</v>
      </c>
      <c r="B482" s="1" t="s">
        <v>3051</v>
      </c>
      <c r="C482" s="1" t="s">
        <v>4066</v>
      </c>
      <c r="D482" s="1" t="s">
        <v>4067</v>
      </c>
      <c r="E482" s="24">
        <v>44156.25</v>
      </c>
      <c r="F482" s="26"/>
      <c r="G482" s="3">
        <f t="shared" si="14"/>
        <v>44156.25</v>
      </c>
      <c r="H482" s="29"/>
      <c r="I482" s="4"/>
      <c r="J482" s="3">
        <v>44156.250000000007</v>
      </c>
      <c r="K482" s="5">
        <v>25431.13</v>
      </c>
      <c r="L482" s="6">
        <f t="shared" si="15"/>
        <v>18725.120000000006</v>
      </c>
      <c r="M482" s="7">
        <v>44579.750868055555</v>
      </c>
      <c r="N482" s="7">
        <v>45867</v>
      </c>
      <c r="O482" s="8">
        <v>44593</v>
      </c>
      <c r="P482" s="7">
        <v>45404</v>
      </c>
    </row>
    <row r="483" spans="1:16" x14ac:dyDescent="0.25">
      <c r="A483" s="1" t="s">
        <v>16</v>
      </c>
      <c r="B483" s="1" t="s">
        <v>3055</v>
      </c>
      <c r="C483" s="1" t="s">
        <v>4068</v>
      </c>
      <c r="D483" s="1" t="s">
        <v>4069</v>
      </c>
      <c r="E483" s="24">
        <v>28582.11</v>
      </c>
      <c r="F483" s="26"/>
      <c r="G483" s="3">
        <f t="shared" si="14"/>
        <v>28582.11</v>
      </c>
      <c r="H483" s="29"/>
      <c r="I483" s="4"/>
      <c r="J483" s="3">
        <v>28582.110000000004</v>
      </c>
      <c r="K483" s="5">
        <v>20599.150000000001</v>
      </c>
      <c r="L483" s="6">
        <f t="shared" si="15"/>
        <v>7982.9600000000028</v>
      </c>
      <c r="M483" s="7">
        <v>44579.750868055555</v>
      </c>
      <c r="N483" s="7">
        <v>45867</v>
      </c>
      <c r="O483" s="8">
        <v>44593</v>
      </c>
      <c r="P483" s="7">
        <v>45404</v>
      </c>
    </row>
    <row r="484" spans="1:16" x14ac:dyDescent="0.25">
      <c r="A484" s="1" t="s">
        <v>16</v>
      </c>
      <c r="B484" s="1" t="s">
        <v>2951</v>
      </c>
      <c r="C484" s="1" t="s">
        <v>4070</v>
      </c>
      <c r="D484" s="1" t="s">
        <v>4071</v>
      </c>
      <c r="E484" s="24">
        <v>27198.93</v>
      </c>
      <c r="F484" s="26"/>
      <c r="G484" s="3">
        <f t="shared" si="14"/>
        <v>27198.93</v>
      </c>
      <c r="H484" s="29"/>
      <c r="I484" s="4"/>
      <c r="J484" s="3">
        <v>27198.93</v>
      </c>
      <c r="K484" s="5">
        <v>18243.28</v>
      </c>
      <c r="L484" s="6">
        <f t="shared" si="15"/>
        <v>8955.6500000000015</v>
      </c>
      <c r="M484" s="7">
        <v>44579.750868055555</v>
      </c>
      <c r="N484" s="7">
        <v>45867</v>
      </c>
      <c r="O484" s="8">
        <v>44593</v>
      </c>
      <c r="P484" s="7">
        <v>45404</v>
      </c>
    </row>
    <row r="485" spans="1:16" x14ac:dyDescent="0.25">
      <c r="A485" s="1" t="s">
        <v>16</v>
      </c>
      <c r="B485" s="1" t="s">
        <v>2951</v>
      </c>
      <c r="C485" s="1" t="s">
        <v>4072</v>
      </c>
      <c r="D485" s="1" t="s">
        <v>4073</v>
      </c>
      <c r="E485" s="24">
        <v>21561.84</v>
      </c>
      <c r="F485" s="26"/>
      <c r="G485" s="3">
        <f t="shared" si="14"/>
        <v>21561.84</v>
      </c>
      <c r="H485" s="29"/>
      <c r="I485" s="4"/>
      <c r="J485" s="3">
        <v>21561.84</v>
      </c>
      <c r="K485" s="5">
        <v>17156.03</v>
      </c>
      <c r="L485" s="6">
        <f t="shared" si="15"/>
        <v>4405.8100000000013</v>
      </c>
      <c r="M485" s="7">
        <v>44579.750868055555</v>
      </c>
      <c r="N485" s="7">
        <v>45867</v>
      </c>
      <c r="O485" s="8">
        <v>44593</v>
      </c>
      <c r="P485" s="7">
        <v>45404</v>
      </c>
    </row>
    <row r="486" spans="1:16" x14ac:dyDescent="0.25">
      <c r="A486" s="1" t="s">
        <v>16</v>
      </c>
      <c r="B486" s="1" t="s">
        <v>3055</v>
      </c>
      <c r="C486" s="1" t="s">
        <v>4074</v>
      </c>
      <c r="D486" s="1" t="s">
        <v>4075</v>
      </c>
      <c r="E486" s="24">
        <v>26598.99</v>
      </c>
      <c r="F486" s="26"/>
      <c r="G486" s="3">
        <f t="shared" si="14"/>
        <v>26598.99</v>
      </c>
      <c r="H486" s="29"/>
      <c r="I486" s="4"/>
      <c r="J486" s="3">
        <v>26598.99</v>
      </c>
      <c r="K486" s="5">
        <v>18122.37</v>
      </c>
      <c r="L486" s="6">
        <f t="shared" si="15"/>
        <v>8476.6200000000026</v>
      </c>
      <c r="M486" s="7">
        <v>44579.750868055555</v>
      </c>
      <c r="N486" s="7">
        <v>45867</v>
      </c>
      <c r="O486" s="8">
        <v>44593</v>
      </c>
      <c r="P486" s="7">
        <v>45404</v>
      </c>
    </row>
    <row r="487" spans="1:16" x14ac:dyDescent="0.25">
      <c r="A487" s="1" t="s">
        <v>16</v>
      </c>
      <c r="B487" s="1" t="s">
        <v>3116</v>
      </c>
      <c r="C487" s="1" t="s">
        <v>4076</v>
      </c>
      <c r="D487" s="1" t="s">
        <v>4077</v>
      </c>
      <c r="E487" s="24">
        <v>18252.54</v>
      </c>
      <c r="F487" s="26"/>
      <c r="G487" s="3">
        <f t="shared" si="14"/>
        <v>18252.54</v>
      </c>
      <c r="H487" s="29"/>
      <c r="I487" s="4"/>
      <c r="J487" s="3">
        <v>18252.539999999997</v>
      </c>
      <c r="K487" s="5">
        <v>16333.77</v>
      </c>
      <c r="L487" s="6">
        <f t="shared" si="15"/>
        <v>1918.7699999999968</v>
      </c>
      <c r="M487" s="7">
        <v>44579.750868055555</v>
      </c>
      <c r="N487" s="7">
        <v>44959</v>
      </c>
      <c r="O487" s="8">
        <v>44593</v>
      </c>
      <c r="P487" s="7">
        <v>44962</v>
      </c>
    </row>
    <row r="488" spans="1:16" x14ac:dyDescent="0.25">
      <c r="A488" s="1" t="s">
        <v>16</v>
      </c>
      <c r="B488" s="1" t="s">
        <v>3116</v>
      </c>
      <c r="C488" s="1" t="s">
        <v>4078</v>
      </c>
      <c r="D488" s="1" t="s">
        <v>4079</v>
      </c>
      <c r="E488" s="24">
        <v>20896.95</v>
      </c>
      <c r="F488" s="26"/>
      <c r="G488" s="3">
        <f t="shared" si="14"/>
        <v>20896.95</v>
      </c>
      <c r="H488" s="29"/>
      <c r="I488" s="4"/>
      <c r="J488" s="3">
        <v>20896.95</v>
      </c>
      <c r="K488" s="5">
        <v>16010.57</v>
      </c>
      <c r="L488" s="6">
        <f t="shared" si="15"/>
        <v>4886.380000000001</v>
      </c>
      <c r="M488" s="7">
        <v>44579.750868055555</v>
      </c>
      <c r="N488" s="7">
        <v>44959</v>
      </c>
      <c r="O488" s="8">
        <v>44593</v>
      </c>
      <c r="P488" s="7">
        <v>44962</v>
      </c>
    </row>
    <row r="489" spans="1:16" x14ac:dyDescent="0.25">
      <c r="A489" s="1" t="s">
        <v>16</v>
      </c>
      <c r="B489" s="1" t="s">
        <v>279</v>
      </c>
      <c r="C489" s="1" t="s">
        <v>2714</v>
      </c>
      <c r="D489" s="1" t="s">
        <v>4080</v>
      </c>
      <c r="E489" s="24">
        <v>-7205.16</v>
      </c>
      <c r="F489" s="26"/>
      <c r="G489" s="3">
        <f t="shared" si="14"/>
        <v>-7205.16</v>
      </c>
      <c r="H489" s="29"/>
      <c r="I489" s="4"/>
      <c r="J489" s="3">
        <v>105477</v>
      </c>
      <c r="K489" s="5">
        <v>97249.08</v>
      </c>
      <c r="L489" s="6">
        <f t="shared" si="15"/>
        <v>8227.9199999999983</v>
      </c>
      <c r="M489" s="7">
        <v>44392.584513888884</v>
      </c>
      <c r="N489" s="7">
        <v>44529</v>
      </c>
      <c r="O489" s="8">
        <v>44378</v>
      </c>
      <c r="P489" s="7">
        <v>44500</v>
      </c>
    </row>
    <row r="490" spans="1:16" x14ac:dyDescent="0.25">
      <c r="A490" s="1" t="s">
        <v>16</v>
      </c>
      <c r="B490" s="1" t="s">
        <v>177</v>
      </c>
      <c r="C490" s="1" t="s">
        <v>732</v>
      </c>
      <c r="D490" s="1" t="s">
        <v>4081</v>
      </c>
      <c r="E490" s="24">
        <v>112.12</v>
      </c>
      <c r="F490" s="26"/>
      <c r="G490" s="3">
        <f t="shared" si="14"/>
        <v>112.12</v>
      </c>
      <c r="H490" s="29"/>
      <c r="I490" s="4"/>
      <c r="J490" s="3">
        <v>22682.489999999998</v>
      </c>
      <c r="K490" s="5">
        <v>12852.14</v>
      </c>
      <c r="L490" s="6">
        <f t="shared" si="15"/>
        <v>9830.3499999999985</v>
      </c>
      <c r="M490" s="7">
        <v>43042.58425925926</v>
      </c>
      <c r="N490" s="7">
        <v>43238</v>
      </c>
      <c r="O490" s="8">
        <v>43101</v>
      </c>
      <c r="P490" s="7">
        <v>43266</v>
      </c>
    </row>
    <row r="491" spans="1:16" x14ac:dyDescent="0.25">
      <c r="A491" s="1" t="s">
        <v>16</v>
      </c>
      <c r="B491" s="1" t="s">
        <v>2951</v>
      </c>
      <c r="C491" s="1" t="s">
        <v>2958</v>
      </c>
      <c r="D491" s="1" t="s">
        <v>4082</v>
      </c>
      <c r="E491" s="24">
        <v>658.4</v>
      </c>
      <c r="F491" s="26"/>
      <c r="G491" s="3">
        <f t="shared" si="14"/>
        <v>658.4</v>
      </c>
      <c r="H491" s="29"/>
      <c r="I491" s="4"/>
      <c r="J491" s="3">
        <v>696.99</v>
      </c>
      <c r="K491" s="5">
        <v>228.31</v>
      </c>
      <c r="L491" s="6">
        <f t="shared" si="15"/>
        <v>468.68</v>
      </c>
      <c r="M491" s="7">
        <v>44491.574421296296</v>
      </c>
      <c r="N491" s="7">
        <v>45867</v>
      </c>
      <c r="O491" s="8">
        <v>44501</v>
      </c>
      <c r="P491" s="7">
        <v>45404</v>
      </c>
    </row>
    <row r="492" spans="1:16" x14ac:dyDescent="0.25">
      <c r="A492" s="1" t="s">
        <v>16</v>
      </c>
      <c r="B492" s="1" t="s">
        <v>2889</v>
      </c>
      <c r="C492" s="1" t="s">
        <v>2900</v>
      </c>
      <c r="D492" s="1" t="s">
        <v>4083</v>
      </c>
      <c r="E492" s="24">
        <v>44259.99</v>
      </c>
      <c r="F492" s="26"/>
      <c r="G492" s="3">
        <f t="shared" si="14"/>
        <v>44259.99</v>
      </c>
      <c r="H492" s="29"/>
      <c r="I492" s="4"/>
      <c r="J492" s="3">
        <v>46305.87</v>
      </c>
      <c r="K492" s="5">
        <v>40620.480000000003</v>
      </c>
      <c r="L492" s="6">
        <f t="shared" si="15"/>
        <v>5685.3899999999994</v>
      </c>
      <c r="M492" s="7">
        <v>44490.417731481481</v>
      </c>
      <c r="N492" s="7">
        <v>44959</v>
      </c>
      <c r="O492" s="8">
        <v>44470</v>
      </c>
      <c r="P492" s="7">
        <v>44962</v>
      </c>
    </row>
    <row r="493" spans="1:16" x14ac:dyDescent="0.25">
      <c r="A493" s="1" t="s">
        <v>16</v>
      </c>
      <c r="B493" s="1" t="s">
        <v>2889</v>
      </c>
      <c r="C493" s="1" t="s">
        <v>2896</v>
      </c>
      <c r="D493" s="1" t="s">
        <v>4084</v>
      </c>
      <c r="E493" s="24">
        <v>81219.350000000006</v>
      </c>
      <c r="F493" s="26"/>
      <c r="G493" s="3">
        <f t="shared" si="14"/>
        <v>81219.350000000006</v>
      </c>
      <c r="H493" s="29"/>
      <c r="I493" s="4"/>
      <c r="J493" s="3">
        <v>81891.820000000007</v>
      </c>
      <c r="K493" s="5">
        <v>89359.680000000008</v>
      </c>
      <c r="L493" s="6">
        <f t="shared" si="15"/>
        <v>-7467.8600000000006</v>
      </c>
      <c r="M493" s="7">
        <v>44490.417731481481</v>
      </c>
      <c r="N493" s="7">
        <v>44959</v>
      </c>
      <c r="O493" s="8">
        <v>44470</v>
      </c>
      <c r="P493" s="7">
        <v>44962</v>
      </c>
    </row>
    <row r="494" spans="1:16" x14ac:dyDescent="0.25">
      <c r="A494" s="1" t="s">
        <v>16</v>
      </c>
      <c r="B494" s="1" t="s">
        <v>2939</v>
      </c>
      <c r="C494" s="1" t="s">
        <v>2946</v>
      </c>
      <c r="D494" s="1" t="s">
        <v>4085</v>
      </c>
      <c r="E494" s="24">
        <v>60988.4</v>
      </c>
      <c r="F494" s="26"/>
      <c r="G494" s="3">
        <f t="shared" si="14"/>
        <v>60988.4</v>
      </c>
      <c r="H494" s="29"/>
      <c r="I494" s="4"/>
      <c r="J494" s="3">
        <v>63198.39</v>
      </c>
      <c r="K494" s="5">
        <v>53559.03</v>
      </c>
      <c r="L494" s="6">
        <f t="shared" si="15"/>
        <v>9639.36</v>
      </c>
      <c r="M494" s="7">
        <v>44470.584270833329</v>
      </c>
      <c r="N494" s="7">
        <v>44959</v>
      </c>
      <c r="O494" s="8">
        <v>44470</v>
      </c>
      <c r="P494" s="7">
        <v>44962</v>
      </c>
    </row>
    <row r="495" spans="1:16" x14ac:dyDescent="0.25">
      <c r="A495" s="1" t="s">
        <v>16</v>
      </c>
      <c r="B495" s="1" t="s">
        <v>2939</v>
      </c>
      <c r="C495" s="1" t="s">
        <v>2942</v>
      </c>
      <c r="D495" s="1" t="s">
        <v>4086</v>
      </c>
      <c r="E495" s="24">
        <v>634.23</v>
      </c>
      <c r="F495" s="26"/>
      <c r="G495" s="3">
        <f t="shared" si="14"/>
        <v>634.23</v>
      </c>
      <c r="H495" s="29"/>
      <c r="I495" s="4"/>
      <c r="J495" s="3">
        <v>734.1099999999999</v>
      </c>
      <c r="K495" s="5">
        <v>228.31</v>
      </c>
      <c r="L495" s="6">
        <f t="shared" si="15"/>
        <v>505.7999999999999</v>
      </c>
      <c r="M495" s="7">
        <v>44490.417731481481</v>
      </c>
      <c r="N495" s="7">
        <v>45200</v>
      </c>
      <c r="O495" s="8">
        <v>44501</v>
      </c>
      <c r="P495" s="7" t="s">
        <v>4918</v>
      </c>
    </row>
    <row r="496" spans="1:16" x14ac:dyDescent="0.25">
      <c r="A496" s="1" t="s">
        <v>16</v>
      </c>
      <c r="B496" s="1" t="s">
        <v>2939</v>
      </c>
      <c r="C496" s="1" t="s">
        <v>2940</v>
      </c>
      <c r="D496" s="1" t="s">
        <v>4087</v>
      </c>
      <c r="E496" s="24">
        <v>86095.71</v>
      </c>
      <c r="F496" s="26"/>
      <c r="G496" s="3">
        <f t="shared" si="14"/>
        <v>86095.71</v>
      </c>
      <c r="H496" s="29"/>
      <c r="I496" s="4"/>
      <c r="J496" s="3">
        <v>87970.470000000016</v>
      </c>
      <c r="K496" s="5">
        <v>46702.950000000004</v>
      </c>
      <c r="L496" s="6">
        <f t="shared" si="15"/>
        <v>41267.520000000011</v>
      </c>
      <c r="M496" s="7">
        <v>44490.417731481481</v>
      </c>
      <c r="N496" s="7">
        <v>44959</v>
      </c>
      <c r="O496" s="8">
        <v>44470</v>
      </c>
      <c r="P496" s="7">
        <v>44962</v>
      </c>
    </row>
    <row r="497" spans="1:16" x14ac:dyDescent="0.25">
      <c r="A497" s="1" t="s">
        <v>16</v>
      </c>
      <c r="B497" s="1" t="s">
        <v>2939</v>
      </c>
      <c r="C497" s="1" t="s">
        <v>2944</v>
      </c>
      <c r="D497" s="1" t="s">
        <v>4088</v>
      </c>
      <c r="E497" s="24">
        <v>48250.05</v>
      </c>
      <c r="F497" s="26"/>
      <c r="G497" s="3">
        <f t="shared" si="14"/>
        <v>48250.05</v>
      </c>
      <c r="H497" s="29"/>
      <c r="I497" s="4"/>
      <c r="J497" s="3">
        <v>49759</v>
      </c>
      <c r="K497" s="5">
        <v>41765.51</v>
      </c>
      <c r="L497" s="6">
        <f t="shared" si="15"/>
        <v>7993.489999999998</v>
      </c>
      <c r="M497" s="7">
        <v>44490.417731481481</v>
      </c>
      <c r="N497" s="7">
        <v>44959</v>
      </c>
      <c r="O497" s="8">
        <v>44470</v>
      </c>
      <c r="P497" s="7">
        <v>44962</v>
      </c>
    </row>
    <row r="498" spans="1:16" x14ac:dyDescent="0.25">
      <c r="A498" s="1" t="s">
        <v>16</v>
      </c>
      <c r="B498" s="1" t="s">
        <v>2856</v>
      </c>
      <c r="C498" s="1" t="s">
        <v>2874</v>
      </c>
      <c r="D498" s="1" t="s">
        <v>4089</v>
      </c>
      <c r="E498" s="24">
        <v>5037.09</v>
      </c>
      <c r="F498" s="26"/>
      <c r="G498" s="3">
        <f t="shared" si="14"/>
        <v>5037.09</v>
      </c>
      <c r="H498" s="29"/>
      <c r="I498" s="4"/>
      <c r="J498" s="3">
        <v>5059.8100000000004</v>
      </c>
      <c r="K498" s="5">
        <v>228.31</v>
      </c>
      <c r="L498" s="6">
        <f t="shared" si="15"/>
        <v>4831.5</v>
      </c>
      <c r="M498" s="7">
        <v>44490.417731481481</v>
      </c>
      <c r="N498" s="7">
        <v>45200</v>
      </c>
      <c r="O498" s="8">
        <v>44531</v>
      </c>
      <c r="P498" s="7" t="s">
        <v>4918</v>
      </c>
    </row>
    <row r="499" spans="1:16" x14ac:dyDescent="0.25">
      <c r="A499" s="1" t="s">
        <v>16</v>
      </c>
      <c r="B499" s="1" t="s">
        <v>2856</v>
      </c>
      <c r="C499" s="1" t="s">
        <v>2872</v>
      </c>
      <c r="D499" s="1" t="s">
        <v>4090</v>
      </c>
      <c r="E499" s="24">
        <v>5557.02</v>
      </c>
      <c r="F499" s="26"/>
      <c r="G499" s="3">
        <f t="shared" si="14"/>
        <v>5557.02</v>
      </c>
      <c r="H499" s="29"/>
      <c r="I499" s="4"/>
      <c r="J499" s="3">
        <v>5579.7400000000007</v>
      </c>
      <c r="K499" s="5">
        <v>228.31</v>
      </c>
      <c r="L499" s="6">
        <f t="shared" si="15"/>
        <v>5351.43</v>
      </c>
      <c r="M499" s="7">
        <v>44490.417731481481</v>
      </c>
      <c r="N499" s="7">
        <v>45200</v>
      </c>
      <c r="O499" s="8">
        <v>44531</v>
      </c>
      <c r="P499" s="7" t="s">
        <v>4918</v>
      </c>
    </row>
    <row r="500" spans="1:16" x14ac:dyDescent="0.25">
      <c r="A500" s="1" t="s">
        <v>16</v>
      </c>
      <c r="B500" s="1" t="s">
        <v>2856</v>
      </c>
      <c r="C500" s="1" t="s">
        <v>2860</v>
      </c>
      <c r="D500" s="1" t="s">
        <v>4091</v>
      </c>
      <c r="E500" s="24">
        <v>72427.289999999994</v>
      </c>
      <c r="F500" s="26"/>
      <c r="G500" s="3">
        <f t="shared" si="14"/>
        <v>72427.289999999994</v>
      </c>
      <c r="H500" s="29"/>
      <c r="I500" s="4"/>
      <c r="J500" s="3">
        <v>73549.490000000005</v>
      </c>
      <c r="K500" s="5">
        <v>44901.57</v>
      </c>
      <c r="L500" s="6">
        <f t="shared" si="15"/>
        <v>28647.920000000006</v>
      </c>
      <c r="M500" s="7">
        <v>44490.417731481481</v>
      </c>
      <c r="N500" s="7">
        <v>44959</v>
      </c>
      <c r="O500" s="8">
        <v>44470</v>
      </c>
      <c r="P500" s="7">
        <v>44962</v>
      </c>
    </row>
    <row r="501" spans="1:16" x14ac:dyDescent="0.25">
      <c r="A501" s="1" t="s">
        <v>16</v>
      </c>
      <c r="B501" s="1" t="s">
        <v>2856</v>
      </c>
      <c r="C501" s="1" t="s">
        <v>2868</v>
      </c>
      <c r="D501" s="1" t="s">
        <v>4092</v>
      </c>
      <c r="E501" s="24">
        <v>60524.18</v>
      </c>
      <c r="F501" s="26"/>
      <c r="G501" s="3">
        <f t="shared" si="14"/>
        <v>60524.18</v>
      </c>
      <c r="H501" s="29"/>
      <c r="I501" s="4"/>
      <c r="J501" s="3">
        <v>62530.75</v>
      </c>
      <c r="K501" s="5">
        <v>44552.1</v>
      </c>
      <c r="L501" s="6">
        <f t="shared" si="15"/>
        <v>17978.650000000001</v>
      </c>
      <c r="M501" s="7">
        <v>44491.383437500001</v>
      </c>
      <c r="N501" s="7">
        <v>44959</v>
      </c>
      <c r="O501" s="8">
        <v>44470</v>
      </c>
      <c r="P501" s="7">
        <v>44962</v>
      </c>
    </row>
    <row r="502" spans="1:16" x14ac:dyDescent="0.25">
      <c r="A502" s="1" t="s">
        <v>16</v>
      </c>
      <c r="B502" s="1" t="s">
        <v>2856</v>
      </c>
      <c r="C502" s="1" t="s">
        <v>2864</v>
      </c>
      <c r="D502" s="1" t="s">
        <v>4093</v>
      </c>
      <c r="E502" s="24">
        <v>71127.17</v>
      </c>
      <c r="F502" s="26"/>
      <c r="G502" s="3">
        <f t="shared" si="14"/>
        <v>71127.17</v>
      </c>
      <c r="H502" s="29"/>
      <c r="I502" s="4"/>
      <c r="J502" s="3">
        <v>72668.759999999995</v>
      </c>
      <c r="K502" s="5">
        <v>44985.64</v>
      </c>
      <c r="L502" s="6">
        <f t="shared" si="15"/>
        <v>27683.119999999995</v>
      </c>
      <c r="M502" s="7">
        <v>44491.383437500001</v>
      </c>
      <c r="N502" s="7">
        <v>44959</v>
      </c>
      <c r="O502" s="8">
        <v>44470</v>
      </c>
      <c r="P502" s="7">
        <v>44962</v>
      </c>
    </row>
    <row r="503" spans="1:16" x14ac:dyDescent="0.25">
      <c r="A503" s="1" t="s">
        <v>16</v>
      </c>
      <c r="B503" s="1" t="s">
        <v>2856</v>
      </c>
      <c r="C503" s="1" t="s">
        <v>2858</v>
      </c>
      <c r="D503" s="1" t="s">
        <v>4094</v>
      </c>
      <c r="E503" s="24">
        <v>1.1299999999999999</v>
      </c>
      <c r="F503" s="26"/>
      <c r="G503" s="3">
        <f t="shared" si="14"/>
        <v>1.1299999999999999</v>
      </c>
      <c r="H503" s="29"/>
      <c r="I503" s="4"/>
      <c r="J503" s="3">
        <v>34.440000000000012</v>
      </c>
      <c r="K503" s="5">
        <v>228.31</v>
      </c>
      <c r="L503" s="6">
        <f t="shared" si="15"/>
        <v>-193.87</v>
      </c>
      <c r="M503" s="7">
        <v>44490.417731481481</v>
      </c>
      <c r="N503" s="7">
        <v>45200</v>
      </c>
      <c r="O503" s="8">
        <v>44470</v>
      </c>
      <c r="P503" s="7" t="s">
        <v>4918</v>
      </c>
    </row>
    <row r="504" spans="1:16" x14ac:dyDescent="0.25">
      <c r="A504" s="1" t="s">
        <v>16</v>
      </c>
      <c r="B504" s="1" t="s">
        <v>2962</v>
      </c>
      <c r="C504" s="1" t="s">
        <v>2969</v>
      </c>
      <c r="D504" s="1" t="s">
        <v>4095</v>
      </c>
      <c r="E504" s="24">
        <v>663.22</v>
      </c>
      <c r="F504" s="26"/>
      <c r="G504" s="3">
        <f t="shared" si="14"/>
        <v>663.22</v>
      </c>
      <c r="H504" s="29"/>
      <c r="I504" s="4"/>
      <c r="J504" s="3">
        <v>696.53</v>
      </c>
      <c r="K504" s="5">
        <v>228.31</v>
      </c>
      <c r="L504" s="6">
        <f t="shared" si="15"/>
        <v>468.21999999999997</v>
      </c>
      <c r="M504" s="7">
        <v>44490.417731481481</v>
      </c>
      <c r="N504" s="7">
        <v>45200</v>
      </c>
      <c r="O504" s="8">
        <v>44470</v>
      </c>
      <c r="P504" s="7" t="s">
        <v>4918</v>
      </c>
    </row>
    <row r="505" spans="1:16" x14ac:dyDescent="0.25">
      <c r="A505" s="1" t="s">
        <v>16</v>
      </c>
      <c r="B505" s="1" t="s">
        <v>2962</v>
      </c>
      <c r="C505" s="1" t="s">
        <v>2963</v>
      </c>
      <c r="D505" s="1" t="s">
        <v>4096</v>
      </c>
      <c r="E505" s="24">
        <v>57177.05</v>
      </c>
      <c r="F505" s="26"/>
      <c r="G505" s="3">
        <f t="shared" si="14"/>
        <v>57177.05</v>
      </c>
      <c r="H505" s="29"/>
      <c r="I505" s="4"/>
      <c r="J505" s="3">
        <v>58929.04</v>
      </c>
      <c r="K505" s="5">
        <v>44567.74</v>
      </c>
      <c r="L505" s="6">
        <f t="shared" si="15"/>
        <v>14361.300000000003</v>
      </c>
      <c r="M505" s="7">
        <v>44491.383437500001</v>
      </c>
      <c r="N505" s="7">
        <v>44959</v>
      </c>
      <c r="O505" s="8">
        <v>44470</v>
      </c>
      <c r="P505" s="7">
        <v>44962</v>
      </c>
    </row>
    <row r="506" spans="1:16" x14ac:dyDescent="0.25">
      <c r="A506" s="1" t="s">
        <v>16</v>
      </c>
      <c r="B506" s="1" t="s">
        <v>2962</v>
      </c>
      <c r="C506" s="1" t="s">
        <v>2973</v>
      </c>
      <c r="D506" s="1" t="s">
        <v>4097</v>
      </c>
      <c r="E506" s="24">
        <v>60906.48</v>
      </c>
      <c r="F506" s="26"/>
      <c r="G506" s="3">
        <f t="shared" si="14"/>
        <v>60906.48</v>
      </c>
      <c r="H506" s="29"/>
      <c r="I506" s="4"/>
      <c r="J506" s="3">
        <v>63011.770000000004</v>
      </c>
      <c r="K506" s="5">
        <v>43947.82</v>
      </c>
      <c r="L506" s="6">
        <f t="shared" si="15"/>
        <v>19063.950000000004</v>
      </c>
      <c r="M506" s="7">
        <v>44491.383437500001</v>
      </c>
      <c r="N506" s="7">
        <v>44959</v>
      </c>
      <c r="O506" s="8">
        <v>44470</v>
      </c>
      <c r="P506" s="7">
        <v>44962</v>
      </c>
    </row>
    <row r="507" spans="1:16" x14ac:dyDescent="0.25">
      <c r="A507" s="1" t="s">
        <v>16</v>
      </c>
      <c r="B507" s="1" t="s">
        <v>2889</v>
      </c>
      <c r="C507" s="1" t="s">
        <v>2898</v>
      </c>
      <c r="D507" s="1" t="s">
        <v>4098</v>
      </c>
      <c r="E507" s="24">
        <v>1669.28</v>
      </c>
      <c r="F507" s="26"/>
      <c r="G507" s="3">
        <f t="shared" si="14"/>
        <v>1669.28</v>
      </c>
      <c r="H507" s="29"/>
      <c r="I507" s="4"/>
      <c r="J507" s="3">
        <v>1702.59</v>
      </c>
      <c r="K507" s="5">
        <v>228.31</v>
      </c>
      <c r="L507" s="6">
        <f t="shared" si="15"/>
        <v>1474.28</v>
      </c>
      <c r="M507" s="7">
        <v>44490.417731481481</v>
      </c>
      <c r="N507" s="7">
        <v>44985</v>
      </c>
      <c r="O507" s="8">
        <v>44470</v>
      </c>
      <c r="P507" s="7" t="s">
        <v>4919</v>
      </c>
    </row>
    <row r="508" spans="1:16" x14ac:dyDescent="0.25">
      <c r="A508" s="1" t="s">
        <v>16</v>
      </c>
      <c r="B508" s="1" t="s">
        <v>3051</v>
      </c>
      <c r="C508" s="1" t="s">
        <v>4099</v>
      </c>
      <c r="D508" s="1" t="s">
        <v>4100</v>
      </c>
      <c r="E508" s="24">
        <v>165.91</v>
      </c>
      <c r="F508" s="26"/>
      <c r="G508" s="3">
        <f t="shared" si="14"/>
        <v>165.91</v>
      </c>
      <c r="H508" s="29"/>
      <c r="I508" s="4"/>
      <c r="J508" s="3">
        <v>165.91000000000003</v>
      </c>
      <c r="K508" s="5">
        <v>228.31</v>
      </c>
      <c r="L508" s="6">
        <f t="shared" si="15"/>
        <v>-62.399999999999977</v>
      </c>
      <c r="M508" s="7">
        <v>44491.574421296296</v>
      </c>
      <c r="N508" s="7">
        <v>45867</v>
      </c>
      <c r="O508" s="8">
        <v>44713</v>
      </c>
      <c r="P508" s="7">
        <v>45404</v>
      </c>
    </row>
    <row r="509" spans="1:16" x14ac:dyDescent="0.25">
      <c r="A509" s="1" t="s">
        <v>16</v>
      </c>
      <c r="B509" s="1" t="s">
        <v>3051</v>
      </c>
      <c r="C509" s="1" t="s">
        <v>4101</v>
      </c>
      <c r="D509" s="1" t="s">
        <v>4102</v>
      </c>
      <c r="E509" s="24">
        <v>54965.07</v>
      </c>
      <c r="F509" s="26"/>
      <c r="G509" s="3">
        <f t="shared" si="14"/>
        <v>54965.07</v>
      </c>
      <c r="H509" s="29"/>
      <c r="I509" s="4"/>
      <c r="J509" s="3">
        <v>54965.07</v>
      </c>
      <c r="K509" s="5">
        <v>42911.98</v>
      </c>
      <c r="L509" s="6">
        <f t="shared" si="15"/>
        <v>12053.089999999997</v>
      </c>
      <c r="M509" s="7">
        <v>44491.574421296296</v>
      </c>
      <c r="N509" s="7">
        <v>45867</v>
      </c>
      <c r="O509" s="8">
        <v>44621</v>
      </c>
      <c r="P509" s="7">
        <v>45404</v>
      </c>
    </row>
    <row r="510" spans="1:16" x14ac:dyDescent="0.25">
      <c r="A510" s="1" t="s">
        <v>16</v>
      </c>
      <c r="B510" s="1" t="s">
        <v>3051</v>
      </c>
      <c r="C510" s="1" t="s">
        <v>4103</v>
      </c>
      <c r="D510" s="1" t="s">
        <v>4104</v>
      </c>
      <c r="E510" s="24">
        <v>381.32</v>
      </c>
      <c r="F510" s="26"/>
      <c r="G510" s="3">
        <f t="shared" si="14"/>
        <v>381.32</v>
      </c>
      <c r="H510" s="29"/>
      <c r="I510" s="4"/>
      <c r="J510" s="3">
        <v>381.32000000000005</v>
      </c>
      <c r="K510" s="5">
        <v>49631.69</v>
      </c>
      <c r="L510" s="6">
        <f t="shared" si="15"/>
        <v>-49250.37</v>
      </c>
      <c r="M510" s="7">
        <v>44491.574421296296</v>
      </c>
      <c r="N510" s="7">
        <v>45867</v>
      </c>
      <c r="O510" s="8">
        <v>44621</v>
      </c>
      <c r="P510" s="7">
        <v>45404</v>
      </c>
    </row>
    <row r="511" spans="1:16" x14ac:dyDescent="0.25">
      <c r="A511" s="1" t="s">
        <v>16</v>
      </c>
      <c r="B511" s="1" t="s">
        <v>3104</v>
      </c>
      <c r="C511" s="1" t="s">
        <v>4105</v>
      </c>
      <c r="D511" s="1" t="s">
        <v>4106</v>
      </c>
      <c r="E511" s="24">
        <v>3371.42</v>
      </c>
      <c r="F511" s="26"/>
      <c r="G511" s="3">
        <f t="shared" si="14"/>
        <v>3371.42</v>
      </c>
      <c r="H511" s="29"/>
      <c r="I511" s="4"/>
      <c r="J511" s="3">
        <v>3371.42</v>
      </c>
      <c r="K511" s="5">
        <v>228.31</v>
      </c>
      <c r="L511" s="6">
        <f t="shared" si="15"/>
        <v>3143.11</v>
      </c>
      <c r="M511" s="7">
        <v>44490.417731481481</v>
      </c>
      <c r="N511" s="7">
        <v>45867</v>
      </c>
      <c r="O511" s="8">
        <v>44652</v>
      </c>
      <c r="P511" s="7" t="s">
        <v>4919</v>
      </c>
    </row>
    <row r="512" spans="1:16" x14ac:dyDescent="0.25">
      <c r="A512" s="1" t="s">
        <v>16</v>
      </c>
      <c r="B512" s="1" t="s">
        <v>3104</v>
      </c>
      <c r="C512" s="1" t="s">
        <v>3109</v>
      </c>
      <c r="D512" s="1" t="s">
        <v>4107</v>
      </c>
      <c r="E512" s="24">
        <v>-1010.27</v>
      </c>
      <c r="F512" s="26"/>
      <c r="G512" s="3">
        <f t="shared" si="14"/>
        <v>-1010.27</v>
      </c>
      <c r="H512" s="29"/>
      <c r="I512" s="4"/>
      <c r="J512" s="3">
        <v>2.8421709430404007E-13</v>
      </c>
      <c r="K512" s="5">
        <v>43634.32</v>
      </c>
      <c r="L512" s="6">
        <f t="shared" si="15"/>
        <v>-43634.32</v>
      </c>
      <c r="M512" s="7">
        <v>44490.417731481481</v>
      </c>
      <c r="N512" s="7">
        <v>45381</v>
      </c>
      <c r="O512" s="8">
        <v>44531</v>
      </c>
      <c r="P512" s="7" t="s">
        <v>4918</v>
      </c>
    </row>
    <row r="513" spans="1:16" x14ac:dyDescent="0.25">
      <c r="A513" s="1" t="s">
        <v>16</v>
      </c>
      <c r="B513" s="1" t="s">
        <v>3055</v>
      </c>
      <c r="C513" s="1" t="s">
        <v>3059</v>
      </c>
      <c r="D513" s="1" t="s">
        <v>4108</v>
      </c>
      <c r="E513" s="24">
        <v>10669.89</v>
      </c>
      <c r="F513" s="26"/>
      <c r="G513" s="3">
        <f t="shared" si="14"/>
        <v>10669.89</v>
      </c>
      <c r="H513" s="29"/>
      <c r="I513" s="4"/>
      <c r="J513" s="3">
        <v>10805.690000000002</v>
      </c>
      <c r="K513" s="5">
        <v>0</v>
      </c>
      <c r="L513" s="6">
        <f t="shared" si="15"/>
        <v>10805.690000000002</v>
      </c>
      <c r="M513" s="7">
        <v>44537.417453703703</v>
      </c>
      <c r="N513" s="7">
        <v>45867</v>
      </c>
      <c r="O513" s="8">
        <v>44531</v>
      </c>
      <c r="P513" s="7" t="s">
        <v>4919</v>
      </c>
    </row>
    <row r="514" spans="1:16" x14ac:dyDescent="0.25">
      <c r="A514" s="1" t="s">
        <v>16</v>
      </c>
      <c r="B514" s="1" t="s">
        <v>3055</v>
      </c>
      <c r="C514" s="1" t="s">
        <v>3061</v>
      </c>
      <c r="D514" s="1" t="s">
        <v>4109</v>
      </c>
      <c r="E514" s="24">
        <v>44481.31</v>
      </c>
      <c r="F514" s="26"/>
      <c r="G514" s="3">
        <f t="shared" si="14"/>
        <v>44481.31</v>
      </c>
      <c r="H514" s="29"/>
      <c r="I514" s="4"/>
      <c r="J514" s="3">
        <v>57810.789999999994</v>
      </c>
      <c r="K514" s="5">
        <v>45195.49</v>
      </c>
      <c r="L514" s="6">
        <f t="shared" si="15"/>
        <v>12615.299999999996</v>
      </c>
      <c r="M514" s="7">
        <v>44490.417731481481</v>
      </c>
      <c r="N514" s="7">
        <v>45867</v>
      </c>
      <c r="O514" s="8">
        <v>44531</v>
      </c>
      <c r="P514" s="7">
        <v>45404</v>
      </c>
    </row>
    <row r="515" spans="1:16" x14ac:dyDescent="0.25">
      <c r="A515" s="1" t="s">
        <v>16</v>
      </c>
      <c r="B515" s="1" t="s">
        <v>3027</v>
      </c>
      <c r="C515" s="1" t="s">
        <v>3030</v>
      </c>
      <c r="D515" s="1" t="s">
        <v>4110</v>
      </c>
      <c r="E515" s="24">
        <v>63156.05</v>
      </c>
      <c r="F515" s="26"/>
      <c r="G515" s="3">
        <f t="shared" si="14"/>
        <v>63156.05</v>
      </c>
      <c r="H515" s="29"/>
      <c r="I515" s="4"/>
      <c r="J515" s="3">
        <v>64167.390000000014</v>
      </c>
      <c r="K515" s="5">
        <v>53063.26</v>
      </c>
      <c r="L515" s="6">
        <f t="shared" si="15"/>
        <v>11104.130000000012</v>
      </c>
      <c r="M515" s="7">
        <v>44490.417731481481</v>
      </c>
      <c r="N515" s="7">
        <v>45225</v>
      </c>
      <c r="O515" s="8">
        <v>44531</v>
      </c>
      <c r="P515" s="7">
        <v>45312</v>
      </c>
    </row>
    <row r="516" spans="1:16" x14ac:dyDescent="0.25">
      <c r="A516" s="1" t="s">
        <v>16</v>
      </c>
      <c r="B516" s="1" t="s">
        <v>3027</v>
      </c>
      <c r="C516" s="1" t="s">
        <v>3032</v>
      </c>
      <c r="D516" s="1" t="s">
        <v>4111</v>
      </c>
      <c r="E516" s="24">
        <v>-826.17</v>
      </c>
      <c r="F516" s="26"/>
      <c r="G516" s="3">
        <f t="shared" ref="G516:G579" si="16">E516-F516</f>
        <v>-826.17</v>
      </c>
      <c r="H516" s="29"/>
      <c r="I516" s="4"/>
      <c r="J516" s="3">
        <v>3.5527136788005009E-14</v>
      </c>
      <c r="K516" s="5">
        <v>41130.11</v>
      </c>
      <c r="L516" s="6">
        <f t="shared" si="15"/>
        <v>-41130.11</v>
      </c>
      <c r="M516" s="7">
        <v>44490.417731481481</v>
      </c>
      <c r="N516" s="7">
        <v>45016</v>
      </c>
      <c r="O516" s="8">
        <v>44531</v>
      </c>
      <c r="P516" s="7" t="s">
        <v>4918</v>
      </c>
    </row>
    <row r="517" spans="1:16" x14ac:dyDescent="0.25">
      <c r="A517" s="1" t="s">
        <v>16</v>
      </c>
      <c r="B517" s="1" t="s">
        <v>3027</v>
      </c>
      <c r="C517" s="1" t="s">
        <v>3028</v>
      </c>
      <c r="D517" s="1" t="s">
        <v>4112</v>
      </c>
      <c r="E517" s="24">
        <v>-1253.43</v>
      </c>
      <c r="F517" s="26"/>
      <c r="G517" s="3">
        <f t="shared" si="16"/>
        <v>-1253.43</v>
      </c>
      <c r="H517" s="29"/>
      <c r="I517" s="4"/>
      <c r="J517" s="3">
        <v>-7.460698725481052E-14</v>
      </c>
      <c r="K517" s="5">
        <v>43167.24</v>
      </c>
      <c r="L517" s="6">
        <f t="shared" ref="L517:L580" si="17">J517-K517</f>
        <v>-43167.24</v>
      </c>
      <c r="M517" s="7">
        <v>44490.417731481481</v>
      </c>
      <c r="N517" s="7">
        <v>45016</v>
      </c>
      <c r="O517" s="8">
        <v>44531</v>
      </c>
      <c r="P517" s="7" t="s">
        <v>4918</v>
      </c>
    </row>
    <row r="518" spans="1:16" x14ac:dyDescent="0.25">
      <c r="A518" s="1" t="s">
        <v>16</v>
      </c>
      <c r="B518" s="1" t="s">
        <v>3007</v>
      </c>
      <c r="C518" s="1" t="s">
        <v>3014</v>
      </c>
      <c r="D518" s="1" t="s">
        <v>4113</v>
      </c>
      <c r="E518" s="24">
        <v>59936.12</v>
      </c>
      <c r="F518" s="26"/>
      <c r="G518" s="3">
        <f t="shared" si="16"/>
        <v>59936.12</v>
      </c>
      <c r="H518" s="29"/>
      <c r="I518" s="4"/>
      <c r="J518" s="3">
        <v>61684.11</v>
      </c>
      <c r="K518" s="5">
        <v>44820.840000000004</v>
      </c>
      <c r="L518" s="6">
        <f t="shared" si="17"/>
        <v>16863.269999999997</v>
      </c>
      <c r="M518" s="7">
        <v>44490.417731481481</v>
      </c>
      <c r="N518" s="7">
        <v>44959</v>
      </c>
      <c r="O518" s="8">
        <v>44470</v>
      </c>
      <c r="P518" s="7">
        <v>44962</v>
      </c>
    </row>
    <row r="519" spans="1:16" x14ac:dyDescent="0.25">
      <c r="A519" s="1" t="s">
        <v>16</v>
      </c>
      <c r="B519" s="1" t="s">
        <v>2889</v>
      </c>
      <c r="C519" s="1" t="s">
        <v>2902</v>
      </c>
      <c r="D519" s="1" t="s">
        <v>4114</v>
      </c>
      <c r="E519" s="24">
        <v>78634.94</v>
      </c>
      <c r="F519" s="26"/>
      <c r="G519" s="3">
        <f t="shared" si="16"/>
        <v>78634.94</v>
      </c>
      <c r="H519" s="29"/>
      <c r="I519" s="4"/>
      <c r="J519" s="3">
        <v>80502.01999999999</v>
      </c>
      <c r="K519" s="5">
        <v>43932.67</v>
      </c>
      <c r="L519" s="6">
        <f t="shared" si="17"/>
        <v>36569.349999999991</v>
      </c>
      <c r="M519" s="7">
        <v>44491.383437500001</v>
      </c>
      <c r="N519" s="7">
        <v>44959</v>
      </c>
      <c r="O519" s="8">
        <v>44470</v>
      </c>
      <c r="P519" s="7">
        <v>44962</v>
      </c>
    </row>
    <row r="520" spans="1:16" x14ac:dyDescent="0.25">
      <c r="A520" s="1" t="s">
        <v>16</v>
      </c>
      <c r="B520" s="1" t="s">
        <v>2889</v>
      </c>
      <c r="C520" s="1" t="s">
        <v>2892</v>
      </c>
      <c r="D520" s="1" t="s">
        <v>4115</v>
      </c>
      <c r="E520" s="24">
        <v>60840.58</v>
      </c>
      <c r="F520" s="26"/>
      <c r="G520" s="3">
        <f t="shared" si="16"/>
        <v>60840.58</v>
      </c>
      <c r="H520" s="29"/>
      <c r="I520" s="4"/>
      <c r="J520" s="3">
        <v>62502.299999999996</v>
      </c>
      <c r="K520" s="5">
        <v>45212.76</v>
      </c>
      <c r="L520" s="6">
        <f t="shared" si="17"/>
        <v>17289.539999999994</v>
      </c>
      <c r="M520" s="7">
        <v>44491.383437500001</v>
      </c>
      <c r="N520" s="7">
        <v>44959</v>
      </c>
      <c r="O520" s="8">
        <v>44470</v>
      </c>
      <c r="P520" s="7">
        <v>44962</v>
      </c>
    </row>
    <row r="521" spans="1:16" x14ac:dyDescent="0.25">
      <c r="A521" s="1" t="s">
        <v>16</v>
      </c>
      <c r="B521" s="1" t="s">
        <v>3728</v>
      </c>
      <c r="C521" s="1" t="s">
        <v>4116</v>
      </c>
      <c r="D521" s="1" t="s">
        <v>4117</v>
      </c>
      <c r="E521" s="24">
        <v>52347.02</v>
      </c>
      <c r="F521" s="26"/>
      <c r="G521" s="3">
        <f t="shared" si="16"/>
        <v>52347.02</v>
      </c>
      <c r="H521" s="29"/>
      <c r="I521" s="4"/>
      <c r="J521" s="3">
        <v>52347.02</v>
      </c>
      <c r="K521" s="5">
        <v>42723.88</v>
      </c>
      <c r="L521" s="6">
        <f t="shared" si="17"/>
        <v>9623.14</v>
      </c>
      <c r="M521" s="7">
        <v>44491.574421296296</v>
      </c>
      <c r="N521" s="7">
        <v>45225</v>
      </c>
      <c r="O521" s="8">
        <v>44621</v>
      </c>
      <c r="P521" s="7">
        <v>45312</v>
      </c>
    </row>
    <row r="522" spans="1:16" x14ac:dyDescent="0.25">
      <c r="A522" s="1" t="s">
        <v>16</v>
      </c>
      <c r="B522" s="1" t="s">
        <v>3728</v>
      </c>
      <c r="C522" s="1" t="s">
        <v>4118</v>
      </c>
      <c r="D522" s="1" t="s">
        <v>4119</v>
      </c>
      <c r="E522" s="24">
        <v>53967.98</v>
      </c>
      <c r="F522" s="26"/>
      <c r="G522" s="3">
        <f t="shared" si="16"/>
        <v>53967.98</v>
      </c>
      <c r="H522" s="29"/>
      <c r="I522" s="4"/>
      <c r="J522" s="3">
        <v>53967.979999999996</v>
      </c>
      <c r="K522" s="5">
        <v>44384.07</v>
      </c>
      <c r="L522" s="6">
        <f t="shared" si="17"/>
        <v>9583.9099999999962</v>
      </c>
      <c r="M522" s="7">
        <v>44491.574421296296</v>
      </c>
      <c r="N522" s="7">
        <v>45225</v>
      </c>
      <c r="O522" s="8">
        <v>44621</v>
      </c>
      <c r="P522" s="7">
        <v>45312</v>
      </c>
    </row>
    <row r="523" spans="1:16" x14ac:dyDescent="0.25">
      <c r="A523" s="1" t="s">
        <v>16</v>
      </c>
      <c r="B523" s="1" t="s">
        <v>177</v>
      </c>
      <c r="C523" s="1" t="s">
        <v>4120</v>
      </c>
      <c r="D523" s="1" t="s">
        <v>4121</v>
      </c>
      <c r="E523" s="24">
        <v>158942.95000000001</v>
      </c>
      <c r="F523" s="26"/>
      <c r="G523" s="3">
        <f t="shared" si="16"/>
        <v>158942.95000000001</v>
      </c>
      <c r="H523" s="29"/>
      <c r="I523" s="4"/>
      <c r="J523" s="3">
        <v>158942.95000000004</v>
      </c>
      <c r="K523" s="5">
        <v>99395.040000000008</v>
      </c>
      <c r="L523" s="6">
        <f t="shared" si="17"/>
        <v>59547.910000000033</v>
      </c>
      <c r="M523" s="7">
        <v>44593.417627314811</v>
      </c>
      <c r="N523" s="7">
        <v>44837</v>
      </c>
      <c r="O523" s="8">
        <v>44621</v>
      </c>
      <c r="P523" s="7">
        <v>44829</v>
      </c>
    </row>
    <row r="524" spans="1:16" x14ac:dyDescent="0.25">
      <c r="A524" s="1" t="s">
        <v>16</v>
      </c>
      <c r="B524" s="1" t="s">
        <v>177</v>
      </c>
      <c r="C524" s="1" t="s">
        <v>4122</v>
      </c>
      <c r="D524" s="1" t="s">
        <v>4123</v>
      </c>
      <c r="E524" s="24">
        <v>203446.72</v>
      </c>
      <c r="F524" s="26"/>
      <c r="G524" s="3">
        <f t="shared" si="16"/>
        <v>203446.72</v>
      </c>
      <c r="H524" s="29"/>
      <c r="I524" s="4"/>
      <c r="J524" s="3">
        <v>203446.72000000003</v>
      </c>
      <c r="K524" s="5">
        <v>122201.43000000001</v>
      </c>
      <c r="L524" s="6">
        <f t="shared" si="17"/>
        <v>81245.290000000023</v>
      </c>
      <c r="M524" s="7">
        <v>44574.584155092591</v>
      </c>
      <c r="N524" s="7">
        <v>45014</v>
      </c>
      <c r="O524" s="8">
        <v>44652</v>
      </c>
      <c r="P524" s="7">
        <v>44984</v>
      </c>
    </row>
    <row r="525" spans="1:16" x14ac:dyDescent="0.25">
      <c r="A525" s="1" t="s">
        <v>16</v>
      </c>
      <c r="B525" s="1" t="s">
        <v>177</v>
      </c>
      <c r="C525" s="1" t="s">
        <v>2690</v>
      </c>
      <c r="D525" s="1" t="s">
        <v>4124</v>
      </c>
      <c r="E525" s="24">
        <v>15564.12</v>
      </c>
      <c r="F525" s="26"/>
      <c r="G525" s="3">
        <f t="shared" si="16"/>
        <v>15564.12</v>
      </c>
      <c r="H525" s="29"/>
      <c r="I525" s="4"/>
      <c r="J525" s="3">
        <v>17851</v>
      </c>
      <c r="K525" s="5">
        <v>53485.55</v>
      </c>
      <c r="L525" s="6">
        <f t="shared" si="17"/>
        <v>-35634.550000000003</v>
      </c>
      <c r="M525" s="7">
        <v>44452.417754629627</v>
      </c>
      <c r="N525" s="7">
        <v>45108</v>
      </c>
      <c r="O525" s="8">
        <v>44501</v>
      </c>
      <c r="P525" s="7" t="s">
        <v>4918</v>
      </c>
    </row>
    <row r="526" spans="1:16" x14ac:dyDescent="0.25">
      <c r="A526" s="1" t="s">
        <v>16</v>
      </c>
      <c r="B526" s="1" t="s">
        <v>329</v>
      </c>
      <c r="C526" s="1" t="s">
        <v>1397</v>
      </c>
      <c r="D526" s="1" t="s">
        <v>4125</v>
      </c>
      <c r="E526" s="24">
        <v>-2243.59</v>
      </c>
      <c r="F526" s="26"/>
      <c r="G526" s="3">
        <f t="shared" si="16"/>
        <v>-2243.59</v>
      </c>
      <c r="H526" s="29"/>
      <c r="I526" s="4"/>
      <c r="J526" s="3">
        <v>-4.5474735088646412E-13</v>
      </c>
      <c r="K526" s="5">
        <v>69933.97</v>
      </c>
      <c r="L526" s="6">
        <f t="shared" si="17"/>
        <v>-69933.97</v>
      </c>
      <c r="M526" s="7">
        <v>43586.417800925927</v>
      </c>
      <c r="N526" s="7">
        <v>44805</v>
      </c>
      <c r="O526" s="8">
        <v>43617</v>
      </c>
      <c r="P526" s="7" t="s">
        <v>4918</v>
      </c>
    </row>
    <row r="527" spans="1:16" x14ac:dyDescent="0.25">
      <c r="A527" s="1" t="s">
        <v>16</v>
      </c>
      <c r="B527" s="1" t="s">
        <v>177</v>
      </c>
      <c r="C527" s="1" t="s">
        <v>685</v>
      </c>
      <c r="D527" s="1" t="s">
        <v>4126</v>
      </c>
      <c r="E527" s="24">
        <v>-33190.839999999997</v>
      </c>
      <c r="F527" s="26"/>
      <c r="G527" s="3">
        <f t="shared" si="16"/>
        <v>-33190.839999999997</v>
      </c>
      <c r="H527" s="29"/>
      <c r="I527" s="4"/>
      <c r="J527" s="3">
        <v>-9.0949470177292824E-13</v>
      </c>
      <c r="K527" s="5">
        <v>57824.65</v>
      </c>
      <c r="L527" s="6">
        <f t="shared" si="17"/>
        <v>-57824.65</v>
      </c>
      <c r="M527" s="7">
        <v>43171.584270833329</v>
      </c>
      <c r="N527" s="7">
        <v>44805</v>
      </c>
      <c r="O527" s="8">
        <v>43313</v>
      </c>
      <c r="P527" s="7" t="s">
        <v>4918</v>
      </c>
    </row>
    <row r="528" spans="1:16" x14ac:dyDescent="0.25">
      <c r="A528" s="1" t="s">
        <v>16</v>
      </c>
      <c r="B528" s="1" t="s">
        <v>177</v>
      </c>
      <c r="C528" s="1" t="s">
        <v>4127</v>
      </c>
      <c r="D528" s="1" t="s">
        <v>4128</v>
      </c>
      <c r="E528" s="24">
        <v>98901.31</v>
      </c>
      <c r="F528" s="26"/>
      <c r="G528" s="3">
        <f t="shared" si="16"/>
        <v>98901.31</v>
      </c>
      <c r="H528" s="29"/>
      <c r="I528" s="4"/>
      <c r="J528" s="3">
        <v>98901.31</v>
      </c>
      <c r="K528" s="5">
        <v>55287.54</v>
      </c>
      <c r="L528" s="6">
        <f t="shared" si="17"/>
        <v>43613.77</v>
      </c>
      <c r="M528" s="7">
        <v>44546.41810185185</v>
      </c>
      <c r="N528" s="7">
        <v>44800</v>
      </c>
      <c r="O528" s="8">
        <v>44562</v>
      </c>
      <c r="P528" s="7">
        <v>44766</v>
      </c>
    </row>
    <row r="529" spans="1:16" x14ac:dyDescent="0.25">
      <c r="A529" s="1" t="s">
        <v>16</v>
      </c>
      <c r="B529" s="1" t="s">
        <v>279</v>
      </c>
      <c r="C529" s="1" t="s">
        <v>4129</v>
      </c>
      <c r="D529" s="1" t="s">
        <v>4130</v>
      </c>
      <c r="E529" s="24">
        <v>-786.02</v>
      </c>
      <c r="F529" s="26"/>
      <c r="G529" s="3">
        <f t="shared" si="16"/>
        <v>-786.02</v>
      </c>
      <c r="H529" s="29"/>
      <c r="I529" s="4"/>
      <c r="J529" s="3">
        <v>-786.02000000000044</v>
      </c>
      <c r="K529" s="5">
        <v>7317.29</v>
      </c>
      <c r="L529" s="6">
        <f t="shared" si="17"/>
        <v>-8103.31</v>
      </c>
      <c r="M529" s="7">
        <v>44418.751851851848</v>
      </c>
      <c r="N529" s="7">
        <v>44707</v>
      </c>
      <c r="O529" s="8">
        <v>44470</v>
      </c>
      <c r="P529" s="7">
        <v>44705</v>
      </c>
    </row>
    <row r="530" spans="1:16" x14ac:dyDescent="0.25">
      <c r="A530" s="1" t="s">
        <v>16</v>
      </c>
      <c r="B530" s="1" t="s">
        <v>177</v>
      </c>
      <c r="C530" s="1" t="s">
        <v>4131</v>
      </c>
      <c r="D530" s="1" t="s">
        <v>4132</v>
      </c>
      <c r="E530" s="24">
        <v>264451.77</v>
      </c>
      <c r="F530" s="26"/>
      <c r="G530" s="3">
        <f t="shared" si="16"/>
        <v>264451.77</v>
      </c>
      <c r="H530" s="29"/>
      <c r="I530" s="4"/>
      <c r="J530" s="3">
        <v>264451.77</v>
      </c>
      <c r="K530" s="5">
        <v>174468.65</v>
      </c>
      <c r="L530" s="6">
        <f t="shared" si="17"/>
        <v>89983.120000000024</v>
      </c>
      <c r="M530" s="7">
        <v>44769.75094907407</v>
      </c>
      <c r="N530" s="7">
        <v>45053</v>
      </c>
      <c r="O530" s="8">
        <v>44805</v>
      </c>
      <c r="P530" s="7">
        <v>44997</v>
      </c>
    </row>
    <row r="531" spans="1:16" x14ac:dyDescent="0.25">
      <c r="A531" s="1" t="s">
        <v>16</v>
      </c>
      <c r="B531" s="1" t="s">
        <v>1636</v>
      </c>
      <c r="C531" s="1" t="s">
        <v>1637</v>
      </c>
      <c r="D531" s="1" t="s">
        <v>4133</v>
      </c>
      <c r="E531" s="24">
        <v>5199.7</v>
      </c>
      <c r="F531" s="26"/>
      <c r="G531" s="3">
        <f t="shared" si="16"/>
        <v>5199.7</v>
      </c>
      <c r="H531" s="29"/>
      <c r="I531" s="4"/>
      <c r="J531" s="3">
        <v>69175.040000000023</v>
      </c>
      <c r="K531" s="5">
        <v>256821.89</v>
      </c>
      <c r="L531" s="6">
        <f t="shared" si="17"/>
        <v>-187646.84999999998</v>
      </c>
      <c r="M531" s="7">
        <v>43671.584166666667</v>
      </c>
      <c r="N531" s="7">
        <v>46202</v>
      </c>
      <c r="O531" s="8">
        <v>43739</v>
      </c>
      <c r="P531" s="7" t="s">
        <v>4919</v>
      </c>
    </row>
    <row r="532" spans="1:16" x14ac:dyDescent="0.25">
      <c r="A532" s="1" t="s">
        <v>16</v>
      </c>
      <c r="B532" s="1" t="s">
        <v>1636</v>
      </c>
      <c r="C532" s="1" t="s">
        <v>2909</v>
      </c>
      <c r="D532" s="1" t="s">
        <v>4134</v>
      </c>
      <c r="E532" s="24">
        <v>25.25</v>
      </c>
      <c r="F532" s="26"/>
      <c r="G532" s="3">
        <f t="shared" si="16"/>
        <v>25.25</v>
      </c>
      <c r="H532" s="29"/>
      <c r="I532" s="4"/>
      <c r="J532" s="3">
        <v>18868.950000000004</v>
      </c>
      <c r="K532" s="5">
        <v>311628.40000000002</v>
      </c>
      <c r="L532" s="6">
        <f t="shared" si="17"/>
        <v>-292759.45</v>
      </c>
      <c r="M532" s="7">
        <v>44113.417395833334</v>
      </c>
      <c r="N532" s="7">
        <v>46261</v>
      </c>
      <c r="O532" s="8">
        <v>44348</v>
      </c>
      <c r="P532" s="7" t="s">
        <v>4919</v>
      </c>
    </row>
    <row r="533" spans="1:16" x14ac:dyDescent="0.25">
      <c r="A533" s="1" t="s">
        <v>16</v>
      </c>
      <c r="B533" s="1" t="s">
        <v>177</v>
      </c>
      <c r="C533" s="1" t="s">
        <v>2675</v>
      </c>
      <c r="D533" s="1" t="s">
        <v>4135</v>
      </c>
      <c r="E533" s="24">
        <v>26696.35</v>
      </c>
      <c r="F533" s="26"/>
      <c r="G533" s="3">
        <f t="shared" si="16"/>
        <v>26696.35</v>
      </c>
      <c r="H533" s="29"/>
      <c r="I533" s="4"/>
      <c r="J533" s="3">
        <v>30520.17</v>
      </c>
      <c r="K533" s="5">
        <v>81480.75</v>
      </c>
      <c r="L533" s="6">
        <f t="shared" si="17"/>
        <v>-50960.58</v>
      </c>
      <c r="M533" s="7">
        <v>44421.425335648149</v>
      </c>
      <c r="N533" s="7">
        <v>45081</v>
      </c>
      <c r="O533" s="8">
        <v>44470</v>
      </c>
      <c r="P533" s="7">
        <v>45081</v>
      </c>
    </row>
    <row r="534" spans="1:16" x14ac:dyDescent="0.25">
      <c r="A534" s="1" t="s">
        <v>16</v>
      </c>
      <c r="B534" s="1" t="s">
        <v>310</v>
      </c>
      <c r="C534" s="1" t="s">
        <v>319</v>
      </c>
      <c r="D534" s="1" t="s">
        <v>4136</v>
      </c>
      <c r="E534" s="24">
        <v>2546.9699999999998</v>
      </c>
      <c r="F534" s="26"/>
      <c r="G534" s="3">
        <f t="shared" si="16"/>
        <v>2546.9699999999998</v>
      </c>
      <c r="H534" s="29"/>
      <c r="I534" s="4"/>
      <c r="J534" s="3">
        <v>165800.74</v>
      </c>
      <c r="K534" s="5">
        <v>61644.58</v>
      </c>
      <c r="L534" s="6">
        <f t="shared" si="17"/>
        <v>104156.15999999999</v>
      </c>
      <c r="M534" s="7">
        <v>43054.584293981483</v>
      </c>
      <c r="N534" s="7">
        <v>43193</v>
      </c>
      <c r="O534" s="8">
        <v>43070</v>
      </c>
      <c r="P534" s="7">
        <v>43254</v>
      </c>
    </row>
    <row r="535" spans="1:16" x14ac:dyDescent="0.25">
      <c r="A535" s="1" t="s">
        <v>16</v>
      </c>
      <c r="B535" s="1" t="s">
        <v>177</v>
      </c>
      <c r="C535" s="1" t="s">
        <v>4137</v>
      </c>
      <c r="D535" s="1" t="s">
        <v>4138</v>
      </c>
      <c r="E535" s="24">
        <v>2835.49</v>
      </c>
      <c r="F535" s="26"/>
      <c r="G535" s="3">
        <f t="shared" si="16"/>
        <v>2835.49</v>
      </c>
      <c r="H535" s="29"/>
      <c r="I535" s="4"/>
      <c r="J535" s="3">
        <v>2835.4900000000002</v>
      </c>
      <c r="K535" s="5">
        <v>59786.15</v>
      </c>
      <c r="L535" s="6">
        <f t="shared" si="17"/>
        <v>-56950.66</v>
      </c>
      <c r="M535" s="7">
        <v>44839.584155092591</v>
      </c>
      <c r="N535" s="7">
        <v>45113</v>
      </c>
      <c r="O535" s="8">
        <v>44835</v>
      </c>
      <c r="P535" s="7">
        <v>45090</v>
      </c>
    </row>
    <row r="536" spans="1:16" x14ac:dyDescent="0.25">
      <c r="A536" s="1" t="s">
        <v>16</v>
      </c>
      <c r="B536" s="1" t="s">
        <v>279</v>
      </c>
      <c r="C536" s="1" t="s">
        <v>4139</v>
      </c>
      <c r="D536" s="1" t="s">
        <v>4140</v>
      </c>
      <c r="E536" s="24">
        <v>-36733</v>
      </c>
      <c r="F536" s="26"/>
      <c r="G536" s="3">
        <f t="shared" si="16"/>
        <v>-36733</v>
      </c>
      <c r="H536" s="29"/>
      <c r="I536" s="4"/>
      <c r="J536" s="3">
        <v>-36733</v>
      </c>
      <c r="K536" s="5">
        <v>81325.259999999995</v>
      </c>
      <c r="L536" s="6">
        <f t="shared" si="17"/>
        <v>-118058.26</v>
      </c>
      <c r="M536" s="7">
        <v>44539.584467592591</v>
      </c>
      <c r="N536" s="7">
        <v>45267</v>
      </c>
      <c r="O536" s="8">
        <v>44743</v>
      </c>
      <c r="P536" s="7">
        <v>45270</v>
      </c>
    </row>
    <row r="537" spans="1:16" x14ac:dyDescent="0.25">
      <c r="A537" s="1" t="s">
        <v>16</v>
      </c>
      <c r="B537" s="1" t="s">
        <v>177</v>
      </c>
      <c r="C537" s="1" t="s">
        <v>2639</v>
      </c>
      <c r="D537" s="1" t="s">
        <v>4141</v>
      </c>
      <c r="E537" s="24">
        <v>-118477.45</v>
      </c>
      <c r="F537" s="26"/>
      <c r="G537" s="3">
        <f t="shared" si="16"/>
        <v>-118477.45</v>
      </c>
      <c r="H537" s="29"/>
      <c r="I537" s="4"/>
      <c r="J537" s="3">
        <v>253152.54</v>
      </c>
      <c r="K537" s="5">
        <v>244553.23</v>
      </c>
      <c r="L537" s="6">
        <f t="shared" si="17"/>
        <v>8599.3099999999977</v>
      </c>
      <c r="M537" s="7">
        <v>44279.418124999997</v>
      </c>
      <c r="N537" s="7">
        <v>44650</v>
      </c>
      <c r="O537" s="8">
        <v>44287</v>
      </c>
      <c r="P537" s="7">
        <v>44628</v>
      </c>
    </row>
    <row r="538" spans="1:16" x14ac:dyDescent="0.25">
      <c r="A538" s="1" t="s">
        <v>16</v>
      </c>
      <c r="B538" s="1" t="s">
        <v>279</v>
      </c>
      <c r="C538" s="1" t="s">
        <v>2728</v>
      </c>
      <c r="D538" s="1" t="s">
        <v>4142</v>
      </c>
      <c r="E538" s="24">
        <v>108787.27</v>
      </c>
      <c r="F538" s="26"/>
      <c r="G538" s="3">
        <f t="shared" si="16"/>
        <v>108787.27</v>
      </c>
      <c r="H538" s="29"/>
      <c r="I538" s="4"/>
      <c r="J538" s="3">
        <v>39730.430000000008</v>
      </c>
      <c r="K538" s="5">
        <v>72130.02</v>
      </c>
      <c r="L538" s="6">
        <f t="shared" si="17"/>
        <v>-32399.589999999997</v>
      </c>
      <c r="M538" s="7">
        <v>44477.751342592594</v>
      </c>
      <c r="N538" s="7">
        <v>44686</v>
      </c>
      <c r="O538" s="8">
        <v>44470</v>
      </c>
      <c r="P538" s="7">
        <v>44685</v>
      </c>
    </row>
    <row r="539" spans="1:16" x14ac:dyDescent="0.25">
      <c r="A539" s="1" t="s">
        <v>16</v>
      </c>
      <c r="B539" s="1" t="s">
        <v>279</v>
      </c>
      <c r="C539" s="1" t="s">
        <v>4143</v>
      </c>
      <c r="D539" s="1" t="s">
        <v>4144</v>
      </c>
      <c r="E539" s="24">
        <v>103145.23</v>
      </c>
      <c r="F539" s="26"/>
      <c r="G539" s="3">
        <f t="shared" si="16"/>
        <v>103145.23</v>
      </c>
      <c r="H539" s="29"/>
      <c r="I539" s="4"/>
      <c r="J539" s="3">
        <v>103145.23000000001</v>
      </c>
      <c r="K539" s="5">
        <v>59180.04</v>
      </c>
      <c r="L539" s="6">
        <f t="shared" si="17"/>
        <v>43965.19000000001</v>
      </c>
      <c r="M539" s="7">
        <v>44623.417685185181</v>
      </c>
      <c r="N539" s="7">
        <v>44812</v>
      </c>
      <c r="O539" s="8">
        <v>44621</v>
      </c>
      <c r="P539" s="7">
        <v>44782</v>
      </c>
    </row>
    <row r="540" spans="1:16" x14ac:dyDescent="0.25">
      <c r="A540" s="1" t="s">
        <v>16</v>
      </c>
      <c r="B540" s="1" t="s">
        <v>279</v>
      </c>
      <c r="C540" s="1" t="s">
        <v>2114</v>
      </c>
      <c r="D540" s="1" t="s">
        <v>4145</v>
      </c>
      <c r="E540" s="24">
        <v>4858.3100000000004</v>
      </c>
      <c r="F540" s="26"/>
      <c r="G540" s="3">
        <f t="shared" si="16"/>
        <v>4858.3100000000004</v>
      </c>
      <c r="H540" s="29"/>
      <c r="I540" s="4"/>
      <c r="J540" s="3">
        <v>5288.1600000000062</v>
      </c>
      <c r="K540" s="5">
        <v>1894.7</v>
      </c>
      <c r="L540" s="6">
        <f t="shared" si="17"/>
        <v>3393.4600000000064</v>
      </c>
      <c r="M540" s="7">
        <v>43579.583969907406</v>
      </c>
      <c r="N540" s="7">
        <v>44651</v>
      </c>
      <c r="O540" s="8">
        <v>44105</v>
      </c>
      <c r="P540" s="7">
        <v>44629</v>
      </c>
    </row>
    <row r="541" spans="1:16" x14ac:dyDescent="0.25">
      <c r="A541" s="1" t="s">
        <v>16</v>
      </c>
      <c r="B541" s="1" t="s">
        <v>2889</v>
      </c>
      <c r="C541" s="1" t="s">
        <v>4146</v>
      </c>
      <c r="D541" s="1" t="s">
        <v>4147</v>
      </c>
      <c r="E541" s="24">
        <v>1287.0899999999999</v>
      </c>
      <c r="F541" s="26"/>
      <c r="G541" s="3">
        <f t="shared" si="16"/>
        <v>1287.0899999999999</v>
      </c>
      <c r="H541" s="29"/>
      <c r="I541" s="4"/>
      <c r="J541" s="3">
        <v>1287.0899999999997</v>
      </c>
      <c r="K541" s="5">
        <v>1413.68</v>
      </c>
      <c r="L541" s="6">
        <f t="shared" si="17"/>
        <v>-126.59000000000037</v>
      </c>
      <c r="M541" s="7">
        <v>44439.417916666665</v>
      </c>
      <c r="N541" s="7">
        <v>44959</v>
      </c>
      <c r="O541" s="8">
        <v>44774</v>
      </c>
      <c r="P541" s="7">
        <v>44962</v>
      </c>
    </row>
    <row r="542" spans="1:16" x14ac:dyDescent="0.25">
      <c r="A542" s="1" t="s">
        <v>16</v>
      </c>
      <c r="B542" s="1" t="s">
        <v>2889</v>
      </c>
      <c r="C542" s="1" t="s">
        <v>4148</v>
      </c>
      <c r="D542" s="1" t="s">
        <v>4149</v>
      </c>
      <c r="E542" s="24">
        <v>5404.67</v>
      </c>
      <c r="F542" s="26"/>
      <c r="G542" s="3">
        <f t="shared" si="16"/>
        <v>5404.67</v>
      </c>
      <c r="H542" s="29"/>
      <c r="I542" s="4"/>
      <c r="J542" s="3">
        <v>5404.6699999999992</v>
      </c>
      <c r="K542" s="5">
        <v>1413.68</v>
      </c>
      <c r="L542" s="6">
        <f t="shared" si="17"/>
        <v>3990.9899999999989</v>
      </c>
      <c r="M542" s="7">
        <v>44439.417916666665</v>
      </c>
      <c r="N542" s="7">
        <v>44959</v>
      </c>
      <c r="O542" s="8">
        <v>44743</v>
      </c>
      <c r="P542" s="7">
        <v>44962</v>
      </c>
    </row>
    <row r="543" spans="1:16" x14ac:dyDescent="0.25">
      <c r="A543" s="1" t="s">
        <v>16</v>
      </c>
      <c r="B543" s="1" t="s">
        <v>2889</v>
      </c>
      <c r="C543" s="1" t="s">
        <v>4150</v>
      </c>
      <c r="D543" s="1" t="s">
        <v>4151</v>
      </c>
      <c r="E543" s="24">
        <v>1797.41</v>
      </c>
      <c r="F543" s="26"/>
      <c r="G543" s="3">
        <f t="shared" si="16"/>
        <v>1797.41</v>
      </c>
      <c r="H543" s="29"/>
      <c r="I543" s="4"/>
      <c r="J543" s="3">
        <v>1797.41</v>
      </c>
      <c r="K543" s="5">
        <v>1413.68</v>
      </c>
      <c r="L543" s="6">
        <f t="shared" si="17"/>
        <v>383.73</v>
      </c>
      <c r="M543" s="7">
        <v>44439.417916666665</v>
      </c>
      <c r="N543" s="7">
        <v>44959</v>
      </c>
      <c r="O543" s="8">
        <v>44743</v>
      </c>
      <c r="P543" s="7">
        <v>44962</v>
      </c>
    </row>
    <row r="544" spans="1:16" x14ac:dyDescent="0.25">
      <c r="A544" s="1" t="s">
        <v>16</v>
      </c>
      <c r="B544" s="1" t="s">
        <v>2889</v>
      </c>
      <c r="C544" s="1" t="s">
        <v>4152</v>
      </c>
      <c r="D544" s="1" t="s">
        <v>4153</v>
      </c>
      <c r="E544" s="24">
        <v>880.47</v>
      </c>
      <c r="F544" s="26"/>
      <c r="G544" s="3">
        <f t="shared" si="16"/>
        <v>880.47</v>
      </c>
      <c r="H544" s="29"/>
      <c r="I544" s="4"/>
      <c r="J544" s="3">
        <v>880.47000000000014</v>
      </c>
      <c r="K544" s="5">
        <v>1413.68</v>
      </c>
      <c r="L544" s="6">
        <f t="shared" si="17"/>
        <v>-533.20999999999992</v>
      </c>
      <c r="M544" s="7">
        <v>44439.417916666665</v>
      </c>
      <c r="N544" s="7">
        <v>44959</v>
      </c>
      <c r="O544" s="8">
        <v>44713</v>
      </c>
      <c r="P544" s="7">
        <v>44962</v>
      </c>
    </row>
    <row r="545" spans="1:16" x14ac:dyDescent="0.25">
      <c r="A545" s="1" t="s">
        <v>16</v>
      </c>
      <c r="B545" s="1" t="s">
        <v>2889</v>
      </c>
      <c r="C545" s="1" t="s">
        <v>4154</v>
      </c>
      <c r="D545" s="1" t="s">
        <v>4155</v>
      </c>
      <c r="E545" s="24">
        <v>1797.41</v>
      </c>
      <c r="F545" s="26"/>
      <c r="G545" s="3">
        <f t="shared" si="16"/>
        <v>1797.41</v>
      </c>
      <c r="H545" s="29"/>
      <c r="I545" s="4"/>
      <c r="J545" s="3">
        <v>1797.41</v>
      </c>
      <c r="K545" s="5">
        <v>1413.68</v>
      </c>
      <c r="L545" s="6">
        <f t="shared" si="17"/>
        <v>383.73</v>
      </c>
      <c r="M545" s="7">
        <v>44439.417916666665</v>
      </c>
      <c r="N545" s="7">
        <v>44959</v>
      </c>
      <c r="O545" s="8">
        <v>44743</v>
      </c>
      <c r="P545" s="7">
        <v>44962</v>
      </c>
    </row>
    <row r="546" spans="1:16" x14ac:dyDescent="0.25">
      <c r="A546" s="1" t="s">
        <v>16</v>
      </c>
      <c r="B546" s="1" t="s">
        <v>3116</v>
      </c>
      <c r="C546" s="1" t="s">
        <v>3118</v>
      </c>
      <c r="D546" s="1" t="s">
        <v>4156</v>
      </c>
      <c r="E546" s="24">
        <v>5428.61</v>
      </c>
      <c r="F546" s="26"/>
      <c r="G546" s="3">
        <f t="shared" si="16"/>
        <v>5428.61</v>
      </c>
      <c r="H546" s="29"/>
      <c r="I546" s="4"/>
      <c r="J546" s="3">
        <v>22128.3</v>
      </c>
      <c r="K546" s="5">
        <v>21526.420000000002</v>
      </c>
      <c r="L546" s="6">
        <f t="shared" si="17"/>
        <v>601.87999999999738</v>
      </c>
      <c r="M546" s="7">
        <v>44440.417638888888</v>
      </c>
      <c r="N546" s="7">
        <v>44959</v>
      </c>
      <c r="O546" s="8">
        <v>44531</v>
      </c>
      <c r="P546" s="7">
        <v>44962</v>
      </c>
    </row>
    <row r="547" spans="1:16" x14ac:dyDescent="0.25">
      <c r="A547" s="1" t="s">
        <v>16</v>
      </c>
      <c r="B547" s="1" t="s">
        <v>3116</v>
      </c>
      <c r="C547" s="1" t="s">
        <v>3117</v>
      </c>
      <c r="D547" s="1" t="s">
        <v>4157</v>
      </c>
      <c r="E547" s="24">
        <v>5999.73</v>
      </c>
      <c r="F547" s="26"/>
      <c r="G547" s="3">
        <f t="shared" si="16"/>
        <v>5999.73</v>
      </c>
      <c r="H547" s="29"/>
      <c r="I547" s="4"/>
      <c r="J547" s="3">
        <v>22813.86</v>
      </c>
      <c r="K547" s="5">
        <v>19560.850000000002</v>
      </c>
      <c r="L547" s="6">
        <f t="shared" si="17"/>
        <v>3253.0099999999984</v>
      </c>
      <c r="M547" s="7">
        <v>44440.584432870368</v>
      </c>
      <c r="N547" s="7">
        <v>44959</v>
      </c>
      <c r="O547" s="8">
        <v>44531</v>
      </c>
      <c r="P547" s="7">
        <v>44962</v>
      </c>
    </row>
    <row r="548" spans="1:16" x14ac:dyDescent="0.25">
      <c r="A548" s="1" t="s">
        <v>16</v>
      </c>
      <c r="B548" s="1" t="s">
        <v>3116</v>
      </c>
      <c r="C548" s="1" t="s">
        <v>4158</v>
      </c>
      <c r="D548" s="1" t="s">
        <v>4159</v>
      </c>
      <c r="E548" s="24">
        <v>29097.62</v>
      </c>
      <c r="F548" s="26"/>
      <c r="G548" s="3">
        <f t="shared" si="16"/>
        <v>29097.62</v>
      </c>
      <c r="H548" s="29"/>
      <c r="I548" s="4"/>
      <c r="J548" s="3">
        <v>29097.619999999995</v>
      </c>
      <c r="K548" s="5">
        <v>23525.7</v>
      </c>
      <c r="L548" s="6">
        <f t="shared" si="17"/>
        <v>5571.9199999999946</v>
      </c>
      <c r="M548" s="7">
        <v>44440.584432870368</v>
      </c>
      <c r="N548" s="7">
        <v>44959</v>
      </c>
      <c r="O548" s="8">
        <v>44652</v>
      </c>
      <c r="P548" s="7">
        <v>44962</v>
      </c>
    </row>
    <row r="549" spans="1:16" x14ac:dyDescent="0.25">
      <c r="A549" s="1" t="s">
        <v>16</v>
      </c>
      <c r="B549" s="1" t="s">
        <v>2962</v>
      </c>
      <c r="C549" s="1" t="s">
        <v>4160</v>
      </c>
      <c r="D549" s="1" t="s">
        <v>4161</v>
      </c>
      <c r="E549" s="24">
        <v>37465.51</v>
      </c>
      <c r="F549" s="26"/>
      <c r="G549" s="3">
        <f t="shared" si="16"/>
        <v>37465.51</v>
      </c>
      <c r="H549" s="29"/>
      <c r="I549" s="4"/>
      <c r="J549" s="3">
        <v>37465.510000000009</v>
      </c>
      <c r="K549" s="5">
        <v>26548.65</v>
      </c>
      <c r="L549" s="6">
        <f t="shared" si="17"/>
        <v>10916.860000000008</v>
      </c>
      <c r="M549" s="7">
        <v>44440.584432870368</v>
      </c>
      <c r="N549" s="7">
        <v>44959</v>
      </c>
      <c r="O549" s="8">
        <v>44593</v>
      </c>
      <c r="P549" s="7">
        <v>44962</v>
      </c>
    </row>
    <row r="550" spans="1:16" x14ac:dyDescent="0.25">
      <c r="A550" s="1" t="s">
        <v>16</v>
      </c>
      <c r="B550" s="1" t="s">
        <v>3051</v>
      </c>
      <c r="C550" s="1" t="s">
        <v>3054</v>
      </c>
      <c r="D550" s="1" t="s">
        <v>4162</v>
      </c>
      <c r="E550" s="24">
        <v>24204.58</v>
      </c>
      <c r="F550" s="26"/>
      <c r="G550" s="3">
        <f t="shared" si="16"/>
        <v>24204.58</v>
      </c>
      <c r="H550" s="29"/>
      <c r="I550" s="4"/>
      <c r="J550" s="3">
        <v>26475.919999999998</v>
      </c>
      <c r="K550" s="5">
        <v>15692.92</v>
      </c>
      <c r="L550" s="6">
        <f t="shared" si="17"/>
        <v>10782.999999999998</v>
      </c>
      <c r="M550" s="7">
        <v>44440.584432870368</v>
      </c>
      <c r="N550" s="7">
        <v>45867</v>
      </c>
      <c r="O550" s="8">
        <v>44531</v>
      </c>
      <c r="P550" s="7">
        <v>45404</v>
      </c>
    </row>
    <row r="551" spans="1:16" x14ac:dyDescent="0.25">
      <c r="A551" s="1" t="s">
        <v>16</v>
      </c>
      <c r="B551" s="1" t="s">
        <v>3051</v>
      </c>
      <c r="C551" s="1" t="s">
        <v>4163</v>
      </c>
      <c r="D551" s="1" t="s">
        <v>4164</v>
      </c>
      <c r="E551" s="24">
        <v>28848.47</v>
      </c>
      <c r="F551" s="26"/>
      <c r="G551" s="3">
        <f t="shared" si="16"/>
        <v>28848.47</v>
      </c>
      <c r="H551" s="29"/>
      <c r="I551" s="4"/>
      <c r="J551" s="3">
        <v>28848.47</v>
      </c>
      <c r="K551" s="5">
        <v>17838.5</v>
      </c>
      <c r="L551" s="6">
        <f t="shared" si="17"/>
        <v>11009.970000000001</v>
      </c>
      <c r="M551" s="7">
        <v>44440.584432870368</v>
      </c>
      <c r="N551" s="7">
        <v>45867</v>
      </c>
      <c r="O551" s="8">
        <v>44774</v>
      </c>
      <c r="P551" s="7">
        <v>45404</v>
      </c>
    </row>
    <row r="552" spans="1:16" x14ac:dyDescent="0.25">
      <c r="A552" s="1" t="s">
        <v>16</v>
      </c>
      <c r="B552" s="1" t="s">
        <v>2951</v>
      </c>
      <c r="C552" s="1" t="s">
        <v>2960</v>
      </c>
      <c r="D552" s="1" t="s">
        <v>4165</v>
      </c>
      <c r="E552" s="24">
        <v>9061.82</v>
      </c>
      <c r="F552" s="26"/>
      <c r="G552" s="3">
        <f t="shared" si="16"/>
        <v>9061.82</v>
      </c>
      <c r="H552" s="29"/>
      <c r="I552" s="4"/>
      <c r="J552" s="3">
        <v>24006.710000000003</v>
      </c>
      <c r="K552" s="5">
        <v>20181.62</v>
      </c>
      <c r="L552" s="6">
        <f t="shared" si="17"/>
        <v>3825.0900000000038</v>
      </c>
      <c r="M552" s="7">
        <v>44440.584432870368</v>
      </c>
      <c r="N552" s="7">
        <v>45867</v>
      </c>
      <c r="O552" s="8">
        <v>44531</v>
      </c>
      <c r="P552" s="7">
        <v>45404</v>
      </c>
    </row>
    <row r="553" spans="1:16" x14ac:dyDescent="0.25">
      <c r="A553" s="1" t="s">
        <v>16</v>
      </c>
      <c r="B553" s="1" t="s">
        <v>3055</v>
      </c>
      <c r="C553" s="1" t="s">
        <v>3058</v>
      </c>
      <c r="D553" s="1" t="s">
        <v>4166</v>
      </c>
      <c r="E553" s="24">
        <v>17147.23</v>
      </c>
      <c r="F553" s="26"/>
      <c r="G553" s="3">
        <f t="shared" si="16"/>
        <v>17147.23</v>
      </c>
      <c r="H553" s="29"/>
      <c r="I553" s="4"/>
      <c r="J553" s="3">
        <v>36222.87000000001</v>
      </c>
      <c r="K553" s="5">
        <v>23199.72</v>
      </c>
      <c r="L553" s="6">
        <f t="shared" si="17"/>
        <v>13023.150000000009</v>
      </c>
      <c r="M553" s="7">
        <v>44440.584432870368</v>
      </c>
      <c r="N553" s="7">
        <v>45867</v>
      </c>
      <c r="O553" s="8">
        <v>44531</v>
      </c>
      <c r="P553" s="7">
        <v>45404</v>
      </c>
    </row>
    <row r="554" spans="1:16" x14ac:dyDescent="0.25">
      <c r="A554" s="1" t="s">
        <v>16</v>
      </c>
      <c r="B554" s="1" t="s">
        <v>3055</v>
      </c>
      <c r="C554" s="1" t="s">
        <v>4167</v>
      </c>
      <c r="D554" s="1" t="s">
        <v>4168</v>
      </c>
      <c r="E554" s="24">
        <v>20057.38</v>
      </c>
      <c r="F554" s="26"/>
      <c r="G554" s="3">
        <f t="shared" si="16"/>
        <v>20057.38</v>
      </c>
      <c r="H554" s="29"/>
      <c r="I554" s="4"/>
      <c r="J554" s="3">
        <v>20057.38</v>
      </c>
      <c r="K554" s="5">
        <v>15237.7</v>
      </c>
      <c r="L554" s="6">
        <f t="shared" si="17"/>
        <v>4819.68</v>
      </c>
      <c r="M554" s="7">
        <v>44440.584432870368</v>
      </c>
      <c r="N554" s="7">
        <v>45867</v>
      </c>
      <c r="O554" s="8">
        <v>44652</v>
      </c>
      <c r="P554" s="7">
        <v>45404</v>
      </c>
    </row>
    <row r="555" spans="1:16" x14ac:dyDescent="0.25">
      <c r="A555" s="1" t="s">
        <v>16</v>
      </c>
      <c r="B555" s="1" t="s">
        <v>36</v>
      </c>
      <c r="C555" s="1" t="s">
        <v>39</v>
      </c>
      <c r="D555" s="1" t="s">
        <v>4169</v>
      </c>
      <c r="E555" s="24">
        <v>-181748.86</v>
      </c>
      <c r="F555" s="26"/>
      <c r="G555" s="3">
        <f t="shared" si="16"/>
        <v>-181748.86</v>
      </c>
      <c r="H555" s="29"/>
      <c r="I555" s="4"/>
      <c r="J555" s="3">
        <v>1496988.38</v>
      </c>
      <c r="K555" s="5">
        <v>2050634.55</v>
      </c>
      <c r="L555" s="6">
        <f t="shared" si="17"/>
        <v>-553646.17000000016</v>
      </c>
      <c r="M555" s="7">
        <v>43013.417638888888</v>
      </c>
      <c r="N555" s="7">
        <v>44406</v>
      </c>
      <c r="O555" s="8">
        <v>43009</v>
      </c>
      <c r="P555" s="7">
        <v>44224</v>
      </c>
    </row>
    <row r="556" spans="1:16" x14ac:dyDescent="0.25">
      <c r="A556" s="1" t="s">
        <v>16</v>
      </c>
      <c r="B556" s="1" t="s">
        <v>310</v>
      </c>
      <c r="C556" s="1" t="s">
        <v>2737</v>
      </c>
      <c r="D556" s="1" t="s">
        <v>4170</v>
      </c>
      <c r="E556" s="24">
        <v>153854.81</v>
      </c>
      <c r="F556" s="26"/>
      <c r="G556" s="3">
        <f t="shared" si="16"/>
        <v>153854.81</v>
      </c>
      <c r="H556" s="29"/>
      <c r="I556" s="4"/>
      <c r="J556" s="3">
        <v>282676.02999999997</v>
      </c>
      <c r="K556" s="5">
        <v>237221.08000000002</v>
      </c>
      <c r="L556" s="6">
        <f t="shared" si="17"/>
        <v>45454.949999999953</v>
      </c>
      <c r="M556" s="7">
        <v>44392.584513888884</v>
      </c>
      <c r="N556" s="7">
        <v>44707</v>
      </c>
      <c r="O556" s="8">
        <v>44470</v>
      </c>
      <c r="P556" s="7">
        <v>44697</v>
      </c>
    </row>
    <row r="557" spans="1:16" x14ac:dyDescent="0.25">
      <c r="A557" s="1" t="s">
        <v>16</v>
      </c>
      <c r="B557" s="1" t="s">
        <v>310</v>
      </c>
      <c r="C557" s="1" t="s">
        <v>2739</v>
      </c>
      <c r="D557" s="1" t="s">
        <v>4171</v>
      </c>
      <c r="E557" s="24">
        <v>-35091.96</v>
      </c>
      <c r="F557" s="26"/>
      <c r="G557" s="3">
        <f t="shared" si="16"/>
        <v>-35091.96</v>
      </c>
      <c r="H557" s="29"/>
      <c r="I557" s="4"/>
      <c r="J557" s="3">
        <v>167109.96000000002</v>
      </c>
      <c r="K557" s="5">
        <v>150836.84</v>
      </c>
      <c r="L557" s="6">
        <f t="shared" si="17"/>
        <v>16273.120000000024</v>
      </c>
      <c r="M557" s="7">
        <v>44392.418090277773</v>
      </c>
      <c r="N557" s="7">
        <v>44616</v>
      </c>
      <c r="O557" s="8">
        <v>44470</v>
      </c>
      <c r="P557" s="7">
        <v>44613</v>
      </c>
    </row>
    <row r="558" spans="1:16" x14ac:dyDescent="0.25">
      <c r="A558" s="1" t="s">
        <v>16</v>
      </c>
      <c r="B558" s="1" t="s">
        <v>256</v>
      </c>
      <c r="C558" s="1" t="s">
        <v>779</v>
      </c>
      <c r="D558" s="1" t="s">
        <v>4172</v>
      </c>
      <c r="E558" s="24">
        <v>1868.04</v>
      </c>
      <c r="F558" s="26"/>
      <c r="G558" s="3">
        <f t="shared" si="16"/>
        <v>1868.04</v>
      </c>
      <c r="H558" s="29"/>
      <c r="I558" s="4"/>
      <c r="J558" s="3">
        <v>4503.8400000000029</v>
      </c>
      <c r="K558" s="5">
        <v>2882.75</v>
      </c>
      <c r="L558" s="6">
        <f t="shared" si="17"/>
        <v>1621.0900000000029</v>
      </c>
      <c r="M558" s="7">
        <v>43026.751423611109</v>
      </c>
      <c r="N558" s="7">
        <v>44286</v>
      </c>
      <c r="O558" s="8">
        <v>43101</v>
      </c>
      <c r="P558" s="7">
        <v>44269</v>
      </c>
    </row>
    <row r="559" spans="1:16" x14ac:dyDescent="0.25">
      <c r="A559" s="1" t="s">
        <v>16</v>
      </c>
      <c r="B559" s="1" t="s">
        <v>256</v>
      </c>
      <c r="C559" s="1" t="s">
        <v>782</v>
      </c>
      <c r="D559" s="1" t="s">
        <v>4173</v>
      </c>
      <c r="E559" s="24">
        <v>-848.95</v>
      </c>
      <c r="F559" s="26"/>
      <c r="G559" s="3">
        <f t="shared" si="16"/>
        <v>-848.95</v>
      </c>
      <c r="H559" s="29"/>
      <c r="I559" s="4"/>
      <c r="J559" s="3">
        <v>242575.38</v>
      </c>
      <c r="K559" s="5">
        <v>11564.24</v>
      </c>
      <c r="L559" s="6">
        <f t="shared" si="17"/>
        <v>231011.14</v>
      </c>
      <c r="M559" s="7">
        <v>43026.751423611109</v>
      </c>
      <c r="N559" s="7">
        <v>44133</v>
      </c>
      <c r="O559" s="8">
        <v>43101</v>
      </c>
      <c r="P559" s="7">
        <v>44123</v>
      </c>
    </row>
    <row r="560" spans="1:16" x14ac:dyDescent="0.25">
      <c r="A560" s="1" t="s">
        <v>16</v>
      </c>
      <c r="B560" s="1" t="s">
        <v>3728</v>
      </c>
      <c r="C560" s="1" t="s">
        <v>4174</v>
      </c>
      <c r="D560" s="1" t="s">
        <v>4175</v>
      </c>
      <c r="E560" s="24">
        <v>286976.58</v>
      </c>
      <c r="F560" s="26"/>
      <c r="G560" s="3">
        <f t="shared" si="16"/>
        <v>286976.58</v>
      </c>
      <c r="H560" s="29"/>
      <c r="I560" s="4"/>
      <c r="J560" s="3">
        <v>286976.58</v>
      </c>
      <c r="K560" s="5">
        <v>201579.18</v>
      </c>
      <c r="L560" s="6">
        <f t="shared" si="17"/>
        <v>85397.400000000023</v>
      </c>
      <c r="M560" s="7">
        <v>44565.584490740737</v>
      </c>
      <c r="N560" s="7">
        <v>45225</v>
      </c>
      <c r="O560" s="8">
        <v>44562</v>
      </c>
      <c r="P560" s="7">
        <v>45312</v>
      </c>
    </row>
    <row r="561" spans="1:16" x14ac:dyDescent="0.25">
      <c r="A561" s="1" t="s">
        <v>16</v>
      </c>
      <c r="B561" s="1" t="s">
        <v>177</v>
      </c>
      <c r="C561" s="1" t="s">
        <v>243</v>
      </c>
      <c r="D561" s="1" t="s">
        <v>4176</v>
      </c>
      <c r="E561" s="24">
        <v>23.02</v>
      </c>
      <c r="F561" s="26"/>
      <c r="G561" s="3">
        <f t="shared" si="16"/>
        <v>23.02</v>
      </c>
      <c r="H561" s="29"/>
      <c r="I561" s="4"/>
      <c r="J561" s="3">
        <v>8544.8100000000013</v>
      </c>
      <c r="K561" s="5">
        <v>13650.65</v>
      </c>
      <c r="L561" s="6">
        <f t="shared" si="17"/>
        <v>-5105.8399999999983</v>
      </c>
      <c r="M561" s="7">
        <v>43087.58425925926</v>
      </c>
      <c r="N561" s="7">
        <v>43343</v>
      </c>
      <c r="O561" s="8">
        <v>43070</v>
      </c>
      <c r="P561" s="7">
        <v>43314</v>
      </c>
    </row>
    <row r="562" spans="1:16" x14ac:dyDescent="0.25">
      <c r="A562" s="1" t="s">
        <v>16</v>
      </c>
      <c r="B562" s="1" t="s">
        <v>177</v>
      </c>
      <c r="C562" s="1" t="s">
        <v>4177</v>
      </c>
      <c r="D562" s="1" t="s">
        <v>4178</v>
      </c>
      <c r="E562" s="24">
        <v>55612.92</v>
      </c>
      <c r="F562" s="26"/>
      <c r="G562" s="3">
        <f t="shared" si="16"/>
        <v>55612.92</v>
      </c>
      <c r="H562" s="29"/>
      <c r="I562" s="4"/>
      <c r="J562" s="3">
        <v>55612.92</v>
      </c>
      <c r="K562" s="5">
        <v>62681.31</v>
      </c>
      <c r="L562" s="6">
        <f t="shared" si="17"/>
        <v>-7068.3899999999994</v>
      </c>
      <c r="M562" s="7">
        <v>44833.58388888889</v>
      </c>
      <c r="N562" s="7">
        <v>45068</v>
      </c>
      <c r="O562" s="8">
        <v>44866</v>
      </c>
      <c r="P562" s="7">
        <v>45102</v>
      </c>
    </row>
    <row r="563" spans="1:16" x14ac:dyDescent="0.25">
      <c r="A563" s="1" t="s">
        <v>16</v>
      </c>
      <c r="B563" s="1" t="s">
        <v>279</v>
      </c>
      <c r="C563" s="1" t="s">
        <v>1332</v>
      </c>
      <c r="D563" s="1" t="s">
        <v>4179</v>
      </c>
      <c r="E563" s="24">
        <v>-36795.129999999997</v>
      </c>
      <c r="F563" s="26"/>
      <c r="G563" s="3">
        <f t="shared" si="16"/>
        <v>-36795.129999999997</v>
      </c>
      <c r="H563" s="29"/>
      <c r="I563" s="4"/>
      <c r="J563" s="3">
        <v>196077.91000000003</v>
      </c>
      <c r="K563" s="5">
        <v>457249.45</v>
      </c>
      <c r="L563" s="6">
        <f t="shared" si="17"/>
        <v>-261171.53999999998</v>
      </c>
      <c r="M563" s="7">
        <v>43669.58421296296</v>
      </c>
      <c r="N563" s="7">
        <v>43874</v>
      </c>
      <c r="O563" s="8">
        <v>43678</v>
      </c>
      <c r="P563" s="7">
        <v>43916</v>
      </c>
    </row>
    <row r="564" spans="1:16" x14ac:dyDescent="0.25">
      <c r="A564" s="1" t="s">
        <v>16</v>
      </c>
      <c r="B564" s="1" t="s">
        <v>4180</v>
      </c>
      <c r="C564" s="1" t="s">
        <v>4181</v>
      </c>
      <c r="D564" s="1" t="s">
        <v>4182</v>
      </c>
      <c r="E564" s="24">
        <v>16578.560000000001</v>
      </c>
      <c r="F564" s="26"/>
      <c r="G564" s="3">
        <f t="shared" si="16"/>
        <v>16578.560000000001</v>
      </c>
      <c r="H564" s="29"/>
      <c r="I564" s="4"/>
      <c r="J564" s="3">
        <v>16578.560000000001</v>
      </c>
      <c r="K564" s="5">
        <v>16942.46</v>
      </c>
      <c r="L564" s="6">
        <f t="shared" si="17"/>
        <v>-363.89999999999782</v>
      </c>
      <c r="M564" s="7">
        <v>44663.750717592593</v>
      </c>
      <c r="N564" s="7">
        <v>45016</v>
      </c>
      <c r="O564" s="8">
        <v>44835</v>
      </c>
      <c r="P564" s="7">
        <v>45000</v>
      </c>
    </row>
    <row r="565" spans="1:16" x14ac:dyDescent="0.25">
      <c r="A565" s="1" t="s">
        <v>16</v>
      </c>
      <c r="B565" s="1" t="s">
        <v>279</v>
      </c>
      <c r="C565" s="1" t="s">
        <v>2721</v>
      </c>
      <c r="D565" s="1" t="s">
        <v>4183</v>
      </c>
      <c r="E565" s="24">
        <v>285493.27</v>
      </c>
      <c r="F565" s="26"/>
      <c r="G565" s="3">
        <f t="shared" si="16"/>
        <v>285493.27</v>
      </c>
      <c r="H565" s="29"/>
      <c r="I565" s="4"/>
      <c r="J565" s="3">
        <v>289808.43</v>
      </c>
      <c r="K565" s="5">
        <v>173052.30000000002</v>
      </c>
      <c r="L565" s="6">
        <f t="shared" si="17"/>
        <v>116756.12999999998</v>
      </c>
      <c r="M565" s="7">
        <v>44476.417754629627</v>
      </c>
      <c r="N565" s="7">
        <v>44770</v>
      </c>
      <c r="O565" s="8">
        <v>44470</v>
      </c>
      <c r="P565" s="7">
        <v>44725</v>
      </c>
    </row>
    <row r="566" spans="1:16" x14ac:dyDescent="0.25">
      <c r="A566" s="1" t="s">
        <v>16</v>
      </c>
      <c r="B566" s="1" t="s">
        <v>16</v>
      </c>
      <c r="C566" s="1" t="s">
        <v>908</v>
      </c>
      <c r="D566" s="1" t="s">
        <v>4184</v>
      </c>
      <c r="E566" s="24">
        <v>6480.43</v>
      </c>
      <c r="F566" s="26"/>
      <c r="G566" s="3">
        <f t="shared" si="16"/>
        <v>6480.43</v>
      </c>
      <c r="H566" s="29"/>
      <c r="I566" s="4"/>
      <c r="J566" s="3">
        <v>22816.649999999994</v>
      </c>
      <c r="K566" s="5">
        <v>37465.22</v>
      </c>
      <c r="L566" s="6">
        <f t="shared" si="17"/>
        <v>-14648.570000000007</v>
      </c>
      <c r="M566" s="7">
        <v>43109.584270833329</v>
      </c>
      <c r="N566" s="7">
        <v>43147</v>
      </c>
      <c r="O566" s="8">
        <v>43101</v>
      </c>
      <c r="P566" s="7">
        <v>43335</v>
      </c>
    </row>
    <row r="567" spans="1:16" x14ac:dyDescent="0.25">
      <c r="A567" s="1" t="s">
        <v>16</v>
      </c>
      <c r="B567" s="1" t="s">
        <v>177</v>
      </c>
      <c r="C567" s="1" t="s">
        <v>4185</v>
      </c>
      <c r="D567" s="1" t="s">
        <v>4186</v>
      </c>
      <c r="E567" s="24">
        <v>13162.53</v>
      </c>
      <c r="F567" s="26"/>
      <c r="G567" s="3">
        <f t="shared" si="16"/>
        <v>13162.53</v>
      </c>
      <c r="H567" s="29"/>
      <c r="I567" s="4"/>
      <c r="J567" s="3">
        <v>13162.529999999999</v>
      </c>
      <c r="K567" s="5">
        <v>35816.35</v>
      </c>
      <c r="L567" s="6">
        <f t="shared" si="17"/>
        <v>-22653.82</v>
      </c>
      <c r="M567" s="7">
        <v>44579.417708333334</v>
      </c>
      <c r="N567" s="7">
        <v>44770</v>
      </c>
      <c r="O567" s="8">
        <v>44562</v>
      </c>
      <c r="P567" s="7">
        <v>44768</v>
      </c>
    </row>
    <row r="568" spans="1:16" x14ac:dyDescent="0.25">
      <c r="A568" s="1" t="s">
        <v>16</v>
      </c>
      <c r="B568" s="1" t="s">
        <v>4187</v>
      </c>
      <c r="C568" s="1" t="s">
        <v>4188</v>
      </c>
      <c r="D568" s="1" t="s">
        <v>4189</v>
      </c>
      <c r="E568" s="24">
        <v>24990.39</v>
      </c>
      <c r="F568" s="26"/>
      <c r="G568" s="3">
        <f t="shared" si="16"/>
        <v>24990.39</v>
      </c>
      <c r="H568" s="29"/>
      <c r="I568" s="4"/>
      <c r="J568" s="3">
        <v>24990.39</v>
      </c>
      <c r="K568" s="5">
        <v>30344.18</v>
      </c>
      <c r="L568" s="6">
        <f t="shared" si="17"/>
        <v>-5353.7900000000009</v>
      </c>
      <c r="M568" s="7">
        <v>44641.584004629629</v>
      </c>
      <c r="N568" s="7">
        <v>45778</v>
      </c>
      <c r="O568" s="8">
        <v>44652</v>
      </c>
      <c r="P568" s="7">
        <v>45658</v>
      </c>
    </row>
    <row r="569" spans="1:16" x14ac:dyDescent="0.25">
      <c r="A569" s="1" t="s">
        <v>16</v>
      </c>
      <c r="B569" s="1" t="s">
        <v>4190</v>
      </c>
      <c r="C569" s="1" t="s">
        <v>4191</v>
      </c>
      <c r="D569" s="1" t="s">
        <v>4192</v>
      </c>
      <c r="E569" s="24">
        <v>26.98</v>
      </c>
      <c r="F569" s="26"/>
      <c r="G569" s="3">
        <f t="shared" si="16"/>
        <v>26.98</v>
      </c>
      <c r="H569" s="29"/>
      <c r="I569" s="4"/>
      <c r="J569" s="3">
        <v>26.98</v>
      </c>
      <c r="K569" s="5">
        <v>28105.61</v>
      </c>
      <c r="L569" s="6">
        <f t="shared" si="17"/>
        <v>-28078.63</v>
      </c>
      <c r="M569" s="7">
        <v>44685.418437499997</v>
      </c>
      <c r="N569" s="7">
        <v>45778</v>
      </c>
      <c r="O569" s="8">
        <v>44896</v>
      </c>
      <c r="P569" s="7">
        <v>45658</v>
      </c>
    </row>
    <row r="570" spans="1:16" x14ac:dyDescent="0.25">
      <c r="A570" s="1" t="s">
        <v>16</v>
      </c>
      <c r="B570" s="1" t="s">
        <v>4193</v>
      </c>
      <c r="C570" s="1" t="s">
        <v>4194</v>
      </c>
      <c r="D570" s="1" t="s">
        <v>4195</v>
      </c>
      <c r="E570" s="24">
        <v>11.88</v>
      </c>
      <c r="F570" s="26"/>
      <c r="G570" s="3">
        <f t="shared" si="16"/>
        <v>11.88</v>
      </c>
      <c r="H570" s="29"/>
      <c r="I570" s="4"/>
      <c r="J570" s="3">
        <v>11.88</v>
      </c>
      <c r="K570" s="5">
        <v>29461.39</v>
      </c>
      <c r="L570" s="6">
        <f t="shared" si="17"/>
        <v>-29449.51</v>
      </c>
      <c r="M570" s="7">
        <v>44685.418437499997</v>
      </c>
      <c r="N570" s="7">
        <v>45716</v>
      </c>
      <c r="O570" s="8">
        <v>44896</v>
      </c>
      <c r="P570" s="7" t="s">
        <v>4919</v>
      </c>
    </row>
    <row r="571" spans="1:16" x14ac:dyDescent="0.25">
      <c r="A571" s="1" t="s">
        <v>16</v>
      </c>
      <c r="B571" s="1" t="s">
        <v>4193</v>
      </c>
      <c r="C571" s="1" t="s">
        <v>4196</v>
      </c>
      <c r="D571" s="1" t="s">
        <v>4197</v>
      </c>
      <c r="E571" s="24">
        <v>40.97</v>
      </c>
      <c r="F571" s="26"/>
      <c r="G571" s="3">
        <f t="shared" si="16"/>
        <v>40.97</v>
      </c>
      <c r="H571" s="29"/>
      <c r="I571" s="4"/>
      <c r="J571" s="3">
        <v>40.97</v>
      </c>
      <c r="K571" s="5">
        <v>19233.66</v>
      </c>
      <c r="L571" s="6">
        <f t="shared" si="17"/>
        <v>-19192.689999999999</v>
      </c>
      <c r="M571" s="7">
        <v>44685.418437499997</v>
      </c>
      <c r="N571" s="7">
        <v>45716</v>
      </c>
      <c r="O571" s="8">
        <v>44896</v>
      </c>
      <c r="P571" s="7" t="s">
        <v>4919</v>
      </c>
    </row>
    <row r="572" spans="1:16" x14ac:dyDescent="0.25">
      <c r="A572" s="1" t="s">
        <v>16</v>
      </c>
      <c r="B572" s="1" t="s">
        <v>4193</v>
      </c>
      <c r="C572" s="1" t="s">
        <v>4198</v>
      </c>
      <c r="D572" s="1" t="s">
        <v>4199</v>
      </c>
      <c r="E572" s="24">
        <v>23.77</v>
      </c>
      <c r="F572" s="26"/>
      <c r="G572" s="3">
        <f t="shared" si="16"/>
        <v>23.77</v>
      </c>
      <c r="H572" s="29"/>
      <c r="I572" s="4"/>
      <c r="J572" s="3">
        <v>23.77</v>
      </c>
      <c r="K572" s="5">
        <v>28103.91</v>
      </c>
      <c r="L572" s="6">
        <f t="shared" si="17"/>
        <v>-28080.14</v>
      </c>
      <c r="M572" s="7">
        <v>44685.418437499997</v>
      </c>
      <c r="N572" s="7">
        <v>45716</v>
      </c>
      <c r="O572" s="8">
        <v>44896</v>
      </c>
      <c r="P572" s="7" t="s">
        <v>4919</v>
      </c>
    </row>
    <row r="573" spans="1:16" x14ac:dyDescent="0.25">
      <c r="A573" s="1" t="s">
        <v>16</v>
      </c>
      <c r="B573" s="1" t="s">
        <v>4200</v>
      </c>
      <c r="C573" s="1" t="s">
        <v>4201</v>
      </c>
      <c r="D573" s="1" t="s">
        <v>4202</v>
      </c>
      <c r="E573" s="24">
        <v>23.77</v>
      </c>
      <c r="F573" s="26"/>
      <c r="G573" s="3">
        <f t="shared" si="16"/>
        <v>23.77</v>
      </c>
      <c r="H573" s="29"/>
      <c r="I573" s="4"/>
      <c r="J573" s="3">
        <v>23.77</v>
      </c>
      <c r="K573" s="5">
        <v>3148.35</v>
      </c>
      <c r="L573" s="6">
        <f t="shared" si="17"/>
        <v>-3124.58</v>
      </c>
      <c r="M573" s="7">
        <v>44685.418437499997</v>
      </c>
      <c r="N573" s="7">
        <v>45716</v>
      </c>
      <c r="O573" s="8">
        <v>44896</v>
      </c>
      <c r="P573" s="7" t="s">
        <v>4919</v>
      </c>
    </row>
    <row r="574" spans="1:16" x14ac:dyDescent="0.25">
      <c r="A574" s="1" t="s">
        <v>16</v>
      </c>
      <c r="B574" s="1" t="s">
        <v>4200</v>
      </c>
      <c r="C574" s="1" t="s">
        <v>4203</v>
      </c>
      <c r="D574" s="1" t="s">
        <v>4204</v>
      </c>
      <c r="E574" s="24">
        <v>23.77</v>
      </c>
      <c r="F574" s="26"/>
      <c r="G574" s="3">
        <f t="shared" si="16"/>
        <v>23.77</v>
      </c>
      <c r="H574" s="29"/>
      <c r="I574" s="4"/>
      <c r="J574" s="3">
        <v>23.77</v>
      </c>
      <c r="K574" s="5">
        <v>13973.94</v>
      </c>
      <c r="L574" s="6">
        <f t="shared" si="17"/>
        <v>-13950.17</v>
      </c>
      <c r="M574" s="7">
        <v>44685.418437499997</v>
      </c>
      <c r="N574" s="7">
        <v>45716</v>
      </c>
      <c r="O574" s="8">
        <v>44896</v>
      </c>
      <c r="P574" s="7" t="s">
        <v>4919</v>
      </c>
    </row>
    <row r="575" spans="1:16" x14ac:dyDescent="0.25">
      <c r="A575" s="1" t="s">
        <v>16</v>
      </c>
      <c r="B575" s="1" t="s">
        <v>4205</v>
      </c>
      <c r="C575" s="1" t="s">
        <v>4206</v>
      </c>
      <c r="D575" s="1" t="s">
        <v>4207</v>
      </c>
      <c r="E575" s="24">
        <v>26.99</v>
      </c>
      <c r="F575" s="26"/>
      <c r="G575" s="3">
        <f t="shared" si="16"/>
        <v>26.99</v>
      </c>
      <c r="H575" s="29"/>
      <c r="I575" s="4"/>
      <c r="J575" s="3">
        <v>26.990000000000002</v>
      </c>
      <c r="K575" s="5">
        <v>49209.760000000002</v>
      </c>
      <c r="L575" s="6">
        <f t="shared" si="17"/>
        <v>-49182.770000000004</v>
      </c>
      <c r="M575" s="7">
        <v>44826.584050925921</v>
      </c>
      <c r="N575" s="7">
        <v>45470</v>
      </c>
      <c r="O575" s="8">
        <v>44896</v>
      </c>
      <c r="P575" s="7">
        <v>45572</v>
      </c>
    </row>
    <row r="576" spans="1:16" x14ac:dyDescent="0.25">
      <c r="A576" s="1" t="s">
        <v>16</v>
      </c>
      <c r="B576" s="1" t="s">
        <v>4205</v>
      </c>
      <c r="C576" s="1" t="s">
        <v>4208</v>
      </c>
      <c r="D576" s="1" t="s">
        <v>4209</v>
      </c>
      <c r="E576" s="24">
        <v>26.99</v>
      </c>
      <c r="F576" s="26"/>
      <c r="G576" s="3">
        <f t="shared" si="16"/>
        <v>26.99</v>
      </c>
      <c r="H576" s="29"/>
      <c r="I576" s="4"/>
      <c r="J576" s="3">
        <v>26.990000000000002</v>
      </c>
      <c r="K576" s="5">
        <v>38928.480000000003</v>
      </c>
      <c r="L576" s="6">
        <f t="shared" si="17"/>
        <v>-38901.490000000005</v>
      </c>
      <c r="M576" s="7">
        <v>44826.584050925921</v>
      </c>
      <c r="N576" s="7">
        <v>45470</v>
      </c>
      <c r="O576" s="8">
        <v>44896</v>
      </c>
      <c r="P576" s="7">
        <v>45572</v>
      </c>
    </row>
    <row r="577" spans="1:16" x14ac:dyDescent="0.25">
      <c r="A577" s="1" t="s">
        <v>16</v>
      </c>
      <c r="B577" s="1" t="s">
        <v>4205</v>
      </c>
      <c r="C577" s="1" t="s">
        <v>4210</v>
      </c>
      <c r="D577" s="1" t="s">
        <v>4211</v>
      </c>
      <c r="E577" s="24">
        <v>11.89</v>
      </c>
      <c r="F577" s="26"/>
      <c r="G577" s="3">
        <f t="shared" si="16"/>
        <v>11.89</v>
      </c>
      <c r="H577" s="29"/>
      <c r="I577" s="4"/>
      <c r="J577" s="3">
        <v>11.89</v>
      </c>
      <c r="K577" s="5">
        <v>19513.010000000002</v>
      </c>
      <c r="L577" s="6">
        <f t="shared" si="17"/>
        <v>-19501.120000000003</v>
      </c>
      <c r="M577" s="7">
        <v>44826.584050925921</v>
      </c>
      <c r="N577" s="7">
        <v>45470</v>
      </c>
      <c r="O577" s="8">
        <v>44896</v>
      </c>
      <c r="P577" s="7">
        <v>45572</v>
      </c>
    </row>
    <row r="578" spans="1:16" x14ac:dyDescent="0.25">
      <c r="A578" s="1" t="s">
        <v>16</v>
      </c>
      <c r="B578" s="1" t="s">
        <v>4205</v>
      </c>
      <c r="C578" s="1" t="s">
        <v>4212</v>
      </c>
      <c r="D578" s="1" t="s">
        <v>4213</v>
      </c>
      <c r="E578" s="24">
        <v>26.99</v>
      </c>
      <c r="F578" s="26"/>
      <c r="G578" s="3">
        <f t="shared" si="16"/>
        <v>26.99</v>
      </c>
      <c r="H578" s="29"/>
      <c r="I578" s="4"/>
      <c r="J578" s="3">
        <v>26.990000000000002</v>
      </c>
      <c r="K578" s="5">
        <v>31166.61</v>
      </c>
      <c r="L578" s="6">
        <f t="shared" si="17"/>
        <v>-31139.62</v>
      </c>
      <c r="M578" s="7">
        <v>44826.584050925921</v>
      </c>
      <c r="N578" s="7">
        <v>45470</v>
      </c>
      <c r="O578" s="8">
        <v>44896</v>
      </c>
      <c r="P578" s="7">
        <v>45572</v>
      </c>
    </row>
    <row r="579" spans="1:16" x14ac:dyDescent="0.25">
      <c r="A579" s="1" t="s">
        <v>16</v>
      </c>
      <c r="B579" s="1" t="s">
        <v>4187</v>
      </c>
      <c r="C579" s="1" t="s">
        <v>4214</v>
      </c>
      <c r="D579" s="1" t="s">
        <v>4215</v>
      </c>
      <c r="E579" s="24">
        <v>23.77</v>
      </c>
      <c r="F579" s="26"/>
      <c r="G579" s="3">
        <f t="shared" si="16"/>
        <v>23.77</v>
      </c>
      <c r="H579" s="29"/>
      <c r="I579" s="4"/>
      <c r="J579" s="3">
        <v>23.77</v>
      </c>
      <c r="K579" s="5">
        <v>29237.95</v>
      </c>
      <c r="L579" s="6">
        <f t="shared" si="17"/>
        <v>-29214.18</v>
      </c>
      <c r="M579" s="7">
        <v>44685.418437499997</v>
      </c>
      <c r="N579" s="7">
        <v>45778</v>
      </c>
      <c r="O579" s="8">
        <v>44896</v>
      </c>
      <c r="P579" s="7">
        <v>45658</v>
      </c>
    </row>
    <row r="580" spans="1:16" x14ac:dyDescent="0.25">
      <c r="A580" s="1" t="s">
        <v>16</v>
      </c>
      <c r="B580" s="1" t="s">
        <v>364</v>
      </c>
      <c r="C580" s="1" t="s">
        <v>2769</v>
      </c>
      <c r="D580" s="1" t="s">
        <v>4216</v>
      </c>
      <c r="E580" s="24">
        <v>79.2</v>
      </c>
      <c r="F580" s="26"/>
      <c r="G580" s="3">
        <f t="shared" ref="G580:G643" si="18">E580-F580</f>
        <v>79.2</v>
      </c>
      <c r="H580" s="29"/>
      <c r="I580" s="4"/>
      <c r="J580" s="3">
        <v>12260.6</v>
      </c>
      <c r="K580" s="5">
        <v>14066</v>
      </c>
      <c r="L580" s="6">
        <f t="shared" si="17"/>
        <v>-1805.3999999999996</v>
      </c>
      <c r="M580" s="7">
        <v>44502.584398148145</v>
      </c>
      <c r="N580" s="7">
        <v>45199</v>
      </c>
      <c r="O580" s="8">
        <v>44501</v>
      </c>
      <c r="P580" s="7">
        <v>44619</v>
      </c>
    </row>
    <row r="581" spans="1:16" x14ac:dyDescent="0.25">
      <c r="A581" s="1" t="s">
        <v>16</v>
      </c>
      <c r="B581" s="1" t="s">
        <v>177</v>
      </c>
      <c r="C581" s="1" t="s">
        <v>2012</v>
      </c>
      <c r="D581" s="1" t="s">
        <v>4217</v>
      </c>
      <c r="E581" s="24">
        <v>9792.33</v>
      </c>
      <c r="F581" s="26"/>
      <c r="G581" s="3">
        <f t="shared" si="18"/>
        <v>9792.33</v>
      </c>
      <c r="H581" s="29"/>
      <c r="I581" s="4"/>
      <c r="J581" s="3">
        <v>10176.84</v>
      </c>
      <c r="K581" s="5">
        <v>9381.5</v>
      </c>
      <c r="L581" s="6">
        <f t="shared" ref="L581:L644" si="19">J581-K581</f>
        <v>795.34000000000015</v>
      </c>
      <c r="M581" s="7">
        <v>44083.417314814811</v>
      </c>
      <c r="N581" s="7">
        <v>44939</v>
      </c>
      <c r="O581" s="8">
        <v>44105</v>
      </c>
      <c r="P581" s="7">
        <v>44956</v>
      </c>
    </row>
    <row r="582" spans="1:16" x14ac:dyDescent="0.25">
      <c r="A582" s="1" t="s">
        <v>16</v>
      </c>
      <c r="B582" s="1" t="s">
        <v>279</v>
      </c>
      <c r="C582" s="1" t="s">
        <v>4218</v>
      </c>
      <c r="D582" s="1" t="s">
        <v>4219</v>
      </c>
      <c r="E582" s="24">
        <v>12293.68</v>
      </c>
      <c r="F582" s="26"/>
      <c r="G582" s="3">
        <f t="shared" si="18"/>
        <v>12293.68</v>
      </c>
      <c r="H582" s="29"/>
      <c r="I582" s="4"/>
      <c r="J582" s="3">
        <v>12293.679999999978</v>
      </c>
      <c r="K582" s="5">
        <v>327020.35000000003</v>
      </c>
      <c r="L582" s="6">
        <f t="shared" si="19"/>
        <v>-314726.67000000004</v>
      </c>
      <c r="M582" s="7">
        <v>44502.751099537032</v>
      </c>
      <c r="N582" s="7">
        <v>45015</v>
      </c>
      <c r="O582" s="8">
        <v>44682</v>
      </c>
      <c r="P582" s="7">
        <v>44991</v>
      </c>
    </row>
    <row r="583" spans="1:16" x14ac:dyDescent="0.25">
      <c r="A583" s="1" t="s">
        <v>16</v>
      </c>
      <c r="B583" s="1" t="s">
        <v>279</v>
      </c>
      <c r="C583" s="1" t="s">
        <v>4220</v>
      </c>
      <c r="D583" s="1" t="s">
        <v>4221</v>
      </c>
      <c r="E583" s="24">
        <v>-75795.350000000006</v>
      </c>
      <c r="F583" s="26"/>
      <c r="G583" s="3">
        <f t="shared" si="18"/>
        <v>-75795.350000000006</v>
      </c>
      <c r="H583" s="29"/>
      <c r="I583" s="4"/>
      <c r="J583" s="3">
        <v>-75795.350000000006</v>
      </c>
      <c r="K583" s="5">
        <v>58196.98</v>
      </c>
      <c r="L583" s="6">
        <f t="shared" si="19"/>
        <v>-133992.33000000002</v>
      </c>
      <c r="M583" s="7">
        <v>44858.417847222219</v>
      </c>
      <c r="N583" s="7">
        <v>45197</v>
      </c>
      <c r="O583" s="8">
        <v>44896</v>
      </c>
      <c r="P583" s="7">
        <v>45203</v>
      </c>
    </row>
    <row r="584" spans="1:16" x14ac:dyDescent="0.25">
      <c r="A584" s="1" t="s">
        <v>16</v>
      </c>
      <c r="B584" s="1" t="s">
        <v>279</v>
      </c>
      <c r="C584" s="1" t="s">
        <v>2106</v>
      </c>
      <c r="D584" s="1" t="s">
        <v>4222</v>
      </c>
      <c r="E584" s="24">
        <v>-26726.51</v>
      </c>
      <c r="F584" s="26"/>
      <c r="G584" s="3">
        <f t="shared" si="18"/>
        <v>-26726.51</v>
      </c>
      <c r="H584" s="29"/>
      <c r="I584" s="4"/>
      <c r="J584" s="3">
        <v>758456.92999999982</v>
      </c>
      <c r="K584" s="5">
        <v>304950.18</v>
      </c>
      <c r="L584" s="6">
        <f t="shared" si="19"/>
        <v>453506.74999999983</v>
      </c>
      <c r="M584" s="7">
        <v>43759.750717592593</v>
      </c>
      <c r="N584" s="7">
        <v>44413</v>
      </c>
      <c r="O584" s="8">
        <v>43922</v>
      </c>
      <c r="P584" s="7">
        <v>44413</v>
      </c>
    </row>
    <row r="585" spans="1:16" x14ac:dyDescent="0.25">
      <c r="A585" s="1" t="s">
        <v>16</v>
      </c>
      <c r="B585" s="1" t="s">
        <v>177</v>
      </c>
      <c r="C585" s="1" t="s">
        <v>1271</v>
      </c>
      <c r="D585" s="1" t="s">
        <v>4223</v>
      </c>
      <c r="E585" s="24">
        <v>968.5</v>
      </c>
      <c r="F585" s="26"/>
      <c r="G585" s="3">
        <f t="shared" si="18"/>
        <v>968.5</v>
      </c>
      <c r="H585" s="29"/>
      <c r="I585" s="4"/>
      <c r="J585" s="3">
        <v>149923.73999999996</v>
      </c>
      <c r="K585" s="5">
        <v>510594.76</v>
      </c>
      <c r="L585" s="6">
        <f t="shared" si="19"/>
        <v>-360671.02</v>
      </c>
      <c r="M585" s="7">
        <v>43717.584108796298</v>
      </c>
      <c r="N585" s="7">
        <v>47906</v>
      </c>
      <c r="O585" s="8">
        <v>43770</v>
      </c>
      <c r="P585" s="7" t="s">
        <v>4919</v>
      </c>
    </row>
    <row r="586" spans="1:16" x14ac:dyDescent="0.25">
      <c r="A586" s="1" t="s">
        <v>16</v>
      </c>
      <c r="B586" s="1" t="s">
        <v>364</v>
      </c>
      <c r="C586" s="1" t="s">
        <v>2775</v>
      </c>
      <c r="D586" s="1" t="s">
        <v>4224</v>
      </c>
      <c r="E586" s="24">
        <v>3.12</v>
      </c>
      <c r="F586" s="26"/>
      <c r="G586" s="3">
        <f t="shared" si="18"/>
        <v>3.12</v>
      </c>
      <c r="H586" s="29"/>
      <c r="I586" s="4"/>
      <c r="J586" s="3">
        <v>482.86</v>
      </c>
      <c r="K586" s="5">
        <v>10342.050000000001</v>
      </c>
      <c r="L586" s="6">
        <f t="shared" si="19"/>
        <v>-9859.19</v>
      </c>
      <c r="M586" s="7">
        <v>44522.417569444442</v>
      </c>
      <c r="N586" s="7">
        <v>45199</v>
      </c>
      <c r="O586" s="8">
        <v>44501</v>
      </c>
      <c r="P586" s="7">
        <v>45125</v>
      </c>
    </row>
    <row r="587" spans="1:16" x14ac:dyDescent="0.25">
      <c r="A587" s="1" t="s">
        <v>16</v>
      </c>
      <c r="B587" s="1" t="s">
        <v>1516</v>
      </c>
      <c r="C587" s="1" t="s">
        <v>1521</v>
      </c>
      <c r="D587" s="1" t="s">
        <v>4225</v>
      </c>
      <c r="E587" s="24">
        <v>-196110.71</v>
      </c>
      <c r="F587" s="26"/>
      <c r="G587" s="3">
        <f t="shared" si="18"/>
        <v>-196110.71</v>
      </c>
      <c r="H587" s="29"/>
      <c r="I587" s="4"/>
      <c r="J587" s="3">
        <v>-212376.05000000005</v>
      </c>
      <c r="K587" s="5">
        <v>263392.57</v>
      </c>
      <c r="L587" s="6">
        <f t="shared" si="19"/>
        <v>-475768.62000000005</v>
      </c>
      <c r="M587" s="7">
        <v>43642.584282407406</v>
      </c>
      <c r="N587" s="7">
        <v>44102</v>
      </c>
      <c r="O587" s="8">
        <v>43647</v>
      </c>
      <c r="P587" s="7">
        <v>44034</v>
      </c>
    </row>
    <row r="588" spans="1:16" x14ac:dyDescent="0.25">
      <c r="A588" s="1" t="s">
        <v>16</v>
      </c>
      <c r="B588" s="1" t="s">
        <v>1516</v>
      </c>
      <c r="C588" s="1" t="s">
        <v>1519</v>
      </c>
      <c r="D588" s="1" t="s">
        <v>4226</v>
      </c>
      <c r="E588" s="24">
        <v>-126888.16</v>
      </c>
      <c r="F588" s="26"/>
      <c r="G588" s="3">
        <f t="shared" si="18"/>
        <v>-126888.16</v>
      </c>
      <c r="H588" s="29"/>
      <c r="I588" s="4"/>
      <c r="J588" s="3">
        <v>-154178.56999999995</v>
      </c>
      <c r="K588" s="5">
        <v>221633.49</v>
      </c>
      <c r="L588" s="6">
        <f t="shared" si="19"/>
        <v>-375812.05999999994</v>
      </c>
      <c r="M588" s="7">
        <v>43642.584282407406</v>
      </c>
      <c r="N588" s="7">
        <v>44559</v>
      </c>
      <c r="O588" s="8">
        <v>43678</v>
      </c>
      <c r="P588" s="7">
        <v>44521</v>
      </c>
    </row>
    <row r="589" spans="1:16" x14ac:dyDescent="0.25">
      <c r="A589" s="1" t="s">
        <v>16</v>
      </c>
      <c r="B589" s="1" t="s">
        <v>279</v>
      </c>
      <c r="C589" s="1" t="s">
        <v>1351</v>
      </c>
      <c r="D589" s="1" t="s">
        <v>4227</v>
      </c>
      <c r="E589" s="24">
        <v>-168.27</v>
      </c>
      <c r="F589" s="26"/>
      <c r="G589" s="3">
        <f t="shared" si="18"/>
        <v>-168.27</v>
      </c>
      <c r="H589" s="29"/>
      <c r="I589" s="4"/>
      <c r="J589" s="3">
        <v>14.019999999999527</v>
      </c>
      <c r="K589" s="5">
        <v>436.56</v>
      </c>
      <c r="L589" s="6">
        <f t="shared" si="19"/>
        <v>-422.54000000000048</v>
      </c>
      <c r="M589" s="7">
        <v>43642.584282407406</v>
      </c>
      <c r="N589" s="7">
        <v>44044</v>
      </c>
      <c r="O589" s="8">
        <v>43678</v>
      </c>
      <c r="P589" s="7">
        <v>44110</v>
      </c>
    </row>
    <row r="590" spans="1:16" x14ac:dyDescent="0.25">
      <c r="A590" s="1" t="s">
        <v>16</v>
      </c>
      <c r="B590" s="1" t="s">
        <v>1516</v>
      </c>
      <c r="C590" s="1" t="s">
        <v>1525</v>
      </c>
      <c r="D590" s="1" t="s">
        <v>4228</v>
      </c>
      <c r="E590" s="24">
        <v>26451.040000000001</v>
      </c>
      <c r="F590" s="26"/>
      <c r="G590" s="3">
        <f t="shared" si="18"/>
        <v>26451.040000000001</v>
      </c>
      <c r="H590" s="29"/>
      <c r="I590" s="4"/>
      <c r="J590" s="3">
        <v>26285.400000000023</v>
      </c>
      <c r="K590" s="5">
        <v>38243.379999999997</v>
      </c>
      <c r="L590" s="6">
        <f t="shared" si="19"/>
        <v>-11957.979999999974</v>
      </c>
      <c r="M590" s="7">
        <v>43642.584282407406</v>
      </c>
      <c r="N590" s="7">
        <v>44117</v>
      </c>
      <c r="O590" s="8">
        <v>43678</v>
      </c>
      <c r="P590" s="7">
        <v>44123</v>
      </c>
    </row>
    <row r="591" spans="1:16" x14ac:dyDescent="0.25">
      <c r="A591" s="1" t="s">
        <v>16</v>
      </c>
      <c r="B591" s="1" t="s">
        <v>4229</v>
      </c>
      <c r="C591" s="1" t="s">
        <v>4230</v>
      </c>
      <c r="D591" s="1" t="s">
        <v>4231</v>
      </c>
      <c r="E591" s="24">
        <v>18318.060000000001</v>
      </c>
      <c r="F591" s="26"/>
      <c r="G591" s="3">
        <f t="shared" si="18"/>
        <v>18318.060000000001</v>
      </c>
      <c r="H591" s="29"/>
      <c r="I591" s="4"/>
      <c r="J591" s="3">
        <v>18318.059999999998</v>
      </c>
      <c r="K591" s="5">
        <v>13640.52</v>
      </c>
      <c r="L591" s="6">
        <f t="shared" si="19"/>
        <v>4677.5399999999972</v>
      </c>
      <c r="M591" s="7">
        <v>44543.417893518519</v>
      </c>
      <c r="N591" s="7">
        <v>44771</v>
      </c>
      <c r="O591" s="8">
        <v>44562</v>
      </c>
      <c r="P591" s="7">
        <v>44768</v>
      </c>
    </row>
    <row r="592" spans="1:16" x14ac:dyDescent="0.25">
      <c r="A592" s="1" t="s">
        <v>16</v>
      </c>
      <c r="B592" s="1" t="s">
        <v>177</v>
      </c>
      <c r="C592" s="1" t="s">
        <v>4232</v>
      </c>
      <c r="D592" s="1" t="s">
        <v>4233</v>
      </c>
      <c r="E592" s="24">
        <v>195277.98</v>
      </c>
      <c r="F592" s="26"/>
      <c r="G592" s="3">
        <f t="shared" si="18"/>
        <v>195277.98</v>
      </c>
      <c r="H592" s="29"/>
      <c r="I592" s="4"/>
      <c r="J592" s="3">
        <v>195277.98</v>
      </c>
      <c r="K592" s="5">
        <v>233096.92</v>
      </c>
      <c r="L592" s="6">
        <f t="shared" si="19"/>
        <v>-37818.94</v>
      </c>
      <c r="M592" s="7">
        <v>44755.417256944442</v>
      </c>
      <c r="N592" s="7">
        <v>44906</v>
      </c>
      <c r="O592" s="8">
        <v>44774</v>
      </c>
      <c r="P592" s="7">
        <v>44894</v>
      </c>
    </row>
    <row r="593" spans="1:16" x14ac:dyDescent="0.25">
      <c r="A593" s="1" t="s">
        <v>16</v>
      </c>
      <c r="B593" s="1" t="s">
        <v>364</v>
      </c>
      <c r="C593" s="1" t="s">
        <v>2783</v>
      </c>
      <c r="D593" s="1" t="s">
        <v>4234</v>
      </c>
      <c r="E593" s="24">
        <v>0.7</v>
      </c>
      <c r="F593" s="26"/>
      <c r="G593" s="3">
        <f t="shared" si="18"/>
        <v>0.7</v>
      </c>
      <c r="H593" s="29"/>
      <c r="I593" s="4"/>
      <c r="J593" s="3">
        <v>109.05</v>
      </c>
      <c r="K593" s="5">
        <v>4853.76</v>
      </c>
      <c r="L593" s="6">
        <f t="shared" si="19"/>
        <v>-4744.71</v>
      </c>
      <c r="M593" s="7">
        <v>44543.584652777776</v>
      </c>
      <c r="N593" s="7">
        <v>45381</v>
      </c>
      <c r="O593" s="8">
        <v>44531</v>
      </c>
      <c r="P593" s="7">
        <v>45249</v>
      </c>
    </row>
    <row r="594" spans="1:16" x14ac:dyDescent="0.25">
      <c r="A594" s="1" t="s">
        <v>16</v>
      </c>
      <c r="B594" s="1" t="s">
        <v>364</v>
      </c>
      <c r="C594" s="1" t="s">
        <v>4235</v>
      </c>
      <c r="D594" s="1" t="s">
        <v>4236</v>
      </c>
      <c r="E594" s="24">
        <v>3320.55</v>
      </c>
      <c r="F594" s="26"/>
      <c r="G594" s="3">
        <f t="shared" si="18"/>
        <v>3320.55</v>
      </c>
      <c r="H594" s="29"/>
      <c r="I594" s="4"/>
      <c r="J594" s="3">
        <v>3320.55</v>
      </c>
      <c r="K594" s="5">
        <v>6436.1500000000005</v>
      </c>
      <c r="L594" s="6">
        <f t="shared" si="19"/>
        <v>-3115.6000000000004</v>
      </c>
      <c r="M594" s="7">
        <v>44538.420717592591</v>
      </c>
      <c r="N594" s="7">
        <v>45016</v>
      </c>
      <c r="O594" s="8">
        <v>44743</v>
      </c>
      <c r="P594" s="7">
        <v>44860</v>
      </c>
    </row>
    <row r="595" spans="1:16" x14ac:dyDescent="0.25">
      <c r="A595" s="1" t="s">
        <v>16</v>
      </c>
      <c r="B595" s="1" t="s">
        <v>177</v>
      </c>
      <c r="C595" s="1" t="s">
        <v>4237</v>
      </c>
      <c r="D595" s="1" t="s">
        <v>4238</v>
      </c>
      <c r="E595" s="24">
        <v>106488.07</v>
      </c>
      <c r="F595" s="26"/>
      <c r="G595" s="3">
        <f t="shared" si="18"/>
        <v>106488.07</v>
      </c>
      <c r="H595" s="29"/>
      <c r="I595" s="4"/>
      <c r="J595" s="3">
        <v>106488.07</v>
      </c>
      <c r="K595" s="5">
        <v>56036.05</v>
      </c>
      <c r="L595" s="6">
        <f t="shared" si="19"/>
        <v>50452.020000000004</v>
      </c>
      <c r="M595" s="7">
        <v>44628.600347222222</v>
      </c>
      <c r="N595" s="7">
        <v>44857</v>
      </c>
      <c r="O595" s="8">
        <v>44652</v>
      </c>
      <c r="P595" s="7">
        <v>44864</v>
      </c>
    </row>
    <row r="596" spans="1:16" x14ac:dyDescent="0.25">
      <c r="A596" s="1" t="s">
        <v>16</v>
      </c>
      <c r="B596" s="1" t="s">
        <v>4239</v>
      </c>
      <c r="C596" s="1" t="s">
        <v>4240</v>
      </c>
      <c r="D596" s="1" t="s">
        <v>4241</v>
      </c>
      <c r="E596" s="24">
        <v>38001.57</v>
      </c>
      <c r="F596" s="26"/>
      <c r="G596" s="3">
        <f t="shared" si="18"/>
        <v>38001.57</v>
      </c>
      <c r="H596" s="29"/>
      <c r="I596" s="4"/>
      <c r="J596" s="3">
        <v>38001.57</v>
      </c>
      <c r="K596" s="5">
        <v>22488.760000000002</v>
      </c>
      <c r="L596" s="6">
        <f t="shared" si="19"/>
        <v>15512.809999999998</v>
      </c>
      <c r="M596" s="7">
        <v>44676.584004629629</v>
      </c>
      <c r="N596" s="7">
        <v>44985</v>
      </c>
      <c r="O596" s="8">
        <v>44652</v>
      </c>
      <c r="P596" s="7">
        <v>44976</v>
      </c>
    </row>
    <row r="597" spans="1:16" x14ac:dyDescent="0.25">
      <c r="A597" s="1" t="s">
        <v>16</v>
      </c>
      <c r="B597" s="1" t="s">
        <v>310</v>
      </c>
      <c r="C597" s="1" t="s">
        <v>2150</v>
      </c>
      <c r="D597" s="1" t="s">
        <v>4242</v>
      </c>
      <c r="E597" s="24">
        <v>78573.429999999993</v>
      </c>
      <c r="F597" s="26"/>
      <c r="G597" s="3">
        <f t="shared" si="18"/>
        <v>78573.429999999993</v>
      </c>
      <c r="H597" s="29"/>
      <c r="I597" s="4"/>
      <c r="J597" s="3">
        <v>54905.78</v>
      </c>
      <c r="K597" s="5">
        <v>58334.47</v>
      </c>
      <c r="L597" s="6">
        <f t="shared" si="19"/>
        <v>-3428.6900000000023</v>
      </c>
      <c r="M597" s="7">
        <v>43881.417210648149</v>
      </c>
      <c r="N597" s="7">
        <v>44049</v>
      </c>
      <c r="O597" s="8">
        <v>43862</v>
      </c>
      <c r="P597" s="7">
        <v>44010</v>
      </c>
    </row>
    <row r="598" spans="1:16" x14ac:dyDescent="0.25">
      <c r="A598" s="1" t="s">
        <v>16</v>
      </c>
      <c r="B598" s="1" t="s">
        <v>364</v>
      </c>
      <c r="C598" s="1" t="s">
        <v>4243</v>
      </c>
      <c r="D598" s="1" t="s">
        <v>4244</v>
      </c>
      <c r="E598" s="24">
        <v>2210.34</v>
      </c>
      <c r="F598" s="26"/>
      <c r="G598" s="3">
        <f t="shared" si="18"/>
        <v>2210.34</v>
      </c>
      <c r="H598" s="29"/>
      <c r="I598" s="4"/>
      <c r="J598" s="3">
        <v>2210.34</v>
      </c>
      <c r="K598" s="5">
        <v>5524.97</v>
      </c>
      <c r="L598" s="6">
        <f t="shared" si="19"/>
        <v>-3314.63</v>
      </c>
      <c r="M598" s="7">
        <v>44580.417592592588</v>
      </c>
      <c r="N598" s="7">
        <v>45016</v>
      </c>
      <c r="O598" s="8">
        <v>44652</v>
      </c>
      <c r="P598" s="7">
        <v>44789</v>
      </c>
    </row>
    <row r="599" spans="1:16" x14ac:dyDescent="0.25">
      <c r="A599" s="1" t="s">
        <v>16</v>
      </c>
      <c r="B599" s="1" t="s">
        <v>1636</v>
      </c>
      <c r="C599" s="1" t="s">
        <v>4245</v>
      </c>
      <c r="D599" s="1" t="s">
        <v>4246</v>
      </c>
      <c r="E599" s="24">
        <v>54946.12</v>
      </c>
      <c r="F599" s="26"/>
      <c r="G599" s="3">
        <f t="shared" si="18"/>
        <v>54946.12</v>
      </c>
      <c r="H599" s="29"/>
      <c r="I599" s="4"/>
      <c r="J599" s="3">
        <v>54946.12000000001</v>
      </c>
      <c r="K599" s="5">
        <v>48733.93</v>
      </c>
      <c r="L599" s="6">
        <f t="shared" si="19"/>
        <v>6212.1900000000096</v>
      </c>
      <c r="M599" s="7">
        <v>44645.750740740739</v>
      </c>
      <c r="N599" s="7">
        <v>44955</v>
      </c>
      <c r="O599" s="8">
        <v>44652</v>
      </c>
      <c r="P599" s="7">
        <v>44971</v>
      </c>
    </row>
    <row r="600" spans="1:16" x14ac:dyDescent="0.25">
      <c r="A600" s="1" t="s">
        <v>16</v>
      </c>
      <c r="B600" s="1" t="s">
        <v>1636</v>
      </c>
      <c r="C600" s="1" t="s">
        <v>4247</v>
      </c>
      <c r="D600" s="1" t="s">
        <v>4248</v>
      </c>
      <c r="E600" s="24">
        <v>46843.19</v>
      </c>
      <c r="F600" s="26"/>
      <c r="G600" s="3">
        <f t="shared" si="18"/>
        <v>46843.19</v>
      </c>
      <c r="H600" s="29"/>
      <c r="I600" s="4"/>
      <c r="J600" s="3">
        <v>46843.19</v>
      </c>
      <c r="K600" s="5">
        <v>43668.270000000004</v>
      </c>
      <c r="L600" s="6">
        <f t="shared" si="19"/>
        <v>3174.9199999999983</v>
      </c>
      <c r="M600" s="7">
        <v>44650.58421296296</v>
      </c>
      <c r="N600" s="7">
        <v>44955</v>
      </c>
      <c r="O600" s="8">
        <v>44652</v>
      </c>
      <c r="P600" s="7">
        <v>44973</v>
      </c>
    </row>
    <row r="601" spans="1:16" x14ac:dyDescent="0.25">
      <c r="A601" s="1" t="s">
        <v>16</v>
      </c>
      <c r="B601" s="1" t="s">
        <v>1636</v>
      </c>
      <c r="C601" s="1" t="s">
        <v>4249</v>
      </c>
      <c r="D601" s="1" t="s">
        <v>4250</v>
      </c>
      <c r="E601" s="24">
        <v>50118.21</v>
      </c>
      <c r="F601" s="26"/>
      <c r="G601" s="3">
        <f t="shared" si="18"/>
        <v>50118.21</v>
      </c>
      <c r="H601" s="29"/>
      <c r="I601" s="4"/>
      <c r="J601" s="3">
        <v>50118.21</v>
      </c>
      <c r="K601" s="5">
        <v>44282.29</v>
      </c>
      <c r="L601" s="6">
        <f t="shared" si="19"/>
        <v>5835.9199999999983</v>
      </c>
      <c r="M601" s="7">
        <v>44650.58421296296</v>
      </c>
      <c r="N601" s="7">
        <v>44955</v>
      </c>
      <c r="O601" s="8">
        <v>44652</v>
      </c>
      <c r="P601" s="7">
        <v>44991</v>
      </c>
    </row>
    <row r="602" spans="1:16" x14ac:dyDescent="0.25">
      <c r="A602" s="1" t="s">
        <v>16</v>
      </c>
      <c r="B602" s="1" t="s">
        <v>177</v>
      </c>
      <c r="C602" s="1" t="s">
        <v>4251</v>
      </c>
      <c r="D602" s="1" t="s">
        <v>4252</v>
      </c>
      <c r="E602" s="24">
        <v>97613.56</v>
      </c>
      <c r="F602" s="26"/>
      <c r="G602" s="3">
        <f t="shared" si="18"/>
        <v>97613.56</v>
      </c>
      <c r="H602" s="29"/>
      <c r="I602" s="4"/>
      <c r="J602" s="3">
        <v>97613.559999999969</v>
      </c>
      <c r="K602" s="5">
        <v>138617.24</v>
      </c>
      <c r="L602" s="6">
        <f t="shared" si="19"/>
        <v>-41003.680000000022</v>
      </c>
      <c r="M602" s="7">
        <v>44614.417465277773</v>
      </c>
      <c r="N602" s="7">
        <v>44882</v>
      </c>
      <c r="O602" s="8">
        <v>44621</v>
      </c>
      <c r="P602" s="7">
        <v>44874</v>
      </c>
    </row>
    <row r="603" spans="1:16" x14ac:dyDescent="0.25">
      <c r="A603" s="1" t="s">
        <v>16</v>
      </c>
      <c r="B603" s="1" t="s">
        <v>2920</v>
      </c>
      <c r="C603" s="1" t="s">
        <v>4253</v>
      </c>
      <c r="D603" s="1" t="s">
        <v>4254</v>
      </c>
      <c r="E603" s="24">
        <v>705228.48</v>
      </c>
      <c r="F603" s="26"/>
      <c r="G603" s="3">
        <f t="shared" si="18"/>
        <v>705228.48</v>
      </c>
      <c r="H603" s="29"/>
      <c r="I603" s="4"/>
      <c r="J603" s="3">
        <v>705228.48</v>
      </c>
      <c r="K603" s="5">
        <v>858671.15</v>
      </c>
      <c r="L603" s="6">
        <f t="shared" si="19"/>
        <v>-153442.67000000004</v>
      </c>
      <c r="M603" s="7">
        <v>44616.750821759255</v>
      </c>
      <c r="N603" s="7">
        <v>45729</v>
      </c>
      <c r="O603" s="8">
        <v>44593</v>
      </c>
      <c r="P603" s="7" t="s">
        <v>4919</v>
      </c>
    </row>
    <row r="604" spans="1:16" x14ac:dyDescent="0.25">
      <c r="A604" s="1" t="s">
        <v>16</v>
      </c>
      <c r="B604" s="1" t="s">
        <v>177</v>
      </c>
      <c r="C604" s="1" t="s">
        <v>4255</v>
      </c>
      <c r="D604" s="1" t="s">
        <v>4256</v>
      </c>
      <c r="E604" s="24">
        <v>121812.36</v>
      </c>
      <c r="F604" s="26"/>
      <c r="G604" s="3">
        <f t="shared" si="18"/>
        <v>121812.36</v>
      </c>
      <c r="H604" s="29"/>
      <c r="I604" s="4"/>
      <c r="J604" s="3">
        <v>121812.36</v>
      </c>
      <c r="K604" s="5">
        <v>115672.98</v>
      </c>
      <c r="L604" s="6">
        <f t="shared" si="19"/>
        <v>6139.3800000000047</v>
      </c>
      <c r="M604" s="7">
        <v>44783.587777777779</v>
      </c>
      <c r="N604" s="7">
        <v>44966</v>
      </c>
      <c r="O604" s="8">
        <v>44774</v>
      </c>
      <c r="P604" s="7">
        <v>44949</v>
      </c>
    </row>
    <row r="605" spans="1:16" x14ac:dyDescent="0.25">
      <c r="A605" s="1" t="s">
        <v>16</v>
      </c>
      <c r="B605" s="1" t="s">
        <v>310</v>
      </c>
      <c r="C605" s="1" t="s">
        <v>4257</v>
      </c>
      <c r="D605" s="1" t="s">
        <v>4258</v>
      </c>
      <c r="E605" s="24">
        <v>56972.22</v>
      </c>
      <c r="F605" s="26"/>
      <c r="G605" s="3">
        <f t="shared" si="18"/>
        <v>56972.22</v>
      </c>
      <c r="H605" s="29"/>
      <c r="I605" s="4"/>
      <c r="J605" s="3">
        <v>56972.22</v>
      </c>
      <c r="K605" s="5">
        <v>53134.23</v>
      </c>
      <c r="L605" s="6">
        <f t="shared" si="19"/>
        <v>3837.989999999998</v>
      </c>
      <c r="M605" s="7">
        <v>44658.583923611106</v>
      </c>
      <c r="N605" s="7">
        <v>44833</v>
      </c>
      <c r="O605" s="8">
        <v>44682</v>
      </c>
      <c r="P605" s="7">
        <v>44805</v>
      </c>
    </row>
    <row r="606" spans="1:16" x14ac:dyDescent="0.25">
      <c r="A606" s="1" t="s">
        <v>16</v>
      </c>
      <c r="B606" s="1" t="s">
        <v>177</v>
      </c>
      <c r="C606" s="1" t="s">
        <v>4259</v>
      </c>
      <c r="D606" s="1" t="s">
        <v>4260</v>
      </c>
      <c r="E606" s="24">
        <v>103820.97</v>
      </c>
      <c r="F606" s="26"/>
      <c r="G606" s="3">
        <f t="shared" si="18"/>
        <v>103820.97</v>
      </c>
      <c r="H606" s="29"/>
      <c r="I606" s="4"/>
      <c r="J606" s="3">
        <v>103820.97</v>
      </c>
      <c r="K606" s="5">
        <v>66216.2</v>
      </c>
      <c r="L606" s="6">
        <f t="shared" si="19"/>
        <v>37604.770000000004</v>
      </c>
      <c r="M606" s="7">
        <v>44735.58390046296</v>
      </c>
      <c r="N606" s="7">
        <v>44924</v>
      </c>
      <c r="O606" s="8">
        <v>44774</v>
      </c>
      <c r="P606" s="7">
        <v>44920</v>
      </c>
    </row>
    <row r="607" spans="1:16" x14ac:dyDescent="0.25">
      <c r="A607" s="1" t="s">
        <v>16</v>
      </c>
      <c r="B607" s="1" t="s">
        <v>177</v>
      </c>
      <c r="C607" s="1" t="s">
        <v>4261</v>
      </c>
      <c r="D607" s="1" t="s">
        <v>4262</v>
      </c>
      <c r="E607" s="24">
        <v>66194.720000000001</v>
      </c>
      <c r="F607" s="26"/>
      <c r="G607" s="3">
        <f t="shared" si="18"/>
        <v>66194.720000000001</v>
      </c>
      <c r="H607" s="29"/>
      <c r="I607" s="4"/>
      <c r="J607" s="3">
        <v>66194.720000000001</v>
      </c>
      <c r="K607" s="5">
        <v>79797.38</v>
      </c>
      <c r="L607" s="6">
        <f t="shared" si="19"/>
        <v>-13602.660000000003</v>
      </c>
      <c r="M607" s="7">
        <v>44740.584039351852</v>
      </c>
      <c r="N607" s="7">
        <v>45320</v>
      </c>
      <c r="O607" s="8">
        <v>44866</v>
      </c>
      <c r="P607" s="7">
        <v>45326</v>
      </c>
    </row>
    <row r="608" spans="1:16" x14ac:dyDescent="0.25">
      <c r="A608" s="1" t="s">
        <v>16</v>
      </c>
      <c r="B608" s="1" t="s">
        <v>2990</v>
      </c>
      <c r="C608" s="1" t="s">
        <v>4263</v>
      </c>
      <c r="D608" s="1" t="s">
        <v>4264</v>
      </c>
      <c r="E608" s="24">
        <v>397977.78</v>
      </c>
      <c r="F608" s="26"/>
      <c r="G608" s="3">
        <f t="shared" si="18"/>
        <v>397977.78</v>
      </c>
      <c r="H608" s="29"/>
      <c r="I608" s="4"/>
      <c r="J608" s="3">
        <v>397977.78</v>
      </c>
      <c r="K608" s="5">
        <v>287220.92</v>
      </c>
      <c r="L608" s="6">
        <f t="shared" si="19"/>
        <v>110756.86000000004</v>
      </c>
      <c r="M608" s="7">
        <v>44610.584247685183</v>
      </c>
      <c r="N608" s="7">
        <v>44861</v>
      </c>
      <c r="O608" s="8">
        <v>44652</v>
      </c>
      <c r="P608" s="7">
        <v>44871</v>
      </c>
    </row>
    <row r="609" spans="1:16" x14ac:dyDescent="0.25">
      <c r="A609" s="1" t="s">
        <v>16</v>
      </c>
      <c r="B609" s="1" t="s">
        <v>177</v>
      </c>
      <c r="C609" s="1" t="s">
        <v>2689</v>
      </c>
      <c r="D609" s="1" t="s">
        <v>4265</v>
      </c>
      <c r="E609" s="24">
        <v>786893.94</v>
      </c>
      <c r="F609" s="26"/>
      <c r="G609" s="3">
        <f t="shared" si="18"/>
        <v>786893.94</v>
      </c>
      <c r="H609" s="29"/>
      <c r="I609" s="4"/>
      <c r="J609" s="3">
        <v>795749.41999999993</v>
      </c>
      <c r="K609" s="5">
        <v>74076.7</v>
      </c>
      <c r="L609" s="6">
        <f t="shared" si="19"/>
        <v>721672.72</v>
      </c>
      <c r="M609" s="7">
        <v>44475.417777777773</v>
      </c>
      <c r="N609" s="7">
        <v>45062</v>
      </c>
      <c r="O609" s="8">
        <v>44531</v>
      </c>
      <c r="P609" s="7">
        <v>44994</v>
      </c>
    </row>
    <row r="610" spans="1:16" x14ac:dyDescent="0.25">
      <c r="A610" s="1" t="s">
        <v>16</v>
      </c>
      <c r="B610" s="1" t="s">
        <v>2990</v>
      </c>
      <c r="C610" s="1" t="s">
        <v>4266</v>
      </c>
      <c r="D610" s="1" t="s">
        <v>4267</v>
      </c>
      <c r="E610" s="24">
        <v>22274.02</v>
      </c>
      <c r="F610" s="26"/>
      <c r="G610" s="3">
        <f t="shared" si="18"/>
        <v>22274.02</v>
      </c>
      <c r="H610" s="29"/>
      <c r="I610" s="4"/>
      <c r="J610" s="3">
        <v>22274.02</v>
      </c>
      <c r="K610" s="5">
        <v>60150.53</v>
      </c>
      <c r="L610" s="6">
        <f t="shared" si="19"/>
        <v>-37876.509999999995</v>
      </c>
      <c r="M610" s="7">
        <v>44610.584247685183</v>
      </c>
      <c r="N610" s="7">
        <v>45043</v>
      </c>
      <c r="O610" s="8">
        <v>44652</v>
      </c>
      <c r="P610" s="7">
        <v>45041</v>
      </c>
    </row>
    <row r="611" spans="1:16" x14ac:dyDescent="0.25">
      <c r="A611" s="1" t="s">
        <v>16</v>
      </c>
      <c r="B611" s="1" t="s">
        <v>2990</v>
      </c>
      <c r="C611" s="1" t="s">
        <v>4268</v>
      </c>
      <c r="D611" s="1" t="s">
        <v>4269</v>
      </c>
      <c r="E611" s="24">
        <v>8492.44</v>
      </c>
      <c r="F611" s="26"/>
      <c r="G611" s="3">
        <f t="shared" si="18"/>
        <v>8492.44</v>
      </c>
      <c r="H611" s="29"/>
      <c r="I611" s="4"/>
      <c r="J611" s="3">
        <v>8492.44</v>
      </c>
      <c r="K611" s="5">
        <v>47328.800000000003</v>
      </c>
      <c r="L611" s="6">
        <f t="shared" si="19"/>
        <v>-38836.36</v>
      </c>
      <c r="M611" s="7">
        <v>44610.584247685183</v>
      </c>
      <c r="N611" s="7">
        <v>45502</v>
      </c>
      <c r="O611" s="8">
        <v>44652</v>
      </c>
      <c r="P611" s="7">
        <v>45496</v>
      </c>
    </row>
    <row r="612" spans="1:16" x14ac:dyDescent="0.25">
      <c r="A612" s="1" t="s">
        <v>16</v>
      </c>
      <c r="B612" s="1" t="s">
        <v>2990</v>
      </c>
      <c r="C612" s="1" t="s">
        <v>4270</v>
      </c>
      <c r="D612" s="1" t="s">
        <v>4271</v>
      </c>
      <c r="E612" s="24">
        <v>16571.099999999999</v>
      </c>
      <c r="F612" s="26"/>
      <c r="G612" s="3">
        <f t="shared" si="18"/>
        <v>16571.099999999999</v>
      </c>
      <c r="H612" s="29"/>
      <c r="I612" s="4"/>
      <c r="J612" s="3">
        <v>16571.099999999999</v>
      </c>
      <c r="K612" s="5">
        <v>169874.43</v>
      </c>
      <c r="L612" s="6">
        <f t="shared" si="19"/>
        <v>-153303.32999999999</v>
      </c>
      <c r="M612" s="7">
        <v>44610.584247685183</v>
      </c>
      <c r="N612" s="7">
        <v>45381</v>
      </c>
      <c r="O612" s="8">
        <v>44652</v>
      </c>
      <c r="P612" s="7">
        <v>45363</v>
      </c>
    </row>
    <row r="613" spans="1:16" x14ac:dyDescent="0.25">
      <c r="A613" s="1" t="s">
        <v>16</v>
      </c>
      <c r="B613" s="1" t="s">
        <v>2219</v>
      </c>
      <c r="C613" s="1" t="s">
        <v>4272</v>
      </c>
      <c r="D613" s="1" t="s">
        <v>4273</v>
      </c>
      <c r="E613" s="24">
        <v>228190.43</v>
      </c>
      <c r="F613" s="26"/>
      <c r="G613" s="3">
        <f t="shared" si="18"/>
        <v>228190.43</v>
      </c>
      <c r="H613" s="29"/>
      <c r="I613" s="4"/>
      <c r="J613" s="3">
        <v>228190.43</v>
      </c>
      <c r="K613" s="5">
        <v>870687.63</v>
      </c>
      <c r="L613" s="6">
        <f t="shared" si="19"/>
        <v>-642497.19999999995</v>
      </c>
      <c r="M613" s="7">
        <v>44610.584247685183</v>
      </c>
      <c r="N613" s="7">
        <v>45381</v>
      </c>
      <c r="O613" s="8">
        <v>44652</v>
      </c>
      <c r="P613" s="7">
        <v>45363</v>
      </c>
    </row>
    <row r="614" spans="1:16" x14ac:dyDescent="0.25">
      <c r="A614" s="1" t="s">
        <v>16</v>
      </c>
      <c r="B614" s="1" t="s">
        <v>279</v>
      </c>
      <c r="C614" s="1" t="s">
        <v>4274</v>
      </c>
      <c r="D614" s="1" t="s">
        <v>4275</v>
      </c>
      <c r="E614" s="24">
        <v>96899.68</v>
      </c>
      <c r="F614" s="26"/>
      <c r="G614" s="3">
        <f t="shared" si="18"/>
        <v>96899.68</v>
      </c>
      <c r="H614" s="29"/>
      <c r="I614" s="4"/>
      <c r="J614" s="3">
        <v>96899.680000000008</v>
      </c>
      <c r="K614" s="5">
        <v>93722.34</v>
      </c>
      <c r="L614" s="6">
        <f t="shared" si="19"/>
        <v>3177.3400000000111</v>
      </c>
      <c r="M614" s="7">
        <v>44680.417546296296</v>
      </c>
      <c r="N614" s="7">
        <v>44924</v>
      </c>
      <c r="O614" s="8">
        <v>44652</v>
      </c>
      <c r="P614" s="7">
        <v>44937</v>
      </c>
    </row>
    <row r="615" spans="1:16" x14ac:dyDescent="0.25">
      <c r="A615" s="1" t="s">
        <v>16</v>
      </c>
      <c r="B615" s="1" t="s">
        <v>364</v>
      </c>
      <c r="C615" s="1" t="s">
        <v>4276</v>
      </c>
      <c r="D615" s="1" t="s">
        <v>4277</v>
      </c>
      <c r="E615" s="24">
        <v>32155.72</v>
      </c>
      <c r="F615" s="26"/>
      <c r="G615" s="3">
        <f t="shared" si="18"/>
        <v>32155.72</v>
      </c>
      <c r="H615" s="29"/>
      <c r="I615" s="4"/>
      <c r="J615" s="3">
        <v>32155.72</v>
      </c>
      <c r="K615" s="5">
        <v>39198.94</v>
      </c>
      <c r="L615" s="6">
        <f t="shared" si="19"/>
        <v>-7043.2200000000012</v>
      </c>
      <c r="M615" s="7">
        <v>44629.417488425926</v>
      </c>
      <c r="N615" s="7">
        <v>45381</v>
      </c>
      <c r="O615" s="8">
        <v>44652</v>
      </c>
      <c r="P615" s="7">
        <v>45173</v>
      </c>
    </row>
    <row r="616" spans="1:16" x14ac:dyDescent="0.25">
      <c r="A616" s="1" t="s">
        <v>16</v>
      </c>
      <c r="B616" s="1" t="s">
        <v>177</v>
      </c>
      <c r="C616" s="1" t="s">
        <v>4278</v>
      </c>
      <c r="D616" s="1" t="s">
        <v>4279</v>
      </c>
      <c r="E616" s="24">
        <v>810.13</v>
      </c>
      <c r="F616" s="26"/>
      <c r="G616" s="3">
        <f t="shared" si="18"/>
        <v>810.13</v>
      </c>
      <c r="H616" s="29"/>
      <c r="I616" s="4"/>
      <c r="J616" s="3">
        <v>810.12999999999988</v>
      </c>
      <c r="K616" s="5">
        <v>268291.37</v>
      </c>
      <c r="L616" s="6">
        <f t="shared" si="19"/>
        <v>-267481.24</v>
      </c>
      <c r="M616" s="7">
        <v>44672.751076388886</v>
      </c>
      <c r="N616" s="7">
        <v>45911</v>
      </c>
      <c r="O616" s="8">
        <v>44652</v>
      </c>
      <c r="P616" s="7" t="s">
        <v>4919</v>
      </c>
    </row>
    <row r="617" spans="1:16" x14ac:dyDescent="0.25">
      <c r="A617" s="1" t="s">
        <v>16</v>
      </c>
      <c r="B617" s="1" t="s">
        <v>177</v>
      </c>
      <c r="C617" s="1" t="s">
        <v>4280</v>
      </c>
      <c r="D617" s="1" t="s">
        <v>4281</v>
      </c>
      <c r="E617" s="24">
        <v>22638.39</v>
      </c>
      <c r="F617" s="26"/>
      <c r="G617" s="3">
        <f t="shared" si="18"/>
        <v>22638.39</v>
      </c>
      <c r="H617" s="29"/>
      <c r="I617" s="4"/>
      <c r="J617" s="3">
        <v>22638.389999999992</v>
      </c>
      <c r="K617" s="5">
        <v>78997.11</v>
      </c>
      <c r="L617" s="6">
        <f t="shared" si="19"/>
        <v>-56358.720000000008</v>
      </c>
      <c r="M617" s="7">
        <v>44636.750856481478</v>
      </c>
      <c r="N617" s="7">
        <v>44903</v>
      </c>
      <c r="O617" s="8">
        <v>44682</v>
      </c>
      <c r="P617" s="7">
        <v>44894</v>
      </c>
    </row>
    <row r="618" spans="1:16" x14ac:dyDescent="0.25">
      <c r="A618" s="1" t="s">
        <v>16</v>
      </c>
      <c r="B618" s="1" t="s">
        <v>364</v>
      </c>
      <c r="C618" s="1" t="s">
        <v>4282</v>
      </c>
      <c r="D618" s="1" t="s">
        <v>4283</v>
      </c>
      <c r="E618" s="24">
        <v>7526.32</v>
      </c>
      <c r="F618" s="26"/>
      <c r="G618" s="3">
        <f t="shared" si="18"/>
        <v>7526.32</v>
      </c>
      <c r="H618" s="29"/>
      <c r="I618" s="4"/>
      <c r="J618" s="3">
        <v>7526.32</v>
      </c>
      <c r="K618" s="5">
        <v>8886.27</v>
      </c>
      <c r="L618" s="6">
        <f t="shared" si="19"/>
        <v>-1359.9500000000007</v>
      </c>
      <c r="M618" s="7">
        <v>44623.417685185181</v>
      </c>
      <c r="N618" s="7">
        <v>45016</v>
      </c>
      <c r="O618" s="8">
        <v>44682</v>
      </c>
      <c r="P618" s="7">
        <v>44811</v>
      </c>
    </row>
    <row r="619" spans="1:16" x14ac:dyDescent="0.25">
      <c r="A619" s="1" t="s">
        <v>16</v>
      </c>
      <c r="B619" s="1" t="s">
        <v>177</v>
      </c>
      <c r="C619" s="1" t="s">
        <v>2073</v>
      </c>
      <c r="D619" s="1" t="s">
        <v>4284</v>
      </c>
      <c r="E619" s="24">
        <v>35146.61</v>
      </c>
      <c r="F619" s="26"/>
      <c r="G619" s="3">
        <f t="shared" si="18"/>
        <v>35146.61</v>
      </c>
      <c r="H619" s="29"/>
      <c r="I619" s="4"/>
      <c r="J619" s="3">
        <v>134825.04999999999</v>
      </c>
      <c r="K619" s="5">
        <v>55221.15</v>
      </c>
      <c r="L619" s="6">
        <f t="shared" si="19"/>
        <v>79603.899999999994</v>
      </c>
      <c r="M619" s="7">
        <v>44014.417453703703</v>
      </c>
      <c r="N619" s="7">
        <v>44910</v>
      </c>
      <c r="O619" s="8">
        <v>44013</v>
      </c>
      <c r="P619" s="7">
        <v>44888</v>
      </c>
    </row>
    <row r="620" spans="1:16" x14ac:dyDescent="0.25">
      <c r="A620" s="1" t="s">
        <v>16</v>
      </c>
      <c r="B620" s="1" t="s">
        <v>279</v>
      </c>
      <c r="C620" s="1" t="s">
        <v>4285</v>
      </c>
      <c r="D620" s="1" t="s">
        <v>4286</v>
      </c>
      <c r="E620" s="24">
        <v>53120.77</v>
      </c>
      <c r="F620" s="26"/>
      <c r="G620" s="3">
        <f t="shared" si="18"/>
        <v>53120.77</v>
      </c>
      <c r="H620" s="29"/>
      <c r="I620" s="4"/>
      <c r="J620" s="3">
        <v>53120.770000000004</v>
      </c>
      <c r="K620" s="5">
        <v>51328.14</v>
      </c>
      <c r="L620" s="6">
        <f t="shared" si="19"/>
        <v>1792.6300000000047</v>
      </c>
      <c r="M620" s="7">
        <v>44648.58421296296</v>
      </c>
      <c r="N620" s="7">
        <v>44837</v>
      </c>
      <c r="O620" s="8">
        <v>44652</v>
      </c>
      <c r="P620" s="7">
        <v>44787</v>
      </c>
    </row>
    <row r="621" spans="1:16" x14ac:dyDescent="0.25">
      <c r="A621" s="1" t="s">
        <v>16</v>
      </c>
      <c r="B621" s="1" t="s">
        <v>177</v>
      </c>
      <c r="C621" s="1" t="s">
        <v>2671</v>
      </c>
      <c r="D621" s="1" t="s">
        <v>4287</v>
      </c>
      <c r="E621" s="24">
        <v>102041.41</v>
      </c>
      <c r="F621" s="26"/>
      <c r="G621" s="3">
        <f t="shared" si="18"/>
        <v>102041.41</v>
      </c>
      <c r="H621" s="29"/>
      <c r="I621" s="4"/>
      <c r="J621" s="3">
        <v>107897.74999999999</v>
      </c>
      <c r="K621" s="5">
        <v>57496.83</v>
      </c>
      <c r="L621" s="6">
        <f t="shared" si="19"/>
        <v>50400.919999999984</v>
      </c>
      <c r="M621" s="7">
        <v>44475.417777777773</v>
      </c>
      <c r="N621" s="7">
        <v>44741</v>
      </c>
      <c r="O621" s="8">
        <v>44531</v>
      </c>
      <c r="P621" s="7">
        <v>44725</v>
      </c>
    </row>
    <row r="622" spans="1:16" x14ac:dyDescent="0.25">
      <c r="A622" s="1" t="s">
        <v>16</v>
      </c>
      <c r="B622" s="1" t="s">
        <v>2343</v>
      </c>
      <c r="C622" s="1" t="s">
        <v>2344</v>
      </c>
      <c r="D622" s="1" t="s">
        <v>4288</v>
      </c>
      <c r="E622" s="24">
        <v>122656.34</v>
      </c>
      <c r="F622" s="26"/>
      <c r="G622" s="3">
        <f t="shared" si="18"/>
        <v>122656.34</v>
      </c>
      <c r="H622" s="29"/>
      <c r="I622" s="4"/>
      <c r="J622" s="3">
        <v>183559.80000000002</v>
      </c>
      <c r="K622" s="5">
        <v>89534.31</v>
      </c>
      <c r="L622" s="6">
        <f t="shared" si="19"/>
        <v>94025.49000000002</v>
      </c>
      <c r="M622" s="7">
        <v>43795.750763888886</v>
      </c>
      <c r="N622" s="7">
        <v>44847</v>
      </c>
      <c r="O622" s="8">
        <v>44013</v>
      </c>
      <c r="P622" s="7">
        <v>44850</v>
      </c>
    </row>
    <row r="623" spans="1:16" x14ac:dyDescent="0.25">
      <c r="A623" s="1" t="s">
        <v>16</v>
      </c>
      <c r="B623" s="1" t="s">
        <v>1587</v>
      </c>
      <c r="C623" s="1" t="s">
        <v>2830</v>
      </c>
      <c r="D623" s="1" t="s">
        <v>4289</v>
      </c>
      <c r="E623" s="24">
        <v>2793.35</v>
      </c>
      <c r="F623" s="26"/>
      <c r="G623" s="3">
        <f t="shared" si="18"/>
        <v>2793.35</v>
      </c>
      <c r="H623" s="29"/>
      <c r="I623" s="4"/>
      <c r="J623" s="3">
        <v>66077.3</v>
      </c>
      <c r="K623" s="5">
        <v>53891.15</v>
      </c>
      <c r="L623" s="6">
        <f t="shared" si="19"/>
        <v>12186.150000000001</v>
      </c>
      <c r="M623" s="7">
        <v>44280.418090277773</v>
      </c>
      <c r="N623" s="7">
        <v>44924</v>
      </c>
      <c r="O623" s="8">
        <v>44287</v>
      </c>
      <c r="P623" s="7">
        <v>44893</v>
      </c>
    </row>
    <row r="624" spans="1:16" x14ac:dyDescent="0.25">
      <c r="A624" s="1" t="s">
        <v>16</v>
      </c>
      <c r="B624" s="1" t="s">
        <v>177</v>
      </c>
      <c r="C624" s="1" t="s">
        <v>4290</v>
      </c>
      <c r="D624" s="1" t="s">
        <v>4291</v>
      </c>
      <c r="E624" s="24">
        <v>61980.3</v>
      </c>
      <c r="F624" s="26"/>
      <c r="G624" s="3">
        <f t="shared" si="18"/>
        <v>61980.3</v>
      </c>
      <c r="H624" s="29"/>
      <c r="I624" s="4"/>
      <c r="J624" s="3">
        <v>61980.3</v>
      </c>
      <c r="K624" s="5">
        <v>50059.55</v>
      </c>
      <c r="L624" s="6">
        <f t="shared" si="19"/>
        <v>11920.75</v>
      </c>
      <c r="M624" s="7">
        <v>44771.41737268518</v>
      </c>
      <c r="N624" s="7">
        <v>44903</v>
      </c>
      <c r="O624" s="8">
        <v>44774</v>
      </c>
      <c r="P624" s="7">
        <v>44900</v>
      </c>
    </row>
    <row r="625" spans="1:16" x14ac:dyDescent="0.25">
      <c r="A625" s="1" t="s">
        <v>16</v>
      </c>
      <c r="B625" s="1" t="s">
        <v>279</v>
      </c>
      <c r="C625" s="1" t="s">
        <v>4292</v>
      </c>
      <c r="D625" s="1" t="s">
        <v>4293</v>
      </c>
      <c r="E625" s="24">
        <v>-10588.53</v>
      </c>
      <c r="F625" s="26"/>
      <c r="G625" s="3">
        <f t="shared" si="18"/>
        <v>-10588.53</v>
      </c>
      <c r="H625" s="29"/>
      <c r="I625" s="4"/>
      <c r="J625" s="3">
        <v>-10588.530000000002</v>
      </c>
      <c r="K625" s="5">
        <v>46988.340000000004</v>
      </c>
      <c r="L625" s="6">
        <f t="shared" si="19"/>
        <v>-57576.87000000001</v>
      </c>
      <c r="M625" s="7">
        <v>44816.417303240742</v>
      </c>
      <c r="N625" s="7">
        <v>45007</v>
      </c>
      <c r="O625" s="8">
        <v>44805</v>
      </c>
      <c r="P625" s="7">
        <v>44978</v>
      </c>
    </row>
    <row r="626" spans="1:16" x14ac:dyDescent="0.25">
      <c r="A626" s="1" t="s">
        <v>16</v>
      </c>
      <c r="B626" s="1" t="s">
        <v>279</v>
      </c>
      <c r="C626" s="1" t="s">
        <v>4294</v>
      </c>
      <c r="D626" s="1" t="s">
        <v>4295</v>
      </c>
      <c r="E626" s="24">
        <v>-19876.080000000002</v>
      </c>
      <c r="F626" s="26"/>
      <c r="G626" s="3">
        <f t="shared" si="18"/>
        <v>-19876.080000000002</v>
      </c>
      <c r="H626" s="29"/>
      <c r="I626" s="4"/>
      <c r="J626" s="3">
        <v>-19876.080000000002</v>
      </c>
      <c r="K626" s="5">
        <v>38488.980000000003</v>
      </c>
      <c r="L626" s="6">
        <f t="shared" si="19"/>
        <v>-58365.060000000005</v>
      </c>
      <c r="M626" s="7">
        <v>44826.584050925921</v>
      </c>
      <c r="N626" s="7">
        <v>45022</v>
      </c>
      <c r="O626" s="8">
        <v>44805</v>
      </c>
      <c r="P626" s="7">
        <v>44990</v>
      </c>
    </row>
    <row r="627" spans="1:16" x14ac:dyDescent="0.25">
      <c r="A627" s="1" t="s">
        <v>16</v>
      </c>
      <c r="B627" s="1" t="s">
        <v>310</v>
      </c>
      <c r="C627" s="1" t="s">
        <v>4296</v>
      </c>
      <c r="D627" s="1" t="s">
        <v>4297</v>
      </c>
      <c r="E627" s="24">
        <v>86226.16</v>
      </c>
      <c r="F627" s="26"/>
      <c r="G627" s="3">
        <f t="shared" si="18"/>
        <v>86226.16</v>
      </c>
      <c r="H627" s="29"/>
      <c r="I627" s="4"/>
      <c r="J627" s="3">
        <v>86226.16</v>
      </c>
      <c r="K627" s="5">
        <v>83809.8</v>
      </c>
      <c r="L627" s="6">
        <f t="shared" si="19"/>
        <v>2416.3600000000006</v>
      </c>
      <c r="M627" s="7">
        <v>44687.417291666665</v>
      </c>
      <c r="N627" s="7">
        <v>44985</v>
      </c>
      <c r="O627" s="8">
        <v>44774</v>
      </c>
      <c r="P627" s="7">
        <v>44977</v>
      </c>
    </row>
    <row r="628" spans="1:16" x14ac:dyDescent="0.25">
      <c r="A628" s="1" t="s">
        <v>16</v>
      </c>
      <c r="B628" s="1" t="s">
        <v>2948</v>
      </c>
      <c r="C628" s="1" t="s">
        <v>4298</v>
      </c>
      <c r="D628" s="1" t="s">
        <v>4299</v>
      </c>
      <c r="E628" s="24">
        <v>35707.21</v>
      </c>
      <c r="F628" s="26"/>
      <c r="G628" s="3">
        <f t="shared" si="18"/>
        <v>35707.21</v>
      </c>
      <c r="H628" s="29"/>
      <c r="I628" s="4"/>
      <c r="J628" s="3">
        <v>35707.21</v>
      </c>
      <c r="K628" s="5">
        <v>47092.97</v>
      </c>
      <c r="L628" s="6">
        <f t="shared" si="19"/>
        <v>-11385.760000000002</v>
      </c>
      <c r="M628" s="7">
        <v>44664.417256944442</v>
      </c>
      <c r="N628" s="7">
        <v>45075</v>
      </c>
      <c r="O628" s="8">
        <v>44713</v>
      </c>
      <c r="P628" s="7">
        <v>45075</v>
      </c>
    </row>
    <row r="629" spans="1:16" x14ac:dyDescent="0.25">
      <c r="A629" s="1" t="s">
        <v>16</v>
      </c>
      <c r="B629" s="1" t="s">
        <v>2948</v>
      </c>
      <c r="C629" s="1" t="s">
        <v>4300</v>
      </c>
      <c r="D629" s="1" t="s">
        <v>4301</v>
      </c>
      <c r="E629" s="24">
        <v>35866.46</v>
      </c>
      <c r="F629" s="26"/>
      <c r="G629" s="3">
        <f t="shared" si="18"/>
        <v>35866.46</v>
      </c>
      <c r="H629" s="29"/>
      <c r="I629" s="4"/>
      <c r="J629" s="3">
        <v>35866.46</v>
      </c>
      <c r="K629" s="5">
        <v>48376.69</v>
      </c>
      <c r="L629" s="6">
        <f t="shared" si="19"/>
        <v>-12510.230000000003</v>
      </c>
      <c r="M629" s="7">
        <v>44664.417256944442</v>
      </c>
      <c r="N629" s="7">
        <v>45075</v>
      </c>
      <c r="O629" s="8">
        <v>44774</v>
      </c>
      <c r="P629" s="7">
        <v>45075</v>
      </c>
    </row>
    <row r="630" spans="1:16" x14ac:dyDescent="0.25">
      <c r="A630" s="1" t="s">
        <v>16</v>
      </c>
      <c r="B630" s="1" t="s">
        <v>2948</v>
      </c>
      <c r="C630" s="1" t="s">
        <v>4302</v>
      </c>
      <c r="D630" s="1" t="s">
        <v>4303</v>
      </c>
      <c r="E630" s="24">
        <v>5733</v>
      </c>
      <c r="F630" s="26"/>
      <c r="G630" s="3">
        <f t="shared" si="18"/>
        <v>5733</v>
      </c>
      <c r="H630" s="29"/>
      <c r="I630" s="4"/>
      <c r="J630" s="3">
        <v>5733</v>
      </c>
      <c r="K630" s="5">
        <v>128549.24</v>
      </c>
      <c r="L630" s="6">
        <f t="shared" si="19"/>
        <v>-122816.24</v>
      </c>
      <c r="M630" s="7">
        <v>44664.584201388891</v>
      </c>
      <c r="N630" s="7">
        <v>45337</v>
      </c>
      <c r="O630" s="8">
        <v>44713</v>
      </c>
      <c r="P630" s="7">
        <v>45327</v>
      </c>
    </row>
    <row r="631" spans="1:16" x14ac:dyDescent="0.25">
      <c r="A631" s="1" t="s">
        <v>16</v>
      </c>
      <c r="B631" s="1" t="s">
        <v>2308</v>
      </c>
      <c r="C631" s="1" t="s">
        <v>2311</v>
      </c>
      <c r="D631" s="1" t="s">
        <v>4304</v>
      </c>
      <c r="E631" s="24">
        <v>252291.62</v>
      </c>
      <c r="F631" s="26"/>
      <c r="G631" s="3">
        <f t="shared" si="18"/>
        <v>252291.62</v>
      </c>
      <c r="H631" s="29"/>
      <c r="I631" s="4"/>
      <c r="J631" s="3">
        <v>382136.06</v>
      </c>
      <c r="K631" s="5">
        <v>222076.22</v>
      </c>
      <c r="L631" s="6">
        <f t="shared" si="19"/>
        <v>160059.84</v>
      </c>
      <c r="M631" s="7">
        <v>43795.750763888886</v>
      </c>
      <c r="N631" s="7">
        <v>44955</v>
      </c>
      <c r="O631" s="8">
        <v>44166</v>
      </c>
      <c r="P631" s="7">
        <v>44874</v>
      </c>
    </row>
    <row r="632" spans="1:16" x14ac:dyDescent="0.25">
      <c r="A632" s="1" t="s">
        <v>16</v>
      </c>
      <c r="B632" s="1" t="s">
        <v>2308</v>
      </c>
      <c r="C632" s="1" t="s">
        <v>2309</v>
      </c>
      <c r="D632" s="1" t="s">
        <v>4305</v>
      </c>
      <c r="E632" s="24">
        <v>-4448.99</v>
      </c>
      <c r="F632" s="26"/>
      <c r="G632" s="3">
        <f t="shared" si="18"/>
        <v>-4448.99</v>
      </c>
      <c r="H632" s="29"/>
      <c r="I632" s="4"/>
      <c r="J632" s="3">
        <v>36275.250000000007</v>
      </c>
      <c r="K632" s="5">
        <v>25682.58</v>
      </c>
      <c r="L632" s="6">
        <f t="shared" si="19"/>
        <v>10592.670000000006</v>
      </c>
      <c r="M632" s="7">
        <v>43795.583958333329</v>
      </c>
      <c r="N632" s="7">
        <v>44651</v>
      </c>
      <c r="O632" s="8">
        <v>44075</v>
      </c>
      <c r="P632" s="7">
        <v>44621</v>
      </c>
    </row>
    <row r="633" spans="1:16" x14ac:dyDescent="0.25">
      <c r="A633" s="1" t="s">
        <v>16</v>
      </c>
      <c r="B633" s="1" t="s">
        <v>177</v>
      </c>
      <c r="C633" s="1" t="s">
        <v>2641</v>
      </c>
      <c r="D633" s="1" t="s">
        <v>4306</v>
      </c>
      <c r="E633" s="24">
        <v>-95140.08</v>
      </c>
      <c r="F633" s="26"/>
      <c r="G633" s="3">
        <f t="shared" si="18"/>
        <v>-95140.08</v>
      </c>
      <c r="H633" s="29"/>
      <c r="I633" s="4"/>
      <c r="J633" s="3">
        <v>305535.03000000003</v>
      </c>
      <c r="K633" s="5">
        <v>254760.91</v>
      </c>
      <c r="L633" s="6">
        <f t="shared" si="19"/>
        <v>50774.120000000024</v>
      </c>
      <c r="M633" s="7">
        <v>44279.418124999997</v>
      </c>
      <c r="N633" s="7">
        <v>44620</v>
      </c>
      <c r="O633" s="8">
        <v>44287</v>
      </c>
      <c r="P633" s="7">
        <v>44605</v>
      </c>
    </row>
    <row r="634" spans="1:16" x14ac:dyDescent="0.25">
      <c r="A634" s="1" t="s">
        <v>16</v>
      </c>
      <c r="B634" s="1" t="s">
        <v>177</v>
      </c>
      <c r="C634" s="1" t="s">
        <v>2662</v>
      </c>
      <c r="D634" s="1" t="s">
        <v>4307</v>
      </c>
      <c r="E634" s="24">
        <v>-12208.97</v>
      </c>
      <c r="F634" s="26"/>
      <c r="G634" s="3">
        <f t="shared" si="18"/>
        <v>-12208.97</v>
      </c>
      <c r="H634" s="29"/>
      <c r="I634" s="4"/>
      <c r="J634" s="3">
        <v>8551.8900000000012</v>
      </c>
      <c r="K634" s="5">
        <v>27702.32</v>
      </c>
      <c r="L634" s="6">
        <f t="shared" si="19"/>
        <v>-19150.43</v>
      </c>
      <c r="M634" s="7">
        <v>44323.751238425924</v>
      </c>
      <c r="N634" s="7">
        <v>44616</v>
      </c>
      <c r="O634" s="8">
        <v>44317</v>
      </c>
      <c r="P634" s="7">
        <v>44503</v>
      </c>
    </row>
    <row r="635" spans="1:16" x14ac:dyDescent="0.25">
      <c r="A635" s="1" t="s">
        <v>16</v>
      </c>
      <c r="B635" s="1" t="s">
        <v>2394</v>
      </c>
      <c r="C635" s="1" t="s">
        <v>2397</v>
      </c>
      <c r="D635" s="1" t="s">
        <v>4308</v>
      </c>
      <c r="E635" s="24">
        <v>1324.8</v>
      </c>
      <c r="F635" s="26"/>
      <c r="G635" s="3">
        <f t="shared" si="18"/>
        <v>1324.8</v>
      </c>
      <c r="H635" s="29"/>
      <c r="I635" s="4"/>
      <c r="J635" s="3">
        <v>61020.020000000004</v>
      </c>
      <c r="K635" s="5">
        <v>25239.31</v>
      </c>
      <c r="L635" s="6">
        <f t="shared" si="19"/>
        <v>35780.710000000006</v>
      </c>
      <c r="M635" s="7">
        <v>43796.584004629629</v>
      </c>
      <c r="N635" s="7">
        <v>44529</v>
      </c>
      <c r="O635" s="8">
        <v>44166</v>
      </c>
      <c r="P635" s="7">
        <v>44417</v>
      </c>
    </row>
    <row r="636" spans="1:16" x14ac:dyDescent="0.25">
      <c r="A636" s="1" t="s">
        <v>16</v>
      </c>
      <c r="B636" s="1" t="s">
        <v>2394</v>
      </c>
      <c r="C636" s="1" t="s">
        <v>2395</v>
      </c>
      <c r="D636" s="1" t="s">
        <v>4309</v>
      </c>
      <c r="E636" s="24">
        <v>18171.669999999998</v>
      </c>
      <c r="F636" s="26"/>
      <c r="G636" s="3">
        <f t="shared" si="18"/>
        <v>18171.669999999998</v>
      </c>
      <c r="H636" s="29"/>
      <c r="I636" s="4"/>
      <c r="J636" s="3">
        <v>41418.03</v>
      </c>
      <c r="K636" s="5">
        <v>33025.21</v>
      </c>
      <c r="L636" s="6">
        <f t="shared" si="19"/>
        <v>8392.82</v>
      </c>
      <c r="M636" s="7">
        <v>43796.584004629629</v>
      </c>
      <c r="N636" s="7">
        <v>44771</v>
      </c>
      <c r="O636" s="8">
        <v>44105</v>
      </c>
      <c r="P636" s="7">
        <v>44721</v>
      </c>
    </row>
    <row r="637" spans="1:16" x14ac:dyDescent="0.25">
      <c r="A637" s="1" t="s">
        <v>16</v>
      </c>
      <c r="B637" s="1" t="s">
        <v>310</v>
      </c>
      <c r="C637" s="1" t="s">
        <v>4310</v>
      </c>
      <c r="D637" s="1" t="s">
        <v>4311</v>
      </c>
      <c r="E637" s="24">
        <v>84814.5</v>
      </c>
      <c r="F637" s="26"/>
      <c r="G637" s="3">
        <f t="shared" si="18"/>
        <v>84814.5</v>
      </c>
      <c r="H637" s="29"/>
      <c r="I637" s="4"/>
      <c r="J637" s="3">
        <v>84814.500000000029</v>
      </c>
      <c r="K637" s="5">
        <v>160076.63</v>
      </c>
      <c r="L637" s="6">
        <f t="shared" si="19"/>
        <v>-75262.129999999976</v>
      </c>
      <c r="M637" s="7">
        <v>44741.750821759255</v>
      </c>
      <c r="N637" s="7">
        <v>45197</v>
      </c>
      <c r="O637" s="8">
        <v>44743</v>
      </c>
      <c r="P637" s="7">
        <v>45174</v>
      </c>
    </row>
    <row r="638" spans="1:16" x14ac:dyDescent="0.25">
      <c r="A638" s="1" t="s">
        <v>16</v>
      </c>
      <c r="B638" s="1" t="s">
        <v>177</v>
      </c>
      <c r="C638" s="1" t="s">
        <v>4312</v>
      </c>
      <c r="D638" s="1" t="s">
        <v>4313</v>
      </c>
      <c r="E638" s="24">
        <v>106735.77</v>
      </c>
      <c r="F638" s="26"/>
      <c r="G638" s="3">
        <f t="shared" si="18"/>
        <v>106735.77</v>
      </c>
      <c r="H638" s="29"/>
      <c r="I638" s="4"/>
      <c r="J638" s="3">
        <v>106735.77</v>
      </c>
      <c r="K638" s="5">
        <v>35300.69</v>
      </c>
      <c r="L638" s="6">
        <f t="shared" si="19"/>
        <v>71435.08</v>
      </c>
      <c r="M638" s="7">
        <v>44683.584062499998</v>
      </c>
      <c r="N638" s="7">
        <v>45016</v>
      </c>
      <c r="O638" s="8">
        <v>44713</v>
      </c>
      <c r="P638" s="7">
        <v>44990</v>
      </c>
    </row>
    <row r="639" spans="1:16" x14ac:dyDescent="0.25">
      <c r="A639" s="1" t="s">
        <v>16</v>
      </c>
      <c r="B639" s="1" t="s">
        <v>177</v>
      </c>
      <c r="C639" s="1" t="s">
        <v>4314</v>
      </c>
      <c r="D639" s="1" t="s">
        <v>4315</v>
      </c>
      <c r="E639" s="24">
        <v>68069.240000000005</v>
      </c>
      <c r="F639" s="26"/>
      <c r="G639" s="3">
        <f t="shared" si="18"/>
        <v>68069.240000000005</v>
      </c>
      <c r="H639" s="29"/>
      <c r="I639" s="4"/>
      <c r="J639" s="3">
        <v>68069.240000000005</v>
      </c>
      <c r="K639" s="5">
        <v>88433</v>
      </c>
      <c r="L639" s="6">
        <f t="shared" si="19"/>
        <v>-20363.759999999995</v>
      </c>
      <c r="M639" s="7">
        <v>44865.584502314814</v>
      </c>
      <c r="N639" s="7">
        <v>45076</v>
      </c>
      <c r="O639" s="8">
        <v>44866</v>
      </c>
      <c r="P639" s="7">
        <v>45070</v>
      </c>
    </row>
    <row r="640" spans="1:16" x14ac:dyDescent="0.25">
      <c r="A640" s="1" t="s">
        <v>16</v>
      </c>
      <c r="B640" s="1" t="s">
        <v>177</v>
      </c>
      <c r="C640" s="1" t="s">
        <v>4316</v>
      </c>
      <c r="D640" s="1" t="s">
        <v>4317</v>
      </c>
      <c r="E640" s="24">
        <v>40577.69</v>
      </c>
      <c r="F640" s="26"/>
      <c r="G640" s="3">
        <f t="shared" si="18"/>
        <v>40577.69</v>
      </c>
      <c r="H640" s="29"/>
      <c r="I640" s="4"/>
      <c r="J640" s="3">
        <v>40577.69</v>
      </c>
      <c r="K640" s="5">
        <v>68663.839999999997</v>
      </c>
      <c r="L640" s="6">
        <f t="shared" si="19"/>
        <v>-28086.149999999994</v>
      </c>
      <c r="M640" s="7">
        <v>44875.418032407404</v>
      </c>
      <c r="N640" s="7">
        <v>45077</v>
      </c>
      <c r="O640" s="8">
        <v>44896</v>
      </c>
      <c r="P640" s="7">
        <v>45152</v>
      </c>
    </row>
    <row r="641" spans="1:16" x14ac:dyDescent="0.25">
      <c r="A641" s="1" t="s">
        <v>16</v>
      </c>
      <c r="B641" s="1" t="s">
        <v>3020</v>
      </c>
      <c r="C641" s="1" t="s">
        <v>4318</v>
      </c>
      <c r="D641" s="1" t="s">
        <v>4319</v>
      </c>
      <c r="E641" s="24">
        <v>777.33</v>
      </c>
      <c r="F641" s="26"/>
      <c r="G641" s="3">
        <f t="shared" si="18"/>
        <v>777.33</v>
      </c>
      <c r="H641" s="29"/>
      <c r="I641" s="4"/>
      <c r="J641" s="3">
        <v>777.32999999999993</v>
      </c>
      <c r="K641" s="5">
        <v>0</v>
      </c>
      <c r="L641" s="6">
        <f t="shared" si="19"/>
        <v>777.32999999999993</v>
      </c>
      <c r="M641" s="7">
        <v>44708.41737268518</v>
      </c>
      <c r="N641" s="7">
        <v>45867</v>
      </c>
      <c r="O641" s="8">
        <v>44835</v>
      </c>
      <c r="P641" s="7" t="s">
        <v>4919</v>
      </c>
    </row>
    <row r="642" spans="1:16" x14ac:dyDescent="0.25">
      <c r="A642" s="1" t="s">
        <v>16</v>
      </c>
      <c r="B642" s="1" t="s">
        <v>310</v>
      </c>
      <c r="C642" s="1" t="s">
        <v>4320</v>
      </c>
      <c r="D642" s="1" t="s">
        <v>4321</v>
      </c>
      <c r="E642" s="24">
        <v>37081.56</v>
      </c>
      <c r="F642" s="26"/>
      <c r="G642" s="3">
        <f t="shared" si="18"/>
        <v>37081.56</v>
      </c>
      <c r="H642" s="29"/>
      <c r="I642" s="4"/>
      <c r="J642" s="3">
        <v>37081.56</v>
      </c>
      <c r="K642" s="5">
        <v>53243.590000000004</v>
      </c>
      <c r="L642" s="6">
        <f t="shared" si="19"/>
        <v>-16162.030000000006</v>
      </c>
      <c r="M642" s="7">
        <v>44705.750752314816</v>
      </c>
      <c r="N642" s="7">
        <v>45075</v>
      </c>
      <c r="O642" s="8">
        <v>44866</v>
      </c>
      <c r="P642" s="7">
        <v>45040</v>
      </c>
    </row>
    <row r="643" spans="1:16" x14ac:dyDescent="0.25">
      <c r="A643" s="1" t="s">
        <v>16</v>
      </c>
      <c r="B643" s="1" t="s">
        <v>364</v>
      </c>
      <c r="C643" s="1" t="s">
        <v>4322</v>
      </c>
      <c r="D643" s="1" t="s">
        <v>4323</v>
      </c>
      <c r="E643" s="24">
        <v>4265.66</v>
      </c>
      <c r="F643" s="26"/>
      <c r="G643" s="3">
        <f t="shared" si="18"/>
        <v>4265.66</v>
      </c>
      <c r="H643" s="29"/>
      <c r="I643" s="4"/>
      <c r="J643" s="3">
        <v>4265.6600000000008</v>
      </c>
      <c r="K643" s="5">
        <v>4259</v>
      </c>
      <c r="L643" s="6">
        <f t="shared" si="19"/>
        <v>6.660000000000764</v>
      </c>
      <c r="M643" s="7">
        <v>44712.750983796293</v>
      </c>
      <c r="N643" s="7">
        <v>45381</v>
      </c>
      <c r="O643" s="8">
        <v>44713</v>
      </c>
      <c r="P643" s="7">
        <v>44798</v>
      </c>
    </row>
    <row r="644" spans="1:16" x14ac:dyDescent="0.25">
      <c r="A644" s="1" t="s">
        <v>16</v>
      </c>
      <c r="B644" s="1" t="s">
        <v>4324</v>
      </c>
      <c r="C644" s="1" t="s">
        <v>4325</v>
      </c>
      <c r="D644" s="1" t="s">
        <v>4326</v>
      </c>
      <c r="E644" s="24">
        <v>127.03</v>
      </c>
      <c r="F644" s="26"/>
      <c r="G644" s="3">
        <f t="shared" ref="G644:G707" si="20">E644-F644</f>
        <v>127.03</v>
      </c>
      <c r="H644" s="29"/>
      <c r="I644" s="4"/>
      <c r="J644" s="3">
        <v>127.03</v>
      </c>
      <c r="K644" s="5">
        <v>228.31</v>
      </c>
      <c r="L644" s="6">
        <f t="shared" si="19"/>
        <v>-101.28</v>
      </c>
      <c r="M644" s="7">
        <v>44713.420266203699</v>
      </c>
      <c r="N644" s="7">
        <v>45563</v>
      </c>
      <c r="O644" s="8">
        <v>44805</v>
      </c>
      <c r="P644" s="7" t="s">
        <v>4918</v>
      </c>
    </row>
    <row r="645" spans="1:16" x14ac:dyDescent="0.25">
      <c r="A645" s="1" t="s">
        <v>16</v>
      </c>
      <c r="B645" s="1" t="s">
        <v>4324</v>
      </c>
      <c r="C645" s="1" t="s">
        <v>4327</v>
      </c>
      <c r="D645" s="1" t="s">
        <v>4328</v>
      </c>
      <c r="E645" s="24">
        <v>920.49</v>
      </c>
      <c r="F645" s="26"/>
      <c r="G645" s="3">
        <f t="shared" si="20"/>
        <v>920.49</v>
      </c>
      <c r="H645" s="29"/>
      <c r="I645" s="4"/>
      <c r="J645" s="3">
        <v>920.49</v>
      </c>
      <c r="K645" s="5">
        <v>46123.82</v>
      </c>
      <c r="L645" s="6">
        <f t="shared" ref="L645:L708" si="21">J645-K645</f>
        <v>-45203.33</v>
      </c>
      <c r="M645" s="7">
        <v>44713.420266203699</v>
      </c>
      <c r="N645" s="7">
        <v>45867</v>
      </c>
      <c r="O645" s="8">
        <v>44805</v>
      </c>
      <c r="P645" s="7">
        <v>45278</v>
      </c>
    </row>
    <row r="646" spans="1:16" x14ac:dyDescent="0.25">
      <c r="A646" s="1" t="s">
        <v>16</v>
      </c>
      <c r="B646" s="1" t="s">
        <v>4329</v>
      </c>
      <c r="C646" s="1" t="s">
        <v>4330</v>
      </c>
      <c r="D646" s="1" t="s">
        <v>4331</v>
      </c>
      <c r="E646" s="24">
        <v>31939.89</v>
      </c>
      <c r="F646" s="26"/>
      <c r="G646" s="3">
        <f t="shared" si="20"/>
        <v>31939.89</v>
      </c>
      <c r="H646" s="29"/>
      <c r="I646" s="4"/>
      <c r="J646" s="3">
        <v>31939.89</v>
      </c>
      <c r="K646" s="5">
        <v>49684.85</v>
      </c>
      <c r="L646" s="6">
        <f t="shared" si="21"/>
        <v>-17744.96</v>
      </c>
      <c r="M646" s="7">
        <v>44713.584282407406</v>
      </c>
      <c r="N646" s="7">
        <v>45867</v>
      </c>
      <c r="O646" s="8">
        <v>44805</v>
      </c>
      <c r="P646" s="7" t="s">
        <v>4919</v>
      </c>
    </row>
    <row r="647" spans="1:16" x14ac:dyDescent="0.25">
      <c r="A647" s="1" t="s">
        <v>16</v>
      </c>
      <c r="B647" s="1" t="s">
        <v>4329</v>
      </c>
      <c r="C647" s="1" t="s">
        <v>4332</v>
      </c>
      <c r="D647" s="1" t="s">
        <v>4333</v>
      </c>
      <c r="E647" s="24">
        <v>170.21</v>
      </c>
      <c r="F647" s="26"/>
      <c r="G647" s="3">
        <f t="shared" si="20"/>
        <v>170.21</v>
      </c>
      <c r="H647" s="29"/>
      <c r="I647" s="4"/>
      <c r="J647" s="3">
        <v>170.21</v>
      </c>
      <c r="K647" s="5">
        <v>53550.62</v>
      </c>
      <c r="L647" s="6">
        <f t="shared" si="21"/>
        <v>-53380.41</v>
      </c>
      <c r="M647" s="7">
        <v>44713.584282407406</v>
      </c>
      <c r="N647" s="7">
        <v>45655</v>
      </c>
      <c r="O647" s="8">
        <v>44805</v>
      </c>
      <c r="P647" s="7" t="s">
        <v>4918</v>
      </c>
    </row>
    <row r="648" spans="1:16" x14ac:dyDescent="0.25">
      <c r="A648" s="1" t="s">
        <v>16</v>
      </c>
      <c r="B648" s="1" t="s">
        <v>4334</v>
      </c>
      <c r="C648" s="1" t="s">
        <v>4335</v>
      </c>
      <c r="D648" s="1" t="s">
        <v>4336</v>
      </c>
      <c r="E648" s="24">
        <v>1162.4100000000001</v>
      </c>
      <c r="F648" s="26"/>
      <c r="G648" s="3">
        <f t="shared" si="20"/>
        <v>1162.4100000000001</v>
      </c>
      <c r="H648" s="29"/>
      <c r="I648" s="4"/>
      <c r="J648" s="3">
        <v>1162.4099999999999</v>
      </c>
      <c r="K648" s="5">
        <v>45553.520000000004</v>
      </c>
      <c r="L648" s="6">
        <f t="shared" si="21"/>
        <v>-44391.11</v>
      </c>
      <c r="M648" s="7">
        <v>44713.584282407406</v>
      </c>
      <c r="N648" s="7">
        <v>45867</v>
      </c>
      <c r="O648" s="8">
        <v>44805</v>
      </c>
      <c r="P648" s="7" t="s">
        <v>4919</v>
      </c>
    </row>
    <row r="649" spans="1:16" x14ac:dyDescent="0.25">
      <c r="A649" s="1" t="s">
        <v>16</v>
      </c>
      <c r="B649" s="1" t="s">
        <v>4334</v>
      </c>
      <c r="C649" s="1" t="s">
        <v>4337</v>
      </c>
      <c r="D649" s="1" t="s">
        <v>4338</v>
      </c>
      <c r="E649" s="24">
        <v>10542.13</v>
      </c>
      <c r="F649" s="26"/>
      <c r="G649" s="3">
        <f t="shared" si="20"/>
        <v>10542.13</v>
      </c>
      <c r="H649" s="29"/>
      <c r="I649" s="4"/>
      <c r="J649" s="3">
        <v>10542.130000000001</v>
      </c>
      <c r="K649" s="5">
        <v>39758.75</v>
      </c>
      <c r="L649" s="6">
        <f t="shared" si="21"/>
        <v>-29216.62</v>
      </c>
      <c r="M649" s="7">
        <v>44713.584282407406</v>
      </c>
      <c r="N649" s="7">
        <v>45867</v>
      </c>
      <c r="O649" s="8">
        <v>44805</v>
      </c>
      <c r="P649" s="7" t="s">
        <v>4919</v>
      </c>
    </row>
    <row r="650" spans="1:16" x14ac:dyDescent="0.25">
      <c r="A650" s="1" t="s">
        <v>16</v>
      </c>
      <c r="B650" s="1" t="s">
        <v>4334</v>
      </c>
      <c r="C650" s="1" t="s">
        <v>4339</v>
      </c>
      <c r="D650" s="1" t="s">
        <v>4340</v>
      </c>
      <c r="E650" s="24">
        <v>10213.86</v>
      </c>
      <c r="F650" s="26"/>
      <c r="G650" s="3">
        <f t="shared" si="20"/>
        <v>10213.86</v>
      </c>
      <c r="H650" s="29"/>
      <c r="I650" s="4"/>
      <c r="J650" s="3">
        <v>10213.86</v>
      </c>
      <c r="K650" s="5">
        <v>45415.87</v>
      </c>
      <c r="L650" s="6">
        <f t="shared" si="21"/>
        <v>-35202.01</v>
      </c>
      <c r="M650" s="7">
        <v>44713.584282407406</v>
      </c>
      <c r="N650" s="7">
        <v>45867</v>
      </c>
      <c r="O650" s="8">
        <v>44805</v>
      </c>
      <c r="P650" s="7" t="s">
        <v>4919</v>
      </c>
    </row>
    <row r="651" spans="1:16" x14ac:dyDescent="0.25">
      <c r="A651" s="1" t="s">
        <v>16</v>
      </c>
      <c r="B651" s="1" t="s">
        <v>4341</v>
      </c>
      <c r="C651" s="1" t="s">
        <v>4342</v>
      </c>
      <c r="D651" s="1" t="s">
        <v>4343</v>
      </c>
      <c r="E651" s="24">
        <v>1362.78</v>
      </c>
      <c r="F651" s="26"/>
      <c r="G651" s="3">
        <f t="shared" si="20"/>
        <v>1362.78</v>
      </c>
      <c r="H651" s="29"/>
      <c r="I651" s="4"/>
      <c r="J651" s="3">
        <v>1362.78</v>
      </c>
      <c r="K651" s="5">
        <v>48874.89</v>
      </c>
      <c r="L651" s="6">
        <f t="shared" si="21"/>
        <v>-47512.11</v>
      </c>
      <c r="M651" s="7">
        <v>44713.750914351847</v>
      </c>
      <c r="N651" s="7">
        <v>45867</v>
      </c>
      <c r="O651" s="8">
        <v>44866</v>
      </c>
      <c r="P651" s="7" t="s">
        <v>4919</v>
      </c>
    </row>
    <row r="652" spans="1:16" x14ac:dyDescent="0.25">
      <c r="A652" s="1" t="s">
        <v>16</v>
      </c>
      <c r="B652" s="1" t="s">
        <v>4341</v>
      </c>
      <c r="C652" s="1" t="s">
        <v>4344</v>
      </c>
      <c r="D652" s="1" t="s">
        <v>4345</v>
      </c>
      <c r="E652" s="24">
        <v>1817.72</v>
      </c>
      <c r="F652" s="26"/>
      <c r="G652" s="3">
        <f t="shared" si="20"/>
        <v>1817.72</v>
      </c>
      <c r="H652" s="29"/>
      <c r="I652" s="4"/>
      <c r="J652" s="3">
        <v>1817.72</v>
      </c>
      <c r="K652" s="5">
        <v>46271.61</v>
      </c>
      <c r="L652" s="6">
        <f t="shared" si="21"/>
        <v>-44453.89</v>
      </c>
      <c r="M652" s="7">
        <v>44713.750914351847</v>
      </c>
      <c r="N652" s="7">
        <v>45867</v>
      </c>
      <c r="O652" s="8">
        <v>44866</v>
      </c>
      <c r="P652" s="7" t="s">
        <v>4919</v>
      </c>
    </row>
    <row r="653" spans="1:16" x14ac:dyDescent="0.25">
      <c r="A653" s="1" t="s">
        <v>16</v>
      </c>
      <c r="B653" s="1" t="s">
        <v>4341</v>
      </c>
      <c r="C653" s="1" t="s">
        <v>4346</v>
      </c>
      <c r="D653" s="1" t="s">
        <v>4347</v>
      </c>
      <c r="E653" s="24">
        <v>1322.01</v>
      </c>
      <c r="F653" s="26"/>
      <c r="G653" s="3">
        <f t="shared" si="20"/>
        <v>1322.01</v>
      </c>
      <c r="H653" s="29"/>
      <c r="I653" s="4"/>
      <c r="J653" s="3">
        <v>1322.01</v>
      </c>
      <c r="K653" s="5">
        <v>46394.69</v>
      </c>
      <c r="L653" s="6">
        <f t="shared" si="21"/>
        <v>-45072.68</v>
      </c>
      <c r="M653" s="7">
        <v>44713.750914351847</v>
      </c>
      <c r="N653" s="7">
        <v>45867</v>
      </c>
      <c r="O653" s="8">
        <v>44866</v>
      </c>
      <c r="P653" s="7" t="s">
        <v>4919</v>
      </c>
    </row>
    <row r="654" spans="1:16" x14ac:dyDescent="0.25">
      <c r="A654" s="1" t="s">
        <v>16</v>
      </c>
      <c r="B654" s="1" t="s">
        <v>4348</v>
      </c>
      <c r="C654" s="1" t="s">
        <v>4349</v>
      </c>
      <c r="D654" s="1" t="s">
        <v>4350</v>
      </c>
      <c r="E654" s="24">
        <v>1437.79</v>
      </c>
      <c r="F654" s="26"/>
      <c r="G654" s="3">
        <f t="shared" si="20"/>
        <v>1437.79</v>
      </c>
      <c r="H654" s="29"/>
      <c r="I654" s="4"/>
      <c r="J654" s="3">
        <v>1437.79</v>
      </c>
      <c r="K654" s="5">
        <v>49317.89</v>
      </c>
      <c r="L654" s="6">
        <f t="shared" si="21"/>
        <v>-47880.1</v>
      </c>
      <c r="M654" s="7">
        <v>44713.750914351847</v>
      </c>
      <c r="N654" s="7">
        <v>45867</v>
      </c>
      <c r="O654" s="8">
        <v>44866</v>
      </c>
      <c r="P654" s="7" t="s">
        <v>4919</v>
      </c>
    </row>
    <row r="655" spans="1:16" x14ac:dyDescent="0.25">
      <c r="A655" s="1" t="s">
        <v>16</v>
      </c>
      <c r="B655" s="1" t="s">
        <v>4348</v>
      </c>
      <c r="C655" s="1" t="s">
        <v>4351</v>
      </c>
      <c r="D655" s="1" t="s">
        <v>4352</v>
      </c>
      <c r="E655" s="24">
        <v>1508.22</v>
      </c>
      <c r="F655" s="26"/>
      <c r="G655" s="3">
        <f t="shared" si="20"/>
        <v>1508.22</v>
      </c>
      <c r="H655" s="29"/>
      <c r="I655" s="4"/>
      <c r="J655" s="3">
        <v>1508.22</v>
      </c>
      <c r="K655" s="5">
        <v>46249.42</v>
      </c>
      <c r="L655" s="6">
        <f t="shared" si="21"/>
        <v>-44741.2</v>
      </c>
      <c r="M655" s="7">
        <v>44713.750914351847</v>
      </c>
      <c r="N655" s="7">
        <v>45867</v>
      </c>
      <c r="O655" s="8">
        <v>44866</v>
      </c>
      <c r="P655" s="7" t="s">
        <v>4919</v>
      </c>
    </row>
    <row r="656" spans="1:16" x14ac:dyDescent="0.25">
      <c r="A656" s="1" t="s">
        <v>16</v>
      </c>
      <c r="B656" s="1" t="s">
        <v>4353</v>
      </c>
      <c r="C656" s="1" t="s">
        <v>4354</v>
      </c>
      <c r="D656" s="1" t="s">
        <v>4355</v>
      </c>
      <c r="E656" s="24">
        <v>1404.63</v>
      </c>
      <c r="F656" s="26"/>
      <c r="G656" s="3">
        <f t="shared" si="20"/>
        <v>1404.63</v>
      </c>
      <c r="H656" s="29"/>
      <c r="I656" s="4"/>
      <c r="J656" s="3">
        <v>1404.63</v>
      </c>
      <c r="K656" s="5">
        <v>48778.18</v>
      </c>
      <c r="L656" s="6">
        <f t="shared" si="21"/>
        <v>-47373.55</v>
      </c>
      <c r="M656" s="7">
        <v>44713.750914351847</v>
      </c>
      <c r="N656" s="7">
        <v>45867</v>
      </c>
      <c r="O656" s="8">
        <v>44866</v>
      </c>
      <c r="P656" s="7" t="s">
        <v>4919</v>
      </c>
    </row>
    <row r="657" spans="1:16" x14ac:dyDescent="0.25">
      <c r="A657" s="1" t="s">
        <v>16</v>
      </c>
      <c r="B657" s="1" t="s">
        <v>4353</v>
      </c>
      <c r="C657" s="1" t="s">
        <v>4356</v>
      </c>
      <c r="D657" s="1" t="s">
        <v>4357</v>
      </c>
      <c r="E657" s="24">
        <v>1836.69</v>
      </c>
      <c r="F657" s="26"/>
      <c r="G657" s="3">
        <f t="shared" si="20"/>
        <v>1836.69</v>
      </c>
      <c r="H657" s="29"/>
      <c r="I657" s="4"/>
      <c r="J657" s="3">
        <v>1836.69</v>
      </c>
      <c r="K657" s="5">
        <v>52757.22</v>
      </c>
      <c r="L657" s="6">
        <f t="shared" si="21"/>
        <v>-50920.53</v>
      </c>
      <c r="M657" s="7">
        <v>44713.750914351847</v>
      </c>
      <c r="N657" s="7">
        <v>45867</v>
      </c>
      <c r="O657" s="8">
        <v>44866</v>
      </c>
      <c r="P657" s="7" t="s">
        <v>4919</v>
      </c>
    </row>
    <row r="658" spans="1:16" x14ac:dyDescent="0.25">
      <c r="A658" s="1" t="s">
        <v>16</v>
      </c>
      <c r="B658" s="1" t="s">
        <v>4353</v>
      </c>
      <c r="C658" s="1" t="s">
        <v>4358</v>
      </c>
      <c r="D658" s="1" t="s">
        <v>4359</v>
      </c>
      <c r="E658" s="24">
        <v>1424.25</v>
      </c>
      <c r="F658" s="26"/>
      <c r="G658" s="3">
        <f t="shared" si="20"/>
        <v>1424.25</v>
      </c>
      <c r="H658" s="29"/>
      <c r="I658" s="4"/>
      <c r="J658" s="3">
        <v>1424.25</v>
      </c>
      <c r="K658" s="5">
        <v>51151.19</v>
      </c>
      <c r="L658" s="6">
        <f t="shared" si="21"/>
        <v>-49726.94</v>
      </c>
      <c r="M658" s="7">
        <v>44880.751273148147</v>
      </c>
      <c r="N658" s="7">
        <v>45867</v>
      </c>
      <c r="O658" s="8">
        <v>44866</v>
      </c>
      <c r="P658" s="7" t="s">
        <v>4919</v>
      </c>
    </row>
    <row r="659" spans="1:16" x14ac:dyDescent="0.25">
      <c r="A659" s="1" t="s">
        <v>16</v>
      </c>
      <c r="B659" s="1" t="s">
        <v>2936</v>
      </c>
      <c r="C659" s="1" t="s">
        <v>4360</v>
      </c>
      <c r="D659" s="1" t="s">
        <v>4361</v>
      </c>
      <c r="E659" s="24">
        <v>951.45</v>
      </c>
      <c r="F659" s="26"/>
      <c r="G659" s="3">
        <f t="shared" si="20"/>
        <v>951.45</v>
      </c>
      <c r="H659" s="29"/>
      <c r="I659" s="4"/>
      <c r="J659" s="3">
        <v>951.45</v>
      </c>
      <c r="K659" s="5">
        <v>53783.360000000001</v>
      </c>
      <c r="L659" s="6">
        <f t="shared" si="21"/>
        <v>-52831.91</v>
      </c>
      <c r="M659" s="7">
        <v>44714.584050925921</v>
      </c>
      <c r="N659" s="7">
        <v>45806</v>
      </c>
      <c r="O659" s="8">
        <v>44896</v>
      </c>
      <c r="P659" s="7" t="s">
        <v>4919</v>
      </c>
    </row>
    <row r="660" spans="1:16" x14ac:dyDescent="0.25">
      <c r="A660" s="1" t="s">
        <v>16</v>
      </c>
      <c r="B660" s="1" t="s">
        <v>2936</v>
      </c>
      <c r="C660" s="1" t="s">
        <v>4362</v>
      </c>
      <c r="D660" s="1" t="s">
        <v>4363</v>
      </c>
      <c r="E660" s="24">
        <v>696.37</v>
      </c>
      <c r="F660" s="26"/>
      <c r="G660" s="3">
        <f t="shared" si="20"/>
        <v>696.37</v>
      </c>
      <c r="H660" s="29"/>
      <c r="I660" s="4"/>
      <c r="J660" s="3">
        <v>696.37</v>
      </c>
      <c r="K660" s="5">
        <v>54720.380000000005</v>
      </c>
      <c r="L660" s="6">
        <f t="shared" si="21"/>
        <v>-54024.01</v>
      </c>
      <c r="M660" s="7">
        <v>44714.584050925921</v>
      </c>
      <c r="N660" s="7">
        <v>45806</v>
      </c>
      <c r="O660" s="8">
        <v>44896</v>
      </c>
      <c r="P660" s="7" t="s">
        <v>4919</v>
      </c>
    </row>
    <row r="661" spans="1:16" x14ac:dyDescent="0.25">
      <c r="A661" s="1" t="s">
        <v>16</v>
      </c>
      <c r="B661" s="1" t="s">
        <v>2936</v>
      </c>
      <c r="C661" s="1" t="s">
        <v>4364</v>
      </c>
      <c r="D661" s="1" t="s">
        <v>4365</v>
      </c>
      <c r="E661" s="24">
        <v>696.37</v>
      </c>
      <c r="F661" s="26"/>
      <c r="G661" s="3">
        <f t="shared" si="20"/>
        <v>696.37</v>
      </c>
      <c r="H661" s="29"/>
      <c r="I661" s="4"/>
      <c r="J661" s="3">
        <v>696.37</v>
      </c>
      <c r="K661" s="5">
        <v>52135.28</v>
      </c>
      <c r="L661" s="6">
        <f t="shared" si="21"/>
        <v>-51438.909999999996</v>
      </c>
      <c r="M661" s="7">
        <v>44714.584050925921</v>
      </c>
      <c r="N661" s="7">
        <v>45806</v>
      </c>
      <c r="O661" s="8">
        <v>44896</v>
      </c>
      <c r="P661" s="7" t="s">
        <v>4919</v>
      </c>
    </row>
    <row r="662" spans="1:16" x14ac:dyDescent="0.25">
      <c r="A662" s="1" t="s">
        <v>16</v>
      </c>
      <c r="B662" s="1" t="s">
        <v>2936</v>
      </c>
      <c r="C662" s="1" t="s">
        <v>4366</v>
      </c>
      <c r="D662" s="1" t="s">
        <v>4367</v>
      </c>
      <c r="E662" s="24">
        <v>431.78</v>
      </c>
      <c r="F662" s="26"/>
      <c r="G662" s="3">
        <f t="shared" si="20"/>
        <v>431.78</v>
      </c>
      <c r="H662" s="29"/>
      <c r="I662" s="4"/>
      <c r="J662" s="3">
        <v>431.78000000000003</v>
      </c>
      <c r="K662" s="5">
        <v>46384.270000000004</v>
      </c>
      <c r="L662" s="6">
        <f t="shared" si="21"/>
        <v>-45952.490000000005</v>
      </c>
      <c r="M662" s="7">
        <v>44714.584050925921</v>
      </c>
      <c r="N662" s="7">
        <v>45806</v>
      </c>
      <c r="O662" s="8">
        <v>44896</v>
      </c>
      <c r="P662" s="7" t="s">
        <v>4919</v>
      </c>
    </row>
    <row r="663" spans="1:16" x14ac:dyDescent="0.25">
      <c r="A663" s="1" t="s">
        <v>16</v>
      </c>
      <c r="B663" s="1" t="s">
        <v>2936</v>
      </c>
      <c r="C663" s="1" t="s">
        <v>4368</v>
      </c>
      <c r="D663" s="1" t="s">
        <v>4369</v>
      </c>
      <c r="E663" s="24">
        <v>642.78</v>
      </c>
      <c r="F663" s="26"/>
      <c r="G663" s="3">
        <f t="shared" si="20"/>
        <v>642.78</v>
      </c>
      <c r="H663" s="29"/>
      <c r="I663" s="4"/>
      <c r="J663" s="3">
        <v>642.78</v>
      </c>
      <c r="K663" s="5">
        <v>44227.55</v>
      </c>
      <c r="L663" s="6">
        <f t="shared" si="21"/>
        <v>-43584.770000000004</v>
      </c>
      <c r="M663" s="7">
        <v>44714.584050925921</v>
      </c>
      <c r="N663" s="7">
        <v>45806</v>
      </c>
      <c r="O663" s="8">
        <v>44896</v>
      </c>
      <c r="P663" s="7" t="s">
        <v>4919</v>
      </c>
    </row>
    <row r="664" spans="1:16" x14ac:dyDescent="0.25">
      <c r="A664" s="1" t="s">
        <v>16</v>
      </c>
      <c r="B664" s="1" t="s">
        <v>4370</v>
      </c>
      <c r="C664" s="1" t="s">
        <v>4371</v>
      </c>
      <c r="D664" s="1" t="s">
        <v>4372</v>
      </c>
      <c r="E664" s="24">
        <v>198.02</v>
      </c>
      <c r="F664" s="26"/>
      <c r="G664" s="3">
        <f t="shared" si="20"/>
        <v>198.02</v>
      </c>
      <c r="H664" s="29"/>
      <c r="I664" s="4"/>
      <c r="J664" s="3">
        <v>198.02</v>
      </c>
      <c r="K664" s="5">
        <v>52320.450000000004</v>
      </c>
      <c r="L664" s="6">
        <f t="shared" si="21"/>
        <v>-52122.430000000008</v>
      </c>
      <c r="M664" s="7">
        <v>44713.750914351847</v>
      </c>
      <c r="N664" s="7">
        <v>45778</v>
      </c>
      <c r="O664" s="8">
        <v>44896</v>
      </c>
      <c r="P664" s="7">
        <v>45658</v>
      </c>
    </row>
    <row r="665" spans="1:16" x14ac:dyDescent="0.25">
      <c r="A665" s="1" t="s">
        <v>16</v>
      </c>
      <c r="B665" s="1" t="s">
        <v>4187</v>
      </c>
      <c r="C665" s="1" t="s">
        <v>4373</v>
      </c>
      <c r="D665" s="1" t="s">
        <v>4374</v>
      </c>
      <c r="E665" s="24">
        <v>1822.96</v>
      </c>
      <c r="F665" s="26"/>
      <c r="G665" s="3">
        <f t="shared" si="20"/>
        <v>1822.96</v>
      </c>
      <c r="H665" s="29"/>
      <c r="I665" s="4"/>
      <c r="J665" s="3">
        <v>1822.96</v>
      </c>
      <c r="K665" s="5">
        <v>51529.71</v>
      </c>
      <c r="L665" s="6">
        <f t="shared" si="21"/>
        <v>-49706.75</v>
      </c>
      <c r="M665" s="7">
        <v>44718.417511574073</v>
      </c>
      <c r="N665" s="7">
        <v>45778</v>
      </c>
      <c r="O665" s="8">
        <v>44896</v>
      </c>
      <c r="P665" s="7">
        <v>45658</v>
      </c>
    </row>
    <row r="666" spans="1:16" x14ac:dyDescent="0.25">
      <c r="A666" s="1" t="s">
        <v>16</v>
      </c>
      <c r="B666" s="1" t="s">
        <v>4187</v>
      </c>
      <c r="C666" s="1" t="s">
        <v>4375</v>
      </c>
      <c r="D666" s="1" t="s">
        <v>4376</v>
      </c>
      <c r="E666" s="24">
        <v>11.88</v>
      </c>
      <c r="F666" s="26"/>
      <c r="G666" s="3">
        <f t="shared" si="20"/>
        <v>11.88</v>
      </c>
      <c r="H666" s="29"/>
      <c r="I666" s="4"/>
      <c r="J666" s="3">
        <v>11.88</v>
      </c>
      <c r="K666" s="5">
        <v>47841.9</v>
      </c>
      <c r="L666" s="6">
        <f t="shared" si="21"/>
        <v>-47830.020000000004</v>
      </c>
      <c r="M666" s="7">
        <v>44713.750914351847</v>
      </c>
      <c r="N666" s="7">
        <v>45778</v>
      </c>
      <c r="O666" s="8">
        <v>44896</v>
      </c>
      <c r="P666" s="7">
        <v>45658</v>
      </c>
    </row>
    <row r="667" spans="1:16" x14ac:dyDescent="0.25">
      <c r="A667" s="1" t="s">
        <v>16</v>
      </c>
      <c r="B667" s="1" t="s">
        <v>4377</v>
      </c>
      <c r="C667" s="1" t="s">
        <v>4378</v>
      </c>
      <c r="D667" s="1" t="s">
        <v>4379</v>
      </c>
      <c r="E667" s="24">
        <v>102.61</v>
      </c>
      <c r="F667" s="26"/>
      <c r="G667" s="3">
        <f t="shared" si="20"/>
        <v>102.61</v>
      </c>
      <c r="H667" s="29"/>
      <c r="I667" s="4"/>
      <c r="J667" s="3">
        <v>102.61</v>
      </c>
      <c r="K667" s="5">
        <v>55897.380000000005</v>
      </c>
      <c r="L667" s="6">
        <f t="shared" si="21"/>
        <v>-55794.770000000004</v>
      </c>
      <c r="M667" s="7">
        <v>44718.417511574073</v>
      </c>
      <c r="N667" s="7">
        <v>45716</v>
      </c>
      <c r="O667" s="8">
        <v>44866</v>
      </c>
      <c r="P667" s="7" t="s">
        <v>4919</v>
      </c>
    </row>
    <row r="668" spans="1:16" x14ac:dyDescent="0.25">
      <c r="A668" s="1" t="s">
        <v>16</v>
      </c>
      <c r="B668" s="1" t="s">
        <v>4193</v>
      </c>
      <c r="C668" s="1" t="s">
        <v>4380</v>
      </c>
      <c r="D668" s="1" t="s">
        <v>4381</v>
      </c>
      <c r="E668" s="24">
        <v>26.99</v>
      </c>
      <c r="F668" s="26"/>
      <c r="G668" s="3">
        <f t="shared" si="20"/>
        <v>26.99</v>
      </c>
      <c r="H668" s="29"/>
      <c r="I668" s="4"/>
      <c r="J668" s="3">
        <v>26.990000000000002</v>
      </c>
      <c r="K668" s="5">
        <v>82506.84</v>
      </c>
      <c r="L668" s="6">
        <f t="shared" si="21"/>
        <v>-82479.849999999991</v>
      </c>
      <c r="M668" s="7">
        <v>44718.417511574073</v>
      </c>
      <c r="N668" s="7">
        <v>45716</v>
      </c>
      <c r="O668" s="8">
        <v>44896</v>
      </c>
      <c r="P668" s="7" t="s">
        <v>4919</v>
      </c>
    </row>
    <row r="669" spans="1:16" x14ac:dyDescent="0.25">
      <c r="A669" s="1" t="s">
        <v>16</v>
      </c>
      <c r="B669" s="1" t="s">
        <v>4193</v>
      </c>
      <c r="C669" s="1" t="s">
        <v>4382</v>
      </c>
      <c r="D669" s="1" t="s">
        <v>4383</v>
      </c>
      <c r="E669" s="24">
        <v>11.89</v>
      </c>
      <c r="F669" s="26"/>
      <c r="G669" s="3">
        <f t="shared" si="20"/>
        <v>11.89</v>
      </c>
      <c r="H669" s="29"/>
      <c r="I669" s="4"/>
      <c r="J669" s="3">
        <v>11.89</v>
      </c>
      <c r="K669" s="5">
        <v>59573.72</v>
      </c>
      <c r="L669" s="6">
        <f t="shared" si="21"/>
        <v>-59561.83</v>
      </c>
      <c r="M669" s="7">
        <v>44718.417511574073</v>
      </c>
      <c r="N669" s="7">
        <v>45806</v>
      </c>
      <c r="O669" s="8">
        <v>44896</v>
      </c>
      <c r="P669" s="7" t="s">
        <v>4919</v>
      </c>
    </row>
    <row r="670" spans="1:16" x14ac:dyDescent="0.25">
      <c r="A670" s="1" t="s">
        <v>16</v>
      </c>
      <c r="B670" s="1" t="s">
        <v>2884</v>
      </c>
      <c r="C670" s="1" t="s">
        <v>4384</v>
      </c>
      <c r="D670" s="1" t="s">
        <v>4385</v>
      </c>
      <c r="E670" s="24">
        <v>26.99</v>
      </c>
      <c r="F670" s="26"/>
      <c r="G670" s="3">
        <f t="shared" si="20"/>
        <v>26.99</v>
      </c>
      <c r="H670" s="29"/>
      <c r="I670" s="4"/>
      <c r="J670" s="3">
        <v>26.990000000000002</v>
      </c>
      <c r="K670" s="5">
        <v>46046.05</v>
      </c>
      <c r="L670" s="6">
        <f t="shared" si="21"/>
        <v>-46019.060000000005</v>
      </c>
      <c r="M670" s="7">
        <v>44719.584236111106</v>
      </c>
      <c r="N670" s="7">
        <v>45806</v>
      </c>
      <c r="O670" s="8">
        <v>44896</v>
      </c>
      <c r="P670" s="7" t="s">
        <v>4919</v>
      </c>
    </row>
    <row r="671" spans="1:16" x14ac:dyDescent="0.25">
      <c r="A671" s="1" t="s">
        <v>16</v>
      </c>
      <c r="B671" s="1" t="s">
        <v>2884</v>
      </c>
      <c r="C671" s="1" t="s">
        <v>4386</v>
      </c>
      <c r="D671" s="1" t="s">
        <v>4387</v>
      </c>
      <c r="E671" s="24">
        <v>26.99</v>
      </c>
      <c r="F671" s="26"/>
      <c r="G671" s="3">
        <f t="shared" si="20"/>
        <v>26.99</v>
      </c>
      <c r="H671" s="29"/>
      <c r="I671" s="4"/>
      <c r="J671" s="3">
        <v>26.990000000000002</v>
      </c>
      <c r="K671" s="5">
        <v>47655.21</v>
      </c>
      <c r="L671" s="6">
        <f t="shared" si="21"/>
        <v>-47628.22</v>
      </c>
      <c r="M671" s="7">
        <v>44719.584236111106</v>
      </c>
      <c r="N671" s="7">
        <v>45806</v>
      </c>
      <c r="O671" s="8">
        <v>44896</v>
      </c>
      <c r="P671" s="7" t="s">
        <v>4919</v>
      </c>
    </row>
    <row r="672" spans="1:16" x14ac:dyDescent="0.25">
      <c r="A672" s="1" t="s">
        <v>16</v>
      </c>
      <c r="B672" s="1" t="s">
        <v>3097</v>
      </c>
      <c r="C672" s="1" t="s">
        <v>4388</v>
      </c>
      <c r="D672" s="1" t="s">
        <v>4389</v>
      </c>
      <c r="E672" s="24">
        <v>26.99</v>
      </c>
      <c r="F672" s="26"/>
      <c r="G672" s="3">
        <f t="shared" si="20"/>
        <v>26.99</v>
      </c>
      <c r="H672" s="29"/>
      <c r="I672" s="4"/>
      <c r="J672" s="3">
        <v>26.990000000000002</v>
      </c>
      <c r="K672" s="5">
        <v>46320.4</v>
      </c>
      <c r="L672" s="6">
        <f t="shared" si="21"/>
        <v>-46293.41</v>
      </c>
      <c r="M672" s="7">
        <v>44719.584236111106</v>
      </c>
      <c r="N672" s="7">
        <v>45806</v>
      </c>
      <c r="O672" s="8">
        <v>44896</v>
      </c>
      <c r="P672" s="7" t="s">
        <v>4919</v>
      </c>
    </row>
    <row r="673" spans="1:16" x14ac:dyDescent="0.25">
      <c r="A673" s="1" t="s">
        <v>16</v>
      </c>
      <c r="B673" s="1" t="s">
        <v>3097</v>
      </c>
      <c r="C673" s="1" t="s">
        <v>4390</v>
      </c>
      <c r="D673" s="1" t="s">
        <v>4391</v>
      </c>
      <c r="E673" s="24">
        <v>11.89</v>
      </c>
      <c r="F673" s="26"/>
      <c r="G673" s="3">
        <f t="shared" si="20"/>
        <v>11.89</v>
      </c>
      <c r="H673" s="29"/>
      <c r="I673" s="4"/>
      <c r="J673" s="3">
        <v>11.89</v>
      </c>
      <c r="K673" s="5">
        <v>56540.68</v>
      </c>
      <c r="L673" s="6">
        <f t="shared" si="21"/>
        <v>-56528.79</v>
      </c>
      <c r="M673" s="7">
        <v>44719.584236111106</v>
      </c>
      <c r="N673" s="7">
        <v>45806</v>
      </c>
      <c r="O673" s="8">
        <v>44896</v>
      </c>
      <c r="P673" s="7" t="s">
        <v>4919</v>
      </c>
    </row>
    <row r="674" spans="1:16" x14ac:dyDescent="0.25">
      <c r="A674" s="1" t="s">
        <v>16</v>
      </c>
      <c r="B674" s="1" t="s">
        <v>4334</v>
      </c>
      <c r="C674" s="1" t="s">
        <v>4392</v>
      </c>
      <c r="D674" s="1" t="s">
        <v>4393</v>
      </c>
      <c r="E674" s="24">
        <v>10892.73</v>
      </c>
      <c r="F674" s="26"/>
      <c r="G674" s="3">
        <f t="shared" si="20"/>
        <v>10892.73</v>
      </c>
      <c r="H674" s="29"/>
      <c r="I674" s="4"/>
      <c r="J674" s="3">
        <v>10892.73</v>
      </c>
      <c r="K674" s="5">
        <v>42896.55</v>
      </c>
      <c r="L674" s="6">
        <f t="shared" si="21"/>
        <v>-32003.820000000003</v>
      </c>
      <c r="M674" s="7">
        <v>44713.584282407406</v>
      </c>
      <c r="N674" s="7">
        <v>45867</v>
      </c>
      <c r="O674" s="8">
        <v>44805</v>
      </c>
      <c r="P674" s="7" t="s">
        <v>4919</v>
      </c>
    </row>
    <row r="675" spans="1:16" x14ac:dyDescent="0.25">
      <c r="A675" s="1" t="s">
        <v>16</v>
      </c>
      <c r="B675" s="1" t="s">
        <v>3097</v>
      </c>
      <c r="C675" s="1" t="s">
        <v>4394</v>
      </c>
      <c r="D675" s="1" t="s">
        <v>4395</v>
      </c>
      <c r="E675" s="24">
        <v>1750.42</v>
      </c>
      <c r="F675" s="26"/>
      <c r="G675" s="3">
        <f t="shared" si="20"/>
        <v>1750.42</v>
      </c>
      <c r="H675" s="29"/>
      <c r="I675" s="4"/>
      <c r="J675" s="3">
        <v>1750.42</v>
      </c>
      <c r="K675" s="5">
        <v>228.31</v>
      </c>
      <c r="L675" s="6">
        <f t="shared" si="21"/>
        <v>1522.1100000000001</v>
      </c>
      <c r="M675" s="7">
        <v>44719.584236111106</v>
      </c>
      <c r="N675" s="7">
        <v>45381</v>
      </c>
      <c r="O675" s="8">
        <v>44866</v>
      </c>
      <c r="P675" s="7" t="s">
        <v>4918</v>
      </c>
    </row>
    <row r="676" spans="1:16" x14ac:dyDescent="0.25">
      <c r="A676" s="1" t="s">
        <v>16</v>
      </c>
      <c r="B676" s="1" t="s">
        <v>3819</v>
      </c>
      <c r="C676" s="1" t="s">
        <v>4396</v>
      </c>
      <c r="D676" s="1" t="s">
        <v>4397</v>
      </c>
      <c r="E676" s="24">
        <v>6014.35</v>
      </c>
      <c r="F676" s="26"/>
      <c r="G676" s="3">
        <f t="shared" si="20"/>
        <v>6014.35</v>
      </c>
      <c r="H676" s="29"/>
      <c r="I676" s="4"/>
      <c r="J676" s="3">
        <v>6014.3499999999995</v>
      </c>
      <c r="K676" s="5">
        <v>133247.71</v>
      </c>
      <c r="L676" s="6">
        <f t="shared" si="21"/>
        <v>-127233.35999999999</v>
      </c>
      <c r="M676" s="7">
        <v>44778.584016203698</v>
      </c>
      <c r="N676" s="7">
        <v>45747</v>
      </c>
      <c r="O676" s="8">
        <v>44774</v>
      </c>
      <c r="P676" s="7">
        <v>45650</v>
      </c>
    </row>
    <row r="677" spans="1:16" x14ac:dyDescent="0.25">
      <c r="A677" s="1" t="s">
        <v>16</v>
      </c>
      <c r="B677" s="1" t="s">
        <v>2920</v>
      </c>
      <c r="C677" s="1" t="s">
        <v>4398</v>
      </c>
      <c r="D677" s="1" t="s">
        <v>4399</v>
      </c>
      <c r="E677" s="24">
        <v>11576.76</v>
      </c>
      <c r="F677" s="26"/>
      <c r="G677" s="3">
        <f t="shared" si="20"/>
        <v>11576.76</v>
      </c>
      <c r="H677" s="29"/>
      <c r="I677" s="4"/>
      <c r="J677" s="3">
        <v>11576.76</v>
      </c>
      <c r="K677" s="5">
        <v>7347.08</v>
      </c>
      <c r="L677" s="6">
        <f t="shared" si="21"/>
        <v>4229.68</v>
      </c>
      <c r="M677" s="7">
        <v>44712.584085648145</v>
      </c>
      <c r="N677" s="7">
        <v>45686</v>
      </c>
      <c r="O677" s="8">
        <v>44774</v>
      </c>
      <c r="P677" s="7" t="s">
        <v>4919</v>
      </c>
    </row>
    <row r="678" spans="1:16" x14ac:dyDescent="0.25">
      <c r="A678" s="1" t="s">
        <v>16</v>
      </c>
      <c r="B678" s="1" t="s">
        <v>279</v>
      </c>
      <c r="C678" s="1" t="s">
        <v>2101</v>
      </c>
      <c r="D678" s="1" t="s">
        <v>4400</v>
      </c>
      <c r="E678" s="24">
        <v>-4812.28</v>
      </c>
      <c r="F678" s="26"/>
      <c r="G678" s="3">
        <f t="shared" si="20"/>
        <v>-4812.28</v>
      </c>
      <c r="H678" s="29"/>
      <c r="I678" s="4"/>
      <c r="J678" s="3">
        <v>137068.49000000005</v>
      </c>
      <c r="K678" s="5">
        <v>202549.12</v>
      </c>
      <c r="L678" s="6">
        <f t="shared" si="21"/>
        <v>-65480.629999999946</v>
      </c>
      <c r="M678" s="7">
        <v>44020.750740740739</v>
      </c>
      <c r="N678" s="7">
        <v>44320</v>
      </c>
      <c r="O678" s="8">
        <v>44013</v>
      </c>
      <c r="P678" s="7">
        <v>44314</v>
      </c>
    </row>
    <row r="679" spans="1:16" x14ac:dyDescent="0.25">
      <c r="A679" s="1" t="s">
        <v>16</v>
      </c>
      <c r="B679" s="1" t="s">
        <v>4187</v>
      </c>
      <c r="C679" s="1" t="s">
        <v>4401</v>
      </c>
      <c r="D679" s="1" t="s">
        <v>4402</v>
      </c>
      <c r="E679" s="24">
        <v>2068.85</v>
      </c>
      <c r="F679" s="26"/>
      <c r="G679" s="3">
        <f t="shared" si="20"/>
        <v>2068.85</v>
      </c>
      <c r="H679" s="29"/>
      <c r="I679" s="4"/>
      <c r="J679" s="3">
        <v>2068.85</v>
      </c>
      <c r="K679" s="5">
        <v>261724.52000000002</v>
      </c>
      <c r="L679" s="6">
        <f t="shared" si="21"/>
        <v>-259655.67</v>
      </c>
      <c r="M679" s="7">
        <v>44714.584050925921</v>
      </c>
      <c r="N679" s="7">
        <v>45778</v>
      </c>
      <c r="O679" s="8">
        <v>44896</v>
      </c>
      <c r="P679" s="7">
        <v>45658</v>
      </c>
    </row>
    <row r="680" spans="1:16" x14ac:dyDescent="0.25">
      <c r="A680" s="1" t="s">
        <v>16</v>
      </c>
      <c r="B680" s="1" t="s">
        <v>4403</v>
      </c>
      <c r="C680" s="1" t="s">
        <v>4404</v>
      </c>
      <c r="D680" s="1" t="s">
        <v>4405</v>
      </c>
      <c r="E680" s="24">
        <v>8815.44</v>
      </c>
      <c r="F680" s="26"/>
      <c r="G680" s="3">
        <f t="shared" si="20"/>
        <v>8815.44</v>
      </c>
      <c r="H680" s="29"/>
      <c r="I680" s="4"/>
      <c r="J680" s="3">
        <v>8815.44</v>
      </c>
      <c r="K680" s="5">
        <v>7472.7300000000005</v>
      </c>
      <c r="L680" s="6">
        <f t="shared" si="21"/>
        <v>1342.71</v>
      </c>
      <c r="M680" s="7">
        <v>44715.417395833334</v>
      </c>
      <c r="N680" s="7">
        <v>44925</v>
      </c>
      <c r="O680" s="8">
        <v>44835</v>
      </c>
      <c r="P680" s="7">
        <v>44949</v>
      </c>
    </row>
    <row r="681" spans="1:16" x14ac:dyDescent="0.25">
      <c r="A681" s="1" t="s">
        <v>16</v>
      </c>
      <c r="B681" s="1" t="s">
        <v>279</v>
      </c>
      <c r="C681" s="1" t="s">
        <v>4406</v>
      </c>
      <c r="D681" s="1" t="s">
        <v>4407</v>
      </c>
      <c r="E681" s="24">
        <v>29869.53</v>
      </c>
      <c r="F681" s="26"/>
      <c r="G681" s="3">
        <f t="shared" si="20"/>
        <v>29869.53</v>
      </c>
      <c r="H681" s="29"/>
      <c r="I681" s="4"/>
      <c r="J681" s="3">
        <v>29869.530000000002</v>
      </c>
      <c r="K681" s="5">
        <v>311090.78000000003</v>
      </c>
      <c r="L681" s="6">
        <f t="shared" si="21"/>
        <v>-281221.25</v>
      </c>
      <c r="M681" s="7">
        <v>44714.584050925921</v>
      </c>
      <c r="N681" s="7">
        <v>45806</v>
      </c>
      <c r="O681" s="8">
        <v>44743</v>
      </c>
      <c r="P681" s="7" t="s">
        <v>4919</v>
      </c>
    </row>
    <row r="682" spans="1:16" x14ac:dyDescent="0.25">
      <c r="A682" s="1" t="s">
        <v>16</v>
      </c>
      <c r="B682" s="1" t="s">
        <v>364</v>
      </c>
      <c r="C682" s="1" t="s">
        <v>4408</v>
      </c>
      <c r="D682" s="1" t="s">
        <v>4409</v>
      </c>
      <c r="E682" s="24">
        <v>7125.74</v>
      </c>
      <c r="F682" s="26"/>
      <c r="G682" s="3">
        <f t="shared" si="20"/>
        <v>7125.74</v>
      </c>
      <c r="H682" s="29"/>
      <c r="I682" s="4"/>
      <c r="J682" s="3">
        <v>7125.7400000000007</v>
      </c>
      <c r="K682" s="5">
        <v>6727.96</v>
      </c>
      <c r="L682" s="6">
        <f t="shared" si="21"/>
        <v>397.78000000000065</v>
      </c>
      <c r="M682" s="7">
        <v>44714.584050925921</v>
      </c>
      <c r="N682" s="7">
        <v>45016</v>
      </c>
      <c r="O682" s="8">
        <v>44713</v>
      </c>
      <c r="P682" s="7">
        <v>44868</v>
      </c>
    </row>
    <row r="683" spans="1:16" x14ac:dyDescent="0.25">
      <c r="A683" s="1" t="s">
        <v>16</v>
      </c>
      <c r="B683" s="1" t="s">
        <v>4193</v>
      </c>
      <c r="C683" s="1" t="s">
        <v>4410</v>
      </c>
      <c r="D683" s="1" t="s">
        <v>4411</v>
      </c>
      <c r="E683" s="24">
        <v>925.03</v>
      </c>
      <c r="F683" s="26"/>
      <c r="G683" s="3">
        <f t="shared" si="20"/>
        <v>925.03</v>
      </c>
      <c r="H683" s="29"/>
      <c r="I683" s="4"/>
      <c r="J683" s="3">
        <v>925.03</v>
      </c>
      <c r="K683" s="5">
        <v>45552.6</v>
      </c>
      <c r="L683" s="6">
        <f t="shared" si="21"/>
        <v>-44627.57</v>
      </c>
      <c r="M683" s="7">
        <v>44719.584236111106</v>
      </c>
      <c r="N683" s="7">
        <v>45716</v>
      </c>
      <c r="O683" s="8">
        <v>44866</v>
      </c>
      <c r="P683" s="7" t="s">
        <v>4919</v>
      </c>
    </row>
    <row r="684" spans="1:16" x14ac:dyDescent="0.25">
      <c r="A684" s="1" t="s">
        <v>16</v>
      </c>
      <c r="B684" s="1" t="s">
        <v>4200</v>
      </c>
      <c r="C684" s="1" t="s">
        <v>4412</v>
      </c>
      <c r="D684" s="1" t="s">
        <v>4413</v>
      </c>
      <c r="E684" s="24">
        <v>846.94</v>
      </c>
      <c r="F684" s="26"/>
      <c r="G684" s="3">
        <f t="shared" si="20"/>
        <v>846.94</v>
      </c>
      <c r="H684" s="29"/>
      <c r="I684" s="4"/>
      <c r="J684" s="3">
        <v>846.94</v>
      </c>
      <c r="K684" s="5">
        <v>45749.700000000004</v>
      </c>
      <c r="L684" s="6">
        <f t="shared" si="21"/>
        <v>-44902.76</v>
      </c>
      <c r="M684" s="7">
        <v>44719.584236111106</v>
      </c>
      <c r="N684" s="7">
        <v>45716</v>
      </c>
      <c r="O684" s="8">
        <v>44866</v>
      </c>
      <c r="P684" s="7" t="s">
        <v>4919</v>
      </c>
    </row>
    <row r="685" spans="1:16" x14ac:dyDescent="0.25">
      <c r="A685" s="1" t="s">
        <v>16</v>
      </c>
      <c r="B685" s="1" t="s">
        <v>1581</v>
      </c>
      <c r="C685" s="1" t="s">
        <v>2274</v>
      </c>
      <c r="D685" s="1" t="s">
        <v>4414</v>
      </c>
      <c r="E685" s="24">
        <v>156064.41</v>
      </c>
      <c r="F685" s="26"/>
      <c r="G685" s="3">
        <f t="shared" si="20"/>
        <v>156064.41</v>
      </c>
      <c r="H685" s="29"/>
      <c r="I685" s="4"/>
      <c r="J685" s="3">
        <v>1671211.9300000002</v>
      </c>
      <c r="K685" s="5">
        <v>326336.3</v>
      </c>
      <c r="L685" s="6">
        <f t="shared" si="21"/>
        <v>1344875.6300000001</v>
      </c>
      <c r="M685" s="7">
        <v>43846.417465277773</v>
      </c>
      <c r="N685" s="7">
        <v>45197</v>
      </c>
      <c r="O685" s="8">
        <v>44105</v>
      </c>
      <c r="P685" s="7">
        <v>45180</v>
      </c>
    </row>
    <row r="686" spans="1:16" x14ac:dyDescent="0.25">
      <c r="A686" s="1" t="s">
        <v>16</v>
      </c>
      <c r="B686" s="1" t="s">
        <v>3051</v>
      </c>
      <c r="C686" s="1" t="s">
        <v>4415</v>
      </c>
      <c r="D686" s="1" t="s">
        <v>4416</v>
      </c>
      <c r="E686" s="24">
        <v>50066.94</v>
      </c>
      <c r="F686" s="26"/>
      <c r="G686" s="3">
        <f t="shared" si="20"/>
        <v>50066.94</v>
      </c>
      <c r="H686" s="29"/>
      <c r="I686" s="4"/>
      <c r="J686" s="3">
        <v>50066.94</v>
      </c>
      <c r="K686" s="5">
        <v>52442.19</v>
      </c>
      <c r="L686" s="6">
        <f t="shared" si="21"/>
        <v>-2375.25</v>
      </c>
      <c r="M686" s="7">
        <v>44768.584224537037</v>
      </c>
      <c r="N686" s="7">
        <v>45867</v>
      </c>
      <c r="O686" s="8">
        <v>44743</v>
      </c>
      <c r="P686" s="7">
        <v>45404</v>
      </c>
    </row>
    <row r="687" spans="1:16" x14ac:dyDescent="0.25">
      <c r="A687" s="1" t="s">
        <v>16</v>
      </c>
      <c r="B687" s="1" t="s">
        <v>279</v>
      </c>
      <c r="C687" s="1" t="s">
        <v>4417</v>
      </c>
      <c r="D687" s="1" t="s">
        <v>4418</v>
      </c>
      <c r="E687" s="24">
        <v>-6595.66</v>
      </c>
      <c r="F687" s="26"/>
      <c r="G687" s="3">
        <f t="shared" si="20"/>
        <v>-6595.66</v>
      </c>
      <c r="H687" s="29"/>
      <c r="I687" s="4"/>
      <c r="J687" s="3">
        <v>-6595.6600000000026</v>
      </c>
      <c r="K687" s="5">
        <v>52404.590000000004</v>
      </c>
      <c r="L687" s="6">
        <f t="shared" si="21"/>
        <v>-59000.250000000007</v>
      </c>
      <c r="M687" s="7">
        <v>44823.41747685185</v>
      </c>
      <c r="N687" s="7">
        <v>45050</v>
      </c>
      <c r="O687" s="8">
        <v>44835</v>
      </c>
      <c r="P687" s="7">
        <v>45001</v>
      </c>
    </row>
    <row r="688" spans="1:16" x14ac:dyDescent="0.25">
      <c r="A688" s="1" t="s">
        <v>16</v>
      </c>
      <c r="B688" s="1" t="s">
        <v>177</v>
      </c>
      <c r="C688" s="1" t="s">
        <v>4419</v>
      </c>
      <c r="D688" s="1" t="s">
        <v>4420</v>
      </c>
      <c r="E688" s="24">
        <v>5731.14</v>
      </c>
      <c r="F688" s="26"/>
      <c r="G688" s="3">
        <f t="shared" si="20"/>
        <v>5731.14</v>
      </c>
      <c r="H688" s="29"/>
      <c r="I688" s="4"/>
      <c r="J688" s="3">
        <v>5731.14</v>
      </c>
      <c r="K688" s="5">
        <v>304318.93</v>
      </c>
      <c r="L688" s="6">
        <f t="shared" si="21"/>
        <v>-298587.78999999998</v>
      </c>
      <c r="M688" s="7">
        <v>44819.417395833334</v>
      </c>
      <c r="N688" s="7">
        <v>45167</v>
      </c>
      <c r="O688" s="8">
        <v>44805</v>
      </c>
      <c r="P688" s="7">
        <v>45146</v>
      </c>
    </row>
    <row r="689" spans="1:16" x14ac:dyDescent="0.25">
      <c r="A689" s="1" t="s">
        <v>16</v>
      </c>
      <c r="B689" s="1" t="s">
        <v>4421</v>
      </c>
      <c r="C689" s="1" t="s">
        <v>4422</v>
      </c>
      <c r="D689" s="1" t="s">
        <v>4423</v>
      </c>
      <c r="E689" s="24">
        <v>4607.49</v>
      </c>
      <c r="F689" s="26"/>
      <c r="G689" s="3">
        <f t="shared" si="20"/>
        <v>4607.49</v>
      </c>
      <c r="H689" s="29"/>
      <c r="I689" s="4"/>
      <c r="J689" s="3">
        <v>4607.49</v>
      </c>
      <c r="K689" s="5">
        <v>20482.63</v>
      </c>
      <c r="L689" s="6">
        <f t="shared" si="21"/>
        <v>-15875.140000000001</v>
      </c>
      <c r="M689" s="7">
        <v>44757.750694444439</v>
      </c>
      <c r="N689" s="7">
        <v>44937</v>
      </c>
      <c r="O689" s="8">
        <v>44835</v>
      </c>
      <c r="P689" s="7">
        <v>44950</v>
      </c>
    </row>
    <row r="690" spans="1:16" x14ac:dyDescent="0.25">
      <c r="A690" s="1" t="s">
        <v>16</v>
      </c>
      <c r="B690" s="1" t="s">
        <v>177</v>
      </c>
      <c r="C690" s="1" t="s">
        <v>4424</v>
      </c>
      <c r="D690" s="1" t="s">
        <v>4425</v>
      </c>
      <c r="E690" s="24">
        <v>112541.36</v>
      </c>
      <c r="F690" s="26"/>
      <c r="G690" s="3">
        <f t="shared" si="20"/>
        <v>112541.36</v>
      </c>
      <c r="H690" s="29"/>
      <c r="I690" s="4"/>
      <c r="J690" s="3">
        <v>112541.36</v>
      </c>
      <c r="K690" s="5">
        <v>88777.38</v>
      </c>
      <c r="L690" s="6">
        <f t="shared" si="21"/>
        <v>23763.979999999996</v>
      </c>
      <c r="M690" s="7">
        <v>44860.584918981476</v>
      </c>
      <c r="N690" s="7">
        <v>45025</v>
      </c>
      <c r="O690" s="8">
        <v>44866</v>
      </c>
      <c r="P690" s="7">
        <v>45007</v>
      </c>
    </row>
    <row r="691" spans="1:16" x14ac:dyDescent="0.25">
      <c r="A691" s="1" t="s">
        <v>16</v>
      </c>
      <c r="B691" s="1" t="s">
        <v>387</v>
      </c>
      <c r="C691" s="1" t="s">
        <v>2185</v>
      </c>
      <c r="D691" s="1" t="s">
        <v>4426</v>
      </c>
      <c r="E691" s="24">
        <v>24387.5</v>
      </c>
      <c r="F691" s="26"/>
      <c r="G691" s="3">
        <f t="shared" si="20"/>
        <v>24387.5</v>
      </c>
      <c r="H691" s="29"/>
      <c r="I691" s="4"/>
      <c r="J691" s="3">
        <v>38397.4</v>
      </c>
      <c r="K691" s="5">
        <v>75452.28</v>
      </c>
      <c r="L691" s="6">
        <f t="shared" si="21"/>
        <v>-37054.879999999997</v>
      </c>
      <c r="M691" s="7">
        <v>43957.583773148144</v>
      </c>
      <c r="N691" s="7">
        <v>45778</v>
      </c>
      <c r="O691" s="8">
        <v>44105</v>
      </c>
      <c r="P691" s="7" t="s">
        <v>4919</v>
      </c>
    </row>
    <row r="692" spans="1:16" x14ac:dyDescent="0.25">
      <c r="A692" s="1" t="s">
        <v>16</v>
      </c>
      <c r="B692" s="1" t="s">
        <v>177</v>
      </c>
      <c r="C692" s="1" t="s">
        <v>4427</v>
      </c>
      <c r="D692" s="1" t="s">
        <v>4428</v>
      </c>
      <c r="E692" s="24">
        <v>17233.669999999998</v>
      </c>
      <c r="F692" s="26"/>
      <c r="G692" s="3">
        <f t="shared" si="20"/>
        <v>17233.669999999998</v>
      </c>
      <c r="H692" s="29"/>
      <c r="I692" s="4"/>
      <c r="J692" s="3">
        <v>17233.670000000002</v>
      </c>
      <c r="K692" s="5">
        <v>37851.61</v>
      </c>
      <c r="L692" s="6">
        <f t="shared" si="21"/>
        <v>-20617.939999999999</v>
      </c>
      <c r="M692" s="7">
        <v>44868.751481481479</v>
      </c>
      <c r="N692" s="7">
        <v>45075</v>
      </c>
      <c r="O692" s="8">
        <v>44866</v>
      </c>
      <c r="P692" s="7">
        <v>44998</v>
      </c>
    </row>
    <row r="693" spans="1:16" x14ac:dyDescent="0.25">
      <c r="A693" s="1" t="s">
        <v>16</v>
      </c>
      <c r="B693" s="1" t="s">
        <v>3027</v>
      </c>
      <c r="C693" s="1" t="s">
        <v>4429</v>
      </c>
      <c r="D693" s="1" t="s">
        <v>4430</v>
      </c>
      <c r="E693" s="24">
        <v>1174.8</v>
      </c>
      <c r="F693" s="26"/>
      <c r="G693" s="3">
        <f t="shared" si="20"/>
        <v>1174.8</v>
      </c>
      <c r="H693" s="29"/>
      <c r="I693" s="4"/>
      <c r="J693" s="3">
        <v>1174.8</v>
      </c>
      <c r="K693" s="5">
        <v>18173.93</v>
      </c>
      <c r="L693" s="6">
        <f t="shared" si="21"/>
        <v>-16999.13</v>
      </c>
      <c r="M693" s="7">
        <v>44810.584016203698</v>
      </c>
      <c r="N693" s="7">
        <v>45225</v>
      </c>
      <c r="O693" s="8">
        <v>44805</v>
      </c>
      <c r="P693" s="7">
        <v>45312</v>
      </c>
    </row>
    <row r="694" spans="1:16" x14ac:dyDescent="0.25">
      <c r="A694" s="1" t="s">
        <v>16</v>
      </c>
      <c r="B694" s="1" t="s">
        <v>2920</v>
      </c>
      <c r="C694" s="1" t="s">
        <v>4431</v>
      </c>
      <c r="D694" s="1" t="s">
        <v>4432</v>
      </c>
      <c r="E694" s="24">
        <v>1126.76</v>
      </c>
      <c r="F694" s="26"/>
      <c r="G694" s="3">
        <f t="shared" si="20"/>
        <v>1126.76</v>
      </c>
      <c r="H694" s="29"/>
      <c r="I694" s="4"/>
      <c r="J694" s="3">
        <v>1126.76</v>
      </c>
      <c r="K694" s="5">
        <v>18503.79</v>
      </c>
      <c r="L694" s="6">
        <f t="shared" si="21"/>
        <v>-17377.030000000002</v>
      </c>
      <c r="M694" s="7">
        <v>44813.417291666665</v>
      </c>
      <c r="N694" s="7">
        <v>45729</v>
      </c>
      <c r="O694" s="8">
        <v>44805</v>
      </c>
      <c r="P694" s="7" t="s">
        <v>4919</v>
      </c>
    </row>
    <row r="695" spans="1:16" x14ac:dyDescent="0.25">
      <c r="A695" s="1" t="s">
        <v>16</v>
      </c>
      <c r="B695" s="1" t="s">
        <v>3104</v>
      </c>
      <c r="C695" s="1" t="s">
        <v>4433</v>
      </c>
      <c r="D695" s="1" t="s">
        <v>4434</v>
      </c>
      <c r="E695" s="24">
        <v>1278.58</v>
      </c>
      <c r="F695" s="26"/>
      <c r="G695" s="3">
        <f t="shared" si="20"/>
        <v>1278.58</v>
      </c>
      <c r="H695" s="29"/>
      <c r="I695" s="4"/>
      <c r="J695" s="3">
        <v>1278.5800000000002</v>
      </c>
      <c r="K695" s="5">
        <v>17674.38</v>
      </c>
      <c r="L695" s="6">
        <f t="shared" si="21"/>
        <v>-16395.8</v>
      </c>
      <c r="M695" s="7">
        <v>44826.584050925921</v>
      </c>
      <c r="N695" s="7">
        <v>45867</v>
      </c>
      <c r="O695" s="8">
        <v>44805</v>
      </c>
      <c r="P695" s="7">
        <v>45404</v>
      </c>
    </row>
    <row r="696" spans="1:16" x14ac:dyDescent="0.25">
      <c r="A696" s="1" t="s">
        <v>16</v>
      </c>
      <c r="B696" s="1" t="s">
        <v>3055</v>
      </c>
      <c r="C696" s="1" t="s">
        <v>4435</v>
      </c>
      <c r="D696" s="1" t="s">
        <v>4436</v>
      </c>
      <c r="E696" s="24">
        <v>1742.89</v>
      </c>
      <c r="F696" s="26"/>
      <c r="G696" s="3">
        <f t="shared" si="20"/>
        <v>1742.89</v>
      </c>
      <c r="H696" s="29"/>
      <c r="I696" s="4"/>
      <c r="J696" s="3">
        <v>1742.89</v>
      </c>
      <c r="K696" s="5">
        <v>17804.27</v>
      </c>
      <c r="L696" s="6">
        <f t="shared" si="21"/>
        <v>-16061.380000000001</v>
      </c>
      <c r="M696" s="7">
        <v>44810.584016203698</v>
      </c>
      <c r="N696" s="7">
        <v>45867</v>
      </c>
      <c r="O696" s="8">
        <v>44805</v>
      </c>
      <c r="P696" s="7">
        <v>45404</v>
      </c>
    </row>
    <row r="697" spans="1:16" x14ac:dyDescent="0.25">
      <c r="A697" s="1" t="s">
        <v>16</v>
      </c>
      <c r="B697" s="1" t="s">
        <v>3104</v>
      </c>
      <c r="C697" s="1" t="s">
        <v>4437</v>
      </c>
      <c r="D697" s="1" t="s">
        <v>4438</v>
      </c>
      <c r="E697" s="24">
        <v>1092.43</v>
      </c>
      <c r="F697" s="26"/>
      <c r="G697" s="3">
        <f t="shared" si="20"/>
        <v>1092.43</v>
      </c>
      <c r="H697" s="29"/>
      <c r="I697" s="4"/>
      <c r="J697" s="3">
        <v>1092.43</v>
      </c>
      <c r="K697" s="5">
        <v>228.31</v>
      </c>
      <c r="L697" s="6">
        <f t="shared" si="21"/>
        <v>864.12000000000012</v>
      </c>
      <c r="M697" s="7">
        <v>44810.584016203698</v>
      </c>
      <c r="N697" s="7">
        <v>45867</v>
      </c>
      <c r="O697" s="8">
        <v>44805</v>
      </c>
      <c r="P697" s="7" t="s">
        <v>4919</v>
      </c>
    </row>
    <row r="698" spans="1:16" x14ac:dyDescent="0.25">
      <c r="A698" s="1" t="s">
        <v>16</v>
      </c>
      <c r="B698" s="1" t="s">
        <v>3092</v>
      </c>
      <c r="C698" s="1" t="s">
        <v>4439</v>
      </c>
      <c r="D698" s="1" t="s">
        <v>4440</v>
      </c>
      <c r="E698" s="24">
        <v>1831.58</v>
      </c>
      <c r="F698" s="26"/>
      <c r="G698" s="3">
        <f t="shared" si="20"/>
        <v>1831.58</v>
      </c>
      <c r="H698" s="29"/>
      <c r="I698" s="4"/>
      <c r="J698" s="3">
        <v>1831.5800000000002</v>
      </c>
      <c r="K698" s="5">
        <v>25666.49</v>
      </c>
      <c r="L698" s="6">
        <f t="shared" si="21"/>
        <v>-23834.91</v>
      </c>
      <c r="M698" s="7">
        <v>44813.417291666665</v>
      </c>
      <c r="N698" s="7">
        <v>45729</v>
      </c>
      <c r="O698" s="8">
        <v>44805</v>
      </c>
      <c r="P698" s="7" t="s">
        <v>4919</v>
      </c>
    </row>
    <row r="699" spans="1:16" x14ac:dyDescent="0.25">
      <c r="A699" s="1" t="s">
        <v>16</v>
      </c>
      <c r="B699" s="1" t="s">
        <v>4329</v>
      </c>
      <c r="C699" s="1" t="s">
        <v>4441</v>
      </c>
      <c r="D699" s="1" t="s">
        <v>4442</v>
      </c>
      <c r="E699" s="24">
        <v>1138.06</v>
      </c>
      <c r="F699" s="26"/>
      <c r="G699" s="3">
        <f t="shared" si="20"/>
        <v>1138.06</v>
      </c>
      <c r="H699" s="29"/>
      <c r="I699" s="4"/>
      <c r="J699" s="3">
        <v>1138.06</v>
      </c>
      <c r="K699" s="5">
        <v>27383.22</v>
      </c>
      <c r="L699" s="6">
        <f t="shared" si="21"/>
        <v>-26245.16</v>
      </c>
      <c r="M699" s="7">
        <v>44788.419016203705</v>
      </c>
      <c r="N699" s="7">
        <v>45867</v>
      </c>
      <c r="O699" s="8">
        <v>44805</v>
      </c>
      <c r="P699" s="7" t="s">
        <v>4919</v>
      </c>
    </row>
    <row r="700" spans="1:16" x14ac:dyDescent="0.25">
      <c r="A700" s="1" t="s">
        <v>16</v>
      </c>
      <c r="B700" s="1" t="s">
        <v>4329</v>
      </c>
      <c r="C700" s="1" t="s">
        <v>4443</v>
      </c>
      <c r="D700" s="1" t="s">
        <v>4444</v>
      </c>
      <c r="E700" s="24">
        <v>275.41000000000003</v>
      </c>
      <c r="F700" s="26"/>
      <c r="G700" s="3">
        <f t="shared" si="20"/>
        <v>275.41000000000003</v>
      </c>
      <c r="H700" s="29"/>
      <c r="I700" s="4"/>
      <c r="J700" s="3">
        <v>275.40999999999997</v>
      </c>
      <c r="K700" s="5">
        <v>329.87</v>
      </c>
      <c r="L700" s="6">
        <f t="shared" si="21"/>
        <v>-54.460000000000036</v>
      </c>
      <c r="M700" s="7">
        <v>44788.419016203705</v>
      </c>
      <c r="N700" s="7">
        <v>45867</v>
      </c>
      <c r="O700" s="8">
        <v>44805</v>
      </c>
      <c r="P700" s="7" t="s">
        <v>4919</v>
      </c>
    </row>
    <row r="701" spans="1:16" x14ac:dyDescent="0.25">
      <c r="A701" s="1" t="s">
        <v>16</v>
      </c>
      <c r="B701" s="1" t="s">
        <v>4334</v>
      </c>
      <c r="C701" s="1" t="s">
        <v>4445</v>
      </c>
      <c r="D701" s="1" t="s">
        <v>4446</v>
      </c>
      <c r="E701" s="24">
        <v>2112.46</v>
      </c>
      <c r="F701" s="26"/>
      <c r="G701" s="3">
        <f t="shared" si="20"/>
        <v>2112.46</v>
      </c>
      <c r="H701" s="29"/>
      <c r="I701" s="4"/>
      <c r="J701" s="3">
        <v>2112.46</v>
      </c>
      <c r="K701" s="5">
        <v>22543.760000000002</v>
      </c>
      <c r="L701" s="6">
        <f t="shared" si="21"/>
        <v>-20431.300000000003</v>
      </c>
      <c r="M701" s="7">
        <v>44788.419016203705</v>
      </c>
      <c r="N701" s="7">
        <v>45867</v>
      </c>
      <c r="O701" s="8">
        <v>44805</v>
      </c>
      <c r="P701" s="7" t="s">
        <v>4919</v>
      </c>
    </row>
    <row r="702" spans="1:16" x14ac:dyDescent="0.25">
      <c r="A702" s="1" t="s">
        <v>16</v>
      </c>
      <c r="B702" s="1" t="s">
        <v>4334</v>
      </c>
      <c r="C702" s="1" t="s">
        <v>4447</v>
      </c>
      <c r="D702" s="1" t="s">
        <v>4448</v>
      </c>
      <c r="E702" s="24">
        <v>1449.32</v>
      </c>
      <c r="F702" s="26"/>
      <c r="G702" s="3">
        <f t="shared" si="20"/>
        <v>1449.32</v>
      </c>
      <c r="H702" s="29"/>
      <c r="I702" s="4"/>
      <c r="J702" s="3">
        <v>1449.32</v>
      </c>
      <c r="K702" s="5">
        <v>20303.86</v>
      </c>
      <c r="L702" s="6">
        <f t="shared" si="21"/>
        <v>-18854.54</v>
      </c>
      <c r="M702" s="7">
        <v>44788.419016203705</v>
      </c>
      <c r="N702" s="7">
        <v>45867</v>
      </c>
      <c r="O702" s="8">
        <v>44805</v>
      </c>
      <c r="P702" s="7" t="s">
        <v>4919</v>
      </c>
    </row>
    <row r="703" spans="1:16" x14ac:dyDescent="0.25">
      <c r="A703" s="1" t="s">
        <v>16</v>
      </c>
      <c r="B703" s="1" t="s">
        <v>4334</v>
      </c>
      <c r="C703" s="1" t="s">
        <v>4449</v>
      </c>
      <c r="D703" s="1" t="s">
        <v>4450</v>
      </c>
      <c r="E703" s="24">
        <v>1324.74</v>
      </c>
      <c r="F703" s="26"/>
      <c r="G703" s="3">
        <f t="shared" si="20"/>
        <v>1324.74</v>
      </c>
      <c r="H703" s="29"/>
      <c r="I703" s="4"/>
      <c r="J703" s="3">
        <v>1324.74</v>
      </c>
      <c r="K703" s="5">
        <v>21932.73</v>
      </c>
      <c r="L703" s="6">
        <f t="shared" si="21"/>
        <v>-20607.989999999998</v>
      </c>
      <c r="M703" s="7">
        <v>44788.419016203705</v>
      </c>
      <c r="N703" s="7">
        <v>45867</v>
      </c>
      <c r="O703" s="8">
        <v>44805</v>
      </c>
      <c r="P703" s="7" t="s">
        <v>4919</v>
      </c>
    </row>
    <row r="704" spans="1:16" x14ac:dyDescent="0.25">
      <c r="A704" s="1" t="s">
        <v>16</v>
      </c>
      <c r="B704" s="1" t="s">
        <v>4451</v>
      </c>
      <c r="C704" s="1" t="s">
        <v>4452</v>
      </c>
      <c r="D704" s="1" t="s">
        <v>4453</v>
      </c>
      <c r="E704" s="24">
        <v>2643.97</v>
      </c>
      <c r="F704" s="26"/>
      <c r="G704" s="3">
        <f t="shared" si="20"/>
        <v>2643.97</v>
      </c>
      <c r="H704" s="29"/>
      <c r="I704" s="4"/>
      <c r="J704" s="3">
        <v>2643.97</v>
      </c>
      <c r="K704" s="5">
        <v>26237.78</v>
      </c>
      <c r="L704" s="6">
        <f t="shared" si="21"/>
        <v>-23593.809999999998</v>
      </c>
      <c r="M704" s="7">
        <v>44788.419016203705</v>
      </c>
      <c r="N704" s="7">
        <v>45867</v>
      </c>
      <c r="O704" s="8">
        <v>44805</v>
      </c>
      <c r="P704" s="7" t="s">
        <v>4919</v>
      </c>
    </row>
    <row r="705" spans="1:16" x14ac:dyDescent="0.25">
      <c r="A705" s="1" t="s">
        <v>16</v>
      </c>
      <c r="B705" s="1" t="s">
        <v>4451</v>
      </c>
      <c r="C705" s="1" t="s">
        <v>4454</v>
      </c>
      <c r="D705" s="1" t="s">
        <v>4455</v>
      </c>
      <c r="E705" s="24">
        <v>3004.81</v>
      </c>
      <c r="F705" s="26"/>
      <c r="G705" s="3">
        <f t="shared" si="20"/>
        <v>3004.81</v>
      </c>
      <c r="H705" s="29"/>
      <c r="I705" s="4"/>
      <c r="J705" s="3">
        <v>3004.81</v>
      </c>
      <c r="K705" s="5">
        <v>20303.86</v>
      </c>
      <c r="L705" s="6">
        <f t="shared" si="21"/>
        <v>-17299.05</v>
      </c>
      <c r="M705" s="7">
        <v>44788.419016203705</v>
      </c>
      <c r="N705" s="7">
        <v>45867</v>
      </c>
      <c r="O705" s="8">
        <v>44805</v>
      </c>
      <c r="P705" s="7" t="s">
        <v>4919</v>
      </c>
    </row>
    <row r="706" spans="1:16" x14ac:dyDescent="0.25">
      <c r="A706" s="1" t="s">
        <v>16</v>
      </c>
      <c r="B706" s="1" t="s">
        <v>4451</v>
      </c>
      <c r="C706" s="1" t="s">
        <v>4456</v>
      </c>
      <c r="D706" s="1" t="s">
        <v>4457</v>
      </c>
      <c r="E706" s="24">
        <v>1815.61</v>
      </c>
      <c r="F706" s="26"/>
      <c r="G706" s="3">
        <f t="shared" si="20"/>
        <v>1815.61</v>
      </c>
      <c r="H706" s="29"/>
      <c r="I706" s="4"/>
      <c r="J706" s="3">
        <v>1815.61</v>
      </c>
      <c r="K706" s="5">
        <v>18328.29</v>
      </c>
      <c r="L706" s="6">
        <f t="shared" si="21"/>
        <v>-16512.68</v>
      </c>
      <c r="M706" s="7">
        <v>44788.419016203705</v>
      </c>
      <c r="N706" s="7">
        <v>45867</v>
      </c>
      <c r="O706" s="8">
        <v>44805</v>
      </c>
      <c r="P706" s="7" t="s">
        <v>4919</v>
      </c>
    </row>
    <row r="707" spans="1:16" x14ac:dyDescent="0.25">
      <c r="A707" s="1" t="s">
        <v>16</v>
      </c>
      <c r="B707" s="1" t="s">
        <v>4451</v>
      </c>
      <c r="C707" s="1" t="s">
        <v>4458</v>
      </c>
      <c r="D707" s="1" t="s">
        <v>4459</v>
      </c>
      <c r="E707" s="24">
        <v>895.53</v>
      </c>
      <c r="F707" s="26"/>
      <c r="G707" s="3">
        <f t="shared" si="20"/>
        <v>895.53</v>
      </c>
      <c r="H707" s="29"/>
      <c r="I707" s="4"/>
      <c r="J707" s="3">
        <v>895.53</v>
      </c>
      <c r="K707" s="5">
        <v>19039.09</v>
      </c>
      <c r="L707" s="6">
        <f t="shared" si="21"/>
        <v>-18143.560000000001</v>
      </c>
      <c r="M707" s="7">
        <v>44788.419016203705</v>
      </c>
      <c r="N707" s="7">
        <v>45867</v>
      </c>
      <c r="O707" s="8">
        <v>44835</v>
      </c>
      <c r="P707" s="7" t="s">
        <v>4919</v>
      </c>
    </row>
    <row r="708" spans="1:16" x14ac:dyDescent="0.25">
      <c r="A708" s="1" t="s">
        <v>16</v>
      </c>
      <c r="B708" s="1" t="s">
        <v>4451</v>
      </c>
      <c r="C708" s="1" t="s">
        <v>4460</v>
      </c>
      <c r="D708" s="1" t="s">
        <v>4461</v>
      </c>
      <c r="E708" s="24">
        <v>2484.7399999999998</v>
      </c>
      <c r="F708" s="26"/>
      <c r="G708" s="3">
        <f t="shared" ref="G708:G771" si="22">E708-F708</f>
        <v>2484.7399999999998</v>
      </c>
      <c r="H708" s="29"/>
      <c r="I708" s="4"/>
      <c r="J708" s="3">
        <v>2484.7399999999998</v>
      </c>
      <c r="K708" s="5">
        <v>30090.260000000002</v>
      </c>
      <c r="L708" s="6">
        <f t="shared" si="21"/>
        <v>-27605.520000000004</v>
      </c>
      <c r="M708" s="7">
        <v>44788.419016203705</v>
      </c>
      <c r="N708" s="7">
        <v>45867</v>
      </c>
      <c r="O708" s="8">
        <v>44805</v>
      </c>
      <c r="P708" s="7" t="s">
        <v>4919</v>
      </c>
    </row>
    <row r="709" spans="1:16" x14ac:dyDescent="0.25">
      <c r="A709" s="1" t="s">
        <v>16</v>
      </c>
      <c r="B709" s="1" t="s">
        <v>4353</v>
      </c>
      <c r="C709" s="1" t="s">
        <v>4462</v>
      </c>
      <c r="D709" s="1" t="s">
        <v>4463</v>
      </c>
      <c r="E709" s="24">
        <v>844.23</v>
      </c>
      <c r="F709" s="26"/>
      <c r="G709" s="3">
        <f t="shared" si="22"/>
        <v>844.23</v>
      </c>
      <c r="H709" s="29"/>
      <c r="I709" s="4"/>
      <c r="J709" s="3">
        <v>844.23</v>
      </c>
      <c r="K709" s="5">
        <v>19788.510000000002</v>
      </c>
      <c r="L709" s="6">
        <f t="shared" ref="L709:L772" si="23">J709-K709</f>
        <v>-18944.280000000002</v>
      </c>
      <c r="M709" s="7">
        <v>44788.419016203705</v>
      </c>
      <c r="N709" s="7">
        <v>45867</v>
      </c>
      <c r="O709" s="8">
        <v>44835</v>
      </c>
      <c r="P709" s="7" t="s">
        <v>4919</v>
      </c>
    </row>
    <row r="710" spans="1:16" x14ac:dyDescent="0.25">
      <c r="A710" s="1" t="s">
        <v>16</v>
      </c>
      <c r="B710" s="1" t="s">
        <v>4187</v>
      </c>
      <c r="C710" s="1" t="s">
        <v>4464</v>
      </c>
      <c r="D710" s="1" t="s">
        <v>4465</v>
      </c>
      <c r="E710" s="24">
        <v>85.07</v>
      </c>
      <c r="F710" s="26"/>
      <c r="G710" s="3">
        <f t="shared" si="22"/>
        <v>85.07</v>
      </c>
      <c r="H710" s="29"/>
      <c r="I710" s="4"/>
      <c r="J710" s="3">
        <v>85.069999999999936</v>
      </c>
      <c r="K710" s="5">
        <v>329.87</v>
      </c>
      <c r="L710" s="6">
        <f t="shared" si="23"/>
        <v>-244.80000000000007</v>
      </c>
      <c r="M710" s="7">
        <v>44789.584236111106</v>
      </c>
      <c r="N710" s="7">
        <v>45778</v>
      </c>
      <c r="O710" s="8">
        <v>44835</v>
      </c>
      <c r="P710" s="7">
        <v>45658</v>
      </c>
    </row>
    <row r="711" spans="1:16" x14ac:dyDescent="0.25">
      <c r="A711" s="1" t="s">
        <v>16</v>
      </c>
      <c r="B711" s="1" t="s">
        <v>4187</v>
      </c>
      <c r="C711" s="1" t="s">
        <v>4466</v>
      </c>
      <c r="D711" s="1" t="s">
        <v>4467</v>
      </c>
      <c r="E711" s="24">
        <v>2029.02</v>
      </c>
      <c r="F711" s="26"/>
      <c r="G711" s="3">
        <f t="shared" si="22"/>
        <v>2029.02</v>
      </c>
      <c r="H711" s="29"/>
      <c r="I711" s="4"/>
      <c r="J711" s="3">
        <v>2029.02</v>
      </c>
      <c r="K711" s="5">
        <v>33264.629999999997</v>
      </c>
      <c r="L711" s="6">
        <f t="shared" si="23"/>
        <v>-31235.609999999997</v>
      </c>
      <c r="M711" s="7">
        <v>44789.584236111106</v>
      </c>
      <c r="N711" s="7">
        <v>45778</v>
      </c>
      <c r="O711" s="8">
        <v>44835</v>
      </c>
      <c r="P711" s="7">
        <v>45658</v>
      </c>
    </row>
    <row r="712" spans="1:16" x14ac:dyDescent="0.25">
      <c r="A712" s="1" t="s">
        <v>16</v>
      </c>
      <c r="B712" s="1" t="s">
        <v>4193</v>
      </c>
      <c r="C712" s="1" t="s">
        <v>4468</v>
      </c>
      <c r="D712" s="1" t="s">
        <v>4469</v>
      </c>
      <c r="E712" s="24">
        <v>3106.45</v>
      </c>
      <c r="F712" s="26"/>
      <c r="G712" s="3">
        <f t="shared" si="22"/>
        <v>3106.45</v>
      </c>
      <c r="H712" s="29"/>
      <c r="I712" s="4"/>
      <c r="J712" s="3">
        <v>3106.45</v>
      </c>
      <c r="K712" s="5">
        <v>29369.170000000002</v>
      </c>
      <c r="L712" s="6">
        <f t="shared" si="23"/>
        <v>-26262.720000000001</v>
      </c>
      <c r="M712" s="7">
        <v>44789.584236111106</v>
      </c>
      <c r="N712" s="7">
        <v>45716</v>
      </c>
      <c r="O712" s="8">
        <v>44866</v>
      </c>
      <c r="P712" s="7" t="s">
        <v>4919</v>
      </c>
    </row>
    <row r="713" spans="1:16" x14ac:dyDescent="0.25">
      <c r="A713" s="1" t="s">
        <v>16</v>
      </c>
      <c r="B713" s="1" t="s">
        <v>4193</v>
      </c>
      <c r="C713" s="1" t="s">
        <v>4470</v>
      </c>
      <c r="D713" s="1" t="s">
        <v>4471</v>
      </c>
      <c r="E713" s="24">
        <v>926.58</v>
      </c>
      <c r="F713" s="26"/>
      <c r="G713" s="3">
        <f t="shared" si="22"/>
        <v>926.58</v>
      </c>
      <c r="H713" s="29"/>
      <c r="I713" s="4"/>
      <c r="J713" s="3">
        <v>926.58</v>
      </c>
      <c r="K713" s="5">
        <v>19784.72</v>
      </c>
      <c r="L713" s="6">
        <f t="shared" si="23"/>
        <v>-18858.14</v>
      </c>
      <c r="M713" s="7">
        <v>44789.584236111106</v>
      </c>
      <c r="N713" s="7">
        <v>45686</v>
      </c>
      <c r="O713" s="8">
        <v>44835</v>
      </c>
      <c r="P713" s="7" t="s">
        <v>4918</v>
      </c>
    </row>
    <row r="714" spans="1:16" x14ac:dyDescent="0.25">
      <c r="A714" s="1" t="s">
        <v>16</v>
      </c>
      <c r="B714" s="1" t="s">
        <v>4193</v>
      </c>
      <c r="C714" s="1" t="s">
        <v>4472</v>
      </c>
      <c r="D714" s="1" t="s">
        <v>4473</v>
      </c>
      <c r="E714" s="24">
        <v>892.03</v>
      </c>
      <c r="F714" s="26"/>
      <c r="G714" s="3">
        <f t="shared" si="22"/>
        <v>892.03</v>
      </c>
      <c r="H714" s="29"/>
      <c r="I714" s="4"/>
      <c r="J714" s="3">
        <v>892.03</v>
      </c>
      <c r="K714" s="5">
        <v>19538.850000000002</v>
      </c>
      <c r="L714" s="6">
        <f t="shared" si="23"/>
        <v>-18646.820000000003</v>
      </c>
      <c r="M714" s="7">
        <v>44874.750983796293</v>
      </c>
      <c r="N714" s="7">
        <v>45686</v>
      </c>
      <c r="O714" s="8">
        <v>44866</v>
      </c>
      <c r="P714" s="7" t="s">
        <v>4918</v>
      </c>
    </row>
    <row r="715" spans="1:16" x14ac:dyDescent="0.25">
      <c r="A715" s="1" t="s">
        <v>16</v>
      </c>
      <c r="B715" s="1" t="s">
        <v>4193</v>
      </c>
      <c r="C715" s="1" t="s">
        <v>4474</v>
      </c>
      <c r="D715" s="1" t="s">
        <v>4475</v>
      </c>
      <c r="E715" s="24">
        <v>142.07</v>
      </c>
      <c r="F715" s="26"/>
      <c r="G715" s="3">
        <f t="shared" si="22"/>
        <v>142.07</v>
      </c>
      <c r="H715" s="29"/>
      <c r="I715" s="4"/>
      <c r="J715" s="3">
        <v>142.07</v>
      </c>
      <c r="K715" s="5">
        <v>228.31</v>
      </c>
      <c r="L715" s="6">
        <f t="shared" si="23"/>
        <v>-86.240000000000009</v>
      </c>
      <c r="M715" s="7">
        <v>44797.423634259256</v>
      </c>
      <c r="N715" s="7">
        <v>45655</v>
      </c>
      <c r="O715" s="8">
        <v>44835</v>
      </c>
      <c r="P715" s="7" t="s">
        <v>4918</v>
      </c>
    </row>
    <row r="716" spans="1:16" x14ac:dyDescent="0.25">
      <c r="A716" s="1" t="s">
        <v>16</v>
      </c>
      <c r="B716" s="1" t="s">
        <v>4193</v>
      </c>
      <c r="C716" s="1" t="s">
        <v>4476</v>
      </c>
      <c r="D716" s="1" t="s">
        <v>4477</v>
      </c>
      <c r="E716" s="24">
        <v>142.07</v>
      </c>
      <c r="F716" s="26"/>
      <c r="G716" s="3">
        <f t="shared" si="22"/>
        <v>142.07</v>
      </c>
      <c r="H716" s="29"/>
      <c r="I716" s="4"/>
      <c r="J716" s="3">
        <v>142.07</v>
      </c>
      <c r="K716" s="5">
        <v>228.31</v>
      </c>
      <c r="L716" s="6">
        <f t="shared" si="23"/>
        <v>-86.240000000000009</v>
      </c>
      <c r="M716" s="7">
        <v>44797.423634259256</v>
      </c>
      <c r="N716" s="7">
        <v>45655</v>
      </c>
      <c r="O716" s="8">
        <v>44835</v>
      </c>
      <c r="P716" s="7" t="s">
        <v>4918</v>
      </c>
    </row>
    <row r="717" spans="1:16" x14ac:dyDescent="0.25">
      <c r="A717" s="1" t="s">
        <v>16</v>
      </c>
      <c r="B717" s="1" t="s">
        <v>4193</v>
      </c>
      <c r="C717" s="1" t="s">
        <v>4478</v>
      </c>
      <c r="D717" s="1" t="s">
        <v>4479</v>
      </c>
      <c r="E717" s="24">
        <v>1108.01</v>
      </c>
      <c r="F717" s="26"/>
      <c r="G717" s="3">
        <f t="shared" si="22"/>
        <v>1108.01</v>
      </c>
      <c r="H717" s="29"/>
      <c r="I717" s="4"/>
      <c r="J717" s="3">
        <v>1108.01</v>
      </c>
      <c r="K717" s="5">
        <v>31326.880000000001</v>
      </c>
      <c r="L717" s="6">
        <f t="shared" si="23"/>
        <v>-30218.870000000003</v>
      </c>
      <c r="M717" s="7">
        <v>44797.423634259256</v>
      </c>
      <c r="N717" s="7">
        <v>45716</v>
      </c>
      <c r="O717" s="8">
        <v>44805</v>
      </c>
      <c r="P717" s="7" t="s">
        <v>4919</v>
      </c>
    </row>
    <row r="718" spans="1:16" x14ac:dyDescent="0.25">
      <c r="A718" s="1" t="s">
        <v>16</v>
      </c>
      <c r="B718" s="1" t="s">
        <v>4200</v>
      </c>
      <c r="C718" s="1" t="s">
        <v>4480</v>
      </c>
      <c r="D718" s="1" t="s">
        <v>4481</v>
      </c>
      <c r="E718" s="24">
        <v>866.91</v>
      </c>
      <c r="F718" s="26"/>
      <c r="G718" s="3">
        <f t="shared" si="22"/>
        <v>866.91</v>
      </c>
      <c r="H718" s="29"/>
      <c r="I718" s="4"/>
      <c r="J718" s="3">
        <v>866.91</v>
      </c>
      <c r="K718" s="5">
        <v>20257.25</v>
      </c>
      <c r="L718" s="6">
        <f t="shared" si="23"/>
        <v>-19390.34</v>
      </c>
      <c r="M718" s="7">
        <v>44797.423634259256</v>
      </c>
      <c r="N718" s="7">
        <v>45686</v>
      </c>
      <c r="O718" s="8">
        <v>44866</v>
      </c>
      <c r="P718" s="7" t="s">
        <v>4918</v>
      </c>
    </row>
    <row r="719" spans="1:16" x14ac:dyDescent="0.25">
      <c r="A719" s="1" t="s">
        <v>16</v>
      </c>
      <c r="B719" s="1" t="s">
        <v>4324</v>
      </c>
      <c r="C719" s="1" t="s">
        <v>4482</v>
      </c>
      <c r="D719" s="1" t="s">
        <v>4483</v>
      </c>
      <c r="E719" s="24">
        <v>1245.32</v>
      </c>
      <c r="F719" s="26"/>
      <c r="G719" s="3">
        <f t="shared" si="22"/>
        <v>1245.32</v>
      </c>
      <c r="H719" s="29"/>
      <c r="I719" s="4"/>
      <c r="J719" s="3">
        <v>1245.3200000000002</v>
      </c>
      <c r="K719" s="5">
        <v>18503.79</v>
      </c>
      <c r="L719" s="6">
        <f t="shared" si="23"/>
        <v>-17258.47</v>
      </c>
      <c r="M719" s="7">
        <v>44778.584016203698</v>
      </c>
      <c r="N719" s="7">
        <v>45867</v>
      </c>
      <c r="O719" s="8">
        <v>44805</v>
      </c>
      <c r="P719" s="7">
        <v>45278</v>
      </c>
    </row>
    <row r="720" spans="1:16" x14ac:dyDescent="0.25">
      <c r="A720" s="1" t="s">
        <v>16</v>
      </c>
      <c r="B720" s="1" t="s">
        <v>4324</v>
      </c>
      <c r="C720" s="1" t="s">
        <v>4484</v>
      </c>
      <c r="D720" s="1" t="s">
        <v>4485</v>
      </c>
      <c r="E720" s="24">
        <v>1273.24</v>
      </c>
      <c r="F720" s="26"/>
      <c r="G720" s="3">
        <f t="shared" si="22"/>
        <v>1273.24</v>
      </c>
      <c r="H720" s="29"/>
      <c r="I720" s="4"/>
      <c r="J720" s="3">
        <v>1273.24</v>
      </c>
      <c r="K720" s="5">
        <v>44318.04</v>
      </c>
      <c r="L720" s="6">
        <f t="shared" si="23"/>
        <v>-43044.800000000003</v>
      </c>
      <c r="M720" s="7">
        <v>44778.584016203698</v>
      </c>
      <c r="N720" s="7">
        <v>45867</v>
      </c>
      <c r="O720" s="8">
        <v>44805</v>
      </c>
      <c r="P720" s="7" t="s">
        <v>4918</v>
      </c>
    </row>
    <row r="721" spans="1:16" x14ac:dyDescent="0.25">
      <c r="A721" s="1" t="s">
        <v>16</v>
      </c>
      <c r="B721" s="1" t="s">
        <v>4329</v>
      </c>
      <c r="C721" s="1" t="s">
        <v>4486</v>
      </c>
      <c r="D721" s="1" t="s">
        <v>4487</v>
      </c>
      <c r="E721" s="24">
        <v>760.77</v>
      </c>
      <c r="F721" s="26"/>
      <c r="G721" s="3">
        <f t="shared" si="22"/>
        <v>760.77</v>
      </c>
      <c r="H721" s="29"/>
      <c r="I721" s="4"/>
      <c r="J721" s="3">
        <v>760.7700000000001</v>
      </c>
      <c r="K721" s="5">
        <v>20791.11</v>
      </c>
      <c r="L721" s="6">
        <f t="shared" si="23"/>
        <v>-20030.34</v>
      </c>
      <c r="M721" s="7">
        <v>44788.419016203705</v>
      </c>
      <c r="N721" s="7">
        <v>45867</v>
      </c>
      <c r="O721" s="8">
        <v>44835</v>
      </c>
      <c r="P721" s="7" t="s">
        <v>4919</v>
      </c>
    </row>
    <row r="722" spans="1:16" x14ac:dyDescent="0.25">
      <c r="A722" s="1" t="s">
        <v>16</v>
      </c>
      <c r="B722" s="1" t="s">
        <v>4329</v>
      </c>
      <c r="C722" s="1" t="s">
        <v>4488</v>
      </c>
      <c r="D722" s="1" t="s">
        <v>4489</v>
      </c>
      <c r="E722" s="24">
        <v>318.14</v>
      </c>
      <c r="F722" s="26"/>
      <c r="G722" s="3">
        <f t="shared" si="22"/>
        <v>318.14</v>
      </c>
      <c r="H722" s="29"/>
      <c r="I722" s="4"/>
      <c r="J722" s="3">
        <v>318.14</v>
      </c>
      <c r="K722" s="5">
        <v>228.31</v>
      </c>
      <c r="L722" s="6">
        <f t="shared" si="23"/>
        <v>89.829999999999984</v>
      </c>
      <c r="M722" s="7">
        <v>44788.419016203705</v>
      </c>
      <c r="N722" s="7">
        <v>45867</v>
      </c>
      <c r="O722" s="8">
        <v>44835</v>
      </c>
      <c r="P722" s="7" t="s">
        <v>4919</v>
      </c>
    </row>
    <row r="723" spans="1:16" x14ac:dyDescent="0.25">
      <c r="A723" s="1" t="s">
        <v>16</v>
      </c>
      <c r="B723" s="1" t="s">
        <v>4329</v>
      </c>
      <c r="C723" s="1" t="s">
        <v>4490</v>
      </c>
      <c r="D723" s="1" t="s">
        <v>4491</v>
      </c>
      <c r="E723" s="24">
        <v>245.97</v>
      </c>
      <c r="F723" s="26"/>
      <c r="G723" s="3">
        <f t="shared" si="22"/>
        <v>245.97</v>
      </c>
      <c r="H723" s="29"/>
      <c r="I723" s="4"/>
      <c r="J723" s="3">
        <v>245.97000000000003</v>
      </c>
      <c r="K723" s="5">
        <v>228.31</v>
      </c>
      <c r="L723" s="6">
        <f t="shared" si="23"/>
        <v>17.660000000000025</v>
      </c>
      <c r="M723" s="7">
        <v>44788.419016203705</v>
      </c>
      <c r="N723" s="7">
        <v>45867</v>
      </c>
      <c r="O723" s="8">
        <v>44835</v>
      </c>
      <c r="P723" s="7" t="s">
        <v>4919</v>
      </c>
    </row>
    <row r="724" spans="1:16" x14ac:dyDescent="0.25">
      <c r="A724" s="1" t="s">
        <v>16</v>
      </c>
      <c r="B724" s="1" t="s">
        <v>4329</v>
      </c>
      <c r="C724" s="1" t="s">
        <v>4492</v>
      </c>
      <c r="D724" s="1" t="s">
        <v>4493</v>
      </c>
      <c r="E724" s="24">
        <v>96.2</v>
      </c>
      <c r="F724" s="26"/>
      <c r="G724" s="3">
        <f t="shared" si="22"/>
        <v>96.2</v>
      </c>
      <c r="H724" s="29"/>
      <c r="I724" s="4"/>
      <c r="J724" s="3">
        <v>96.2</v>
      </c>
      <c r="K724" s="5">
        <v>228.31</v>
      </c>
      <c r="L724" s="6">
        <f t="shared" si="23"/>
        <v>-132.11000000000001</v>
      </c>
      <c r="M724" s="7">
        <v>44788.419016203705</v>
      </c>
      <c r="N724" s="7">
        <v>45867</v>
      </c>
      <c r="O724" s="8">
        <v>44835</v>
      </c>
      <c r="P724" s="7" t="s">
        <v>4919</v>
      </c>
    </row>
    <row r="725" spans="1:16" x14ac:dyDescent="0.25">
      <c r="A725" s="1" t="s">
        <v>16</v>
      </c>
      <c r="B725" s="1" t="s">
        <v>364</v>
      </c>
      <c r="C725" s="1" t="s">
        <v>4494</v>
      </c>
      <c r="D725" s="1" t="s">
        <v>4495</v>
      </c>
      <c r="E725" s="24">
        <v>1670.36</v>
      </c>
      <c r="F725" s="26"/>
      <c r="G725" s="3">
        <f t="shared" si="22"/>
        <v>1670.36</v>
      </c>
      <c r="H725" s="29"/>
      <c r="I725" s="4"/>
      <c r="J725" s="3">
        <v>1670.3600000000001</v>
      </c>
      <c r="K725" s="5">
        <v>3686.73</v>
      </c>
      <c r="L725" s="6">
        <f t="shared" si="23"/>
        <v>-2016.37</v>
      </c>
      <c r="M725" s="7">
        <v>44768.417731481481</v>
      </c>
      <c r="N725" s="7">
        <v>45016</v>
      </c>
      <c r="O725" s="8">
        <v>44774</v>
      </c>
      <c r="P725" s="7">
        <v>44887</v>
      </c>
    </row>
    <row r="726" spans="1:16" x14ac:dyDescent="0.25">
      <c r="A726" s="1" t="s">
        <v>16</v>
      </c>
      <c r="B726" s="1" t="s">
        <v>364</v>
      </c>
      <c r="C726" s="1" t="s">
        <v>4496</v>
      </c>
      <c r="D726" s="1" t="s">
        <v>4497</v>
      </c>
      <c r="E726" s="24">
        <v>1235.43</v>
      </c>
      <c r="F726" s="26"/>
      <c r="G726" s="3">
        <f t="shared" si="22"/>
        <v>1235.43</v>
      </c>
      <c r="H726" s="29"/>
      <c r="I726" s="4"/>
      <c r="J726" s="3">
        <v>1235.43</v>
      </c>
      <c r="K726" s="5">
        <v>3462.66</v>
      </c>
      <c r="L726" s="6">
        <f t="shared" si="23"/>
        <v>-2227.2299999999996</v>
      </c>
      <c r="M726" s="7">
        <v>44768.417731481481</v>
      </c>
      <c r="N726" s="7">
        <v>45016</v>
      </c>
      <c r="O726" s="8">
        <v>44866</v>
      </c>
      <c r="P726" s="7">
        <v>44985</v>
      </c>
    </row>
    <row r="727" spans="1:16" x14ac:dyDescent="0.25">
      <c r="A727" s="1" t="s">
        <v>16</v>
      </c>
      <c r="B727" s="1" t="s">
        <v>364</v>
      </c>
      <c r="C727" s="1" t="s">
        <v>4498</v>
      </c>
      <c r="D727" s="1" t="s">
        <v>4499</v>
      </c>
      <c r="E727" s="24">
        <v>1241.5</v>
      </c>
      <c r="F727" s="26"/>
      <c r="G727" s="3">
        <f t="shared" si="22"/>
        <v>1241.5</v>
      </c>
      <c r="H727" s="29"/>
      <c r="I727" s="4"/>
      <c r="J727" s="3">
        <v>1241.5</v>
      </c>
      <c r="K727" s="5">
        <v>3487.9300000000003</v>
      </c>
      <c r="L727" s="6">
        <f t="shared" si="23"/>
        <v>-2246.4300000000003</v>
      </c>
      <c r="M727" s="7">
        <v>44768.417731481481</v>
      </c>
      <c r="N727" s="7">
        <v>45016</v>
      </c>
      <c r="O727" s="8">
        <v>44866</v>
      </c>
      <c r="P727" s="7">
        <v>44985</v>
      </c>
    </row>
    <row r="728" spans="1:16" x14ac:dyDescent="0.25">
      <c r="A728" s="1" t="s">
        <v>16</v>
      </c>
      <c r="B728" s="1" t="s">
        <v>177</v>
      </c>
      <c r="C728" s="1" t="s">
        <v>4500</v>
      </c>
      <c r="D728" s="1" t="s">
        <v>4501</v>
      </c>
      <c r="E728" s="24">
        <v>247.14</v>
      </c>
      <c r="F728" s="26"/>
      <c r="G728" s="3">
        <f t="shared" si="22"/>
        <v>247.14</v>
      </c>
      <c r="H728" s="29"/>
      <c r="I728" s="4"/>
      <c r="J728" s="3">
        <v>247.14</v>
      </c>
      <c r="K728" s="5">
        <v>60402.1</v>
      </c>
      <c r="L728" s="6">
        <f t="shared" si="23"/>
        <v>-60154.96</v>
      </c>
      <c r="M728" s="7">
        <v>44825.584224537037</v>
      </c>
      <c r="N728" s="7">
        <v>45169</v>
      </c>
      <c r="O728" s="8">
        <v>44835</v>
      </c>
      <c r="P728" s="7">
        <v>45169</v>
      </c>
    </row>
    <row r="729" spans="1:16" x14ac:dyDescent="0.25">
      <c r="A729" s="1" t="s">
        <v>16</v>
      </c>
      <c r="B729" s="1" t="s">
        <v>279</v>
      </c>
      <c r="C729" s="1" t="s">
        <v>2105</v>
      </c>
      <c r="D729" s="1" t="s">
        <v>4502</v>
      </c>
      <c r="E729" s="24">
        <v>-48676.42</v>
      </c>
      <c r="F729" s="26"/>
      <c r="G729" s="3">
        <f t="shared" si="22"/>
        <v>-48676.42</v>
      </c>
      <c r="H729" s="29"/>
      <c r="I729" s="4"/>
      <c r="J729" s="3">
        <v>-35532.820000000022</v>
      </c>
      <c r="K729" s="5">
        <v>93079.74</v>
      </c>
      <c r="L729" s="6">
        <f t="shared" si="23"/>
        <v>-128612.56000000003</v>
      </c>
      <c r="M729" s="7">
        <v>43923.750578703701</v>
      </c>
      <c r="N729" s="7">
        <v>44952</v>
      </c>
      <c r="O729" s="8">
        <v>44075</v>
      </c>
      <c r="P729" s="7">
        <v>44943</v>
      </c>
    </row>
    <row r="730" spans="1:16" x14ac:dyDescent="0.25">
      <c r="A730" s="1" t="s">
        <v>16</v>
      </c>
      <c r="B730" s="1" t="s">
        <v>44</v>
      </c>
      <c r="C730" s="1" t="s">
        <v>1984</v>
      </c>
      <c r="D730" s="1" t="s">
        <v>4503</v>
      </c>
      <c r="E730" s="24">
        <v>-21107.759999999998</v>
      </c>
      <c r="F730" s="26"/>
      <c r="G730" s="3">
        <f t="shared" si="22"/>
        <v>-21107.759999999998</v>
      </c>
      <c r="H730" s="29"/>
      <c r="I730" s="4"/>
      <c r="J730" s="3">
        <v>-7.2759576141834259E-12</v>
      </c>
      <c r="K730" s="5">
        <v>21608</v>
      </c>
      <c r="L730" s="6">
        <f t="shared" si="23"/>
        <v>-21608.000000000007</v>
      </c>
      <c r="M730" s="7">
        <v>43888.750532407408</v>
      </c>
      <c r="N730" s="7">
        <v>44743</v>
      </c>
      <c r="O730" s="8">
        <v>43891</v>
      </c>
      <c r="P730" s="7" t="s">
        <v>4918</v>
      </c>
    </row>
    <row r="731" spans="1:16" x14ac:dyDescent="0.25">
      <c r="A731" s="1" t="s">
        <v>16</v>
      </c>
      <c r="B731" s="1" t="s">
        <v>4200</v>
      </c>
      <c r="C731" s="1" t="s">
        <v>4504</v>
      </c>
      <c r="D731" s="1" t="s">
        <v>4505</v>
      </c>
      <c r="E731" s="24">
        <v>754.65</v>
      </c>
      <c r="F731" s="26"/>
      <c r="G731" s="3">
        <f t="shared" si="22"/>
        <v>754.65</v>
      </c>
      <c r="H731" s="29"/>
      <c r="I731" s="4"/>
      <c r="J731" s="3">
        <v>754.65</v>
      </c>
      <c r="K731" s="5">
        <v>49101.51</v>
      </c>
      <c r="L731" s="6">
        <f t="shared" si="23"/>
        <v>-48346.86</v>
      </c>
      <c r="M731" s="7">
        <v>44775.587638888886</v>
      </c>
      <c r="N731" s="7">
        <v>45716</v>
      </c>
      <c r="O731" s="8">
        <v>44866</v>
      </c>
      <c r="P731" s="7" t="s">
        <v>4919</v>
      </c>
    </row>
    <row r="732" spans="1:16" x14ac:dyDescent="0.25">
      <c r="A732" s="1" t="s">
        <v>16</v>
      </c>
      <c r="B732" s="1" t="s">
        <v>177</v>
      </c>
      <c r="C732" s="1" t="s">
        <v>2663</v>
      </c>
      <c r="D732" s="1" t="s">
        <v>4506</v>
      </c>
      <c r="E732" s="24">
        <v>77299.7</v>
      </c>
      <c r="F732" s="26"/>
      <c r="G732" s="3">
        <f t="shared" si="22"/>
        <v>77299.7</v>
      </c>
      <c r="H732" s="29"/>
      <c r="I732" s="4"/>
      <c r="J732" s="3">
        <v>252245.34000000003</v>
      </c>
      <c r="K732" s="5">
        <v>940120.82000000007</v>
      </c>
      <c r="L732" s="6">
        <f t="shared" si="23"/>
        <v>-687875.48</v>
      </c>
      <c r="M732" s="7">
        <v>44204.751157407409</v>
      </c>
      <c r="N732" s="7">
        <v>45778</v>
      </c>
      <c r="O732" s="8">
        <v>44197</v>
      </c>
      <c r="P732" s="7" t="s">
        <v>4919</v>
      </c>
    </row>
    <row r="733" spans="1:16" x14ac:dyDescent="0.25">
      <c r="A733" s="1" t="s">
        <v>16</v>
      </c>
      <c r="B733" s="1" t="s">
        <v>177</v>
      </c>
      <c r="C733" s="1" t="s">
        <v>2625</v>
      </c>
      <c r="D733" s="1" t="s">
        <v>4507</v>
      </c>
      <c r="E733" s="24">
        <v>2317.9499999999998</v>
      </c>
      <c r="F733" s="26"/>
      <c r="G733" s="3">
        <f t="shared" si="22"/>
        <v>2317.9499999999998</v>
      </c>
      <c r="H733" s="29"/>
      <c r="I733" s="4"/>
      <c r="J733" s="3">
        <v>24739.49</v>
      </c>
      <c r="K733" s="5">
        <v>895205.63</v>
      </c>
      <c r="L733" s="6">
        <f t="shared" si="23"/>
        <v>-870466.14</v>
      </c>
      <c r="M733" s="7">
        <v>44223.417916666665</v>
      </c>
      <c r="N733" s="7">
        <v>45743</v>
      </c>
      <c r="O733" s="8">
        <v>44197</v>
      </c>
      <c r="P733" s="7" t="s">
        <v>4919</v>
      </c>
    </row>
    <row r="734" spans="1:16" x14ac:dyDescent="0.25">
      <c r="A734" s="1" t="s">
        <v>16</v>
      </c>
      <c r="B734" s="1" t="s">
        <v>1562</v>
      </c>
      <c r="C734" s="1" t="s">
        <v>2269</v>
      </c>
      <c r="D734" s="1" t="s">
        <v>4508</v>
      </c>
      <c r="E734" s="24">
        <v>86884.64</v>
      </c>
      <c r="F734" s="26"/>
      <c r="G734" s="3">
        <f t="shared" si="22"/>
        <v>86884.64</v>
      </c>
      <c r="H734" s="29"/>
      <c r="I734" s="4"/>
      <c r="J734" s="3">
        <v>318645.99</v>
      </c>
      <c r="K734" s="5">
        <v>126803.97</v>
      </c>
      <c r="L734" s="6">
        <f t="shared" si="23"/>
        <v>191842.02</v>
      </c>
      <c r="M734" s="7">
        <v>43894.583981481483</v>
      </c>
      <c r="N734" s="7">
        <v>44605</v>
      </c>
      <c r="O734" s="8">
        <v>43952</v>
      </c>
      <c r="P734" s="7">
        <v>44634</v>
      </c>
    </row>
    <row r="735" spans="1:16" x14ac:dyDescent="0.25">
      <c r="A735" s="1" t="s">
        <v>16</v>
      </c>
      <c r="B735" s="1" t="s">
        <v>177</v>
      </c>
      <c r="C735" s="1" t="s">
        <v>4509</v>
      </c>
      <c r="D735" s="1" t="s">
        <v>4510</v>
      </c>
      <c r="E735" s="24">
        <v>-188031.81</v>
      </c>
      <c r="F735" s="26"/>
      <c r="G735" s="3">
        <f t="shared" si="22"/>
        <v>-188031.81</v>
      </c>
      <c r="H735" s="29"/>
      <c r="I735" s="4"/>
      <c r="J735" s="3">
        <v>-188031.81</v>
      </c>
      <c r="K735" s="5">
        <v>189238.30000000002</v>
      </c>
      <c r="L735" s="6">
        <f t="shared" si="23"/>
        <v>-377270.11</v>
      </c>
      <c r="M735" s="7">
        <v>44881.751087962963</v>
      </c>
      <c r="N735" s="7">
        <v>45127</v>
      </c>
      <c r="O735" s="8">
        <v>44896</v>
      </c>
      <c r="P735" s="7">
        <v>45155</v>
      </c>
    </row>
    <row r="736" spans="1:16" x14ac:dyDescent="0.25">
      <c r="A736" s="1" t="s">
        <v>16</v>
      </c>
      <c r="B736" s="1" t="s">
        <v>4511</v>
      </c>
      <c r="C736" s="1" t="s">
        <v>4512</v>
      </c>
      <c r="D736" s="1" t="s">
        <v>4513</v>
      </c>
      <c r="E736" s="24">
        <v>26.99</v>
      </c>
      <c r="F736" s="26"/>
      <c r="G736" s="3">
        <f t="shared" si="22"/>
        <v>26.99</v>
      </c>
      <c r="H736" s="29"/>
      <c r="I736" s="4"/>
      <c r="J736" s="3">
        <v>26.990000000000002</v>
      </c>
      <c r="K736" s="5">
        <v>56196.11</v>
      </c>
      <c r="L736" s="6">
        <f t="shared" si="23"/>
        <v>-56169.120000000003</v>
      </c>
      <c r="M736" s="7">
        <v>44826.584050925921</v>
      </c>
      <c r="N736" s="7">
        <v>46020</v>
      </c>
      <c r="O736" s="8">
        <v>44896</v>
      </c>
      <c r="P736" s="7" t="s">
        <v>4919</v>
      </c>
    </row>
    <row r="737" spans="1:16" x14ac:dyDescent="0.25">
      <c r="A737" s="1" t="s">
        <v>16</v>
      </c>
      <c r="B737" s="1" t="s">
        <v>4511</v>
      </c>
      <c r="C737" s="1" t="s">
        <v>4514</v>
      </c>
      <c r="D737" s="1" t="s">
        <v>4515</v>
      </c>
      <c r="E737" s="24">
        <v>26.99</v>
      </c>
      <c r="F737" s="26"/>
      <c r="G737" s="3">
        <f t="shared" si="22"/>
        <v>26.99</v>
      </c>
      <c r="H737" s="29"/>
      <c r="I737" s="4"/>
      <c r="J737" s="3">
        <v>26.990000000000002</v>
      </c>
      <c r="K737" s="5">
        <v>55470.29</v>
      </c>
      <c r="L737" s="6">
        <f t="shared" si="23"/>
        <v>-55443.3</v>
      </c>
      <c r="M737" s="7">
        <v>44826.584050925921</v>
      </c>
      <c r="N737" s="7">
        <v>46020</v>
      </c>
      <c r="O737" s="8">
        <v>44896</v>
      </c>
      <c r="P737" s="7" t="s">
        <v>4919</v>
      </c>
    </row>
    <row r="738" spans="1:16" x14ac:dyDescent="0.25">
      <c r="A738" s="1" t="s">
        <v>16</v>
      </c>
      <c r="B738" s="1" t="s">
        <v>4511</v>
      </c>
      <c r="C738" s="1" t="s">
        <v>4516</v>
      </c>
      <c r="D738" s="1" t="s">
        <v>4517</v>
      </c>
      <c r="E738" s="24">
        <v>62.08</v>
      </c>
      <c r="F738" s="26"/>
      <c r="G738" s="3">
        <f t="shared" si="22"/>
        <v>62.08</v>
      </c>
      <c r="H738" s="29"/>
      <c r="I738" s="4"/>
      <c r="J738" s="3">
        <v>62.08</v>
      </c>
      <c r="K738" s="5">
        <v>50416.66</v>
      </c>
      <c r="L738" s="6">
        <f t="shared" si="23"/>
        <v>-50354.58</v>
      </c>
      <c r="M738" s="7">
        <v>44826.584050925921</v>
      </c>
      <c r="N738" s="7">
        <v>46020</v>
      </c>
      <c r="O738" s="8">
        <v>44896</v>
      </c>
      <c r="P738" s="7" t="s">
        <v>4919</v>
      </c>
    </row>
    <row r="739" spans="1:16" x14ac:dyDescent="0.25">
      <c r="A739" s="1" t="s">
        <v>16</v>
      </c>
      <c r="B739" s="1" t="s">
        <v>4511</v>
      </c>
      <c r="C739" s="1" t="s">
        <v>4518</v>
      </c>
      <c r="D739" s="1" t="s">
        <v>4519</v>
      </c>
      <c r="E739" s="24">
        <v>11.89</v>
      </c>
      <c r="F739" s="26"/>
      <c r="G739" s="3">
        <f t="shared" si="22"/>
        <v>11.89</v>
      </c>
      <c r="H739" s="29"/>
      <c r="I739" s="4"/>
      <c r="J739" s="3">
        <v>11.89</v>
      </c>
      <c r="K739" s="5">
        <v>42733.450000000004</v>
      </c>
      <c r="L739" s="6">
        <f t="shared" si="23"/>
        <v>-42721.560000000005</v>
      </c>
      <c r="M739" s="7">
        <v>44826.584050925921</v>
      </c>
      <c r="N739" s="7">
        <v>45897</v>
      </c>
      <c r="O739" s="8">
        <v>44896</v>
      </c>
      <c r="P739" s="7" t="s">
        <v>4919</v>
      </c>
    </row>
    <row r="740" spans="1:16" x14ac:dyDescent="0.25">
      <c r="A740" s="1" t="s">
        <v>16</v>
      </c>
      <c r="B740" s="1" t="s">
        <v>4511</v>
      </c>
      <c r="C740" s="1" t="s">
        <v>4520</v>
      </c>
      <c r="D740" s="1" t="s">
        <v>4521</v>
      </c>
      <c r="E740" s="24">
        <v>26.99</v>
      </c>
      <c r="F740" s="26"/>
      <c r="G740" s="3">
        <f t="shared" si="22"/>
        <v>26.99</v>
      </c>
      <c r="H740" s="29"/>
      <c r="I740" s="4"/>
      <c r="J740" s="3">
        <v>26.990000000000002</v>
      </c>
      <c r="K740" s="5">
        <v>45077.17</v>
      </c>
      <c r="L740" s="6">
        <f t="shared" si="23"/>
        <v>-45050.18</v>
      </c>
      <c r="M740" s="7">
        <v>44826.584050925921</v>
      </c>
      <c r="N740" s="7">
        <v>46020</v>
      </c>
      <c r="O740" s="8">
        <v>44896</v>
      </c>
      <c r="P740" s="7" t="s">
        <v>4919</v>
      </c>
    </row>
    <row r="741" spans="1:16" x14ac:dyDescent="0.25">
      <c r="A741" s="1" t="s">
        <v>16</v>
      </c>
      <c r="B741" s="1" t="s">
        <v>4511</v>
      </c>
      <c r="C741" s="1" t="s">
        <v>4522</v>
      </c>
      <c r="D741" s="1" t="s">
        <v>4523</v>
      </c>
      <c r="E741" s="24">
        <v>26.99</v>
      </c>
      <c r="F741" s="26"/>
      <c r="G741" s="3">
        <f t="shared" si="22"/>
        <v>26.99</v>
      </c>
      <c r="H741" s="29"/>
      <c r="I741" s="4"/>
      <c r="J741" s="3">
        <v>26.990000000000002</v>
      </c>
      <c r="K741" s="5">
        <v>54242.46</v>
      </c>
      <c r="L741" s="6">
        <f t="shared" si="23"/>
        <v>-54215.47</v>
      </c>
      <c r="M741" s="7">
        <v>44826.584050925921</v>
      </c>
      <c r="N741" s="7">
        <v>46020</v>
      </c>
      <c r="O741" s="8">
        <v>44896</v>
      </c>
      <c r="P741" s="7" t="s">
        <v>4919</v>
      </c>
    </row>
    <row r="742" spans="1:16" x14ac:dyDescent="0.25">
      <c r="A742" s="1" t="s">
        <v>16</v>
      </c>
      <c r="B742" s="1" t="s">
        <v>4511</v>
      </c>
      <c r="C742" s="1" t="s">
        <v>4524</v>
      </c>
      <c r="D742" s="1" t="s">
        <v>4525</v>
      </c>
      <c r="E742" s="24">
        <v>26.99</v>
      </c>
      <c r="F742" s="26"/>
      <c r="G742" s="3">
        <f t="shared" si="22"/>
        <v>26.99</v>
      </c>
      <c r="H742" s="29"/>
      <c r="I742" s="4"/>
      <c r="J742" s="3">
        <v>26.990000000000002</v>
      </c>
      <c r="K742" s="5">
        <v>128047.72</v>
      </c>
      <c r="L742" s="6">
        <f t="shared" si="23"/>
        <v>-128020.73</v>
      </c>
      <c r="M742" s="7">
        <v>44826.584050925921</v>
      </c>
      <c r="N742" s="7">
        <v>46020</v>
      </c>
      <c r="O742" s="8">
        <v>44896</v>
      </c>
      <c r="P742" s="7" t="s">
        <v>4919</v>
      </c>
    </row>
    <row r="743" spans="1:16" x14ac:dyDescent="0.25">
      <c r="A743" s="1" t="s">
        <v>16</v>
      </c>
      <c r="B743" s="1" t="s">
        <v>4511</v>
      </c>
      <c r="C743" s="1" t="s">
        <v>4526</v>
      </c>
      <c r="D743" s="1" t="s">
        <v>4527</v>
      </c>
      <c r="E743" s="24">
        <v>20</v>
      </c>
      <c r="F743" s="26"/>
      <c r="G743" s="3">
        <f t="shared" si="22"/>
        <v>20</v>
      </c>
      <c r="H743" s="29"/>
      <c r="I743" s="4"/>
      <c r="J743" s="3">
        <v>20</v>
      </c>
      <c r="K743" s="5">
        <v>56338.64</v>
      </c>
      <c r="L743" s="6">
        <f t="shared" si="23"/>
        <v>-56318.64</v>
      </c>
      <c r="M743" s="7">
        <v>44826.584050925921</v>
      </c>
      <c r="N743" s="7">
        <v>46020</v>
      </c>
      <c r="O743" s="8">
        <v>44896</v>
      </c>
      <c r="P743" s="7" t="s">
        <v>4919</v>
      </c>
    </row>
    <row r="744" spans="1:16" x14ac:dyDescent="0.25">
      <c r="A744" s="1" t="s">
        <v>16</v>
      </c>
      <c r="B744" s="1" t="s">
        <v>4528</v>
      </c>
      <c r="C744" s="1" t="s">
        <v>4529</v>
      </c>
      <c r="D744" s="1" t="s">
        <v>4530</v>
      </c>
      <c r="E744" s="24">
        <v>20</v>
      </c>
      <c r="F744" s="26"/>
      <c r="G744" s="3">
        <f t="shared" si="22"/>
        <v>20</v>
      </c>
      <c r="H744" s="29"/>
      <c r="I744" s="4"/>
      <c r="J744" s="3">
        <v>20</v>
      </c>
      <c r="K744" s="5">
        <v>62709.760000000002</v>
      </c>
      <c r="L744" s="6">
        <f t="shared" si="23"/>
        <v>-62689.760000000002</v>
      </c>
      <c r="M744" s="7">
        <v>44826.584050925921</v>
      </c>
      <c r="N744" s="7">
        <v>46020</v>
      </c>
      <c r="O744" s="8">
        <v>44896</v>
      </c>
      <c r="P744" s="7" t="s">
        <v>4919</v>
      </c>
    </row>
    <row r="745" spans="1:16" x14ac:dyDescent="0.25">
      <c r="A745" s="1" t="s">
        <v>16</v>
      </c>
      <c r="B745" s="1" t="s">
        <v>4511</v>
      </c>
      <c r="C745" s="1" t="s">
        <v>4531</v>
      </c>
      <c r="D745" s="1" t="s">
        <v>4532</v>
      </c>
      <c r="E745" s="24">
        <v>31.89</v>
      </c>
      <c r="F745" s="26"/>
      <c r="G745" s="3">
        <f t="shared" si="22"/>
        <v>31.89</v>
      </c>
      <c r="H745" s="29"/>
      <c r="I745" s="4"/>
      <c r="J745" s="3">
        <v>31.89</v>
      </c>
      <c r="K745" s="5">
        <v>51809.130000000005</v>
      </c>
      <c r="L745" s="6">
        <f t="shared" si="23"/>
        <v>-51777.240000000005</v>
      </c>
      <c r="M745" s="7">
        <v>44826.584050925921</v>
      </c>
      <c r="N745" s="7">
        <v>46020</v>
      </c>
      <c r="O745" s="8">
        <v>44896</v>
      </c>
      <c r="P745" s="7" t="s">
        <v>4919</v>
      </c>
    </row>
    <row r="746" spans="1:16" x14ac:dyDescent="0.25">
      <c r="A746" s="1" t="s">
        <v>16</v>
      </c>
      <c r="B746" s="1" t="s">
        <v>4533</v>
      </c>
      <c r="C746" s="1" t="s">
        <v>4534</v>
      </c>
      <c r="D746" s="1" t="s">
        <v>4535</v>
      </c>
      <c r="E746" s="24">
        <v>20</v>
      </c>
      <c r="F746" s="26"/>
      <c r="G746" s="3">
        <f t="shared" si="22"/>
        <v>20</v>
      </c>
      <c r="H746" s="29"/>
      <c r="I746" s="4"/>
      <c r="J746" s="3">
        <v>20</v>
      </c>
      <c r="K746" s="5">
        <v>48482.38</v>
      </c>
      <c r="L746" s="6">
        <f t="shared" si="23"/>
        <v>-48462.38</v>
      </c>
      <c r="M746" s="7">
        <v>44826.584050925921</v>
      </c>
      <c r="N746" s="7">
        <v>46020</v>
      </c>
      <c r="O746" s="8">
        <v>44896</v>
      </c>
      <c r="P746" s="7" t="s">
        <v>4919</v>
      </c>
    </row>
    <row r="747" spans="1:16" x14ac:dyDescent="0.25">
      <c r="A747" s="1" t="s">
        <v>16</v>
      </c>
      <c r="B747" s="1" t="s">
        <v>4533</v>
      </c>
      <c r="C747" s="1" t="s">
        <v>4536</v>
      </c>
      <c r="D747" s="1" t="s">
        <v>4537</v>
      </c>
      <c r="E747" s="24">
        <v>20</v>
      </c>
      <c r="F747" s="26"/>
      <c r="G747" s="3">
        <f t="shared" si="22"/>
        <v>20</v>
      </c>
      <c r="H747" s="29"/>
      <c r="I747" s="4"/>
      <c r="J747" s="3">
        <v>20</v>
      </c>
      <c r="K747" s="5">
        <v>66706.009999999995</v>
      </c>
      <c r="L747" s="6">
        <f t="shared" si="23"/>
        <v>-66686.009999999995</v>
      </c>
      <c r="M747" s="7">
        <v>44826.584050925921</v>
      </c>
      <c r="N747" s="7">
        <v>46020</v>
      </c>
      <c r="O747" s="8">
        <v>44896</v>
      </c>
      <c r="P747" s="7" t="s">
        <v>4919</v>
      </c>
    </row>
    <row r="748" spans="1:16" x14ac:dyDescent="0.25">
      <c r="A748" s="1" t="s">
        <v>16</v>
      </c>
      <c r="B748" s="1" t="s">
        <v>4533</v>
      </c>
      <c r="C748" s="1" t="s">
        <v>4538</v>
      </c>
      <c r="D748" s="1" t="s">
        <v>4539</v>
      </c>
      <c r="E748" s="24">
        <v>20</v>
      </c>
      <c r="F748" s="26"/>
      <c r="G748" s="3">
        <f t="shared" si="22"/>
        <v>20</v>
      </c>
      <c r="H748" s="29"/>
      <c r="I748" s="4"/>
      <c r="J748" s="3">
        <v>20</v>
      </c>
      <c r="K748" s="5">
        <v>48963.37</v>
      </c>
      <c r="L748" s="6">
        <f t="shared" si="23"/>
        <v>-48943.37</v>
      </c>
      <c r="M748" s="7">
        <v>44826.584050925921</v>
      </c>
      <c r="N748" s="7">
        <v>45897</v>
      </c>
      <c r="O748" s="8">
        <v>44896</v>
      </c>
      <c r="P748" s="7" t="s">
        <v>4919</v>
      </c>
    </row>
    <row r="749" spans="1:16" x14ac:dyDescent="0.25">
      <c r="A749" s="1" t="s">
        <v>16</v>
      </c>
      <c r="B749" s="1" t="s">
        <v>4533</v>
      </c>
      <c r="C749" s="1" t="s">
        <v>4540</v>
      </c>
      <c r="D749" s="1" t="s">
        <v>4541</v>
      </c>
      <c r="E749" s="24">
        <v>20</v>
      </c>
      <c r="F749" s="26"/>
      <c r="G749" s="3">
        <f t="shared" si="22"/>
        <v>20</v>
      </c>
      <c r="H749" s="29"/>
      <c r="I749" s="4"/>
      <c r="J749" s="3">
        <v>20</v>
      </c>
      <c r="K749" s="5">
        <v>49795.43</v>
      </c>
      <c r="L749" s="6">
        <f t="shared" si="23"/>
        <v>-49775.43</v>
      </c>
      <c r="M749" s="7">
        <v>44826.584050925921</v>
      </c>
      <c r="N749" s="7">
        <v>45897</v>
      </c>
      <c r="O749" s="8">
        <v>44896</v>
      </c>
      <c r="P749" s="7" t="s">
        <v>4919</v>
      </c>
    </row>
    <row r="750" spans="1:16" x14ac:dyDescent="0.25">
      <c r="A750" s="1" t="s">
        <v>16</v>
      </c>
      <c r="B750" s="1" t="s">
        <v>4533</v>
      </c>
      <c r="C750" s="1" t="s">
        <v>4542</v>
      </c>
      <c r="D750" s="1" t="s">
        <v>4543</v>
      </c>
      <c r="E750" s="24">
        <v>20</v>
      </c>
      <c r="F750" s="26"/>
      <c r="G750" s="3">
        <f t="shared" si="22"/>
        <v>20</v>
      </c>
      <c r="H750" s="29"/>
      <c r="I750" s="4"/>
      <c r="J750" s="3">
        <v>20</v>
      </c>
      <c r="K750" s="5">
        <v>46339.94</v>
      </c>
      <c r="L750" s="6">
        <f t="shared" si="23"/>
        <v>-46319.94</v>
      </c>
      <c r="M750" s="7">
        <v>44826.584050925921</v>
      </c>
      <c r="N750" s="7">
        <v>46020</v>
      </c>
      <c r="O750" s="8">
        <v>44896</v>
      </c>
      <c r="P750" s="7" t="s">
        <v>4919</v>
      </c>
    </row>
    <row r="751" spans="1:16" x14ac:dyDescent="0.25">
      <c r="A751" s="1" t="s">
        <v>16</v>
      </c>
      <c r="B751" s="1" t="s">
        <v>4544</v>
      </c>
      <c r="C751" s="1" t="s">
        <v>4545</v>
      </c>
      <c r="D751" s="1" t="s">
        <v>4546</v>
      </c>
      <c r="E751" s="24">
        <v>11.89</v>
      </c>
      <c r="F751" s="26"/>
      <c r="G751" s="3">
        <f t="shared" si="22"/>
        <v>11.89</v>
      </c>
      <c r="H751" s="29"/>
      <c r="I751" s="4"/>
      <c r="J751" s="3">
        <v>11.89</v>
      </c>
      <c r="K751" s="5">
        <v>39674.520000000004</v>
      </c>
      <c r="L751" s="6">
        <f t="shared" si="23"/>
        <v>-39662.630000000005</v>
      </c>
      <c r="M751" s="7">
        <v>44813.417291666665</v>
      </c>
      <c r="N751" s="7">
        <v>46020</v>
      </c>
      <c r="O751" s="8">
        <v>44896</v>
      </c>
      <c r="P751" s="7" t="s">
        <v>4919</v>
      </c>
    </row>
    <row r="752" spans="1:16" x14ac:dyDescent="0.25">
      <c r="A752" s="1" t="s">
        <v>16</v>
      </c>
      <c r="B752" s="1" t="s">
        <v>4533</v>
      </c>
      <c r="C752" s="1" t="s">
        <v>4547</v>
      </c>
      <c r="D752" s="1" t="s">
        <v>4548</v>
      </c>
      <c r="E752" s="24">
        <v>35.67</v>
      </c>
      <c r="F752" s="26"/>
      <c r="G752" s="3">
        <f t="shared" si="22"/>
        <v>35.67</v>
      </c>
      <c r="H752" s="29"/>
      <c r="I752" s="4"/>
      <c r="J752" s="3">
        <v>35.67</v>
      </c>
      <c r="K752" s="5">
        <v>30820.03</v>
      </c>
      <c r="L752" s="6">
        <f t="shared" si="23"/>
        <v>-30784.36</v>
      </c>
      <c r="M752" s="7">
        <v>44813.417291666665</v>
      </c>
      <c r="N752" s="7">
        <v>46020</v>
      </c>
      <c r="O752" s="8">
        <v>44896</v>
      </c>
      <c r="P752" s="7" t="s">
        <v>4919</v>
      </c>
    </row>
    <row r="753" spans="1:16" x14ac:dyDescent="0.25">
      <c r="A753" s="1" t="s">
        <v>16</v>
      </c>
      <c r="B753" s="1" t="s">
        <v>4549</v>
      </c>
      <c r="C753" s="1" t="s">
        <v>4550</v>
      </c>
      <c r="D753" s="1" t="s">
        <v>4551</v>
      </c>
      <c r="E753" s="24">
        <v>11.89</v>
      </c>
      <c r="F753" s="26"/>
      <c r="G753" s="3">
        <f t="shared" si="22"/>
        <v>11.89</v>
      </c>
      <c r="H753" s="29"/>
      <c r="I753" s="4"/>
      <c r="J753" s="3">
        <v>11.89</v>
      </c>
      <c r="K753" s="5">
        <v>34509.15</v>
      </c>
      <c r="L753" s="6">
        <f t="shared" si="23"/>
        <v>-34497.26</v>
      </c>
      <c r="M753" s="7">
        <v>44813.417291666665</v>
      </c>
      <c r="N753" s="7">
        <v>46020</v>
      </c>
      <c r="O753" s="8">
        <v>44896</v>
      </c>
      <c r="P753" s="7" t="s">
        <v>4919</v>
      </c>
    </row>
    <row r="754" spans="1:16" x14ac:dyDescent="0.25">
      <c r="A754" s="1" t="s">
        <v>16</v>
      </c>
      <c r="B754" s="1" t="s">
        <v>279</v>
      </c>
      <c r="C754" s="1" t="s">
        <v>2119</v>
      </c>
      <c r="D754" s="1" t="s">
        <v>4552</v>
      </c>
      <c r="E754" s="24">
        <v>32312.92</v>
      </c>
      <c r="F754" s="26"/>
      <c r="G754" s="3">
        <f t="shared" si="22"/>
        <v>32312.92</v>
      </c>
      <c r="H754" s="29"/>
      <c r="I754" s="4"/>
      <c r="J754" s="3">
        <v>316919.05</v>
      </c>
      <c r="K754" s="5">
        <v>185360.78</v>
      </c>
      <c r="L754" s="6">
        <f t="shared" si="23"/>
        <v>131558.26999999999</v>
      </c>
      <c r="M754" s="7">
        <v>43923.750578703701</v>
      </c>
      <c r="N754" s="7">
        <v>44742</v>
      </c>
      <c r="O754" s="8">
        <v>43922</v>
      </c>
      <c r="P754" s="7">
        <v>44760</v>
      </c>
    </row>
    <row r="755" spans="1:16" x14ac:dyDescent="0.25">
      <c r="A755" s="1" t="s">
        <v>16</v>
      </c>
      <c r="B755" s="1" t="s">
        <v>177</v>
      </c>
      <c r="C755" s="1" t="s">
        <v>4553</v>
      </c>
      <c r="D755" s="1" t="s">
        <v>4554</v>
      </c>
      <c r="E755" s="24">
        <v>45906.86</v>
      </c>
      <c r="F755" s="26"/>
      <c r="G755" s="3">
        <f t="shared" si="22"/>
        <v>45906.86</v>
      </c>
      <c r="H755" s="29"/>
      <c r="I755" s="4"/>
      <c r="J755" s="3">
        <v>45906.86</v>
      </c>
      <c r="K755" s="5">
        <v>46062.080000000002</v>
      </c>
      <c r="L755" s="6">
        <f t="shared" si="23"/>
        <v>-155.22000000000116</v>
      </c>
      <c r="M755" s="7">
        <v>44824.417604166665</v>
      </c>
      <c r="N755" s="7">
        <v>44945</v>
      </c>
      <c r="O755" s="8">
        <v>44805</v>
      </c>
      <c r="P755" s="7">
        <v>44934</v>
      </c>
    </row>
    <row r="756" spans="1:16" x14ac:dyDescent="0.25">
      <c r="A756" s="1" t="s">
        <v>16</v>
      </c>
      <c r="B756" s="1" t="s">
        <v>279</v>
      </c>
      <c r="C756" s="1" t="s">
        <v>2098</v>
      </c>
      <c r="D756" s="1" t="s">
        <v>4555</v>
      </c>
      <c r="E756" s="24">
        <v>11860.6</v>
      </c>
      <c r="F756" s="26"/>
      <c r="G756" s="3">
        <f t="shared" si="22"/>
        <v>11860.6</v>
      </c>
      <c r="H756" s="29"/>
      <c r="I756" s="4"/>
      <c r="J756" s="3">
        <v>32021.63</v>
      </c>
      <c r="K756" s="5">
        <v>228.31</v>
      </c>
      <c r="L756" s="6">
        <f t="shared" si="23"/>
        <v>31793.32</v>
      </c>
      <c r="M756" s="7">
        <v>43923.750578703701</v>
      </c>
      <c r="N756" s="7">
        <v>45778</v>
      </c>
      <c r="O756" s="8">
        <v>43922</v>
      </c>
      <c r="P756" s="7" t="s">
        <v>4919</v>
      </c>
    </row>
    <row r="757" spans="1:16" x14ac:dyDescent="0.25">
      <c r="A757" s="1" t="s">
        <v>16</v>
      </c>
      <c r="B757" s="1" t="s">
        <v>4187</v>
      </c>
      <c r="C757" s="1" t="s">
        <v>4556</v>
      </c>
      <c r="D757" s="1" t="s">
        <v>4557</v>
      </c>
      <c r="E757" s="24">
        <v>1658.03</v>
      </c>
      <c r="F757" s="26"/>
      <c r="G757" s="3">
        <f t="shared" si="22"/>
        <v>1658.03</v>
      </c>
      <c r="H757" s="29"/>
      <c r="I757" s="4"/>
      <c r="J757" s="3">
        <v>1658.03</v>
      </c>
      <c r="K757" s="5">
        <v>138098.89000000001</v>
      </c>
      <c r="L757" s="6">
        <f t="shared" si="23"/>
        <v>-136440.86000000002</v>
      </c>
      <c r="M757" s="7">
        <v>44817.584027777775</v>
      </c>
      <c r="N757" s="7">
        <v>45778</v>
      </c>
      <c r="O757" s="8">
        <v>44896</v>
      </c>
      <c r="P757" s="7">
        <v>45658</v>
      </c>
    </row>
    <row r="758" spans="1:16" x14ac:dyDescent="0.25">
      <c r="A758" s="1" t="s">
        <v>16</v>
      </c>
      <c r="B758" s="1" t="s">
        <v>4377</v>
      </c>
      <c r="C758" s="1" t="s">
        <v>4558</v>
      </c>
      <c r="D758" s="1" t="s">
        <v>4559</v>
      </c>
      <c r="E758" s="24">
        <v>1097.58</v>
      </c>
      <c r="F758" s="26"/>
      <c r="G758" s="3">
        <f t="shared" si="22"/>
        <v>1097.58</v>
      </c>
      <c r="H758" s="29"/>
      <c r="I758" s="4"/>
      <c r="J758" s="3">
        <v>1097.58</v>
      </c>
      <c r="K758" s="5">
        <v>15049.49</v>
      </c>
      <c r="L758" s="6">
        <f t="shared" si="23"/>
        <v>-13951.91</v>
      </c>
      <c r="M758" s="7">
        <v>44826.584050925921</v>
      </c>
      <c r="N758" s="7">
        <v>45716</v>
      </c>
      <c r="O758" s="8">
        <v>44896</v>
      </c>
      <c r="P758" s="7" t="s">
        <v>4919</v>
      </c>
    </row>
    <row r="759" spans="1:16" x14ac:dyDescent="0.25">
      <c r="A759" s="1" t="s">
        <v>16</v>
      </c>
      <c r="B759" s="1" t="s">
        <v>279</v>
      </c>
      <c r="C759" s="1" t="s">
        <v>811</v>
      </c>
      <c r="D759" s="1" t="s">
        <v>4560</v>
      </c>
      <c r="E759" s="24">
        <v>8957.34</v>
      </c>
      <c r="F759" s="26"/>
      <c r="G759" s="3">
        <f t="shared" si="22"/>
        <v>8957.34</v>
      </c>
      <c r="H759" s="29"/>
      <c r="I759" s="4"/>
      <c r="J759" s="3">
        <v>96414.71</v>
      </c>
      <c r="K759" s="5">
        <v>62118.25</v>
      </c>
      <c r="L759" s="6">
        <f t="shared" si="23"/>
        <v>34296.460000000006</v>
      </c>
      <c r="M759" s="7">
        <v>43140.584328703699</v>
      </c>
      <c r="N759" s="7">
        <v>43182</v>
      </c>
      <c r="O759" s="8">
        <v>43132</v>
      </c>
      <c r="P759" s="7">
        <v>43275</v>
      </c>
    </row>
    <row r="760" spans="1:16" x14ac:dyDescent="0.25">
      <c r="A760" s="1" t="s">
        <v>16</v>
      </c>
      <c r="B760" s="1" t="s">
        <v>177</v>
      </c>
      <c r="C760" s="1" t="s">
        <v>2685</v>
      </c>
      <c r="D760" s="1" t="s">
        <v>4561</v>
      </c>
      <c r="E760" s="24">
        <v>99442.38</v>
      </c>
      <c r="F760" s="26"/>
      <c r="G760" s="3">
        <f t="shared" si="22"/>
        <v>99442.38</v>
      </c>
      <c r="H760" s="29"/>
      <c r="I760" s="4"/>
      <c r="J760" s="3">
        <v>400729.84999999992</v>
      </c>
      <c r="K760" s="5">
        <v>279083.39</v>
      </c>
      <c r="L760" s="6">
        <f t="shared" si="23"/>
        <v>121646.4599999999</v>
      </c>
      <c r="M760" s="7">
        <v>44292.751388888886</v>
      </c>
      <c r="N760" s="7">
        <v>44973</v>
      </c>
      <c r="O760" s="8">
        <v>44287</v>
      </c>
      <c r="P760" s="7">
        <v>44942</v>
      </c>
    </row>
    <row r="761" spans="1:16" x14ac:dyDescent="0.25">
      <c r="A761" s="1" t="s">
        <v>16</v>
      </c>
      <c r="B761" s="1" t="s">
        <v>177</v>
      </c>
      <c r="C761" s="1" t="s">
        <v>2020</v>
      </c>
      <c r="D761" s="1" t="s">
        <v>4562</v>
      </c>
      <c r="E761" s="24">
        <v>253022.39</v>
      </c>
      <c r="F761" s="26"/>
      <c r="G761" s="3">
        <f t="shared" si="22"/>
        <v>253022.39</v>
      </c>
      <c r="H761" s="29"/>
      <c r="I761" s="4"/>
      <c r="J761" s="3">
        <v>729208.95999999985</v>
      </c>
      <c r="K761" s="5">
        <v>377643.13</v>
      </c>
      <c r="L761" s="6">
        <f t="shared" si="23"/>
        <v>351565.82999999984</v>
      </c>
      <c r="M761" s="7">
        <v>44175.751527777778</v>
      </c>
      <c r="N761" s="7">
        <v>44955</v>
      </c>
      <c r="O761" s="8">
        <v>44166</v>
      </c>
      <c r="P761" s="7">
        <v>44970</v>
      </c>
    </row>
    <row r="762" spans="1:16" x14ac:dyDescent="0.25">
      <c r="A762" s="1" t="s">
        <v>16</v>
      </c>
      <c r="B762" s="1" t="s">
        <v>2948</v>
      </c>
      <c r="C762" s="1" t="s">
        <v>2949</v>
      </c>
      <c r="D762" s="1" t="s">
        <v>4563</v>
      </c>
      <c r="E762" s="24">
        <v>961810.2</v>
      </c>
      <c r="F762" s="26"/>
      <c r="G762" s="3">
        <f t="shared" si="22"/>
        <v>961810.2</v>
      </c>
      <c r="H762" s="29"/>
      <c r="I762" s="4"/>
      <c r="J762" s="3">
        <v>994735.71</v>
      </c>
      <c r="K762" s="5">
        <v>472926.98</v>
      </c>
      <c r="L762" s="6">
        <f t="shared" si="23"/>
        <v>521808.73</v>
      </c>
      <c r="M762" s="7">
        <v>44203.751203703701</v>
      </c>
      <c r="N762" s="7">
        <v>45337</v>
      </c>
      <c r="O762" s="8">
        <v>44256</v>
      </c>
      <c r="P762" s="7">
        <v>45328</v>
      </c>
    </row>
    <row r="763" spans="1:16" x14ac:dyDescent="0.25">
      <c r="A763" s="1" t="s">
        <v>16</v>
      </c>
      <c r="B763" s="1" t="s">
        <v>3084</v>
      </c>
      <c r="C763" s="1" t="s">
        <v>3085</v>
      </c>
      <c r="D763" s="1" t="s">
        <v>4564</v>
      </c>
      <c r="E763" s="24">
        <v>2568.23</v>
      </c>
      <c r="F763" s="26"/>
      <c r="G763" s="3">
        <f t="shared" si="22"/>
        <v>2568.23</v>
      </c>
      <c r="H763" s="29"/>
      <c r="I763" s="4"/>
      <c r="J763" s="3">
        <v>50986.009999999995</v>
      </c>
      <c r="K763" s="5">
        <v>27295.06</v>
      </c>
      <c r="L763" s="6">
        <f t="shared" si="23"/>
        <v>23690.949999999993</v>
      </c>
      <c r="M763" s="7">
        <v>44385.334270833329</v>
      </c>
      <c r="N763" s="7">
        <v>44532</v>
      </c>
      <c r="O763" s="8">
        <v>44378</v>
      </c>
      <c r="P763" s="7">
        <v>44528</v>
      </c>
    </row>
    <row r="764" spans="1:16" x14ac:dyDescent="0.25">
      <c r="A764" s="1" t="s">
        <v>16</v>
      </c>
      <c r="B764" s="1" t="s">
        <v>279</v>
      </c>
      <c r="C764" s="1" t="s">
        <v>291</v>
      </c>
      <c r="D764" s="1" t="s">
        <v>4565</v>
      </c>
      <c r="E764" s="24">
        <v>14836.76</v>
      </c>
      <c r="F764" s="26"/>
      <c r="G764" s="3">
        <f t="shared" si="22"/>
        <v>14836.76</v>
      </c>
      <c r="H764" s="29"/>
      <c r="I764" s="4"/>
      <c r="J764" s="3">
        <v>158035.16999999998</v>
      </c>
      <c r="K764" s="5">
        <v>109582.18000000001</v>
      </c>
      <c r="L764" s="6">
        <f t="shared" si="23"/>
        <v>48452.989999999976</v>
      </c>
      <c r="M764" s="7">
        <v>43067.58425925926</v>
      </c>
      <c r="N764" s="7">
        <v>43282</v>
      </c>
      <c r="O764" s="8">
        <v>43070</v>
      </c>
      <c r="P764" s="7">
        <v>43306</v>
      </c>
    </row>
    <row r="765" spans="1:16" x14ac:dyDescent="0.25">
      <c r="A765" s="1" t="s">
        <v>16</v>
      </c>
      <c r="B765" s="1" t="s">
        <v>177</v>
      </c>
      <c r="C765" s="1" t="s">
        <v>4566</v>
      </c>
      <c r="D765" s="1" t="s">
        <v>4567</v>
      </c>
      <c r="E765" s="24">
        <v>11101.04</v>
      </c>
      <c r="F765" s="26"/>
      <c r="G765" s="3">
        <f t="shared" si="22"/>
        <v>11101.04</v>
      </c>
      <c r="H765" s="29"/>
      <c r="I765" s="4"/>
      <c r="J765" s="3">
        <v>11101.04</v>
      </c>
      <c r="K765" s="5">
        <v>47372.39</v>
      </c>
      <c r="L765" s="6">
        <f t="shared" si="23"/>
        <v>-36271.35</v>
      </c>
      <c r="M765" s="7">
        <v>44883.584363425922</v>
      </c>
      <c r="N765" s="7">
        <v>45064</v>
      </c>
      <c r="O765" s="8">
        <v>44866</v>
      </c>
      <c r="P765" s="7">
        <v>45049</v>
      </c>
    </row>
    <row r="766" spans="1:16" x14ac:dyDescent="0.25">
      <c r="A766" s="1" t="s">
        <v>16</v>
      </c>
      <c r="B766" s="1" t="s">
        <v>1562</v>
      </c>
      <c r="C766" s="1" t="s">
        <v>2267</v>
      </c>
      <c r="D766" s="1" t="s">
        <v>4568</v>
      </c>
      <c r="E766" s="24">
        <v>11165.38</v>
      </c>
      <c r="F766" s="26"/>
      <c r="G766" s="3">
        <f t="shared" si="22"/>
        <v>11165.38</v>
      </c>
      <c r="H766" s="29"/>
      <c r="I766" s="4"/>
      <c r="J766" s="3">
        <v>118640.31000000003</v>
      </c>
      <c r="K766" s="5">
        <v>13735.39</v>
      </c>
      <c r="L766" s="6">
        <f t="shared" si="23"/>
        <v>104904.92000000003</v>
      </c>
      <c r="M766" s="7">
        <v>43943.583807870367</v>
      </c>
      <c r="N766" s="7">
        <v>44529</v>
      </c>
      <c r="O766" s="8">
        <v>44044</v>
      </c>
      <c r="P766" s="7">
        <v>44544</v>
      </c>
    </row>
    <row r="767" spans="1:16" x14ac:dyDescent="0.25">
      <c r="A767" s="1" t="s">
        <v>16</v>
      </c>
      <c r="B767" s="1" t="s">
        <v>2939</v>
      </c>
      <c r="C767" s="1" t="s">
        <v>4569</v>
      </c>
      <c r="D767" s="1" t="s">
        <v>4570</v>
      </c>
      <c r="E767" s="24">
        <v>6178.88</v>
      </c>
      <c r="F767" s="26"/>
      <c r="G767" s="3">
        <f t="shared" si="22"/>
        <v>6178.88</v>
      </c>
      <c r="H767" s="29"/>
      <c r="I767" s="4"/>
      <c r="J767" s="3">
        <v>6178.88</v>
      </c>
      <c r="K767" s="5">
        <v>5720.24</v>
      </c>
      <c r="L767" s="6">
        <f t="shared" si="23"/>
        <v>458.64000000000033</v>
      </c>
      <c r="M767" s="7">
        <v>44540.417534722219</v>
      </c>
      <c r="N767" s="7">
        <v>44959</v>
      </c>
      <c r="O767" s="8">
        <v>44562</v>
      </c>
      <c r="P767" s="7">
        <v>44962</v>
      </c>
    </row>
    <row r="768" spans="1:16" x14ac:dyDescent="0.25">
      <c r="A768" s="1" t="s">
        <v>16</v>
      </c>
      <c r="B768" s="1" t="s">
        <v>4511</v>
      </c>
      <c r="C768" s="1" t="s">
        <v>4571</v>
      </c>
      <c r="D768" s="1" t="s">
        <v>4572</v>
      </c>
      <c r="E768" s="24">
        <v>31.89</v>
      </c>
      <c r="F768" s="26"/>
      <c r="G768" s="3">
        <f t="shared" si="22"/>
        <v>31.89</v>
      </c>
      <c r="H768" s="29"/>
      <c r="I768" s="4"/>
      <c r="J768" s="3">
        <v>31.89</v>
      </c>
      <c r="K768" s="5">
        <v>45977.760000000002</v>
      </c>
      <c r="L768" s="6">
        <f t="shared" si="23"/>
        <v>-45945.87</v>
      </c>
      <c r="M768" s="7">
        <v>44826.584050925921</v>
      </c>
      <c r="N768" s="7">
        <v>46020</v>
      </c>
      <c r="O768" s="8">
        <v>44896</v>
      </c>
      <c r="P768" s="7" t="s">
        <v>4919</v>
      </c>
    </row>
    <row r="769" spans="1:16" x14ac:dyDescent="0.25">
      <c r="A769" s="1" t="s">
        <v>16</v>
      </c>
      <c r="B769" s="1" t="s">
        <v>177</v>
      </c>
      <c r="C769" s="1" t="s">
        <v>4573</v>
      </c>
      <c r="D769" s="1" t="s">
        <v>4574</v>
      </c>
      <c r="E769" s="24">
        <v>158788.26999999999</v>
      </c>
      <c r="F769" s="26"/>
      <c r="G769" s="3">
        <f t="shared" si="22"/>
        <v>158788.26999999999</v>
      </c>
      <c r="H769" s="29"/>
      <c r="I769" s="4"/>
      <c r="J769" s="3">
        <v>158788.26999999999</v>
      </c>
      <c r="K769" s="5">
        <v>120985.65000000001</v>
      </c>
      <c r="L769" s="6">
        <f t="shared" si="23"/>
        <v>37802.619999999981</v>
      </c>
      <c r="M769" s="7">
        <v>44642.417858796296</v>
      </c>
      <c r="N769" s="7">
        <v>44894</v>
      </c>
      <c r="O769" s="8">
        <v>44682</v>
      </c>
      <c r="P769" s="7">
        <v>44935</v>
      </c>
    </row>
    <row r="770" spans="1:16" x14ac:dyDescent="0.25">
      <c r="A770" s="1" t="s">
        <v>16</v>
      </c>
      <c r="B770" s="1" t="s">
        <v>1545</v>
      </c>
      <c r="C770" s="1" t="s">
        <v>4575</v>
      </c>
      <c r="D770" s="1" t="s">
        <v>4576</v>
      </c>
      <c r="E770" s="24">
        <v>2221.91</v>
      </c>
      <c r="F770" s="26"/>
      <c r="G770" s="3">
        <f t="shared" si="22"/>
        <v>2221.91</v>
      </c>
      <c r="H770" s="29"/>
      <c r="I770" s="4"/>
      <c r="J770" s="3">
        <v>2221.9100000000003</v>
      </c>
      <c r="K770" s="5">
        <v>3935</v>
      </c>
      <c r="L770" s="6">
        <f t="shared" si="23"/>
        <v>-1713.0899999999997</v>
      </c>
      <c r="M770" s="7">
        <v>44852.750578703701</v>
      </c>
      <c r="N770" s="7">
        <v>44978</v>
      </c>
      <c r="O770" s="8">
        <v>44866</v>
      </c>
      <c r="P770" s="7">
        <v>44977</v>
      </c>
    </row>
    <row r="771" spans="1:16" x14ac:dyDescent="0.25">
      <c r="A771" s="1" t="s">
        <v>16</v>
      </c>
      <c r="B771" s="1" t="s">
        <v>310</v>
      </c>
      <c r="C771" s="1" t="s">
        <v>2735</v>
      </c>
      <c r="D771" s="1" t="s">
        <v>4577</v>
      </c>
      <c r="E771" s="24">
        <v>704.64</v>
      </c>
      <c r="F771" s="26"/>
      <c r="G771" s="3">
        <f t="shared" si="22"/>
        <v>704.64</v>
      </c>
      <c r="H771" s="29"/>
      <c r="I771" s="4"/>
      <c r="J771" s="3">
        <v>83002.990000000005</v>
      </c>
      <c r="K771" s="5">
        <v>56625.21</v>
      </c>
      <c r="L771" s="6">
        <f t="shared" si="23"/>
        <v>26377.780000000006</v>
      </c>
      <c r="M771" s="7">
        <v>43972.417280092588</v>
      </c>
      <c r="N771" s="7">
        <v>44588</v>
      </c>
      <c r="O771" s="8">
        <v>44348</v>
      </c>
      <c r="P771" s="7">
        <v>44570</v>
      </c>
    </row>
    <row r="772" spans="1:16" x14ac:dyDescent="0.25">
      <c r="A772" s="1" t="s">
        <v>16</v>
      </c>
      <c r="B772" s="1" t="s">
        <v>364</v>
      </c>
      <c r="C772" s="1" t="s">
        <v>4578</v>
      </c>
      <c r="D772" s="1" t="s">
        <v>4579</v>
      </c>
      <c r="E772" s="24">
        <v>2363.46</v>
      </c>
      <c r="F772" s="26"/>
      <c r="G772" s="3">
        <f t="shared" ref="G772:G835" si="24">E772-F772</f>
        <v>2363.46</v>
      </c>
      <c r="H772" s="29"/>
      <c r="I772" s="4"/>
      <c r="J772" s="3">
        <v>2363.46</v>
      </c>
      <c r="K772" s="5">
        <v>3505.9700000000003</v>
      </c>
      <c r="L772" s="6">
        <f t="shared" si="23"/>
        <v>-1142.5100000000002</v>
      </c>
      <c r="M772" s="7">
        <v>44838.591412037036</v>
      </c>
      <c r="N772" s="7">
        <v>45168</v>
      </c>
      <c r="O772" s="8">
        <v>44896</v>
      </c>
      <c r="P772" s="7">
        <v>45006</v>
      </c>
    </row>
    <row r="773" spans="1:16" x14ac:dyDescent="0.25">
      <c r="A773" s="1" t="s">
        <v>16</v>
      </c>
      <c r="B773" s="1" t="s">
        <v>177</v>
      </c>
      <c r="C773" s="1" t="s">
        <v>4580</v>
      </c>
      <c r="D773" s="1" t="s">
        <v>4581</v>
      </c>
      <c r="E773" s="24">
        <v>63181.37</v>
      </c>
      <c r="F773" s="26"/>
      <c r="G773" s="3">
        <f t="shared" si="24"/>
        <v>63181.37</v>
      </c>
      <c r="H773" s="29"/>
      <c r="I773" s="4"/>
      <c r="J773" s="3">
        <v>63181.37</v>
      </c>
      <c r="K773" s="5">
        <v>59093.93</v>
      </c>
      <c r="L773" s="6">
        <f t="shared" ref="L773:L836" si="25">J773-K773</f>
        <v>4087.4400000000023</v>
      </c>
      <c r="M773" s="7">
        <v>44852.750578703701</v>
      </c>
      <c r="N773" s="7">
        <v>45050</v>
      </c>
      <c r="O773" s="8">
        <v>44835</v>
      </c>
      <c r="P773" s="7">
        <v>45025</v>
      </c>
    </row>
    <row r="774" spans="1:16" x14ac:dyDescent="0.25">
      <c r="A774" s="1" t="s">
        <v>16</v>
      </c>
      <c r="B774" s="1" t="s">
        <v>279</v>
      </c>
      <c r="C774" s="1" t="s">
        <v>803</v>
      </c>
      <c r="D774" s="1" t="s">
        <v>4582</v>
      </c>
      <c r="E774" s="24">
        <v>-33935.97</v>
      </c>
      <c r="F774" s="26"/>
      <c r="G774" s="3">
        <f t="shared" si="24"/>
        <v>-33935.97</v>
      </c>
      <c r="H774" s="29"/>
      <c r="I774" s="4"/>
      <c r="J774" s="3">
        <v>64557.330000000089</v>
      </c>
      <c r="K774" s="5">
        <v>201070.44</v>
      </c>
      <c r="L774" s="6">
        <f t="shared" si="25"/>
        <v>-136513.10999999993</v>
      </c>
      <c r="M774" s="7">
        <v>43200.417650462958</v>
      </c>
      <c r="N774" s="7">
        <v>44651</v>
      </c>
      <c r="O774" s="8">
        <v>43191</v>
      </c>
      <c r="P774" s="7">
        <v>44703</v>
      </c>
    </row>
    <row r="775" spans="1:16" x14ac:dyDescent="0.25">
      <c r="A775" s="1" t="s">
        <v>16</v>
      </c>
      <c r="B775" s="1" t="s">
        <v>279</v>
      </c>
      <c r="C775" s="1" t="s">
        <v>806</v>
      </c>
      <c r="D775" s="1" t="s">
        <v>4583</v>
      </c>
      <c r="E775" s="24">
        <v>20576.18</v>
      </c>
      <c r="F775" s="26"/>
      <c r="G775" s="3">
        <f t="shared" si="24"/>
        <v>20576.18</v>
      </c>
      <c r="H775" s="29"/>
      <c r="I775" s="4"/>
      <c r="J775" s="3">
        <v>86000.15999999996</v>
      </c>
      <c r="K775" s="5">
        <v>188091.33000000002</v>
      </c>
      <c r="L775" s="6">
        <f t="shared" si="25"/>
        <v>-102091.17000000006</v>
      </c>
      <c r="M775" s="7">
        <v>43200.417650462958</v>
      </c>
      <c r="N775" s="7">
        <v>44651</v>
      </c>
      <c r="O775" s="8">
        <v>43191</v>
      </c>
      <c r="P775" s="7">
        <v>44629</v>
      </c>
    </row>
    <row r="776" spans="1:16" x14ac:dyDescent="0.25">
      <c r="A776" s="1" t="s">
        <v>16</v>
      </c>
      <c r="B776" s="1" t="s">
        <v>177</v>
      </c>
      <c r="C776" s="1" t="s">
        <v>2033</v>
      </c>
      <c r="D776" s="1" t="s">
        <v>4584</v>
      </c>
      <c r="E776" s="24">
        <v>186.8</v>
      </c>
      <c r="F776" s="26"/>
      <c r="G776" s="3">
        <f t="shared" si="24"/>
        <v>186.8</v>
      </c>
      <c r="H776" s="29"/>
      <c r="I776" s="4"/>
      <c r="J776" s="3">
        <v>20182.199999999997</v>
      </c>
      <c r="K776" s="5">
        <v>7421.26</v>
      </c>
      <c r="L776" s="6">
        <f t="shared" si="25"/>
        <v>12760.939999999997</v>
      </c>
      <c r="M776" s="7">
        <v>43993.417199074072</v>
      </c>
      <c r="N776" s="7">
        <v>44124</v>
      </c>
      <c r="O776" s="8">
        <v>43983</v>
      </c>
      <c r="P776" s="7">
        <v>44115</v>
      </c>
    </row>
    <row r="777" spans="1:16" x14ac:dyDescent="0.25">
      <c r="A777" s="1" t="s">
        <v>16</v>
      </c>
      <c r="B777" s="1" t="s">
        <v>44</v>
      </c>
      <c r="C777" s="1" t="s">
        <v>1982</v>
      </c>
      <c r="D777" s="1" t="s">
        <v>4585</v>
      </c>
      <c r="E777" s="24">
        <v>-207.61</v>
      </c>
      <c r="F777" s="26"/>
      <c r="G777" s="3">
        <f t="shared" si="24"/>
        <v>-207.61</v>
      </c>
      <c r="H777" s="29"/>
      <c r="I777" s="4"/>
      <c r="J777" s="3">
        <v>18249.609999999997</v>
      </c>
      <c r="K777" s="5">
        <v>8337.94</v>
      </c>
      <c r="L777" s="6">
        <f t="shared" si="25"/>
        <v>9911.6699999999964</v>
      </c>
      <c r="M777" s="7">
        <v>43992.750520833331</v>
      </c>
      <c r="N777" s="7">
        <v>44620</v>
      </c>
      <c r="O777" s="8">
        <v>44013</v>
      </c>
      <c r="P777" s="7">
        <v>44537</v>
      </c>
    </row>
    <row r="778" spans="1:16" x14ac:dyDescent="0.25">
      <c r="A778" s="1" t="s">
        <v>16</v>
      </c>
      <c r="B778" s="1" t="s">
        <v>177</v>
      </c>
      <c r="C778" s="1" t="s">
        <v>4586</v>
      </c>
      <c r="D778" s="1" t="s">
        <v>4587</v>
      </c>
      <c r="E778" s="24">
        <v>50647.17</v>
      </c>
      <c r="F778" s="26"/>
      <c r="G778" s="3">
        <f t="shared" si="24"/>
        <v>50647.17</v>
      </c>
      <c r="H778" s="29"/>
      <c r="I778" s="4"/>
      <c r="J778" s="3">
        <v>50647.17</v>
      </c>
      <c r="K778" s="5">
        <v>52013.919999999998</v>
      </c>
      <c r="L778" s="6">
        <f t="shared" si="25"/>
        <v>-1366.75</v>
      </c>
      <c r="M778" s="7">
        <v>44887.418344907404</v>
      </c>
      <c r="N778" s="7">
        <v>45043</v>
      </c>
      <c r="O778" s="8">
        <v>44866</v>
      </c>
      <c r="P778" s="7">
        <v>45000</v>
      </c>
    </row>
    <row r="779" spans="1:16" x14ac:dyDescent="0.25">
      <c r="A779" s="1" t="s">
        <v>16</v>
      </c>
      <c r="B779" s="1" t="s">
        <v>177</v>
      </c>
      <c r="C779" s="1" t="s">
        <v>2679</v>
      </c>
      <c r="D779" s="1" t="s">
        <v>4588</v>
      </c>
      <c r="E779" s="24">
        <v>67.89</v>
      </c>
      <c r="F779" s="26"/>
      <c r="G779" s="3">
        <f t="shared" si="24"/>
        <v>67.89</v>
      </c>
      <c r="H779" s="29"/>
      <c r="I779" s="4"/>
      <c r="J779" s="3">
        <v>109339.80999999998</v>
      </c>
      <c r="K779" s="5">
        <v>98255.74</v>
      </c>
      <c r="L779" s="6">
        <f t="shared" si="25"/>
        <v>11084.069999999978</v>
      </c>
      <c r="M779" s="7">
        <v>44237.751168981478</v>
      </c>
      <c r="N779" s="7">
        <v>44518</v>
      </c>
      <c r="O779" s="8">
        <v>44256</v>
      </c>
      <c r="P779" s="7">
        <v>44447</v>
      </c>
    </row>
    <row r="780" spans="1:16" x14ac:dyDescent="0.25">
      <c r="A780" s="1" t="s">
        <v>16</v>
      </c>
      <c r="B780" s="1" t="s">
        <v>2920</v>
      </c>
      <c r="C780" s="1" t="s">
        <v>2923</v>
      </c>
      <c r="D780" s="1" t="s">
        <v>4589</v>
      </c>
      <c r="E780" s="24">
        <v>41538.699999999997</v>
      </c>
      <c r="F780" s="26"/>
      <c r="G780" s="3">
        <f t="shared" si="24"/>
        <v>41538.699999999997</v>
      </c>
      <c r="H780" s="29"/>
      <c r="I780" s="4"/>
      <c r="J780" s="3">
        <v>44667.67</v>
      </c>
      <c r="K780" s="5">
        <v>38388.050000000003</v>
      </c>
      <c r="L780" s="6">
        <f t="shared" si="25"/>
        <v>6279.6199999999953</v>
      </c>
      <c r="M780" s="7">
        <v>44491.383437500001</v>
      </c>
      <c r="N780" s="7">
        <v>45729</v>
      </c>
      <c r="O780" s="8">
        <v>44470</v>
      </c>
      <c r="P780" s="7" t="s">
        <v>4919</v>
      </c>
    </row>
    <row r="781" spans="1:16" x14ac:dyDescent="0.25">
      <c r="A781" s="1" t="s">
        <v>16</v>
      </c>
      <c r="B781" s="1" t="s">
        <v>3728</v>
      </c>
      <c r="C781" s="1" t="s">
        <v>4590</v>
      </c>
      <c r="D781" s="1" t="s">
        <v>4591</v>
      </c>
      <c r="E781" s="24">
        <v>37386.43</v>
      </c>
      <c r="F781" s="26"/>
      <c r="G781" s="3">
        <f t="shared" si="24"/>
        <v>37386.43</v>
      </c>
      <c r="H781" s="29"/>
      <c r="I781" s="4"/>
      <c r="J781" s="3">
        <v>37386.43</v>
      </c>
      <c r="K781" s="5">
        <v>40250.51</v>
      </c>
      <c r="L781" s="6">
        <f t="shared" si="25"/>
        <v>-2864.0800000000017</v>
      </c>
      <c r="M781" s="7">
        <v>44645.586400462962</v>
      </c>
      <c r="N781" s="7">
        <v>45225</v>
      </c>
      <c r="O781" s="8">
        <v>44682</v>
      </c>
      <c r="P781" s="7">
        <v>45312</v>
      </c>
    </row>
    <row r="782" spans="1:16" x14ac:dyDescent="0.25">
      <c r="A782" s="1" t="s">
        <v>16</v>
      </c>
      <c r="B782" s="1" t="s">
        <v>3728</v>
      </c>
      <c r="C782" s="1" t="s">
        <v>4592</v>
      </c>
      <c r="D782" s="1" t="s">
        <v>4593</v>
      </c>
      <c r="E782" s="24">
        <v>2101.0700000000002</v>
      </c>
      <c r="F782" s="26"/>
      <c r="G782" s="3">
        <f t="shared" si="24"/>
        <v>2101.0700000000002</v>
      </c>
      <c r="H782" s="29"/>
      <c r="I782" s="4"/>
      <c r="J782" s="3">
        <v>2101.0699999999993</v>
      </c>
      <c r="K782" s="5">
        <v>228.31</v>
      </c>
      <c r="L782" s="6">
        <f t="shared" si="25"/>
        <v>1872.7599999999993</v>
      </c>
      <c r="M782" s="7">
        <v>44491.383437500001</v>
      </c>
      <c r="N782" s="7">
        <v>45225</v>
      </c>
      <c r="O782" s="8">
        <v>44713</v>
      </c>
      <c r="P782" s="7" t="s">
        <v>4919</v>
      </c>
    </row>
    <row r="783" spans="1:16" x14ac:dyDescent="0.25">
      <c r="A783" s="1" t="s">
        <v>16</v>
      </c>
      <c r="B783" s="1" t="s">
        <v>2951</v>
      </c>
      <c r="C783" s="1" t="s">
        <v>2956</v>
      </c>
      <c r="D783" s="1" t="s">
        <v>4594</v>
      </c>
      <c r="E783" s="24">
        <v>15512.14</v>
      </c>
      <c r="F783" s="26"/>
      <c r="G783" s="3">
        <f t="shared" si="24"/>
        <v>15512.14</v>
      </c>
      <c r="H783" s="29"/>
      <c r="I783" s="4"/>
      <c r="J783" s="3">
        <v>17734.199999999997</v>
      </c>
      <c r="K783" s="5">
        <v>48180.86</v>
      </c>
      <c r="L783" s="6">
        <f t="shared" si="25"/>
        <v>-30446.660000000003</v>
      </c>
      <c r="M783" s="7">
        <v>44490.584351851852</v>
      </c>
      <c r="N783" s="7">
        <v>45867</v>
      </c>
      <c r="O783" s="8">
        <v>44470</v>
      </c>
      <c r="P783" s="7">
        <v>45404</v>
      </c>
    </row>
    <row r="784" spans="1:16" x14ac:dyDescent="0.25">
      <c r="A784" s="1" t="s">
        <v>16</v>
      </c>
      <c r="B784" s="1" t="s">
        <v>2951</v>
      </c>
      <c r="C784" s="1" t="s">
        <v>4595</v>
      </c>
      <c r="D784" s="1" t="s">
        <v>4596</v>
      </c>
      <c r="E784" s="24">
        <v>90966.76</v>
      </c>
      <c r="F784" s="26"/>
      <c r="G784" s="3">
        <f t="shared" si="24"/>
        <v>90966.76</v>
      </c>
      <c r="H784" s="29"/>
      <c r="I784" s="4"/>
      <c r="J784" s="3">
        <v>90966.75999999998</v>
      </c>
      <c r="K784" s="5">
        <v>42737.66</v>
      </c>
      <c r="L784" s="6">
        <f t="shared" si="25"/>
        <v>48229.099999999977</v>
      </c>
      <c r="M784" s="7">
        <v>44636.417604166665</v>
      </c>
      <c r="N784" s="7">
        <v>45867</v>
      </c>
      <c r="O784" s="8">
        <v>44682</v>
      </c>
      <c r="P784" s="7">
        <v>45404</v>
      </c>
    </row>
    <row r="785" spans="1:16" x14ac:dyDescent="0.25">
      <c r="A785" s="1" t="s">
        <v>16</v>
      </c>
      <c r="B785" s="1" t="s">
        <v>2951</v>
      </c>
      <c r="C785" s="1" t="s">
        <v>2952</v>
      </c>
      <c r="D785" s="1" t="s">
        <v>4597</v>
      </c>
      <c r="E785" s="24">
        <v>61707.27</v>
      </c>
      <c r="F785" s="26"/>
      <c r="G785" s="3">
        <f t="shared" si="24"/>
        <v>61707.27</v>
      </c>
      <c r="H785" s="29"/>
      <c r="I785" s="4"/>
      <c r="J785" s="3">
        <v>64249.460000000014</v>
      </c>
      <c r="K785" s="5">
        <v>43984.74</v>
      </c>
      <c r="L785" s="6">
        <f t="shared" si="25"/>
        <v>20264.720000000016</v>
      </c>
      <c r="M785" s="7">
        <v>44491.383437500001</v>
      </c>
      <c r="N785" s="7">
        <v>45867</v>
      </c>
      <c r="O785" s="8">
        <v>44470</v>
      </c>
      <c r="P785" s="7">
        <v>45404</v>
      </c>
    </row>
    <row r="786" spans="1:16" x14ac:dyDescent="0.25">
      <c r="A786" s="1" t="s">
        <v>16</v>
      </c>
      <c r="B786" s="1" t="s">
        <v>2951</v>
      </c>
      <c r="C786" s="1" t="s">
        <v>2954</v>
      </c>
      <c r="D786" s="1" t="s">
        <v>4598</v>
      </c>
      <c r="E786" s="24">
        <v>52479.68</v>
      </c>
      <c r="F786" s="26"/>
      <c r="G786" s="3">
        <f t="shared" si="24"/>
        <v>52479.68</v>
      </c>
      <c r="H786" s="29"/>
      <c r="I786" s="4"/>
      <c r="J786" s="3">
        <v>53808.319999999992</v>
      </c>
      <c r="K786" s="5">
        <v>48817.22</v>
      </c>
      <c r="L786" s="6">
        <f t="shared" si="25"/>
        <v>4991.0999999999913</v>
      </c>
      <c r="M786" s="7">
        <v>44491.383437500001</v>
      </c>
      <c r="N786" s="7">
        <v>45867</v>
      </c>
      <c r="O786" s="8">
        <v>44470</v>
      </c>
      <c r="P786" s="7">
        <v>45404</v>
      </c>
    </row>
    <row r="787" spans="1:16" x14ac:dyDescent="0.25">
      <c r="A787" s="1" t="s">
        <v>16</v>
      </c>
      <c r="B787" s="1" t="s">
        <v>2951</v>
      </c>
      <c r="C787" s="1" t="s">
        <v>4599</v>
      </c>
      <c r="D787" s="1" t="s">
        <v>4600</v>
      </c>
      <c r="E787" s="24">
        <v>589.99</v>
      </c>
      <c r="F787" s="26"/>
      <c r="G787" s="3">
        <f t="shared" si="24"/>
        <v>589.99</v>
      </c>
      <c r="H787" s="29"/>
      <c r="I787" s="4"/>
      <c r="J787" s="3">
        <v>589.99</v>
      </c>
      <c r="K787" s="5">
        <v>228.31</v>
      </c>
      <c r="L787" s="6">
        <f t="shared" si="25"/>
        <v>361.68</v>
      </c>
      <c r="M787" s="7">
        <v>44491.383437500001</v>
      </c>
      <c r="N787" s="7">
        <v>45867</v>
      </c>
      <c r="O787" s="8">
        <v>44713</v>
      </c>
      <c r="P787" s="7" t="s">
        <v>4919</v>
      </c>
    </row>
    <row r="788" spans="1:16" x14ac:dyDescent="0.25">
      <c r="A788" s="1" t="s">
        <v>16</v>
      </c>
      <c r="B788" s="1" t="s">
        <v>3020</v>
      </c>
      <c r="C788" s="1" t="s">
        <v>4601</v>
      </c>
      <c r="D788" s="1" t="s">
        <v>4602</v>
      </c>
      <c r="E788" s="24">
        <v>681.92</v>
      </c>
      <c r="F788" s="26"/>
      <c r="G788" s="3">
        <f t="shared" si="24"/>
        <v>681.92</v>
      </c>
      <c r="H788" s="29"/>
      <c r="I788" s="4"/>
      <c r="J788" s="3">
        <v>681.92</v>
      </c>
      <c r="K788" s="5">
        <v>228.31</v>
      </c>
      <c r="L788" s="6">
        <f t="shared" si="25"/>
        <v>453.60999999999996</v>
      </c>
      <c r="M788" s="7">
        <v>44491.383437500001</v>
      </c>
      <c r="N788" s="7">
        <v>45867</v>
      </c>
      <c r="O788" s="8">
        <v>44713</v>
      </c>
      <c r="P788" s="7" t="s">
        <v>4919</v>
      </c>
    </row>
    <row r="789" spans="1:16" x14ac:dyDescent="0.25">
      <c r="A789" s="1" t="s">
        <v>16</v>
      </c>
      <c r="B789" s="1" t="s">
        <v>3020</v>
      </c>
      <c r="C789" s="1" t="s">
        <v>3021</v>
      </c>
      <c r="D789" s="1" t="s">
        <v>4603</v>
      </c>
      <c r="E789" s="24">
        <v>78008.789999999994</v>
      </c>
      <c r="F789" s="26"/>
      <c r="G789" s="3">
        <f t="shared" si="24"/>
        <v>78008.789999999994</v>
      </c>
      <c r="H789" s="29"/>
      <c r="I789" s="4"/>
      <c r="J789" s="3">
        <v>80242.640000000014</v>
      </c>
      <c r="K789" s="5">
        <v>56141.81</v>
      </c>
      <c r="L789" s="6">
        <f t="shared" si="25"/>
        <v>24100.830000000016</v>
      </c>
      <c r="M789" s="7">
        <v>44491.383437500001</v>
      </c>
      <c r="N789" s="7">
        <v>45867</v>
      </c>
      <c r="O789" s="8">
        <v>44470</v>
      </c>
      <c r="P789" s="7">
        <v>45404</v>
      </c>
    </row>
    <row r="790" spans="1:16" x14ac:dyDescent="0.25">
      <c r="A790" s="1" t="s">
        <v>16</v>
      </c>
      <c r="B790" s="1" t="s">
        <v>3020</v>
      </c>
      <c r="C790" s="1" t="s">
        <v>4604</v>
      </c>
      <c r="D790" s="1" t="s">
        <v>4605</v>
      </c>
      <c r="E790" s="24">
        <v>691.66</v>
      </c>
      <c r="F790" s="26"/>
      <c r="G790" s="3">
        <f t="shared" si="24"/>
        <v>691.66</v>
      </c>
      <c r="H790" s="29"/>
      <c r="I790" s="4"/>
      <c r="J790" s="3">
        <v>691.66000000000008</v>
      </c>
      <c r="K790" s="5">
        <v>228.31</v>
      </c>
      <c r="L790" s="6">
        <f t="shared" si="25"/>
        <v>463.35000000000008</v>
      </c>
      <c r="M790" s="7">
        <v>44491.383437500001</v>
      </c>
      <c r="N790" s="7">
        <v>45867</v>
      </c>
      <c r="O790" s="8">
        <v>44774</v>
      </c>
      <c r="P790" s="7" t="s">
        <v>4919</v>
      </c>
    </row>
    <row r="791" spans="1:16" x14ac:dyDescent="0.25">
      <c r="A791" s="1" t="s">
        <v>16</v>
      </c>
      <c r="B791" s="1" t="s">
        <v>2977</v>
      </c>
      <c r="C791" s="1" t="s">
        <v>2982</v>
      </c>
      <c r="D791" s="1" t="s">
        <v>4606</v>
      </c>
      <c r="E791" s="24">
        <v>66418.44</v>
      </c>
      <c r="F791" s="26"/>
      <c r="G791" s="3">
        <f t="shared" si="24"/>
        <v>66418.44</v>
      </c>
      <c r="H791" s="29"/>
      <c r="I791" s="4"/>
      <c r="J791" s="3">
        <v>70002.42</v>
      </c>
      <c r="K791" s="5">
        <v>43253.26</v>
      </c>
      <c r="L791" s="6">
        <f t="shared" si="25"/>
        <v>26749.159999999996</v>
      </c>
      <c r="M791" s="7">
        <v>44491.383437500001</v>
      </c>
      <c r="N791" s="7">
        <v>45729</v>
      </c>
      <c r="O791" s="8">
        <v>44470</v>
      </c>
      <c r="P791" s="7" t="s">
        <v>4919</v>
      </c>
    </row>
    <row r="792" spans="1:16" x14ac:dyDescent="0.25">
      <c r="A792" s="1" t="s">
        <v>16</v>
      </c>
      <c r="B792" s="1" t="s">
        <v>2977</v>
      </c>
      <c r="C792" s="1" t="s">
        <v>2980</v>
      </c>
      <c r="D792" s="1" t="s">
        <v>4607</v>
      </c>
      <c r="E792" s="24">
        <v>48628.45</v>
      </c>
      <c r="F792" s="26"/>
      <c r="G792" s="3">
        <f t="shared" si="24"/>
        <v>48628.45</v>
      </c>
      <c r="H792" s="29"/>
      <c r="I792" s="4"/>
      <c r="J792" s="3">
        <v>50379.979999999996</v>
      </c>
      <c r="K792" s="5">
        <v>44205.38</v>
      </c>
      <c r="L792" s="6">
        <f t="shared" si="25"/>
        <v>6174.5999999999985</v>
      </c>
      <c r="M792" s="7">
        <v>44491.383437500001</v>
      </c>
      <c r="N792" s="7">
        <v>45729</v>
      </c>
      <c r="O792" s="8">
        <v>44531</v>
      </c>
      <c r="P792" s="7" t="s">
        <v>4919</v>
      </c>
    </row>
    <row r="793" spans="1:16" x14ac:dyDescent="0.25">
      <c r="A793" s="1" t="s">
        <v>16</v>
      </c>
      <c r="B793" s="1" t="s">
        <v>2977</v>
      </c>
      <c r="C793" s="1" t="s">
        <v>2978</v>
      </c>
      <c r="D793" s="1" t="s">
        <v>4608</v>
      </c>
      <c r="E793" s="24">
        <v>48249.58</v>
      </c>
      <c r="F793" s="26"/>
      <c r="G793" s="3">
        <f t="shared" si="24"/>
        <v>48249.58</v>
      </c>
      <c r="H793" s="29"/>
      <c r="I793" s="4"/>
      <c r="J793" s="3">
        <v>50036.540000000008</v>
      </c>
      <c r="K793" s="5">
        <v>44441.08</v>
      </c>
      <c r="L793" s="6">
        <f t="shared" si="25"/>
        <v>5595.4600000000064</v>
      </c>
      <c r="M793" s="7">
        <v>44491.383437500001</v>
      </c>
      <c r="N793" s="7">
        <v>45729</v>
      </c>
      <c r="O793" s="8">
        <v>44470</v>
      </c>
      <c r="P793" s="7" t="s">
        <v>4919</v>
      </c>
    </row>
    <row r="794" spans="1:16" x14ac:dyDescent="0.25">
      <c r="A794" s="1" t="s">
        <v>16</v>
      </c>
      <c r="B794" s="1" t="s">
        <v>2977</v>
      </c>
      <c r="C794" s="1" t="s">
        <v>4609</v>
      </c>
      <c r="D794" s="1" t="s">
        <v>4610</v>
      </c>
      <c r="E794" s="24">
        <v>51062.22</v>
      </c>
      <c r="F794" s="26"/>
      <c r="G794" s="3">
        <f t="shared" si="24"/>
        <v>51062.22</v>
      </c>
      <c r="H794" s="29"/>
      <c r="I794" s="4"/>
      <c r="J794" s="3">
        <v>51062.22</v>
      </c>
      <c r="K794" s="5">
        <v>45284.9</v>
      </c>
      <c r="L794" s="6">
        <f t="shared" si="25"/>
        <v>5777.32</v>
      </c>
      <c r="M794" s="7">
        <v>44601.750960648147</v>
      </c>
      <c r="N794" s="7">
        <v>45729</v>
      </c>
      <c r="O794" s="8">
        <v>44652</v>
      </c>
      <c r="P794" s="7" t="s">
        <v>4919</v>
      </c>
    </row>
    <row r="795" spans="1:16" x14ac:dyDescent="0.25">
      <c r="A795" s="1" t="s">
        <v>16</v>
      </c>
      <c r="B795" s="1" t="s">
        <v>2977</v>
      </c>
      <c r="C795" s="1" t="s">
        <v>4611</v>
      </c>
      <c r="D795" s="1" t="s">
        <v>4612</v>
      </c>
      <c r="E795" s="24">
        <v>834</v>
      </c>
      <c r="F795" s="26"/>
      <c r="G795" s="3">
        <f t="shared" si="24"/>
        <v>834</v>
      </c>
      <c r="H795" s="29"/>
      <c r="I795" s="4"/>
      <c r="J795" s="3">
        <v>834</v>
      </c>
      <c r="K795" s="5">
        <v>228.31</v>
      </c>
      <c r="L795" s="6">
        <f t="shared" si="25"/>
        <v>605.69000000000005</v>
      </c>
      <c r="M795" s="7">
        <v>44491.383437500001</v>
      </c>
      <c r="N795" s="7">
        <v>45729</v>
      </c>
      <c r="O795" s="8">
        <v>44713</v>
      </c>
      <c r="P795" s="7" t="s">
        <v>4919</v>
      </c>
    </row>
    <row r="796" spans="1:16" x14ac:dyDescent="0.25">
      <c r="A796" s="1" t="s">
        <v>16</v>
      </c>
      <c r="B796" s="1" t="s">
        <v>2977</v>
      </c>
      <c r="C796" s="1" t="s">
        <v>4613</v>
      </c>
      <c r="D796" s="1" t="s">
        <v>4614</v>
      </c>
      <c r="E796" s="24">
        <v>8528.06</v>
      </c>
      <c r="F796" s="26"/>
      <c r="G796" s="3">
        <f t="shared" si="24"/>
        <v>8528.06</v>
      </c>
      <c r="H796" s="29"/>
      <c r="I796" s="4"/>
      <c r="J796" s="3">
        <v>8528.0600000000013</v>
      </c>
      <c r="K796" s="5">
        <v>0</v>
      </c>
      <c r="L796" s="6">
        <f t="shared" si="25"/>
        <v>8528.0600000000013</v>
      </c>
      <c r="M796" s="7">
        <v>44546.751388888886</v>
      </c>
      <c r="N796" s="7">
        <v>45729</v>
      </c>
      <c r="O796" s="8">
        <v>44743</v>
      </c>
      <c r="P796" s="7" t="s">
        <v>4919</v>
      </c>
    </row>
    <row r="797" spans="1:16" x14ac:dyDescent="0.25">
      <c r="A797" s="1" t="s">
        <v>16</v>
      </c>
      <c r="B797" s="1" t="s">
        <v>3007</v>
      </c>
      <c r="C797" s="1" t="s">
        <v>3012</v>
      </c>
      <c r="D797" s="1" t="s">
        <v>4615</v>
      </c>
      <c r="E797" s="24">
        <v>59273.18</v>
      </c>
      <c r="F797" s="26"/>
      <c r="G797" s="3">
        <f t="shared" si="24"/>
        <v>59273.18</v>
      </c>
      <c r="H797" s="29"/>
      <c r="I797" s="4"/>
      <c r="J797" s="3">
        <v>60482.71</v>
      </c>
      <c r="K797" s="5">
        <v>47524.19</v>
      </c>
      <c r="L797" s="6">
        <f t="shared" si="25"/>
        <v>12958.519999999997</v>
      </c>
      <c r="M797" s="7">
        <v>44490.417731481481</v>
      </c>
      <c r="N797" s="7">
        <v>44959</v>
      </c>
      <c r="O797" s="8">
        <v>44470</v>
      </c>
      <c r="P797" s="7">
        <v>44962</v>
      </c>
    </row>
    <row r="798" spans="1:16" x14ac:dyDescent="0.25">
      <c r="A798" s="1" t="s">
        <v>16</v>
      </c>
      <c r="B798" s="1" t="s">
        <v>3007</v>
      </c>
      <c r="C798" s="1" t="s">
        <v>3016</v>
      </c>
      <c r="D798" s="1" t="s">
        <v>4616</v>
      </c>
      <c r="E798" s="24">
        <v>60119.78</v>
      </c>
      <c r="F798" s="26"/>
      <c r="G798" s="3">
        <f t="shared" si="24"/>
        <v>60119.78</v>
      </c>
      <c r="H798" s="29"/>
      <c r="I798" s="4"/>
      <c r="J798" s="3">
        <v>61228.83</v>
      </c>
      <c r="K798" s="5">
        <v>44050.590000000004</v>
      </c>
      <c r="L798" s="6">
        <f t="shared" si="25"/>
        <v>17178.239999999998</v>
      </c>
      <c r="M798" s="7">
        <v>44490.417731481481</v>
      </c>
      <c r="N798" s="7">
        <v>44959</v>
      </c>
      <c r="O798" s="8">
        <v>44501</v>
      </c>
      <c r="P798" s="7">
        <v>44962</v>
      </c>
    </row>
    <row r="799" spans="1:16" x14ac:dyDescent="0.25">
      <c r="A799" s="1" t="s">
        <v>16</v>
      </c>
      <c r="B799" s="1" t="s">
        <v>3007</v>
      </c>
      <c r="C799" s="1" t="s">
        <v>3008</v>
      </c>
      <c r="D799" s="1" t="s">
        <v>4617</v>
      </c>
      <c r="E799" s="24">
        <v>42930.18</v>
      </c>
      <c r="F799" s="26"/>
      <c r="G799" s="3">
        <f t="shared" si="24"/>
        <v>42930.18</v>
      </c>
      <c r="H799" s="29"/>
      <c r="I799" s="4"/>
      <c r="J799" s="3">
        <v>43558.54</v>
      </c>
      <c r="K799" s="5">
        <v>41759.97</v>
      </c>
      <c r="L799" s="6">
        <f t="shared" si="25"/>
        <v>1798.5699999999997</v>
      </c>
      <c r="M799" s="7">
        <v>44431.417638888888</v>
      </c>
      <c r="N799" s="7">
        <v>44959</v>
      </c>
      <c r="O799" s="8">
        <v>44440</v>
      </c>
      <c r="P799" s="7">
        <v>44962</v>
      </c>
    </row>
    <row r="800" spans="1:16" x14ac:dyDescent="0.25">
      <c r="A800" s="1" t="s">
        <v>16</v>
      </c>
      <c r="B800" s="1" t="s">
        <v>3007</v>
      </c>
      <c r="C800" s="1" t="s">
        <v>3010</v>
      </c>
      <c r="D800" s="1" t="s">
        <v>4618</v>
      </c>
      <c r="E800" s="24">
        <v>53352.72</v>
      </c>
      <c r="F800" s="26"/>
      <c r="G800" s="3">
        <f t="shared" si="24"/>
        <v>53352.72</v>
      </c>
      <c r="H800" s="29"/>
      <c r="I800" s="4"/>
      <c r="J800" s="3">
        <v>54573.180000000008</v>
      </c>
      <c r="K800" s="5">
        <v>45568.450000000004</v>
      </c>
      <c r="L800" s="6">
        <f t="shared" si="25"/>
        <v>9004.7300000000032</v>
      </c>
      <c r="M800" s="7">
        <v>44490.417731481481</v>
      </c>
      <c r="N800" s="7">
        <v>44959</v>
      </c>
      <c r="O800" s="8">
        <v>44470</v>
      </c>
      <c r="P800" s="7">
        <v>44962</v>
      </c>
    </row>
    <row r="801" spans="1:16" x14ac:dyDescent="0.25">
      <c r="A801" s="1" t="s">
        <v>16</v>
      </c>
      <c r="B801" s="1" t="s">
        <v>3007</v>
      </c>
      <c r="C801" s="1" t="s">
        <v>3018</v>
      </c>
      <c r="D801" s="1" t="s">
        <v>4619</v>
      </c>
      <c r="E801" s="24">
        <v>60181.02</v>
      </c>
      <c r="F801" s="26"/>
      <c r="G801" s="3">
        <f t="shared" si="24"/>
        <v>60181.02</v>
      </c>
      <c r="H801" s="29"/>
      <c r="I801" s="4"/>
      <c r="J801" s="3">
        <v>61913.82</v>
      </c>
      <c r="K801" s="5">
        <v>41285.61</v>
      </c>
      <c r="L801" s="6">
        <f t="shared" si="25"/>
        <v>20628.21</v>
      </c>
      <c r="M801" s="7">
        <v>44491.383437500001</v>
      </c>
      <c r="N801" s="7">
        <v>44959</v>
      </c>
      <c r="O801" s="8">
        <v>44501</v>
      </c>
      <c r="P801" s="7">
        <v>44962</v>
      </c>
    </row>
    <row r="802" spans="1:16" x14ac:dyDescent="0.25">
      <c r="A802" s="1" t="s">
        <v>16</v>
      </c>
      <c r="B802" s="1" t="s">
        <v>276</v>
      </c>
      <c r="C802" s="1" t="s">
        <v>2706</v>
      </c>
      <c r="D802" s="1" t="s">
        <v>4620</v>
      </c>
      <c r="E802" s="24">
        <v>32.950000000000003</v>
      </c>
      <c r="F802" s="26"/>
      <c r="G802" s="3">
        <f t="shared" si="24"/>
        <v>32.950000000000003</v>
      </c>
      <c r="H802" s="29"/>
      <c r="I802" s="4"/>
      <c r="J802" s="3">
        <v>65531.58</v>
      </c>
      <c r="K802" s="5">
        <v>55339.47</v>
      </c>
      <c r="L802" s="6">
        <f t="shared" si="25"/>
        <v>10192.11</v>
      </c>
      <c r="M802" s="7">
        <v>44298.418171296296</v>
      </c>
      <c r="N802" s="7">
        <v>44605</v>
      </c>
      <c r="O802" s="8">
        <v>44348</v>
      </c>
      <c r="P802" s="7">
        <v>44607</v>
      </c>
    </row>
    <row r="803" spans="1:16" x14ac:dyDescent="0.25">
      <c r="A803" s="1" t="s">
        <v>16</v>
      </c>
      <c r="B803" s="1" t="s">
        <v>279</v>
      </c>
      <c r="C803" s="1" t="s">
        <v>4621</v>
      </c>
      <c r="D803" s="1" t="s">
        <v>4622</v>
      </c>
      <c r="E803" s="24">
        <v>132.02000000000001</v>
      </c>
      <c r="F803" s="26"/>
      <c r="G803" s="3">
        <f t="shared" si="24"/>
        <v>132.02000000000001</v>
      </c>
      <c r="H803" s="29"/>
      <c r="I803" s="4"/>
      <c r="J803" s="3">
        <v>132.02000000000001</v>
      </c>
      <c r="K803" s="5">
        <v>210726.69</v>
      </c>
      <c r="L803" s="6">
        <f t="shared" si="25"/>
        <v>-210594.67</v>
      </c>
      <c r="M803" s="7">
        <v>44908.584340277775</v>
      </c>
      <c r="N803" s="7">
        <v>45253</v>
      </c>
      <c r="O803" s="8">
        <v>44896</v>
      </c>
      <c r="P803" s="7">
        <v>45209</v>
      </c>
    </row>
    <row r="804" spans="1:16" x14ac:dyDescent="0.25">
      <c r="A804" s="1" t="s">
        <v>16</v>
      </c>
      <c r="B804" s="1" t="s">
        <v>177</v>
      </c>
      <c r="C804" s="1" t="s">
        <v>2024</v>
      </c>
      <c r="D804" s="1" t="s">
        <v>4623</v>
      </c>
      <c r="E804" s="24">
        <v>29748.15</v>
      </c>
      <c r="F804" s="26"/>
      <c r="G804" s="3">
        <f t="shared" si="24"/>
        <v>29748.15</v>
      </c>
      <c r="H804" s="29"/>
      <c r="I804" s="4"/>
      <c r="J804" s="3">
        <v>175563.3</v>
      </c>
      <c r="K804" s="5">
        <v>81818.3</v>
      </c>
      <c r="L804" s="6">
        <f t="shared" si="25"/>
        <v>93744.999999999985</v>
      </c>
      <c r="M804" s="7">
        <v>44090.750763888886</v>
      </c>
      <c r="N804" s="7">
        <v>44924</v>
      </c>
      <c r="O804" s="8">
        <v>44105</v>
      </c>
      <c r="P804" s="7">
        <v>44851</v>
      </c>
    </row>
    <row r="805" spans="1:16" x14ac:dyDescent="0.25">
      <c r="A805" s="1" t="s">
        <v>16</v>
      </c>
      <c r="B805" s="1" t="s">
        <v>1527</v>
      </c>
      <c r="C805" s="1" t="s">
        <v>2208</v>
      </c>
      <c r="D805" s="1" t="s">
        <v>4624</v>
      </c>
      <c r="E805" s="24">
        <v>15.94</v>
      </c>
      <c r="F805" s="26"/>
      <c r="G805" s="3">
        <f t="shared" si="24"/>
        <v>15.94</v>
      </c>
      <c r="H805" s="29"/>
      <c r="I805" s="4"/>
      <c r="J805" s="3">
        <v>11917.74</v>
      </c>
      <c r="K805" s="5">
        <v>184107.64</v>
      </c>
      <c r="L805" s="6">
        <f t="shared" si="25"/>
        <v>-172189.90000000002</v>
      </c>
      <c r="M805" s="7">
        <v>44032.417337962965</v>
      </c>
      <c r="N805" s="7">
        <v>45441</v>
      </c>
      <c r="O805" s="8">
        <v>44075</v>
      </c>
      <c r="P805" s="7">
        <v>45424</v>
      </c>
    </row>
    <row r="806" spans="1:16" x14ac:dyDescent="0.25">
      <c r="A806" s="1" t="s">
        <v>16</v>
      </c>
      <c r="B806" s="1" t="s">
        <v>1642</v>
      </c>
      <c r="C806" s="1" t="s">
        <v>2364</v>
      </c>
      <c r="D806" s="1" t="s">
        <v>4625</v>
      </c>
      <c r="E806" s="24">
        <v>57.36</v>
      </c>
      <c r="F806" s="26"/>
      <c r="G806" s="3">
        <f t="shared" si="24"/>
        <v>57.36</v>
      </c>
      <c r="H806" s="29"/>
      <c r="I806" s="4"/>
      <c r="J806" s="3">
        <v>57165.600000000006</v>
      </c>
      <c r="K806" s="5">
        <v>42085.66</v>
      </c>
      <c r="L806" s="6">
        <f t="shared" si="25"/>
        <v>15079.940000000002</v>
      </c>
      <c r="M806" s="7">
        <v>44118.417222222219</v>
      </c>
      <c r="N806" s="7">
        <v>44642</v>
      </c>
      <c r="O806" s="8">
        <v>44105</v>
      </c>
      <c r="P806" s="7">
        <v>44635</v>
      </c>
    </row>
    <row r="807" spans="1:16" x14ac:dyDescent="0.25">
      <c r="A807" s="1" t="s">
        <v>16</v>
      </c>
      <c r="B807" s="1" t="s">
        <v>310</v>
      </c>
      <c r="C807" s="1" t="s">
        <v>2154</v>
      </c>
      <c r="D807" s="1" t="s">
        <v>4626</v>
      </c>
      <c r="E807" s="24">
        <v>150.94</v>
      </c>
      <c r="F807" s="26"/>
      <c r="G807" s="3">
        <f t="shared" si="24"/>
        <v>150.94</v>
      </c>
      <c r="H807" s="29"/>
      <c r="I807" s="4"/>
      <c r="J807" s="3">
        <v>7.2759576141834259E-12</v>
      </c>
      <c r="K807" s="5">
        <v>40929.040000000001</v>
      </c>
      <c r="L807" s="6">
        <f t="shared" si="25"/>
        <v>-40929.039999999994</v>
      </c>
      <c r="M807" s="7">
        <v>44070.583912037036</v>
      </c>
      <c r="N807" s="7">
        <v>44273</v>
      </c>
      <c r="O807" s="8">
        <v>44105</v>
      </c>
      <c r="P807" s="7">
        <v>44256</v>
      </c>
    </row>
    <row r="808" spans="1:16" x14ac:dyDescent="0.25">
      <c r="A808" s="1" t="s">
        <v>16</v>
      </c>
      <c r="B808" s="1" t="s">
        <v>879</v>
      </c>
      <c r="C808" s="1" t="s">
        <v>885</v>
      </c>
      <c r="D808" s="1" t="s">
        <v>4627</v>
      </c>
      <c r="E808" s="24">
        <v>445.22</v>
      </c>
      <c r="F808" s="26"/>
      <c r="G808" s="3">
        <f t="shared" si="24"/>
        <v>445.22</v>
      </c>
      <c r="H808" s="29"/>
      <c r="I808" s="4"/>
      <c r="J808" s="3">
        <v>1672257.8199999998</v>
      </c>
      <c r="K808" s="5">
        <v>493568.59</v>
      </c>
      <c r="L808" s="6">
        <f t="shared" si="25"/>
        <v>1178689.2299999997</v>
      </c>
      <c r="M808" s="7">
        <v>43179.751446759255</v>
      </c>
      <c r="N808" s="7">
        <v>43709</v>
      </c>
      <c r="O808" s="8">
        <v>43191</v>
      </c>
      <c r="P808" s="7">
        <v>43308</v>
      </c>
    </row>
    <row r="809" spans="1:16" x14ac:dyDescent="0.25">
      <c r="A809" s="1" t="s">
        <v>16</v>
      </c>
      <c r="B809" s="1" t="s">
        <v>177</v>
      </c>
      <c r="C809" s="1" t="s">
        <v>4628</v>
      </c>
      <c r="D809" s="1" t="s">
        <v>4629</v>
      </c>
      <c r="E809" s="24">
        <v>133944</v>
      </c>
      <c r="F809" s="26"/>
      <c r="G809" s="3">
        <f t="shared" si="24"/>
        <v>133944</v>
      </c>
      <c r="H809" s="29"/>
      <c r="I809" s="4"/>
      <c r="J809" s="3">
        <v>133944</v>
      </c>
      <c r="K809" s="5">
        <v>82809.53</v>
      </c>
      <c r="L809" s="6">
        <f t="shared" si="25"/>
        <v>51134.47</v>
      </c>
      <c r="M809" s="7">
        <v>44565.417407407404</v>
      </c>
      <c r="N809" s="7">
        <v>44780</v>
      </c>
      <c r="O809" s="8">
        <v>44562</v>
      </c>
      <c r="P809" s="7">
        <v>44741</v>
      </c>
    </row>
    <row r="810" spans="1:16" x14ac:dyDescent="0.25">
      <c r="A810" s="1" t="s">
        <v>16</v>
      </c>
      <c r="B810" s="1" t="s">
        <v>177</v>
      </c>
      <c r="C810" s="1" t="s">
        <v>2028</v>
      </c>
      <c r="D810" s="1" t="s">
        <v>4630</v>
      </c>
      <c r="E810" s="24">
        <v>7892.65</v>
      </c>
      <c r="F810" s="26"/>
      <c r="G810" s="3">
        <f t="shared" si="24"/>
        <v>7892.65</v>
      </c>
      <c r="H810" s="29"/>
      <c r="I810" s="4"/>
      <c r="J810" s="3">
        <v>367600.02999999991</v>
      </c>
      <c r="K810" s="5">
        <v>246708.65</v>
      </c>
      <c r="L810" s="6">
        <f t="shared" si="25"/>
        <v>120891.37999999992</v>
      </c>
      <c r="M810" s="7">
        <v>44152.417627314811</v>
      </c>
      <c r="N810" s="7">
        <v>44889</v>
      </c>
      <c r="O810" s="8">
        <v>44136</v>
      </c>
      <c r="P810" s="7">
        <v>44864</v>
      </c>
    </row>
    <row r="811" spans="1:16" x14ac:dyDescent="0.25">
      <c r="A811" s="1" t="s">
        <v>16</v>
      </c>
      <c r="B811" s="1" t="s">
        <v>3063</v>
      </c>
      <c r="C811" s="1" t="s">
        <v>3070</v>
      </c>
      <c r="D811" s="1" t="s">
        <v>4631</v>
      </c>
      <c r="E811" s="24">
        <v>4660.29</v>
      </c>
      <c r="F811" s="26"/>
      <c r="G811" s="3">
        <f t="shared" si="24"/>
        <v>4660.29</v>
      </c>
      <c r="H811" s="29"/>
      <c r="I811" s="4"/>
      <c r="J811" s="3">
        <v>6069.4100000000017</v>
      </c>
      <c r="K811" s="5">
        <v>4968.1900000000005</v>
      </c>
      <c r="L811" s="6">
        <f t="shared" si="25"/>
        <v>1101.2200000000012</v>
      </c>
      <c r="M811" s="7">
        <v>44489.584548611107</v>
      </c>
      <c r="N811" s="7">
        <v>45806</v>
      </c>
      <c r="O811" s="8">
        <v>44501</v>
      </c>
      <c r="P811" s="7" t="s">
        <v>4919</v>
      </c>
    </row>
    <row r="812" spans="1:16" x14ac:dyDescent="0.25">
      <c r="A812" s="1" t="s">
        <v>16</v>
      </c>
      <c r="B812" s="1" t="s">
        <v>361</v>
      </c>
      <c r="C812" s="1" t="s">
        <v>4632</v>
      </c>
      <c r="D812" s="1" t="s">
        <v>4633</v>
      </c>
      <c r="E812" s="24">
        <v>11817.12</v>
      </c>
      <c r="F812" s="26"/>
      <c r="G812" s="3">
        <f t="shared" si="24"/>
        <v>11817.12</v>
      </c>
      <c r="H812" s="29"/>
      <c r="I812" s="4"/>
      <c r="J812" s="3">
        <v>11817.12</v>
      </c>
      <c r="K812" s="5">
        <v>18815.810000000001</v>
      </c>
      <c r="L812" s="6">
        <f t="shared" si="25"/>
        <v>-6998.6900000000005</v>
      </c>
      <c r="M812" s="7">
        <v>44516.584155092591</v>
      </c>
      <c r="N812" s="7">
        <v>44959</v>
      </c>
      <c r="O812" s="8">
        <v>44593</v>
      </c>
      <c r="P812" s="7">
        <v>44885</v>
      </c>
    </row>
    <row r="813" spans="1:16" x14ac:dyDescent="0.25">
      <c r="A813" s="1" t="s">
        <v>16</v>
      </c>
      <c r="B813" s="1" t="s">
        <v>361</v>
      </c>
      <c r="C813" s="1" t="s">
        <v>4634</v>
      </c>
      <c r="D813" s="1" t="s">
        <v>4635</v>
      </c>
      <c r="E813" s="24">
        <v>4438.96</v>
      </c>
      <c r="F813" s="26"/>
      <c r="G813" s="3">
        <f t="shared" si="24"/>
        <v>4438.96</v>
      </c>
      <c r="H813" s="29"/>
      <c r="I813" s="4"/>
      <c r="J813" s="3">
        <v>4438.96</v>
      </c>
      <c r="K813" s="5">
        <v>5044.87</v>
      </c>
      <c r="L813" s="6">
        <f t="shared" si="25"/>
        <v>-605.90999999999985</v>
      </c>
      <c r="M813" s="7">
        <v>44516.584155092591</v>
      </c>
      <c r="N813" s="7">
        <v>44959</v>
      </c>
      <c r="O813" s="8">
        <v>44774</v>
      </c>
      <c r="P813" s="7">
        <v>44886</v>
      </c>
    </row>
    <row r="814" spans="1:16" x14ac:dyDescent="0.25">
      <c r="A814" s="1" t="s">
        <v>16</v>
      </c>
      <c r="B814" s="1" t="s">
        <v>361</v>
      </c>
      <c r="C814" s="1" t="s">
        <v>4636</v>
      </c>
      <c r="D814" s="1" t="s">
        <v>4637</v>
      </c>
      <c r="E814" s="24">
        <v>13135.85</v>
      </c>
      <c r="F814" s="26"/>
      <c r="G814" s="3">
        <f t="shared" si="24"/>
        <v>13135.85</v>
      </c>
      <c r="H814" s="29"/>
      <c r="I814" s="4"/>
      <c r="J814" s="3">
        <v>13135.850000000002</v>
      </c>
      <c r="K814" s="5">
        <v>16093.630000000001</v>
      </c>
      <c r="L814" s="6">
        <f t="shared" si="25"/>
        <v>-2957.7799999999988</v>
      </c>
      <c r="M814" s="7">
        <v>44516.584155092591</v>
      </c>
      <c r="N814" s="7">
        <v>44959</v>
      </c>
      <c r="O814" s="8">
        <v>44774</v>
      </c>
      <c r="P814" s="7">
        <v>44896</v>
      </c>
    </row>
    <row r="815" spans="1:16" x14ac:dyDescent="0.25">
      <c r="A815" s="1" t="s">
        <v>16</v>
      </c>
      <c r="B815" s="1" t="s">
        <v>2884</v>
      </c>
      <c r="C815" s="1" t="s">
        <v>4638</v>
      </c>
      <c r="D815" s="1" t="s">
        <v>4639</v>
      </c>
      <c r="E815" s="24">
        <v>13844.78</v>
      </c>
      <c r="F815" s="26"/>
      <c r="G815" s="3">
        <f t="shared" si="24"/>
        <v>13844.78</v>
      </c>
      <c r="H815" s="29"/>
      <c r="I815" s="4"/>
      <c r="J815" s="3">
        <v>13844.78</v>
      </c>
      <c r="K815" s="5">
        <v>19631.86</v>
      </c>
      <c r="L815" s="6">
        <f t="shared" si="25"/>
        <v>-5787.08</v>
      </c>
      <c r="M815" s="7">
        <v>44564.417280092588</v>
      </c>
      <c r="N815" s="7">
        <v>45806</v>
      </c>
      <c r="O815" s="8">
        <v>44562</v>
      </c>
      <c r="P815" s="7" t="s">
        <v>4919</v>
      </c>
    </row>
    <row r="816" spans="1:16" x14ac:dyDescent="0.25">
      <c r="A816" s="1" t="s">
        <v>16</v>
      </c>
      <c r="B816" s="1" t="s">
        <v>3063</v>
      </c>
      <c r="C816" s="1" t="s">
        <v>3069</v>
      </c>
      <c r="D816" s="1" t="s">
        <v>4640</v>
      </c>
      <c r="E816" s="24">
        <v>4427.78</v>
      </c>
      <c r="F816" s="26"/>
      <c r="G816" s="3">
        <f t="shared" si="24"/>
        <v>4427.78</v>
      </c>
      <c r="H816" s="29"/>
      <c r="I816" s="4"/>
      <c r="J816" s="3">
        <v>5619.78</v>
      </c>
      <c r="K816" s="5">
        <v>5005.0200000000004</v>
      </c>
      <c r="L816" s="6">
        <f t="shared" si="25"/>
        <v>614.75999999999931</v>
      </c>
      <c r="M816" s="7">
        <v>44504.584097222221</v>
      </c>
      <c r="N816" s="7">
        <v>45806</v>
      </c>
      <c r="O816" s="8">
        <v>44501</v>
      </c>
      <c r="P816" s="7" t="s">
        <v>4919</v>
      </c>
    </row>
    <row r="817" spans="1:16" x14ac:dyDescent="0.25">
      <c r="A817" s="1" t="s">
        <v>16</v>
      </c>
      <c r="B817" s="1" t="s">
        <v>3063</v>
      </c>
      <c r="C817" s="1" t="s">
        <v>3071</v>
      </c>
      <c r="D817" s="1" t="s">
        <v>4641</v>
      </c>
      <c r="E817" s="24">
        <v>6307.04</v>
      </c>
      <c r="F817" s="26"/>
      <c r="G817" s="3">
        <f t="shared" si="24"/>
        <v>6307.04</v>
      </c>
      <c r="H817" s="29"/>
      <c r="I817" s="4"/>
      <c r="J817" s="3">
        <v>7663.39</v>
      </c>
      <c r="K817" s="5">
        <v>0</v>
      </c>
      <c r="L817" s="6">
        <f t="shared" si="25"/>
        <v>7663.39</v>
      </c>
      <c r="M817" s="7">
        <v>44522.751122685186</v>
      </c>
      <c r="N817" s="7">
        <v>45806</v>
      </c>
      <c r="O817" s="8">
        <v>44501</v>
      </c>
      <c r="P817" s="7" t="s">
        <v>4919</v>
      </c>
    </row>
    <row r="818" spans="1:16" x14ac:dyDescent="0.25">
      <c r="A818" s="1" t="s">
        <v>16</v>
      </c>
      <c r="B818" s="1" t="s">
        <v>2936</v>
      </c>
      <c r="C818" s="1" t="s">
        <v>2937</v>
      </c>
      <c r="D818" s="1" t="s">
        <v>4642</v>
      </c>
      <c r="E818" s="24">
        <v>4369.97</v>
      </c>
      <c r="F818" s="26"/>
      <c r="G818" s="3">
        <f t="shared" si="24"/>
        <v>4369.97</v>
      </c>
      <c r="H818" s="29"/>
      <c r="I818" s="4"/>
      <c r="J818" s="3">
        <v>5413.25</v>
      </c>
      <c r="K818" s="5">
        <v>4505.46</v>
      </c>
      <c r="L818" s="6">
        <f t="shared" si="25"/>
        <v>907.79</v>
      </c>
      <c r="M818" s="7">
        <v>44489.584548611107</v>
      </c>
      <c r="N818" s="7">
        <v>45806</v>
      </c>
      <c r="O818" s="8">
        <v>44501</v>
      </c>
      <c r="P818" s="7" t="s">
        <v>4919</v>
      </c>
    </row>
    <row r="819" spans="1:16" x14ac:dyDescent="0.25">
      <c r="A819" s="1" t="s">
        <v>16</v>
      </c>
      <c r="B819" s="1" t="s">
        <v>3097</v>
      </c>
      <c r="C819" s="1" t="s">
        <v>3099</v>
      </c>
      <c r="D819" s="1" t="s">
        <v>4643</v>
      </c>
      <c r="E819" s="24">
        <v>-683.42</v>
      </c>
      <c r="F819" s="26"/>
      <c r="G819" s="3">
        <f t="shared" si="24"/>
        <v>-683.42</v>
      </c>
      <c r="H819" s="29"/>
      <c r="I819" s="4"/>
      <c r="J819" s="3">
        <v>0</v>
      </c>
      <c r="K819" s="5">
        <v>11695.81</v>
      </c>
      <c r="L819" s="6">
        <f t="shared" si="25"/>
        <v>-11695.81</v>
      </c>
      <c r="M819" s="7">
        <v>44515.584143518514</v>
      </c>
      <c r="N819" s="7">
        <v>45381</v>
      </c>
      <c r="O819" s="8">
        <v>44531</v>
      </c>
      <c r="P819" s="7" t="s">
        <v>4918</v>
      </c>
    </row>
    <row r="820" spans="1:16" x14ac:dyDescent="0.25">
      <c r="A820" s="1" t="s">
        <v>16</v>
      </c>
      <c r="B820" s="1" t="s">
        <v>177</v>
      </c>
      <c r="C820" s="1" t="s">
        <v>2656</v>
      </c>
      <c r="D820" s="1" t="s">
        <v>4644</v>
      </c>
      <c r="E820" s="24">
        <v>28578.37</v>
      </c>
      <c r="F820" s="26"/>
      <c r="G820" s="3">
        <f t="shared" si="24"/>
        <v>28578.37</v>
      </c>
      <c r="H820" s="29"/>
      <c r="I820" s="4"/>
      <c r="J820" s="3">
        <v>26260.52</v>
      </c>
      <c r="K820" s="5">
        <v>23793.81</v>
      </c>
      <c r="L820" s="6">
        <f t="shared" si="25"/>
        <v>2466.7099999999991</v>
      </c>
      <c r="M820" s="7">
        <v>44351.417812499996</v>
      </c>
      <c r="N820" s="7">
        <v>44781</v>
      </c>
      <c r="O820" s="8">
        <v>44348</v>
      </c>
      <c r="P820" s="7">
        <v>44822</v>
      </c>
    </row>
    <row r="821" spans="1:16" x14ac:dyDescent="0.25">
      <c r="A821" s="1" t="s">
        <v>16</v>
      </c>
      <c r="B821" s="1" t="s">
        <v>177</v>
      </c>
      <c r="C821" s="1" t="s">
        <v>2637</v>
      </c>
      <c r="D821" s="1" t="s">
        <v>4645</v>
      </c>
      <c r="E821" s="24">
        <v>968.68</v>
      </c>
      <c r="F821" s="26"/>
      <c r="G821" s="3">
        <f t="shared" si="24"/>
        <v>968.68</v>
      </c>
      <c r="H821" s="29"/>
      <c r="I821" s="4"/>
      <c r="J821" s="3">
        <v>49559.65</v>
      </c>
      <c r="K821" s="5">
        <v>46119.96</v>
      </c>
      <c r="L821" s="6">
        <f t="shared" si="25"/>
        <v>3439.6900000000023</v>
      </c>
      <c r="M821" s="7">
        <v>44258.418009259258</v>
      </c>
      <c r="N821" s="7">
        <v>44636</v>
      </c>
      <c r="O821" s="8">
        <v>44256</v>
      </c>
      <c r="P821" s="7">
        <v>44636</v>
      </c>
    </row>
    <row r="822" spans="1:16" x14ac:dyDescent="0.25">
      <c r="A822" s="1" t="s">
        <v>16</v>
      </c>
      <c r="B822" s="1" t="s">
        <v>3063</v>
      </c>
      <c r="C822" s="1" t="s">
        <v>4646</v>
      </c>
      <c r="D822" s="1" t="s">
        <v>4647</v>
      </c>
      <c r="E822" s="24">
        <v>3068.28</v>
      </c>
      <c r="F822" s="26"/>
      <c r="G822" s="3">
        <f t="shared" si="24"/>
        <v>3068.28</v>
      </c>
      <c r="H822" s="29"/>
      <c r="I822" s="4"/>
      <c r="J822" s="3">
        <v>3068.28</v>
      </c>
      <c r="K822" s="5">
        <v>1664.41</v>
      </c>
      <c r="L822" s="6">
        <f t="shared" si="25"/>
        <v>1403.8700000000001</v>
      </c>
      <c r="M822" s="7">
        <v>44599.417650462958</v>
      </c>
      <c r="N822" s="7">
        <v>45806</v>
      </c>
      <c r="O822" s="8">
        <v>44774</v>
      </c>
      <c r="P822" s="7" t="s">
        <v>4919</v>
      </c>
    </row>
    <row r="823" spans="1:16" x14ac:dyDescent="0.25">
      <c r="A823" s="1" t="s">
        <v>16</v>
      </c>
      <c r="B823" s="1" t="s">
        <v>3097</v>
      </c>
      <c r="C823" s="1" t="s">
        <v>4648</v>
      </c>
      <c r="D823" s="1" t="s">
        <v>4649</v>
      </c>
      <c r="E823" s="24">
        <v>5642.02</v>
      </c>
      <c r="F823" s="26"/>
      <c r="G823" s="3">
        <f t="shared" si="24"/>
        <v>5642.02</v>
      </c>
      <c r="H823" s="29"/>
      <c r="I823" s="4"/>
      <c r="J823" s="3">
        <v>5642.0199999999995</v>
      </c>
      <c r="K823" s="5">
        <v>5035.07</v>
      </c>
      <c r="L823" s="6">
        <f t="shared" si="25"/>
        <v>606.94999999999982</v>
      </c>
      <c r="M823" s="7">
        <v>44613.584004629629</v>
      </c>
      <c r="N823" s="7">
        <v>45806</v>
      </c>
      <c r="O823" s="8">
        <v>44805</v>
      </c>
      <c r="P823" s="7" t="s">
        <v>4919</v>
      </c>
    </row>
    <row r="824" spans="1:16" x14ac:dyDescent="0.25">
      <c r="A824" s="1" t="s">
        <v>16</v>
      </c>
      <c r="B824" s="1" t="s">
        <v>2884</v>
      </c>
      <c r="C824" s="1" t="s">
        <v>4650</v>
      </c>
      <c r="D824" s="1" t="s">
        <v>4651</v>
      </c>
      <c r="E824" s="24">
        <v>6560.63</v>
      </c>
      <c r="F824" s="26"/>
      <c r="G824" s="3">
        <f t="shared" si="24"/>
        <v>6560.63</v>
      </c>
      <c r="H824" s="29"/>
      <c r="I824" s="4"/>
      <c r="J824" s="3">
        <v>6560.630000000001</v>
      </c>
      <c r="K824" s="5">
        <v>5959.06</v>
      </c>
      <c r="L824" s="6">
        <f t="shared" si="25"/>
        <v>601.57000000000062</v>
      </c>
      <c r="M824" s="7">
        <v>44613.584004629629</v>
      </c>
      <c r="N824" s="7">
        <v>45806</v>
      </c>
      <c r="O824" s="8">
        <v>44805</v>
      </c>
      <c r="P824" s="7" t="s">
        <v>4919</v>
      </c>
    </row>
    <row r="825" spans="1:16" x14ac:dyDescent="0.25">
      <c r="A825" s="1" t="s">
        <v>16</v>
      </c>
      <c r="B825" s="1" t="s">
        <v>2884</v>
      </c>
      <c r="C825" s="1" t="s">
        <v>4652</v>
      </c>
      <c r="D825" s="1" t="s">
        <v>4653</v>
      </c>
      <c r="E825" s="24">
        <v>4290.3100000000004</v>
      </c>
      <c r="F825" s="26"/>
      <c r="G825" s="3">
        <f t="shared" si="24"/>
        <v>4290.3100000000004</v>
      </c>
      <c r="H825" s="29"/>
      <c r="I825" s="4"/>
      <c r="J825" s="3">
        <v>4290.3100000000004</v>
      </c>
      <c r="K825" s="5">
        <v>1762.16</v>
      </c>
      <c r="L825" s="6">
        <f t="shared" si="25"/>
        <v>2528.1500000000005</v>
      </c>
      <c r="M825" s="7">
        <v>44613.584004629629</v>
      </c>
      <c r="N825" s="7">
        <v>45806</v>
      </c>
      <c r="O825" s="8">
        <v>44805</v>
      </c>
      <c r="P825" s="7" t="s">
        <v>4919</v>
      </c>
    </row>
    <row r="826" spans="1:16" x14ac:dyDescent="0.25">
      <c r="A826" s="1" t="s">
        <v>16</v>
      </c>
      <c r="B826" s="1" t="s">
        <v>2884</v>
      </c>
      <c r="C826" s="1" t="s">
        <v>4654</v>
      </c>
      <c r="D826" s="1" t="s">
        <v>4655</v>
      </c>
      <c r="E826" s="24">
        <v>3880.27</v>
      </c>
      <c r="F826" s="26"/>
      <c r="G826" s="3">
        <f t="shared" si="24"/>
        <v>3880.27</v>
      </c>
      <c r="H826" s="29"/>
      <c r="I826" s="4"/>
      <c r="J826" s="3">
        <v>3880.27</v>
      </c>
      <c r="K826" s="5">
        <v>4518.51</v>
      </c>
      <c r="L826" s="6">
        <f t="shared" si="25"/>
        <v>-638.24000000000024</v>
      </c>
      <c r="M826" s="7">
        <v>44613.584004629629</v>
      </c>
      <c r="N826" s="7">
        <v>45806</v>
      </c>
      <c r="O826" s="8">
        <v>44805</v>
      </c>
      <c r="P826" s="7" t="s">
        <v>4919</v>
      </c>
    </row>
    <row r="827" spans="1:16" x14ac:dyDescent="0.25">
      <c r="A827" s="1" t="s">
        <v>16</v>
      </c>
      <c r="B827" s="1" t="s">
        <v>2351</v>
      </c>
      <c r="C827" s="1" t="s">
        <v>2880</v>
      </c>
      <c r="D827" s="1" t="s">
        <v>4656</v>
      </c>
      <c r="E827" s="24">
        <v>51162.84</v>
      </c>
      <c r="F827" s="26"/>
      <c r="G827" s="3">
        <f t="shared" si="24"/>
        <v>51162.84</v>
      </c>
      <c r="H827" s="29"/>
      <c r="I827" s="4"/>
      <c r="J827" s="3">
        <v>57861.93</v>
      </c>
      <c r="K827" s="5">
        <v>36544.94</v>
      </c>
      <c r="L827" s="6">
        <f t="shared" si="25"/>
        <v>21316.989999999998</v>
      </c>
      <c r="M827" s="7">
        <v>44125.58425925926</v>
      </c>
      <c r="N827" s="7">
        <v>44924</v>
      </c>
      <c r="O827" s="8">
        <v>44197</v>
      </c>
      <c r="P827" s="7">
        <v>44913</v>
      </c>
    </row>
    <row r="828" spans="1:16" x14ac:dyDescent="0.25">
      <c r="A828" s="1" t="s">
        <v>16</v>
      </c>
      <c r="B828" s="1" t="s">
        <v>2351</v>
      </c>
      <c r="C828" s="1" t="s">
        <v>2878</v>
      </c>
      <c r="D828" s="1" t="s">
        <v>4657</v>
      </c>
      <c r="E828" s="24">
        <v>26258.03</v>
      </c>
      <c r="F828" s="26"/>
      <c r="G828" s="3">
        <f t="shared" si="24"/>
        <v>26258.03</v>
      </c>
      <c r="H828" s="29"/>
      <c r="I828" s="4"/>
      <c r="J828" s="3">
        <v>28205.359999999997</v>
      </c>
      <c r="K828" s="5">
        <v>25351.75</v>
      </c>
      <c r="L828" s="6">
        <f t="shared" si="25"/>
        <v>2853.6099999999969</v>
      </c>
      <c r="M828" s="7">
        <v>44098.417337962965</v>
      </c>
      <c r="N828" s="7">
        <v>45197</v>
      </c>
      <c r="O828" s="8">
        <v>44256</v>
      </c>
      <c r="P828" s="7">
        <v>45025</v>
      </c>
    </row>
    <row r="829" spans="1:16" x14ac:dyDescent="0.25">
      <c r="A829" s="1" t="s">
        <v>16</v>
      </c>
      <c r="B829" s="1" t="s">
        <v>177</v>
      </c>
      <c r="C829" s="1" t="s">
        <v>2652</v>
      </c>
      <c r="D829" s="1" t="s">
        <v>4658</v>
      </c>
      <c r="E829" s="24">
        <v>681807.68</v>
      </c>
      <c r="F829" s="26"/>
      <c r="G829" s="3">
        <f t="shared" si="24"/>
        <v>681807.68</v>
      </c>
      <c r="H829" s="29"/>
      <c r="I829" s="4"/>
      <c r="J829" s="3">
        <v>1183075.2100000002</v>
      </c>
      <c r="K829" s="5">
        <v>508337.93</v>
      </c>
      <c r="L829" s="6">
        <f t="shared" si="25"/>
        <v>674737.28000000026</v>
      </c>
      <c r="M829" s="7">
        <v>44279.418124999997</v>
      </c>
      <c r="N829" s="7">
        <v>44896</v>
      </c>
      <c r="O829" s="8">
        <v>44287</v>
      </c>
      <c r="P829" s="7">
        <v>44895</v>
      </c>
    </row>
    <row r="830" spans="1:16" x14ac:dyDescent="0.25">
      <c r="A830" s="1" t="s">
        <v>16</v>
      </c>
      <c r="B830" s="1" t="s">
        <v>177</v>
      </c>
      <c r="C830" s="1" t="s">
        <v>4659</v>
      </c>
      <c r="D830" s="1" t="s">
        <v>4660</v>
      </c>
      <c r="E830" s="24">
        <v>93141.4</v>
      </c>
      <c r="F830" s="26"/>
      <c r="G830" s="3">
        <f t="shared" si="24"/>
        <v>93141.4</v>
      </c>
      <c r="H830" s="29"/>
      <c r="I830" s="4"/>
      <c r="J830" s="3">
        <v>93141.4</v>
      </c>
      <c r="K830" s="5">
        <v>50836.86</v>
      </c>
      <c r="L830" s="6">
        <f t="shared" si="25"/>
        <v>42304.539999999994</v>
      </c>
      <c r="M830" s="7">
        <v>44642.417858796296</v>
      </c>
      <c r="N830" s="7">
        <v>44892</v>
      </c>
      <c r="O830" s="8">
        <v>44652</v>
      </c>
      <c r="P830" s="7">
        <v>44888</v>
      </c>
    </row>
    <row r="831" spans="1:16" x14ac:dyDescent="0.25">
      <c r="A831" s="1" t="s">
        <v>16</v>
      </c>
      <c r="B831" s="1" t="s">
        <v>177</v>
      </c>
      <c r="C831" s="1" t="s">
        <v>2658</v>
      </c>
      <c r="D831" s="1" t="s">
        <v>4661</v>
      </c>
      <c r="E831" s="24">
        <v>-165.52</v>
      </c>
      <c r="F831" s="26"/>
      <c r="G831" s="3">
        <f t="shared" si="24"/>
        <v>-165.52</v>
      </c>
      <c r="H831" s="29"/>
      <c r="I831" s="4"/>
      <c r="J831" s="3">
        <v>76477.48</v>
      </c>
      <c r="K831" s="5">
        <v>64179.94</v>
      </c>
      <c r="L831" s="6">
        <f t="shared" si="25"/>
        <v>12297.539999999994</v>
      </c>
      <c r="M831" s="7">
        <v>44397.584780092591</v>
      </c>
      <c r="N831" s="7">
        <v>44594</v>
      </c>
      <c r="O831" s="8">
        <v>44409</v>
      </c>
      <c r="P831" s="7">
        <v>44549</v>
      </c>
    </row>
    <row r="832" spans="1:16" x14ac:dyDescent="0.25">
      <c r="A832" s="1" t="s">
        <v>16</v>
      </c>
      <c r="B832" s="1" t="s">
        <v>177</v>
      </c>
      <c r="C832" s="1" t="s">
        <v>2067</v>
      </c>
      <c r="D832" s="1" t="s">
        <v>4662</v>
      </c>
      <c r="E832" s="24">
        <v>-833.68</v>
      </c>
      <c r="F832" s="26"/>
      <c r="G832" s="3">
        <f t="shared" si="24"/>
        <v>-833.68</v>
      </c>
      <c r="H832" s="29"/>
      <c r="I832" s="4"/>
      <c r="J832" s="3">
        <v>0</v>
      </c>
      <c r="K832" s="5">
        <v>76145.040000000008</v>
      </c>
      <c r="L832" s="6">
        <f t="shared" si="25"/>
        <v>-76145.040000000008</v>
      </c>
      <c r="M832" s="7">
        <v>43822.750613425924</v>
      </c>
      <c r="N832" s="7">
        <v>44835</v>
      </c>
      <c r="O832" s="8">
        <v>43831</v>
      </c>
      <c r="P832" s="7" t="s">
        <v>4918</v>
      </c>
    </row>
    <row r="833" spans="1:16" x14ac:dyDescent="0.25">
      <c r="A833" s="1" t="s">
        <v>16</v>
      </c>
      <c r="B833" s="1" t="s">
        <v>3055</v>
      </c>
      <c r="C833" s="1" t="s">
        <v>3056</v>
      </c>
      <c r="D833" s="1" t="s">
        <v>4663</v>
      </c>
      <c r="E833" s="24">
        <v>13263.17</v>
      </c>
      <c r="F833" s="26"/>
      <c r="G833" s="3">
        <f t="shared" si="24"/>
        <v>13263.17</v>
      </c>
      <c r="H833" s="29"/>
      <c r="I833" s="4"/>
      <c r="J833" s="3">
        <v>15482.430000000002</v>
      </c>
      <c r="K833" s="5">
        <v>18984.91</v>
      </c>
      <c r="L833" s="6">
        <f t="shared" si="25"/>
        <v>-3502.4799999999977</v>
      </c>
      <c r="M833" s="7">
        <v>44383.418923611112</v>
      </c>
      <c r="N833" s="7">
        <v>45867</v>
      </c>
      <c r="O833" s="8">
        <v>44409</v>
      </c>
      <c r="P833" s="7">
        <v>45404</v>
      </c>
    </row>
    <row r="834" spans="1:16" x14ac:dyDescent="0.25">
      <c r="A834" s="1" t="s">
        <v>16</v>
      </c>
      <c r="B834" s="1" t="s">
        <v>3728</v>
      </c>
      <c r="C834" s="1" t="s">
        <v>4664</v>
      </c>
      <c r="D834" s="1" t="s">
        <v>4665</v>
      </c>
      <c r="E834" s="24">
        <v>19311.93</v>
      </c>
      <c r="F834" s="26"/>
      <c r="G834" s="3">
        <f t="shared" si="24"/>
        <v>19311.93</v>
      </c>
      <c r="H834" s="29"/>
      <c r="I834" s="4"/>
      <c r="J834" s="3">
        <v>19311.93</v>
      </c>
      <c r="K834" s="5">
        <v>22707.29</v>
      </c>
      <c r="L834" s="6">
        <f t="shared" si="25"/>
        <v>-3395.3600000000006</v>
      </c>
      <c r="M834" s="7">
        <v>44610.750763888886</v>
      </c>
      <c r="N834" s="7">
        <v>45225</v>
      </c>
      <c r="O834" s="8">
        <v>44682</v>
      </c>
      <c r="P834" s="7">
        <v>45312</v>
      </c>
    </row>
    <row r="835" spans="1:16" x14ac:dyDescent="0.25">
      <c r="A835" s="1" t="s">
        <v>16</v>
      </c>
      <c r="B835" s="1" t="s">
        <v>177</v>
      </c>
      <c r="C835" s="1" t="s">
        <v>2648</v>
      </c>
      <c r="D835" s="1" t="s">
        <v>4666</v>
      </c>
      <c r="E835" s="24">
        <v>67576.33</v>
      </c>
      <c r="F835" s="26"/>
      <c r="G835" s="3">
        <f t="shared" si="24"/>
        <v>67576.33</v>
      </c>
      <c r="H835" s="29"/>
      <c r="I835" s="4"/>
      <c r="J835" s="3">
        <v>-31526.470000000016</v>
      </c>
      <c r="K835" s="5">
        <v>58280.630000000005</v>
      </c>
      <c r="L835" s="6">
        <f t="shared" si="25"/>
        <v>-89807.10000000002</v>
      </c>
      <c r="M835" s="7">
        <v>44400.751851851848</v>
      </c>
      <c r="N835" s="7">
        <v>44861</v>
      </c>
      <c r="O835" s="8">
        <v>44409</v>
      </c>
      <c r="P835" s="7">
        <v>44845</v>
      </c>
    </row>
    <row r="836" spans="1:16" x14ac:dyDescent="0.25">
      <c r="A836" s="1" t="s">
        <v>16</v>
      </c>
      <c r="B836" s="1" t="s">
        <v>817</v>
      </c>
      <c r="C836" s="1" t="s">
        <v>822</v>
      </c>
      <c r="D836" s="1" t="s">
        <v>4667</v>
      </c>
      <c r="E836" s="24">
        <v>2708.42</v>
      </c>
      <c r="F836" s="26"/>
      <c r="G836" s="3">
        <f t="shared" ref="G836:G899" si="26">E836-F836</f>
        <v>2708.42</v>
      </c>
      <c r="H836" s="29"/>
      <c r="I836" s="4"/>
      <c r="J836" s="3">
        <v>11489.12</v>
      </c>
      <c r="K836" s="5">
        <v>5552.31</v>
      </c>
      <c r="L836" s="6">
        <f t="shared" si="25"/>
        <v>5936.81</v>
      </c>
      <c r="M836" s="7">
        <v>43259.417708333334</v>
      </c>
      <c r="N836" s="7">
        <v>44651</v>
      </c>
      <c r="O836" s="8">
        <v>43374</v>
      </c>
      <c r="P836" s="7">
        <v>44804</v>
      </c>
    </row>
    <row r="837" spans="1:16" x14ac:dyDescent="0.25">
      <c r="A837" s="1" t="s">
        <v>16</v>
      </c>
      <c r="B837" s="1" t="s">
        <v>177</v>
      </c>
      <c r="C837" s="1" t="s">
        <v>2692</v>
      </c>
      <c r="D837" s="1" t="s">
        <v>4668</v>
      </c>
      <c r="E837" s="24">
        <v>130396.03</v>
      </c>
      <c r="F837" s="26"/>
      <c r="G837" s="3">
        <f t="shared" si="26"/>
        <v>130396.03</v>
      </c>
      <c r="H837" s="29"/>
      <c r="I837" s="4"/>
      <c r="J837" s="3">
        <v>125315.83999999997</v>
      </c>
      <c r="K837" s="5">
        <v>75038.83</v>
      </c>
      <c r="L837" s="6">
        <f t="shared" ref="L837:L900" si="27">J837-K837</f>
        <v>50277.009999999966</v>
      </c>
      <c r="M837" s="7">
        <v>44432.417696759258</v>
      </c>
      <c r="N837" s="7">
        <v>44866</v>
      </c>
      <c r="O837" s="8">
        <v>44409</v>
      </c>
      <c r="P837" s="7">
        <v>44825</v>
      </c>
    </row>
    <row r="838" spans="1:16" x14ac:dyDescent="0.25">
      <c r="A838" s="1" t="s">
        <v>16</v>
      </c>
      <c r="B838" s="1" t="s">
        <v>954</v>
      </c>
      <c r="C838" s="1" t="s">
        <v>2195</v>
      </c>
      <c r="D838" s="1" t="s">
        <v>4669</v>
      </c>
      <c r="E838" s="24">
        <v>-2.4300000000000002</v>
      </c>
      <c r="F838" s="26"/>
      <c r="G838" s="3">
        <f t="shared" si="26"/>
        <v>-2.4300000000000002</v>
      </c>
      <c r="H838" s="29"/>
      <c r="I838" s="4"/>
      <c r="J838" s="3">
        <v>33092.14</v>
      </c>
      <c r="K838" s="5">
        <v>6612.52</v>
      </c>
      <c r="L838" s="6">
        <f t="shared" si="27"/>
        <v>26479.62</v>
      </c>
      <c r="M838" s="7">
        <v>43286.418333333335</v>
      </c>
      <c r="N838" s="7">
        <v>44225</v>
      </c>
      <c r="O838" s="8">
        <v>43983</v>
      </c>
      <c r="P838" s="7">
        <v>44195</v>
      </c>
    </row>
    <row r="839" spans="1:16" x14ac:dyDescent="0.25">
      <c r="A839" s="1" t="s">
        <v>16</v>
      </c>
      <c r="B839" s="1" t="s">
        <v>954</v>
      </c>
      <c r="C839" s="1" t="s">
        <v>2191</v>
      </c>
      <c r="D839" s="1" t="s">
        <v>4670</v>
      </c>
      <c r="E839" s="24">
        <v>11146.46</v>
      </c>
      <c r="F839" s="26"/>
      <c r="G839" s="3">
        <f t="shared" si="26"/>
        <v>11146.46</v>
      </c>
      <c r="H839" s="29"/>
      <c r="I839" s="4"/>
      <c r="J839" s="3">
        <v>143089.87000000002</v>
      </c>
      <c r="K839" s="5">
        <v>90094.12</v>
      </c>
      <c r="L839" s="6">
        <f t="shared" si="27"/>
        <v>52995.750000000029</v>
      </c>
      <c r="M839" s="7">
        <v>43441.417546296296</v>
      </c>
      <c r="N839" s="7">
        <v>44741</v>
      </c>
      <c r="O839" s="8">
        <v>43983</v>
      </c>
      <c r="P839" s="7">
        <v>44711</v>
      </c>
    </row>
    <row r="840" spans="1:16" x14ac:dyDescent="0.25">
      <c r="A840" s="1" t="s">
        <v>16</v>
      </c>
      <c r="B840" s="1" t="s">
        <v>954</v>
      </c>
      <c r="C840" s="1" t="s">
        <v>2189</v>
      </c>
      <c r="D840" s="1" t="s">
        <v>4671</v>
      </c>
      <c r="E840" s="24">
        <v>45616.25</v>
      </c>
      <c r="F840" s="26"/>
      <c r="G840" s="3">
        <f t="shared" si="26"/>
        <v>45616.25</v>
      </c>
      <c r="H840" s="29"/>
      <c r="I840" s="4"/>
      <c r="J840" s="3">
        <v>619733.87</v>
      </c>
      <c r="K840" s="5">
        <v>181991.33000000002</v>
      </c>
      <c r="L840" s="6">
        <f t="shared" si="27"/>
        <v>437742.54</v>
      </c>
      <c r="M840" s="7">
        <v>43286.418333333335</v>
      </c>
      <c r="N840" s="7">
        <v>45047</v>
      </c>
      <c r="O840" s="8">
        <v>43983</v>
      </c>
      <c r="P840" s="7">
        <v>45019</v>
      </c>
    </row>
    <row r="841" spans="1:16" x14ac:dyDescent="0.25">
      <c r="A841" s="1" t="s">
        <v>16</v>
      </c>
      <c r="B841" s="1" t="s">
        <v>1501</v>
      </c>
      <c r="C841" s="1" t="s">
        <v>2204</v>
      </c>
      <c r="D841" s="1" t="s">
        <v>4672</v>
      </c>
      <c r="E841" s="24">
        <v>-13.43</v>
      </c>
      <c r="F841" s="26"/>
      <c r="G841" s="3">
        <f t="shared" si="26"/>
        <v>-13.43</v>
      </c>
      <c r="H841" s="29"/>
      <c r="I841" s="4"/>
      <c r="J841" s="3">
        <v>0</v>
      </c>
      <c r="K841" s="5">
        <v>0</v>
      </c>
      <c r="L841" s="6">
        <f t="shared" si="27"/>
        <v>0</v>
      </c>
      <c r="M841" s="7">
        <v>44165.417916666665</v>
      </c>
      <c r="N841" s="7">
        <v>44273</v>
      </c>
      <c r="O841" s="8">
        <v>44166</v>
      </c>
      <c r="P841" s="7">
        <v>44269</v>
      </c>
    </row>
    <row r="842" spans="1:16" x14ac:dyDescent="0.25">
      <c r="A842" s="1" t="s">
        <v>16</v>
      </c>
      <c r="B842" s="1" t="s">
        <v>177</v>
      </c>
      <c r="C842" s="1" t="s">
        <v>4673</v>
      </c>
      <c r="D842" s="1" t="s">
        <v>4674</v>
      </c>
      <c r="E842" s="24">
        <v>27777.69</v>
      </c>
      <c r="F842" s="26"/>
      <c r="G842" s="3">
        <f t="shared" si="26"/>
        <v>27777.69</v>
      </c>
      <c r="H842" s="29"/>
      <c r="I842" s="4"/>
      <c r="J842" s="3">
        <v>27777.690000000002</v>
      </c>
      <c r="K842" s="5">
        <v>65653.3</v>
      </c>
      <c r="L842" s="6">
        <f t="shared" si="27"/>
        <v>-37875.61</v>
      </c>
      <c r="M842" s="7">
        <v>44768.584224537037</v>
      </c>
      <c r="N842" s="7">
        <v>45021</v>
      </c>
      <c r="O842" s="8">
        <v>44743</v>
      </c>
      <c r="P842" s="7">
        <v>45026</v>
      </c>
    </row>
    <row r="843" spans="1:16" x14ac:dyDescent="0.25">
      <c r="A843" s="1" t="s">
        <v>16</v>
      </c>
      <c r="B843" s="1" t="s">
        <v>177</v>
      </c>
      <c r="C843" s="1" t="s">
        <v>2654</v>
      </c>
      <c r="D843" s="1" t="s">
        <v>4675</v>
      </c>
      <c r="E843" s="24">
        <v>96036.800000000003</v>
      </c>
      <c r="F843" s="26"/>
      <c r="G843" s="3">
        <f t="shared" si="26"/>
        <v>96036.800000000003</v>
      </c>
      <c r="H843" s="29"/>
      <c r="I843" s="4"/>
      <c r="J843" s="3">
        <v>114612.94</v>
      </c>
      <c r="K843" s="5">
        <v>71645.53</v>
      </c>
      <c r="L843" s="6">
        <f t="shared" si="27"/>
        <v>42967.41</v>
      </c>
      <c r="M843" s="7">
        <v>44237.751168981478</v>
      </c>
      <c r="N843" s="7">
        <v>44434</v>
      </c>
      <c r="O843" s="8">
        <v>44228</v>
      </c>
      <c r="P843" s="7">
        <v>44409</v>
      </c>
    </row>
    <row r="844" spans="1:16" x14ac:dyDescent="0.25">
      <c r="A844" s="1" t="s">
        <v>16</v>
      </c>
      <c r="B844" s="1" t="s">
        <v>954</v>
      </c>
      <c r="C844" s="1" t="s">
        <v>2193</v>
      </c>
      <c r="D844" s="1" t="s">
        <v>4676</v>
      </c>
      <c r="E844" s="24">
        <v>825892.02</v>
      </c>
      <c r="F844" s="26"/>
      <c r="G844" s="3">
        <f t="shared" si="26"/>
        <v>825892.02</v>
      </c>
      <c r="H844" s="29"/>
      <c r="I844" s="4"/>
      <c r="J844" s="3">
        <v>1030946.2300000001</v>
      </c>
      <c r="K844" s="5">
        <v>529298.87</v>
      </c>
      <c r="L844" s="6">
        <f t="shared" si="27"/>
        <v>501647.3600000001</v>
      </c>
      <c r="M844" s="7">
        <v>43441.417546296296</v>
      </c>
      <c r="N844" s="7">
        <v>44894</v>
      </c>
      <c r="O844" s="8">
        <v>43983</v>
      </c>
      <c r="P844" s="7">
        <v>44913</v>
      </c>
    </row>
    <row r="845" spans="1:16" x14ac:dyDescent="0.25">
      <c r="A845" s="1" t="s">
        <v>16</v>
      </c>
      <c r="B845" s="1" t="s">
        <v>177</v>
      </c>
      <c r="C845" s="1" t="s">
        <v>2665</v>
      </c>
      <c r="D845" s="1" t="s">
        <v>4677</v>
      </c>
      <c r="E845" s="24">
        <v>656.27</v>
      </c>
      <c r="F845" s="26"/>
      <c r="G845" s="3">
        <f t="shared" si="26"/>
        <v>656.27</v>
      </c>
      <c r="H845" s="29"/>
      <c r="I845" s="4"/>
      <c r="J845" s="3">
        <v>191898.39000000004</v>
      </c>
      <c r="K845" s="5">
        <v>138789.09</v>
      </c>
      <c r="L845" s="6">
        <f t="shared" si="27"/>
        <v>53109.300000000047</v>
      </c>
      <c r="M845" s="7">
        <v>44210.508993055555</v>
      </c>
      <c r="N845" s="7">
        <v>44895</v>
      </c>
      <c r="O845" s="8">
        <v>44197</v>
      </c>
      <c r="P845" s="7">
        <v>45062</v>
      </c>
    </row>
    <row r="846" spans="1:16" x14ac:dyDescent="0.25">
      <c r="A846" s="1" t="s">
        <v>16</v>
      </c>
      <c r="B846" s="1" t="s">
        <v>1636</v>
      </c>
      <c r="C846" s="1" t="s">
        <v>2907</v>
      </c>
      <c r="D846" s="1" t="s">
        <v>4678</v>
      </c>
      <c r="E846" s="24">
        <v>16.84</v>
      </c>
      <c r="F846" s="26"/>
      <c r="G846" s="3">
        <f t="shared" si="26"/>
        <v>16.84</v>
      </c>
      <c r="H846" s="29"/>
      <c r="I846" s="4"/>
      <c r="J846" s="3">
        <v>12581.400000000001</v>
      </c>
      <c r="K846" s="5">
        <v>37163.440000000002</v>
      </c>
      <c r="L846" s="6">
        <f t="shared" si="27"/>
        <v>-24582.04</v>
      </c>
      <c r="M846" s="7">
        <v>44375.418136574073</v>
      </c>
      <c r="N846" s="7">
        <v>46232</v>
      </c>
      <c r="O846" s="8">
        <v>44348</v>
      </c>
      <c r="P846" s="7" t="s">
        <v>4919</v>
      </c>
    </row>
    <row r="847" spans="1:16" x14ac:dyDescent="0.25">
      <c r="A847" s="1" t="s">
        <v>16</v>
      </c>
      <c r="B847" s="1" t="s">
        <v>279</v>
      </c>
      <c r="C847" s="1" t="s">
        <v>2730</v>
      </c>
      <c r="D847" s="1" t="s">
        <v>4679</v>
      </c>
      <c r="E847" s="24">
        <v>-14078.53</v>
      </c>
      <c r="F847" s="26"/>
      <c r="G847" s="3">
        <f t="shared" si="26"/>
        <v>-14078.53</v>
      </c>
      <c r="H847" s="29"/>
      <c r="I847" s="4"/>
      <c r="J847" s="3">
        <v>72036.080000000016</v>
      </c>
      <c r="K847" s="5">
        <v>79912.7</v>
      </c>
      <c r="L847" s="6">
        <f t="shared" si="27"/>
        <v>-7876.6199999999808</v>
      </c>
      <c r="M847" s="7">
        <v>44215.417777777773</v>
      </c>
      <c r="N847" s="7">
        <v>44697</v>
      </c>
      <c r="O847" s="8">
        <v>44287</v>
      </c>
      <c r="P847" s="7">
        <v>44636</v>
      </c>
    </row>
    <row r="848" spans="1:16" x14ac:dyDescent="0.25">
      <c r="A848" s="1" t="s">
        <v>16</v>
      </c>
      <c r="B848" s="1" t="s">
        <v>371</v>
      </c>
      <c r="C848" s="1" t="s">
        <v>2789</v>
      </c>
      <c r="D848" s="1" t="s">
        <v>4680</v>
      </c>
      <c r="E848" s="24">
        <v>17561.73</v>
      </c>
      <c r="F848" s="26"/>
      <c r="G848" s="3">
        <f t="shared" si="26"/>
        <v>17561.73</v>
      </c>
      <c r="H848" s="29"/>
      <c r="I848" s="4"/>
      <c r="J848" s="3">
        <v>320060.40000000002</v>
      </c>
      <c r="K848" s="5">
        <v>218110.22</v>
      </c>
      <c r="L848" s="6">
        <f t="shared" si="27"/>
        <v>101950.18000000002</v>
      </c>
      <c r="M848" s="7">
        <v>44200.417905092589</v>
      </c>
      <c r="N848" s="7">
        <v>44609</v>
      </c>
      <c r="O848" s="8">
        <v>44197</v>
      </c>
      <c r="P848" s="7">
        <v>44607</v>
      </c>
    </row>
    <row r="849" spans="1:16" x14ac:dyDescent="0.25">
      <c r="A849" s="1" t="s">
        <v>16</v>
      </c>
      <c r="B849" s="1" t="s">
        <v>371</v>
      </c>
      <c r="C849" s="1" t="s">
        <v>2791</v>
      </c>
      <c r="D849" s="1" t="s">
        <v>4681</v>
      </c>
      <c r="E849" s="24">
        <v>26503.46</v>
      </c>
      <c r="F849" s="26"/>
      <c r="G849" s="3">
        <f t="shared" si="26"/>
        <v>26503.46</v>
      </c>
      <c r="H849" s="29"/>
      <c r="I849" s="4"/>
      <c r="J849" s="3">
        <v>34741.239999999991</v>
      </c>
      <c r="K849" s="5">
        <v>13934.210000000001</v>
      </c>
      <c r="L849" s="6">
        <f t="shared" si="27"/>
        <v>20807.029999999992</v>
      </c>
      <c r="M849" s="7">
        <v>44200.417905092589</v>
      </c>
      <c r="N849" s="7">
        <v>44777</v>
      </c>
      <c r="O849" s="8">
        <v>44409</v>
      </c>
      <c r="P849" s="7">
        <v>44769</v>
      </c>
    </row>
    <row r="850" spans="1:16" x14ac:dyDescent="0.25">
      <c r="A850" s="1" t="s">
        <v>16</v>
      </c>
      <c r="B850" s="1" t="s">
        <v>2995</v>
      </c>
      <c r="C850" s="1" t="s">
        <v>2996</v>
      </c>
      <c r="D850" s="1" t="s">
        <v>4682</v>
      </c>
      <c r="E850" s="24">
        <v>49557.55</v>
      </c>
      <c r="F850" s="26"/>
      <c r="G850" s="3">
        <f t="shared" si="26"/>
        <v>49557.55</v>
      </c>
      <c r="H850" s="29"/>
      <c r="I850" s="4"/>
      <c r="J850" s="3">
        <v>61570.069999999992</v>
      </c>
      <c r="K850" s="5">
        <v>763815.04</v>
      </c>
      <c r="L850" s="6">
        <f t="shared" si="27"/>
        <v>-702244.97000000009</v>
      </c>
      <c r="M850" s="7">
        <v>44203.584409722222</v>
      </c>
      <c r="N850" s="7">
        <v>45747</v>
      </c>
      <c r="O850" s="8">
        <v>44256</v>
      </c>
      <c r="P850" s="7" t="s">
        <v>4919</v>
      </c>
    </row>
    <row r="851" spans="1:16" x14ac:dyDescent="0.25">
      <c r="A851" s="1" t="s">
        <v>16</v>
      </c>
      <c r="B851" s="1" t="s">
        <v>310</v>
      </c>
      <c r="C851" s="1" t="s">
        <v>2741</v>
      </c>
      <c r="D851" s="1" t="s">
        <v>4683</v>
      </c>
      <c r="E851" s="24">
        <v>-3111.99</v>
      </c>
      <c r="F851" s="26"/>
      <c r="G851" s="3">
        <f t="shared" si="26"/>
        <v>-3111.99</v>
      </c>
      <c r="H851" s="29"/>
      <c r="I851" s="4"/>
      <c r="J851" s="3">
        <v>252566.42</v>
      </c>
      <c r="K851" s="5">
        <v>191574.58000000002</v>
      </c>
      <c r="L851" s="6">
        <f t="shared" si="27"/>
        <v>60991.839999999997</v>
      </c>
      <c r="M851" s="7">
        <v>44271.418865740736</v>
      </c>
      <c r="N851" s="7">
        <v>44563</v>
      </c>
      <c r="O851" s="8">
        <v>44317</v>
      </c>
      <c r="P851" s="7">
        <v>44495</v>
      </c>
    </row>
    <row r="852" spans="1:16" x14ac:dyDescent="0.25">
      <c r="A852" s="1" t="s">
        <v>16</v>
      </c>
      <c r="B852" s="1" t="s">
        <v>332</v>
      </c>
      <c r="C852" s="1" t="s">
        <v>2156</v>
      </c>
      <c r="D852" s="1" t="s">
        <v>4684</v>
      </c>
      <c r="E852" s="24">
        <v>9234.66</v>
      </c>
      <c r="F852" s="26"/>
      <c r="G852" s="3">
        <f t="shared" si="26"/>
        <v>9234.66</v>
      </c>
      <c r="H852" s="29"/>
      <c r="I852" s="4"/>
      <c r="J852" s="3">
        <v>206259.71</v>
      </c>
      <c r="K852" s="5">
        <v>103867.86</v>
      </c>
      <c r="L852" s="6">
        <f t="shared" si="27"/>
        <v>102391.84999999999</v>
      </c>
      <c r="M852" s="7">
        <v>43812.417511574073</v>
      </c>
      <c r="N852" s="7">
        <v>44589</v>
      </c>
      <c r="O852" s="8">
        <v>44013</v>
      </c>
      <c r="P852" s="7">
        <v>44572</v>
      </c>
    </row>
    <row r="853" spans="1:16" x14ac:dyDescent="0.25">
      <c r="A853" s="1" t="s">
        <v>16</v>
      </c>
      <c r="B853" s="1" t="s">
        <v>332</v>
      </c>
      <c r="C853" s="1" t="s">
        <v>2751</v>
      </c>
      <c r="D853" s="1" t="s">
        <v>4685</v>
      </c>
      <c r="E853" s="24">
        <v>2035.66</v>
      </c>
      <c r="F853" s="26"/>
      <c r="G853" s="3">
        <f t="shared" si="26"/>
        <v>2035.66</v>
      </c>
      <c r="H853" s="29"/>
      <c r="I853" s="4"/>
      <c r="J853" s="3">
        <v>106307.68000000002</v>
      </c>
      <c r="K853" s="5">
        <v>75779.98</v>
      </c>
      <c r="L853" s="6">
        <f t="shared" si="27"/>
        <v>30527.700000000026</v>
      </c>
      <c r="M853" s="7">
        <v>43812.417511574073</v>
      </c>
      <c r="N853" s="7">
        <v>44589</v>
      </c>
      <c r="O853" s="8">
        <v>44409</v>
      </c>
      <c r="P853" s="7">
        <v>44570</v>
      </c>
    </row>
    <row r="854" spans="1:16" x14ac:dyDescent="0.25">
      <c r="A854" s="1" t="s">
        <v>16</v>
      </c>
      <c r="B854" s="1" t="s">
        <v>879</v>
      </c>
      <c r="C854" s="1" t="s">
        <v>1410</v>
      </c>
      <c r="D854" s="1" t="s">
        <v>4686</v>
      </c>
      <c r="E854" s="24">
        <v>42689.7</v>
      </c>
      <c r="F854" s="26"/>
      <c r="G854" s="3">
        <f t="shared" si="26"/>
        <v>42689.7</v>
      </c>
      <c r="H854" s="29"/>
      <c r="I854" s="4"/>
      <c r="J854" s="3">
        <v>268806.81999999995</v>
      </c>
      <c r="K854" s="5">
        <v>260622.82</v>
      </c>
      <c r="L854" s="6">
        <f t="shared" si="27"/>
        <v>8183.9999999999418</v>
      </c>
      <c r="M854" s="7">
        <v>43334.41810185185</v>
      </c>
      <c r="N854" s="7">
        <v>44741</v>
      </c>
      <c r="O854" s="8">
        <v>43770</v>
      </c>
      <c r="P854" s="7">
        <v>44728</v>
      </c>
    </row>
    <row r="855" spans="1:16" x14ac:dyDescent="0.25">
      <c r="A855" s="1" t="s">
        <v>16</v>
      </c>
      <c r="B855" s="1" t="s">
        <v>451</v>
      </c>
      <c r="C855" s="1" t="s">
        <v>2807</v>
      </c>
      <c r="D855" s="1" t="s">
        <v>4687</v>
      </c>
      <c r="E855" s="24">
        <v>6667.28</v>
      </c>
      <c r="F855" s="26"/>
      <c r="G855" s="3">
        <f t="shared" si="26"/>
        <v>6667.28</v>
      </c>
      <c r="H855" s="29"/>
      <c r="I855" s="4"/>
      <c r="J855" s="3">
        <v>12333.980000000001</v>
      </c>
      <c r="K855" s="5">
        <v>16341</v>
      </c>
      <c r="L855" s="6">
        <f t="shared" si="27"/>
        <v>-4007.0199999999986</v>
      </c>
      <c r="M855" s="7">
        <v>44229.584421296291</v>
      </c>
      <c r="N855" s="7">
        <v>45199</v>
      </c>
      <c r="O855" s="8">
        <v>44228</v>
      </c>
      <c r="P855" s="7">
        <v>44832</v>
      </c>
    </row>
    <row r="856" spans="1:16" x14ac:dyDescent="0.25">
      <c r="A856" s="1" t="s">
        <v>16</v>
      </c>
      <c r="B856" s="1" t="s">
        <v>451</v>
      </c>
      <c r="C856" s="1" t="s">
        <v>2801</v>
      </c>
      <c r="D856" s="1" t="s">
        <v>4688</v>
      </c>
      <c r="E856" s="24">
        <v>-156.19999999999999</v>
      </c>
      <c r="F856" s="26"/>
      <c r="G856" s="3">
        <f t="shared" si="26"/>
        <v>-156.19999999999999</v>
      </c>
      <c r="H856" s="29"/>
      <c r="I856" s="4"/>
      <c r="J856" s="3">
        <v>355.47999999999985</v>
      </c>
      <c r="K856" s="5">
        <v>16215.11</v>
      </c>
      <c r="L856" s="6">
        <f t="shared" si="27"/>
        <v>-15859.630000000001</v>
      </c>
      <c r="M856" s="7">
        <v>44229.584421296291</v>
      </c>
      <c r="N856" s="7">
        <v>45107</v>
      </c>
      <c r="O856" s="8">
        <v>44348</v>
      </c>
      <c r="P856" s="7">
        <v>44454</v>
      </c>
    </row>
    <row r="857" spans="1:16" x14ac:dyDescent="0.25">
      <c r="A857" s="1" t="s">
        <v>16</v>
      </c>
      <c r="B857" s="1" t="s">
        <v>1501</v>
      </c>
      <c r="C857" s="1" t="s">
        <v>2809</v>
      </c>
      <c r="D857" s="1" t="s">
        <v>4689</v>
      </c>
      <c r="E857" s="24">
        <v>11579.85</v>
      </c>
      <c r="F857" s="26"/>
      <c r="G857" s="3">
        <f t="shared" si="26"/>
        <v>11579.85</v>
      </c>
      <c r="H857" s="29"/>
      <c r="I857" s="4"/>
      <c r="J857" s="3">
        <v>18566.510000000002</v>
      </c>
      <c r="K857" s="5">
        <v>2060.15</v>
      </c>
      <c r="L857" s="6">
        <f t="shared" si="27"/>
        <v>16506.36</v>
      </c>
      <c r="M857" s="7">
        <v>44263.418738425928</v>
      </c>
      <c r="N857" s="7">
        <v>44599</v>
      </c>
      <c r="O857" s="8">
        <v>44287</v>
      </c>
      <c r="P857" s="7">
        <v>44594</v>
      </c>
    </row>
    <row r="858" spans="1:16" x14ac:dyDescent="0.25">
      <c r="A858" s="1" t="s">
        <v>16</v>
      </c>
      <c r="B858" s="1" t="s">
        <v>177</v>
      </c>
      <c r="C858" s="1" t="s">
        <v>4690</v>
      </c>
      <c r="D858" s="1" t="s">
        <v>4691</v>
      </c>
      <c r="E858" s="24">
        <v>108957.11</v>
      </c>
      <c r="F858" s="26"/>
      <c r="G858" s="3">
        <f t="shared" si="26"/>
        <v>108957.11</v>
      </c>
      <c r="H858" s="29"/>
      <c r="I858" s="4"/>
      <c r="J858" s="3">
        <v>108957.11</v>
      </c>
      <c r="K858" s="5">
        <v>73814.69</v>
      </c>
      <c r="L858" s="6">
        <f t="shared" si="27"/>
        <v>35142.42</v>
      </c>
      <c r="M858" s="7">
        <v>44621.584178240737</v>
      </c>
      <c r="N858" s="7">
        <v>44924</v>
      </c>
      <c r="O858" s="8">
        <v>44621</v>
      </c>
      <c r="P858" s="7">
        <v>44902</v>
      </c>
    </row>
    <row r="859" spans="1:16" x14ac:dyDescent="0.25">
      <c r="A859" s="1" t="s">
        <v>16</v>
      </c>
      <c r="B859" s="1" t="s">
        <v>177</v>
      </c>
      <c r="C859" s="1" t="s">
        <v>2687</v>
      </c>
      <c r="D859" s="1" t="s">
        <v>4692</v>
      </c>
      <c r="E859" s="24">
        <v>8944.51</v>
      </c>
      <c r="F859" s="26"/>
      <c r="G859" s="3">
        <f t="shared" si="26"/>
        <v>8944.51</v>
      </c>
      <c r="H859" s="29"/>
      <c r="I859" s="4"/>
      <c r="J859" s="3">
        <v>-161623.84</v>
      </c>
      <c r="K859" s="5">
        <v>164557.11000000002</v>
      </c>
      <c r="L859" s="6">
        <f t="shared" si="27"/>
        <v>-326180.95</v>
      </c>
      <c r="M859" s="7">
        <v>44515.584143518514</v>
      </c>
      <c r="N859" s="7">
        <v>44679</v>
      </c>
      <c r="O859" s="8">
        <v>44501</v>
      </c>
      <c r="P859" s="7">
        <v>44662</v>
      </c>
    </row>
    <row r="860" spans="1:16" x14ac:dyDescent="0.25">
      <c r="A860" s="1" t="s">
        <v>16</v>
      </c>
      <c r="B860" s="1" t="s">
        <v>177</v>
      </c>
      <c r="C860" s="1" t="s">
        <v>2646</v>
      </c>
      <c r="D860" s="1" t="s">
        <v>4693</v>
      </c>
      <c r="E860" s="24">
        <v>-40287.69</v>
      </c>
      <c r="F860" s="26"/>
      <c r="G860" s="3">
        <f t="shared" si="26"/>
        <v>-40287.69</v>
      </c>
      <c r="H860" s="29"/>
      <c r="I860" s="4"/>
      <c r="J860" s="3">
        <v>182722.81999999995</v>
      </c>
      <c r="K860" s="5">
        <v>151333.26999999999</v>
      </c>
      <c r="L860" s="6">
        <f t="shared" si="27"/>
        <v>31389.549999999959</v>
      </c>
      <c r="M860" s="7">
        <v>44270.418391203704</v>
      </c>
      <c r="N860" s="7">
        <v>44651</v>
      </c>
      <c r="O860" s="8">
        <v>44378</v>
      </c>
      <c r="P860" s="7">
        <v>44612</v>
      </c>
    </row>
    <row r="861" spans="1:16" x14ac:dyDescent="0.25">
      <c r="A861" s="1" t="s">
        <v>16</v>
      </c>
      <c r="B861" s="1" t="s">
        <v>177</v>
      </c>
      <c r="C861" s="1" t="s">
        <v>2667</v>
      </c>
      <c r="D861" s="1" t="s">
        <v>4694</v>
      </c>
      <c r="E861" s="24">
        <v>35329.57</v>
      </c>
      <c r="F861" s="26"/>
      <c r="G861" s="3">
        <f t="shared" si="26"/>
        <v>35329.57</v>
      </c>
      <c r="H861" s="29"/>
      <c r="I861" s="4"/>
      <c r="J861" s="3">
        <v>54951.93</v>
      </c>
      <c r="K861" s="5">
        <v>52484.49</v>
      </c>
      <c r="L861" s="6">
        <f t="shared" si="27"/>
        <v>2467.4400000000023</v>
      </c>
      <c r="M861" s="7">
        <v>44273.585069444445</v>
      </c>
      <c r="N861" s="7">
        <v>45442</v>
      </c>
      <c r="O861" s="8">
        <v>44256</v>
      </c>
      <c r="P861" s="7" t="s">
        <v>4919</v>
      </c>
    </row>
    <row r="862" spans="1:16" x14ac:dyDescent="0.25">
      <c r="A862" s="1" t="s">
        <v>16</v>
      </c>
      <c r="B862" s="1" t="s">
        <v>2856</v>
      </c>
      <c r="C862" s="1" t="s">
        <v>2863</v>
      </c>
      <c r="D862" s="1" t="s">
        <v>4695</v>
      </c>
      <c r="E862" s="24">
        <v>31111.96</v>
      </c>
      <c r="F862" s="26"/>
      <c r="G862" s="3">
        <f t="shared" si="26"/>
        <v>31111.96</v>
      </c>
      <c r="H862" s="29"/>
      <c r="I862" s="4"/>
      <c r="J862" s="3">
        <v>32550.780000000002</v>
      </c>
      <c r="K862" s="5">
        <v>14661.57</v>
      </c>
      <c r="L862" s="6">
        <f t="shared" si="27"/>
        <v>17889.210000000003</v>
      </c>
      <c r="M862" s="7">
        <v>44414.584432870368</v>
      </c>
      <c r="N862" s="7">
        <v>44959</v>
      </c>
      <c r="O862" s="8">
        <v>44409</v>
      </c>
      <c r="P862" s="7">
        <v>44962</v>
      </c>
    </row>
    <row r="863" spans="1:16" x14ac:dyDescent="0.25">
      <c r="A863" s="1" t="s">
        <v>16</v>
      </c>
      <c r="B863" s="1" t="s">
        <v>2856</v>
      </c>
      <c r="C863" s="1" t="s">
        <v>2862</v>
      </c>
      <c r="D863" s="1" t="s">
        <v>4696</v>
      </c>
      <c r="E863" s="24">
        <v>29761.5</v>
      </c>
      <c r="F863" s="26"/>
      <c r="G863" s="3">
        <f t="shared" si="26"/>
        <v>29761.5</v>
      </c>
      <c r="H863" s="29"/>
      <c r="I863" s="4"/>
      <c r="J863" s="3">
        <v>30628.230000000003</v>
      </c>
      <c r="K863" s="5">
        <v>18001.27</v>
      </c>
      <c r="L863" s="6">
        <f t="shared" si="27"/>
        <v>12626.960000000003</v>
      </c>
      <c r="M863" s="7">
        <v>44414.584432870368</v>
      </c>
      <c r="N863" s="7">
        <v>44959</v>
      </c>
      <c r="O863" s="8">
        <v>44409</v>
      </c>
      <c r="P863" s="7">
        <v>44962</v>
      </c>
    </row>
    <row r="864" spans="1:16" x14ac:dyDescent="0.25">
      <c r="A864" s="1" t="s">
        <v>16</v>
      </c>
      <c r="B864" s="1" t="s">
        <v>2856</v>
      </c>
      <c r="C864" s="1" t="s">
        <v>2857</v>
      </c>
      <c r="D864" s="1" t="s">
        <v>4697</v>
      </c>
      <c r="E864" s="24">
        <v>18588.310000000001</v>
      </c>
      <c r="F864" s="26"/>
      <c r="G864" s="3">
        <f t="shared" si="26"/>
        <v>18588.310000000001</v>
      </c>
      <c r="H864" s="29"/>
      <c r="I864" s="4"/>
      <c r="J864" s="3">
        <v>19297.579999999998</v>
      </c>
      <c r="K864" s="5">
        <v>14787.19</v>
      </c>
      <c r="L864" s="6">
        <f t="shared" si="27"/>
        <v>4510.3899999999976</v>
      </c>
      <c r="M864" s="7">
        <v>44414.584432870368</v>
      </c>
      <c r="N864" s="7">
        <v>44959</v>
      </c>
      <c r="O864" s="8">
        <v>44409</v>
      </c>
      <c r="P864" s="7">
        <v>44962</v>
      </c>
    </row>
    <row r="865" spans="1:16" x14ac:dyDescent="0.25">
      <c r="A865" s="1" t="s">
        <v>16</v>
      </c>
      <c r="B865" s="1" t="s">
        <v>3049</v>
      </c>
      <c r="C865" s="1" t="s">
        <v>3050</v>
      </c>
      <c r="D865" s="1" t="s">
        <v>4698</v>
      </c>
      <c r="E865" s="24">
        <v>32911.32</v>
      </c>
      <c r="F865" s="26"/>
      <c r="G865" s="3">
        <f t="shared" si="26"/>
        <v>32911.32</v>
      </c>
      <c r="H865" s="29"/>
      <c r="I865" s="4"/>
      <c r="J865" s="3">
        <v>33537.89</v>
      </c>
      <c r="K865" s="5">
        <v>16604.23</v>
      </c>
      <c r="L865" s="6">
        <f t="shared" si="27"/>
        <v>16933.66</v>
      </c>
      <c r="M865" s="7">
        <v>44414.584432870368</v>
      </c>
      <c r="N865" s="7">
        <v>44959</v>
      </c>
      <c r="O865" s="8">
        <v>44409</v>
      </c>
      <c r="P865" s="7">
        <v>44962</v>
      </c>
    </row>
    <row r="866" spans="1:16" x14ac:dyDescent="0.25">
      <c r="A866" s="1" t="s">
        <v>16</v>
      </c>
      <c r="B866" s="1" t="s">
        <v>2920</v>
      </c>
      <c r="C866" s="1" t="s">
        <v>2921</v>
      </c>
      <c r="D866" s="1" t="s">
        <v>4699</v>
      </c>
      <c r="E866" s="24">
        <v>15320.53</v>
      </c>
      <c r="F866" s="26"/>
      <c r="G866" s="3">
        <f t="shared" si="26"/>
        <v>15320.53</v>
      </c>
      <c r="H866" s="29"/>
      <c r="I866" s="4"/>
      <c r="J866" s="3">
        <v>16043.34</v>
      </c>
      <c r="K866" s="5">
        <v>14257.76</v>
      </c>
      <c r="L866" s="6">
        <f t="shared" si="27"/>
        <v>1785.58</v>
      </c>
      <c r="M866" s="7">
        <v>44418.418287037035</v>
      </c>
      <c r="N866" s="7">
        <v>45729</v>
      </c>
      <c r="O866" s="8">
        <v>44409</v>
      </c>
      <c r="P866" s="7" t="s">
        <v>4919</v>
      </c>
    </row>
    <row r="867" spans="1:16" x14ac:dyDescent="0.25">
      <c r="A867" s="1" t="s">
        <v>16</v>
      </c>
      <c r="B867" s="1" t="s">
        <v>2920</v>
      </c>
      <c r="C867" s="1" t="s">
        <v>2922</v>
      </c>
      <c r="D867" s="1" t="s">
        <v>4700</v>
      </c>
      <c r="E867" s="24">
        <v>16904.82</v>
      </c>
      <c r="F867" s="26"/>
      <c r="G867" s="3">
        <f t="shared" si="26"/>
        <v>16904.82</v>
      </c>
      <c r="H867" s="29"/>
      <c r="I867" s="4"/>
      <c r="J867" s="3">
        <v>18774.950000000004</v>
      </c>
      <c r="K867" s="5">
        <v>17251.93</v>
      </c>
      <c r="L867" s="6">
        <f t="shared" si="27"/>
        <v>1523.0200000000041</v>
      </c>
      <c r="M867" s="7">
        <v>44418.418287037035</v>
      </c>
      <c r="N867" s="7">
        <v>45729</v>
      </c>
      <c r="O867" s="8">
        <v>44409</v>
      </c>
      <c r="P867" s="7" t="s">
        <v>4919</v>
      </c>
    </row>
    <row r="868" spans="1:16" x14ac:dyDescent="0.25">
      <c r="A868" s="1" t="s">
        <v>16</v>
      </c>
      <c r="B868" s="1" t="s">
        <v>3092</v>
      </c>
      <c r="C868" s="1" t="s">
        <v>4701</v>
      </c>
      <c r="D868" s="1" t="s">
        <v>4702</v>
      </c>
      <c r="E868" s="24">
        <v>13988.76</v>
      </c>
      <c r="F868" s="26"/>
      <c r="G868" s="3">
        <f t="shared" si="26"/>
        <v>13988.76</v>
      </c>
      <c r="H868" s="29"/>
      <c r="I868" s="4"/>
      <c r="J868" s="3">
        <v>13988.76</v>
      </c>
      <c r="K868" s="5">
        <v>18161.63</v>
      </c>
      <c r="L868" s="6">
        <f t="shared" si="27"/>
        <v>-4172.8700000000008</v>
      </c>
      <c r="M868" s="7">
        <v>44467.584374999999</v>
      </c>
      <c r="N868" s="7">
        <v>45729</v>
      </c>
      <c r="O868" s="8">
        <v>44835</v>
      </c>
      <c r="P868" s="7" t="s">
        <v>4919</v>
      </c>
    </row>
    <row r="869" spans="1:16" x14ac:dyDescent="0.25">
      <c r="A869" s="1" t="s">
        <v>16</v>
      </c>
      <c r="B869" s="1" t="s">
        <v>3728</v>
      </c>
      <c r="C869" s="1" t="s">
        <v>4703</v>
      </c>
      <c r="D869" s="1" t="s">
        <v>4704</v>
      </c>
      <c r="E869" s="24">
        <v>13991.93</v>
      </c>
      <c r="F869" s="26"/>
      <c r="G869" s="3">
        <f t="shared" si="26"/>
        <v>13991.93</v>
      </c>
      <c r="H869" s="29"/>
      <c r="I869" s="4"/>
      <c r="J869" s="3">
        <v>13991.93</v>
      </c>
      <c r="K869" s="5">
        <v>15425.53</v>
      </c>
      <c r="L869" s="6">
        <f t="shared" si="27"/>
        <v>-1433.6000000000004</v>
      </c>
      <c r="M869" s="7">
        <v>44515.751400462963</v>
      </c>
      <c r="N869" s="7">
        <v>45225</v>
      </c>
      <c r="O869" s="8">
        <v>44805</v>
      </c>
      <c r="P869" s="7">
        <v>45312</v>
      </c>
    </row>
    <row r="870" spans="1:16" x14ac:dyDescent="0.25">
      <c r="A870" s="1" t="s">
        <v>16</v>
      </c>
      <c r="B870" s="1" t="s">
        <v>3728</v>
      </c>
      <c r="C870" s="1" t="s">
        <v>4705</v>
      </c>
      <c r="D870" s="1" t="s">
        <v>4706</v>
      </c>
      <c r="E870" s="24">
        <v>15122.18</v>
      </c>
      <c r="F870" s="26"/>
      <c r="G870" s="3">
        <f t="shared" si="26"/>
        <v>15122.18</v>
      </c>
      <c r="H870" s="29"/>
      <c r="I870" s="4"/>
      <c r="J870" s="3">
        <v>15122.180000000002</v>
      </c>
      <c r="K870" s="5">
        <v>18204.240000000002</v>
      </c>
      <c r="L870" s="6">
        <f t="shared" si="27"/>
        <v>-3082.0599999999995</v>
      </c>
      <c r="M870" s="7">
        <v>44515.751400462963</v>
      </c>
      <c r="N870" s="7">
        <v>45225</v>
      </c>
      <c r="O870" s="8">
        <v>44805</v>
      </c>
      <c r="P870" s="7">
        <v>45312</v>
      </c>
    </row>
    <row r="871" spans="1:16" x14ac:dyDescent="0.25">
      <c r="A871" s="1" t="s">
        <v>16</v>
      </c>
      <c r="B871" s="1" t="s">
        <v>3027</v>
      </c>
      <c r="C871" s="1" t="s">
        <v>4707</v>
      </c>
      <c r="D871" s="1" t="s">
        <v>4708</v>
      </c>
      <c r="E871" s="24">
        <v>14108.24</v>
      </c>
      <c r="F871" s="26"/>
      <c r="G871" s="3">
        <f t="shared" si="26"/>
        <v>14108.24</v>
      </c>
      <c r="H871" s="29"/>
      <c r="I871" s="4"/>
      <c r="J871" s="3">
        <v>14108.24</v>
      </c>
      <c r="K871" s="5">
        <v>12133.800000000001</v>
      </c>
      <c r="L871" s="6">
        <f t="shared" si="27"/>
        <v>1974.4399999999987</v>
      </c>
      <c r="M871" s="7">
        <v>44515.751400462963</v>
      </c>
      <c r="N871" s="7">
        <v>45225</v>
      </c>
      <c r="O871" s="8">
        <v>44805</v>
      </c>
      <c r="P871" s="7">
        <v>45312</v>
      </c>
    </row>
    <row r="872" spans="1:16" x14ac:dyDescent="0.25">
      <c r="A872" s="1" t="s">
        <v>16</v>
      </c>
      <c r="B872" s="1" t="s">
        <v>3027</v>
      </c>
      <c r="C872" s="1" t="s">
        <v>4709</v>
      </c>
      <c r="D872" s="1" t="s">
        <v>4710</v>
      </c>
      <c r="E872" s="24">
        <v>23679.9</v>
      </c>
      <c r="F872" s="26"/>
      <c r="G872" s="3">
        <f t="shared" si="26"/>
        <v>23679.9</v>
      </c>
      <c r="H872" s="29"/>
      <c r="I872" s="4"/>
      <c r="J872" s="3">
        <v>23679.899999999998</v>
      </c>
      <c r="K872" s="5">
        <v>26268.86</v>
      </c>
      <c r="L872" s="6">
        <f t="shared" si="27"/>
        <v>-2588.9600000000028</v>
      </c>
      <c r="M872" s="7">
        <v>44515.751400462963</v>
      </c>
      <c r="N872" s="7">
        <v>45225</v>
      </c>
      <c r="O872" s="8">
        <v>44805</v>
      </c>
      <c r="P872" s="7">
        <v>45312</v>
      </c>
    </row>
    <row r="873" spans="1:16" x14ac:dyDescent="0.25">
      <c r="A873" s="1" t="s">
        <v>16</v>
      </c>
      <c r="B873" s="1" t="s">
        <v>1581</v>
      </c>
      <c r="C873" s="1" t="s">
        <v>2820</v>
      </c>
      <c r="D873" s="1" t="s">
        <v>4711</v>
      </c>
      <c r="E873" s="24">
        <v>1726.9</v>
      </c>
      <c r="F873" s="26"/>
      <c r="G873" s="3">
        <f t="shared" si="26"/>
        <v>1726.9</v>
      </c>
      <c r="H873" s="29"/>
      <c r="I873" s="4"/>
      <c r="J873" s="3">
        <v>267326</v>
      </c>
      <c r="K873" s="5">
        <v>156473.13</v>
      </c>
      <c r="L873" s="6">
        <f t="shared" si="27"/>
        <v>110852.87</v>
      </c>
      <c r="M873" s="7">
        <v>44252.584386574075</v>
      </c>
      <c r="N873" s="7">
        <v>45036</v>
      </c>
      <c r="O873" s="8">
        <v>44256</v>
      </c>
      <c r="P873" s="7">
        <v>45027</v>
      </c>
    </row>
    <row r="874" spans="1:16" x14ac:dyDescent="0.25">
      <c r="A874" s="1" t="s">
        <v>16</v>
      </c>
      <c r="B874" s="1" t="s">
        <v>1627</v>
      </c>
      <c r="C874" s="1" t="s">
        <v>2341</v>
      </c>
      <c r="D874" s="1" t="s">
        <v>4712</v>
      </c>
      <c r="E874" s="24">
        <v>195.36</v>
      </c>
      <c r="F874" s="26"/>
      <c r="G874" s="3">
        <f t="shared" si="26"/>
        <v>195.36</v>
      </c>
      <c r="H874" s="29"/>
      <c r="I874" s="4"/>
      <c r="J874" s="3">
        <v>32775.090000000004</v>
      </c>
      <c r="K874" s="5">
        <v>13831.5</v>
      </c>
      <c r="L874" s="6">
        <f t="shared" si="27"/>
        <v>18943.590000000004</v>
      </c>
      <c r="M874" s="7">
        <v>43846.417465277773</v>
      </c>
      <c r="N874" s="7">
        <v>43986</v>
      </c>
      <c r="O874" s="8">
        <v>43862</v>
      </c>
      <c r="P874" s="7">
        <v>43991</v>
      </c>
    </row>
    <row r="875" spans="1:16" x14ac:dyDescent="0.25">
      <c r="A875" s="1" t="s">
        <v>16</v>
      </c>
      <c r="B875" s="1" t="s">
        <v>4200</v>
      </c>
      <c r="C875" s="1" t="s">
        <v>4713</v>
      </c>
      <c r="D875" s="1" t="s">
        <v>4714</v>
      </c>
      <c r="E875" s="24">
        <v>216.28</v>
      </c>
      <c r="F875" s="26"/>
      <c r="G875" s="3">
        <f t="shared" si="26"/>
        <v>216.28</v>
      </c>
      <c r="H875" s="29"/>
      <c r="I875" s="4"/>
      <c r="J875" s="3">
        <v>216.28</v>
      </c>
      <c r="K875" s="5">
        <v>93915.680000000008</v>
      </c>
      <c r="L875" s="6">
        <f t="shared" si="27"/>
        <v>-93699.400000000009</v>
      </c>
      <c r="M875" s="7">
        <v>44719.584236111106</v>
      </c>
      <c r="N875" s="7">
        <v>45716</v>
      </c>
      <c r="O875" s="8">
        <v>44896</v>
      </c>
      <c r="P875" s="7" t="s">
        <v>4919</v>
      </c>
    </row>
    <row r="876" spans="1:16" x14ac:dyDescent="0.25">
      <c r="A876" s="1" t="s">
        <v>16</v>
      </c>
      <c r="B876" s="1" t="s">
        <v>3104</v>
      </c>
      <c r="C876" s="1" t="s">
        <v>3105</v>
      </c>
      <c r="D876" s="1" t="s">
        <v>4715</v>
      </c>
      <c r="E876" s="24">
        <v>-1974.22</v>
      </c>
      <c r="F876" s="26"/>
      <c r="G876" s="3">
        <f t="shared" si="26"/>
        <v>-1974.22</v>
      </c>
      <c r="H876" s="29"/>
      <c r="I876" s="4"/>
      <c r="J876" s="3">
        <v>1.1368683772161603E-13</v>
      </c>
      <c r="K876" s="5">
        <v>73972.87</v>
      </c>
      <c r="L876" s="6">
        <f t="shared" si="27"/>
        <v>-73972.87</v>
      </c>
      <c r="M876" s="7">
        <v>44491.574421296296</v>
      </c>
      <c r="N876" s="7">
        <v>45381</v>
      </c>
      <c r="O876" s="8">
        <v>44470</v>
      </c>
      <c r="P876" s="7" t="s">
        <v>4918</v>
      </c>
    </row>
    <row r="877" spans="1:16" x14ac:dyDescent="0.25">
      <c r="A877" s="1" t="s">
        <v>16</v>
      </c>
      <c r="B877" s="1" t="s">
        <v>4334</v>
      </c>
      <c r="C877" s="1" t="s">
        <v>4716</v>
      </c>
      <c r="D877" s="1" t="s">
        <v>4717</v>
      </c>
      <c r="E877" s="24">
        <v>1459.77</v>
      </c>
      <c r="F877" s="26"/>
      <c r="G877" s="3">
        <f t="shared" si="26"/>
        <v>1459.77</v>
      </c>
      <c r="H877" s="29"/>
      <c r="I877" s="4"/>
      <c r="J877" s="3">
        <v>1459.77</v>
      </c>
      <c r="K877" s="5">
        <v>28071.420000000002</v>
      </c>
      <c r="L877" s="6">
        <f t="shared" si="27"/>
        <v>-26611.65</v>
      </c>
      <c r="M877" s="7">
        <v>44788.419016203705</v>
      </c>
      <c r="N877" s="7">
        <v>45867</v>
      </c>
      <c r="O877" s="8">
        <v>44805</v>
      </c>
      <c r="P877" s="7" t="s">
        <v>4919</v>
      </c>
    </row>
    <row r="878" spans="1:16" x14ac:dyDescent="0.25">
      <c r="A878" s="1" t="s">
        <v>16</v>
      </c>
      <c r="B878" s="1" t="s">
        <v>68</v>
      </c>
      <c r="C878" s="1" t="s">
        <v>69</v>
      </c>
      <c r="D878" s="1" t="s">
        <v>4718</v>
      </c>
      <c r="E878" s="24">
        <v>3386.86</v>
      </c>
      <c r="F878" s="26"/>
      <c r="G878" s="3">
        <f t="shared" si="26"/>
        <v>3386.86</v>
      </c>
      <c r="H878" s="29"/>
      <c r="I878" s="4"/>
      <c r="J878" s="3">
        <v>780191.45000000007</v>
      </c>
      <c r="K878" s="5">
        <v>0</v>
      </c>
      <c r="L878" s="6">
        <f t="shared" si="27"/>
        <v>780191.45000000007</v>
      </c>
      <c r="M878" s="7">
        <v>41855</v>
      </c>
      <c r="N878" s="7">
        <v>44196</v>
      </c>
      <c r="O878" s="8">
        <v>42005</v>
      </c>
      <c r="P878" s="7" t="s">
        <v>4919</v>
      </c>
    </row>
    <row r="879" spans="1:16" x14ac:dyDescent="0.25">
      <c r="A879" s="1" t="s">
        <v>16</v>
      </c>
      <c r="B879" s="1" t="s">
        <v>56</v>
      </c>
      <c r="C879" s="1" t="s">
        <v>57</v>
      </c>
      <c r="D879" s="1" t="s">
        <v>4719</v>
      </c>
      <c r="E879" s="24">
        <v>8779.98</v>
      </c>
      <c r="F879" s="26"/>
      <c r="G879" s="3">
        <f t="shared" si="26"/>
        <v>8779.98</v>
      </c>
      <c r="H879" s="29"/>
      <c r="I879" s="4"/>
      <c r="J879" s="3">
        <v>137649.75999999992</v>
      </c>
      <c r="K879" s="5">
        <v>200</v>
      </c>
      <c r="L879" s="6">
        <f t="shared" si="27"/>
        <v>137449.75999999992</v>
      </c>
      <c r="M879" s="7">
        <v>39630</v>
      </c>
      <c r="N879" s="7">
        <v>55153</v>
      </c>
      <c r="O879" s="8">
        <v>39630</v>
      </c>
      <c r="P879" s="7" t="s">
        <v>4919</v>
      </c>
    </row>
    <row r="880" spans="1:16" x14ac:dyDescent="0.25">
      <c r="A880" s="1" t="s">
        <v>16</v>
      </c>
      <c r="B880" s="1" t="s">
        <v>335</v>
      </c>
      <c r="C880" s="1" t="s">
        <v>336</v>
      </c>
      <c r="D880" s="1" t="s">
        <v>4720</v>
      </c>
      <c r="E880" s="24">
        <v>83676.460000000006</v>
      </c>
      <c r="F880" s="26"/>
      <c r="G880" s="3">
        <f t="shared" si="26"/>
        <v>83676.460000000006</v>
      </c>
      <c r="H880" s="29"/>
      <c r="I880" s="4"/>
      <c r="J880" s="3">
        <v>330011.20999999996</v>
      </c>
      <c r="K880" s="5">
        <v>420345.37</v>
      </c>
      <c r="L880" s="6">
        <f t="shared" si="27"/>
        <v>-90334.160000000033</v>
      </c>
      <c r="M880" s="7">
        <v>42752.432430555556</v>
      </c>
      <c r="N880" s="7">
        <v>46752</v>
      </c>
      <c r="O880" s="8">
        <v>42736</v>
      </c>
      <c r="P880" s="7">
        <v>45456</v>
      </c>
    </row>
    <row r="881" spans="1:16" x14ac:dyDescent="0.25">
      <c r="A881" s="1" t="s">
        <v>16</v>
      </c>
      <c r="B881" s="1" t="s">
        <v>56</v>
      </c>
      <c r="C881" s="1" t="s">
        <v>58</v>
      </c>
      <c r="D881" s="1" t="s">
        <v>4721</v>
      </c>
      <c r="E881" s="24">
        <v>106.85</v>
      </c>
      <c r="F881" s="26"/>
      <c r="G881" s="3">
        <f t="shared" si="26"/>
        <v>106.85</v>
      </c>
      <c r="H881" s="29"/>
      <c r="I881" s="4"/>
      <c r="J881" s="3">
        <v>111095.31999999998</v>
      </c>
      <c r="K881" s="5">
        <v>0</v>
      </c>
      <c r="L881" s="6">
        <f t="shared" si="27"/>
        <v>111095.31999999998</v>
      </c>
      <c r="M881" s="7">
        <v>42168.613530092589</v>
      </c>
      <c r="N881" s="7">
        <v>46022</v>
      </c>
      <c r="O881" s="8">
        <v>42401</v>
      </c>
      <c r="P881" s="7" t="s">
        <v>4919</v>
      </c>
    </row>
    <row r="882" spans="1:16" x14ac:dyDescent="0.25">
      <c r="A882" s="1" t="s">
        <v>513</v>
      </c>
      <c r="B882" s="1" t="s">
        <v>4722</v>
      </c>
      <c r="C882" s="1" t="s">
        <v>4723</v>
      </c>
      <c r="D882" s="1" t="s">
        <v>4724</v>
      </c>
      <c r="E882" s="24">
        <v>5369.08</v>
      </c>
      <c r="F882" s="26"/>
      <c r="G882" s="3">
        <f t="shared" si="26"/>
        <v>5369.08</v>
      </c>
      <c r="H882" s="29"/>
      <c r="I882" s="4"/>
      <c r="J882" s="3">
        <v>5369.08</v>
      </c>
      <c r="K882" s="5">
        <v>3017</v>
      </c>
      <c r="L882" s="6">
        <f t="shared" si="27"/>
        <v>2352.08</v>
      </c>
      <c r="M882" s="7">
        <v>44613.58253472222</v>
      </c>
      <c r="N882" s="7">
        <v>45747</v>
      </c>
      <c r="O882" s="8">
        <v>44652</v>
      </c>
      <c r="P882" s="7" t="s">
        <v>4919</v>
      </c>
    </row>
    <row r="883" spans="1:16" x14ac:dyDescent="0.25">
      <c r="A883" s="1" t="s">
        <v>16</v>
      </c>
      <c r="B883" s="1" t="s">
        <v>3104</v>
      </c>
      <c r="C883" s="1" t="s">
        <v>4725</v>
      </c>
      <c r="D883" s="1" t="s">
        <v>4726</v>
      </c>
      <c r="E883" s="24">
        <v>2186.09</v>
      </c>
      <c r="F883" s="26"/>
      <c r="G883" s="3">
        <f t="shared" si="26"/>
        <v>2186.09</v>
      </c>
      <c r="H883" s="29"/>
      <c r="I883" s="4"/>
      <c r="J883" s="3">
        <v>2186.09</v>
      </c>
      <c r="K883" s="5">
        <v>0</v>
      </c>
      <c r="L883" s="6">
        <f t="shared" si="27"/>
        <v>2186.09</v>
      </c>
      <c r="M883" s="7">
        <v>44664.372881944444</v>
      </c>
      <c r="N883" s="7">
        <v>45596</v>
      </c>
      <c r="O883" s="8">
        <v>44652</v>
      </c>
      <c r="P883" s="7">
        <v>45617</v>
      </c>
    </row>
    <row r="884" spans="1:16" x14ac:dyDescent="0.25">
      <c r="A884" s="1" t="s">
        <v>16</v>
      </c>
      <c r="B884" s="1" t="s">
        <v>3092</v>
      </c>
      <c r="C884" s="1" t="s">
        <v>3093</v>
      </c>
      <c r="D884" s="1" t="s">
        <v>4727</v>
      </c>
      <c r="E884" s="24">
        <v>630.39</v>
      </c>
      <c r="F884" s="26"/>
      <c r="G884" s="3">
        <f t="shared" si="26"/>
        <v>630.39</v>
      </c>
      <c r="H884" s="29"/>
      <c r="I884" s="4"/>
      <c r="J884" s="3">
        <v>1717.2099999999998</v>
      </c>
      <c r="K884" s="5">
        <v>5000</v>
      </c>
      <c r="L884" s="6">
        <f t="shared" si="27"/>
        <v>-3282.79</v>
      </c>
      <c r="M884" s="7">
        <v>44363.357372685183</v>
      </c>
      <c r="N884" s="7">
        <v>45565</v>
      </c>
      <c r="O884" s="8">
        <v>44378</v>
      </c>
      <c r="P884" s="7">
        <v>45565</v>
      </c>
    </row>
    <row r="885" spans="1:16" x14ac:dyDescent="0.25">
      <c r="A885" s="1" t="s">
        <v>532</v>
      </c>
      <c r="B885" s="1" t="s">
        <v>525</v>
      </c>
      <c r="C885" s="1" t="s">
        <v>3159</v>
      </c>
      <c r="D885" s="1" t="s">
        <v>4728</v>
      </c>
      <c r="E885" s="24">
        <v>-74.47</v>
      </c>
      <c r="F885" s="26"/>
      <c r="G885" s="3">
        <f t="shared" si="26"/>
        <v>-74.47</v>
      </c>
      <c r="H885" s="29"/>
      <c r="I885" s="4"/>
      <c r="J885" s="3">
        <v>14153.050000000001</v>
      </c>
      <c r="K885" s="5">
        <v>6180</v>
      </c>
      <c r="L885" s="6">
        <f t="shared" si="27"/>
        <v>7973.0500000000011</v>
      </c>
      <c r="M885" s="7">
        <v>44300.908680555556</v>
      </c>
      <c r="N885" s="7">
        <v>44651</v>
      </c>
      <c r="O885" s="8">
        <v>44287</v>
      </c>
      <c r="P885" s="7">
        <v>44651</v>
      </c>
    </row>
    <row r="886" spans="1:16" x14ac:dyDescent="0.25">
      <c r="A886" s="1" t="s">
        <v>532</v>
      </c>
      <c r="B886" s="1" t="s">
        <v>525</v>
      </c>
      <c r="C886" s="1" t="s">
        <v>4729</v>
      </c>
      <c r="D886" s="1" t="s">
        <v>4730</v>
      </c>
      <c r="E886" s="24">
        <v>7854.23</v>
      </c>
      <c r="F886" s="26"/>
      <c r="G886" s="3">
        <f t="shared" si="26"/>
        <v>7854.23</v>
      </c>
      <c r="H886" s="29"/>
      <c r="I886" s="4"/>
      <c r="J886" s="3">
        <v>7854.23</v>
      </c>
      <c r="K886" s="5">
        <v>28592</v>
      </c>
      <c r="L886" s="6">
        <f t="shared" si="27"/>
        <v>-20737.77</v>
      </c>
      <c r="M886" s="7">
        <v>44581.462881944441</v>
      </c>
      <c r="N886" s="7">
        <v>45015</v>
      </c>
      <c r="O886" s="8">
        <v>44593</v>
      </c>
      <c r="P886" s="7">
        <v>45015</v>
      </c>
    </row>
    <row r="887" spans="1:16" x14ac:dyDescent="0.25">
      <c r="A887" s="1" t="s">
        <v>532</v>
      </c>
      <c r="B887" s="1" t="s">
        <v>525</v>
      </c>
      <c r="C887" s="1" t="s">
        <v>4731</v>
      </c>
      <c r="D887" s="1" t="s">
        <v>4732</v>
      </c>
      <c r="E887" s="24">
        <v>159864.84</v>
      </c>
      <c r="F887" s="26"/>
      <c r="G887" s="3">
        <f t="shared" si="26"/>
        <v>159864.84</v>
      </c>
      <c r="H887" s="29"/>
      <c r="I887" s="4"/>
      <c r="J887" s="3">
        <v>159864.84</v>
      </c>
      <c r="K887" s="5">
        <v>306443</v>
      </c>
      <c r="L887" s="6">
        <f t="shared" si="27"/>
        <v>-146578.16</v>
      </c>
      <c r="M887" s="7">
        <v>44628.395601851851</v>
      </c>
      <c r="N887" s="7">
        <v>45086</v>
      </c>
      <c r="O887" s="8">
        <v>44713</v>
      </c>
      <c r="P887" s="7">
        <v>45069</v>
      </c>
    </row>
    <row r="888" spans="1:16" x14ac:dyDescent="0.25">
      <c r="A888" s="1" t="s">
        <v>532</v>
      </c>
      <c r="B888" s="1" t="s">
        <v>525</v>
      </c>
      <c r="C888" s="1" t="s">
        <v>4733</v>
      </c>
      <c r="D888" s="1" t="s">
        <v>4734</v>
      </c>
      <c r="E888" s="24">
        <v>8936.39</v>
      </c>
      <c r="F888" s="26"/>
      <c r="G888" s="3">
        <f t="shared" si="26"/>
        <v>8936.39</v>
      </c>
      <c r="H888" s="29"/>
      <c r="I888" s="4"/>
      <c r="J888" s="3">
        <v>8936.39</v>
      </c>
      <c r="K888" s="5">
        <v>9142</v>
      </c>
      <c r="L888" s="6">
        <f t="shared" si="27"/>
        <v>-205.61000000000058</v>
      </c>
      <c r="M888" s="7">
        <v>44810.673692129625</v>
      </c>
      <c r="N888" s="7">
        <v>45106</v>
      </c>
      <c r="O888" s="8">
        <v>44896</v>
      </c>
      <c r="P888" s="7">
        <v>45016</v>
      </c>
    </row>
    <row r="889" spans="1:16" x14ac:dyDescent="0.25">
      <c r="A889" s="1" t="s">
        <v>581</v>
      </c>
      <c r="B889" s="1" t="s">
        <v>525</v>
      </c>
      <c r="C889" s="1" t="s">
        <v>4735</v>
      </c>
      <c r="D889" s="1" t="s">
        <v>4736</v>
      </c>
      <c r="E889" s="24">
        <v>594.26</v>
      </c>
      <c r="F889" s="26"/>
      <c r="G889" s="3">
        <f t="shared" si="26"/>
        <v>594.26</v>
      </c>
      <c r="H889" s="29"/>
      <c r="I889" s="4"/>
      <c r="J889" s="3">
        <v>594.26</v>
      </c>
      <c r="K889" s="5">
        <v>106091</v>
      </c>
      <c r="L889" s="6">
        <f t="shared" si="27"/>
        <v>-105496.74</v>
      </c>
      <c r="M889" s="7">
        <v>44782.629178240742</v>
      </c>
      <c r="N889" s="7">
        <v>45015</v>
      </c>
      <c r="O889" s="8">
        <v>44805</v>
      </c>
      <c r="P889" s="7">
        <v>45040</v>
      </c>
    </row>
    <row r="890" spans="1:16" x14ac:dyDescent="0.25">
      <c r="A890" s="1" t="s">
        <v>550</v>
      </c>
      <c r="B890" s="1" t="s">
        <v>1036</v>
      </c>
      <c r="C890" s="1" t="s">
        <v>4737</v>
      </c>
      <c r="D890" s="1" t="s">
        <v>4738</v>
      </c>
      <c r="E890" s="24">
        <v>1150.51</v>
      </c>
      <c r="F890" s="26"/>
      <c r="G890" s="3">
        <f t="shared" si="26"/>
        <v>1150.51</v>
      </c>
      <c r="H890" s="29"/>
      <c r="I890" s="4"/>
      <c r="J890" s="3">
        <v>1150.51</v>
      </c>
      <c r="K890" s="5">
        <v>106092</v>
      </c>
      <c r="L890" s="6">
        <f t="shared" si="27"/>
        <v>-104941.49</v>
      </c>
      <c r="M890" s="7">
        <v>44782.350682870368</v>
      </c>
      <c r="N890" s="7">
        <v>45015</v>
      </c>
      <c r="O890" s="8">
        <v>44805</v>
      </c>
      <c r="P890" s="7">
        <v>45043</v>
      </c>
    </row>
    <row r="891" spans="1:16" x14ac:dyDescent="0.25">
      <c r="A891" s="1" t="s">
        <v>16</v>
      </c>
      <c r="B891" s="1" t="s">
        <v>2933</v>
      </c>
      <c r="C891" s="1" t="s">
        <v>2934</v>
      </c>
      <c r="D891" s="1" t="s">
        <v>4739</v>
      </c>
      <c r="E891" s="24">
        <v>21536.080000000002</v>
      </c>
      <c r="F891" s="26"/>
      <c r="G891" s="3">
        <f t="shared" si="26"/>
        <v>21536.080000000002</v>
      </c>
      <c r="H891" s="29"/>
      <c r="I891" s="4"/>
      <c r="J891" s="3">
        <v>766516.05000000028</v>
      </c>
      <c r="K891" s="5">
        <v>874447</v>
      </c>
      <c r="L891" s="6">
        <f t="shared" si="27"/>
        <v>-107930.94999999972</v>
      </c>
      <c r="M891" s="7">
        <v>44433.827939814815</v>
      </c>
      <c r="N891" s="7">
        <v>45016</v>
      </c>
      <c r="O891" s="8">
        <v>44440</v>
      </c>
      <c r="P891" s="7">
        <v>44895</v>
      </c>
    </row>
    <row r="892" spans="1:16" x14ac:dyDescent="0.25">
      <c r="A892" s="1" t="s">
        <v>16</v>
      </c>
      <c r="B892" s="1" t="s">
        <v>2998</v>
      </c>
      <c r="C892" s="1" t="s">
        <v>2999</v>
      </c>
      <c r="D892" s="1" t="s">
        <v>4740</v>
      </c>
      <c r="E892" s="24">
        <v>1244.46</v>
      </c>
      <c r="F892" s="26"/>
      <c r="G892" s="3">
        <f t="shared" si="26"/>
        <v>1244.46</v>
      </c>
      <c r="H892" s="29"/>
      <c r="I892" s="4"/>
      <c r="J892" s="3">
        <v>5680.7100000000009</v>
      </c>
      <c r="K892" s="5">
        <v>5173</v>
      </c>
      <c r="L892" s="6">
        <f t="shared" si="27"/>
        <v>507.71000000000095</v>
      </c>
      <c r="M892" s="7">
        <v>44385.65657407407</v>
      </c>
      <c r="N892" s="7">
        <v>44895</v>
      </c>
      <c r="O892" s="8">
        <v>44378</v>
      </c>
      <c r="P892" s="7">
        <v>44730</v>
      </c>
    </row>
    <row r="893" spans="1:16" x14ac:dyDescent="0.25">
      <c r="A893" s="1" t="s">
        <v>16</v>
      </c>
      <c r="B893" s="1" t="s">
        <v>4741</v>
      </c>
      <c r="C893" s="1" t="s">
        <v>4742</v>
      </c>
      <c r="D893" s="1" t="s">
        <v>4743</v>
      </c>
      <c r="E893" s="24">
        <v>6759.93</v>
      </c>
      <c r="F893" s="26"/>
      <c r="G893" s="3">
        <f t="shared" si="26"/>
        <v>6759.93</v>
      </c>
      <c r="H893" s="29"/>
      <c r="I893" s="4"/>
      <c r="J893" s="3">
        <v>6759.9299999999994</v>
      </c>
      <c r="K893" s="5">
        <v>10117</v>
      </c>
      <c r="L893" s="6">
        <f t="shared" si="27"/>
        <v>-3357.0700000000006</v>
      </c>
      <c r="M893" s="7">
        <v>44734.490937499999</v>
      </c>
      <c r="N893" s="7">
        <v>45412</v>
      </c>
      <c r="O893" s="8">
        <v>44713</v>
      </c>
      <c r="P893" s="7">
        <v>45169</v>
      </c>
    </row>
    <row r="894" spans="1:16" x14ac:dyDescent="0.25">
      <c r="A894" s="1" t="s">
        <v>16</v>
      </c>
      <c r="B894" s="1" t="s">
        <v>2407</v>
      </c>
      <c r="C894" s="1" t="s">
        <v>2408</v>
      </c>
      <c r="D894" s="1" t="s">
        <v>4744</v>
      </c>
      <c r="E894" s="24">
        <v>7609.25</v>
      </c>
      <c r="F894" s="26"/>
      <c r="G894" s="3">
        <f t="shared" si="26"/>
        <v>7609.25</v>
      </c>
      <c r="H894" s="29"/>
      <c r="I894" s="4"/>
      <c r="J894" s="3">
        <v>12063.7</v>
      </c>
      <c r="K894" s="5">
        <v>27663.600000000002</v>
      </c>
      <c r="L894" s="6">
        <f t="shared" si="27"/>
        <v>-15599.900000000001</v>
      </c>
      <c r="M894" s="7">
        <v>44085.777488425927</v>
      </c>
      <c r="N894" s="7">
        <v>44926</v>
      </c>
      <c r="O894" s="8">
        <v>44075</v>
      </c>
      <c r="P894" s="7">
        <v>45170</v>
      </c>
    </row>
    <row r="895" spans="1:16" x14ac:dyDescent="0.25">
      <c r="A895" s="1" t="s">
        <v>16</v>
      </c>
      <c r="B895" s="1" t="s">
        <v>1612</v>
      </c>
      <c r="C895" s="1" t="s">
        <v>1613</v>
      </c>
      <c r="D895" s="1" t="s">
        <v>4745</v>
      </c>
      <c r="E895" s="24">
        <v>1213.1199999999999</v>
      </c>
      <c r="F895" s="26"/>
      <c r="G895" s="3">
        <f t="shared" si="26"/>
        <v>1213.1199999999999</v>
      </c>
      <c r="H895" s="29"/>
      <c r="I895" s="4"/>
      <c r="J895" s="3">
        <v>319642.98999999993</v>
      </c>
      <c r="K895" s="5">
        <v>384800</v>
      </c>
      <c r="L895" s="6">
        <f t="shared" si="27"/>
        <v>-65157.010000000068</v>
      </c>
      <c r="M895" s="7">
        <v>43760.447083333333</v>
      </c>
      <c r="N895" s="7">
        <v>44651</v>
      </c>
      <c r="O895" s="8">
        <v>43739</v>
      </c>
      <c r="P895" s="7">
        <v>44601</v>
      </c>
    </row>
    <row r="896" spans="1:16" x14ac:dyDescent="0.25">
      <c r="A896" s="1" t="s">
        <v>532</v>
      </c>
      <c r="B896" s="1" t="s">
        <v>1715</v>
      </c>
      <c r="C896" s="1" t="s">
        <v>1717</v>
      </c>
      <c r="D896" s="1" t="s">
        <v>4746</v>
      </c>
      <c r="E896" s="24">
        <v>-3.07</v>
      </c>
      <c r="F896" s="26"/>
      <c r="G896" s="3">
        <f t="shared" si="26"/>
        <v>-3.07</v>
      </c>
      <c r="H896" s="29"/>
      <c r="I896" s="4"/>
      <c r="J896" s="3">
        <v>5.8619775700208265E-14</v>
      </c>
      <c r="K896" s="5">
        <v>5597208.5300000003</v>
      </c>
      <c r="L896" s="6">
        <f t="shared" si="27"/>
        <v>-5597208.5300000003</v>
      </c>
      <c r="M896" s="7">
        <v>43732.510717592588</v>
      </c>
      <c r="N896" s="7">
        <v>44265</v>
      </c>
      <c r="O896" s="8">
        <v>43739</v>
      </c>
      <c r="P896" s="7" t="s">
        <v>4918</v>
      </c>
    </row>
    <row r="897" spans="1:16" x14ac:dyDescent="0.25">
      <c r="A897" s="1" t="s">
        <v>532</v>
      </c>
      <c r="B897" s="1" t="s">
        <v>1715</v>
      </c>
      <c r="C897" s="1" t="s">
        <v>1716</v>
      </c>
      <c r="D897" s="1" t="s">
        <v>4747</v>
      </c>
      <c r="E897" s="24">
        <v>-2.2000000000000002</v>
      </c>
      <c r="F897" s="26"/>
      <c r="G897" s="3">
        <f t="shared" si="26"/>
        <v>-2.2000000000000002</v>
      </c>
      <c r="H897" s="29"/>
      <c r="I897" s="4"/>
      <c r="J897" s="3">
        <v>1.021405182655144E-13</v>
      </c>
      <c r="K897" s="5">
        <v>1399302.13</v>
      </c>
      <c r="L897" s="6">
        <f t="shared" si="27"/>
        <v>-1399302.13</v>
      </c>
      <c r="M897" s="7">
        <v>43732.498310185183</v>
      </c>
      <c r="N897" s="7">
        <v>44265</v>
      </c>
      <c r="O897" s="8">
        <v>43739</v>
      </c>
      <c r="P897" s="7" t="s">
        <v>4918</v>
      </c>
    </row>
    <row r="898" spans="1:16" x14ac:dyDescent="0.25">
      <c r="A898" s="1" t="s">
        <v>532</v>
      </c>
      <c r="B898" s="1" t="s">
        <v>1703</v>
      </c>
      <c r="C898" s="1" t="s">
        <v>1704</v>
      </c>
      <c r="D898" s="1" t="s">
        <v>4748</v>
      </c>
      <c r="E898" s="24">
        <v>502378.59</v>
      </c>
      <c r="F898" s="26"/>
      <c r="G898" s="3">
        <f t="shared" si="26"/>
        <v>502378.59</v>
      </c>
      <c r="H898" s="29"/>
      <c r="I898" s="4"/>
      <c r="J898" s="3">
        <v>2044359.2</v>
      </c>
      <c r="K898" s="5">
        <v>5597208.5300000003</v>
      </c>
      <c r="L898" s="6">
        <f t="shared" si="27"/>
        <v>-3552849.33</v>
      </c>
      <c r="M898" s="7">
        <v>43770.526284722218</v>
      </c>
      <c r="N898" s="7">
        <v>45382</v>
      </c>
      <c r="O898" s="8">
        <v>43770</v>
      </c>
      <c r="P898" s="7">
        <v>45077</v>
      </c>
    </row>
    <row r="899" spans="1:16" x14ac:dyDescent="0.25">
      <c r="A899" s="1" t="s">
        <v>532</v>
      </c>
      <c r="B899" s="1" t="s">
        <v>1703</v>
      </c>
      <c r="C899" s="1" t="s">
        <v>1706</v>
      </c>
      <c r="D899" s="1" t="s">
        <v>4749</v>
      </c>
      <c r="E899" s="24">
        <v>588077.76</v>
      </c>
      <c r="F899" s="26"/>
      <c r="G899" s="3">
        <f t="shared" si="26"/>
        <v>588077.76</v>
      </c>
      <c r="H899" s="29"/>
      <c r="I899" s="4"/>
      <c r="J899" s="3">
        <v>945467.1599999998</v>
      </c>
      <c r="K899" s="5">
        <v>1399302.13</v>
      </c>
      <c r="L899" s="6">
        <f t="shared" si="27"/>
        <v>-453834.97000000009</v>
      </c>
      <c r="M899" s="7">
        <v>43770.519780092589</v>
      </c>
      <c r="N899" s="7">
        <v>45382</v>
      </c>
      <c r="O899" s="8">
        <v>43770</v>
      </c>
      <c r="P899" s="7">
        <v>45077</v>
      </c>
    </row>
    <row r="900" spans="1:16" x14ac:dyDescent="0.25">
      <c r="A900" s="1" t="s">
        <v>16</v>
      </c>
      <c r="B900" s="1" t="s">
        <v>4750</v>
      </c>
      <c r="C900" s="1" t="s">
        <v>4751</v>
      </c>
      <c r="D900" s="1" t="s">
        <v>4752</v>
      </c>
      <c r="E900" s="24">
        <v>3120.28</v>
      </c>
      <c r="F900" s="26"/>
      <c r="G900" s="3">
        <f t="shared" ref="G900:G963" si="28">E900-F900</f>
        <v>3120.28</v>
      </c>
      <c r="H900" s="29"/>
      <c r="I900" s="4"/>
      <c r="J900" s="3">
        <v>3120.2800000000007</v>
      </c>
      <c r="K900" s="5">
        <v>283358</v>
      </c>
      <c r="L900" s="6">
        <f t="shared" si="27"/>
        <v>-280237.71999999997</v>
      </c>
      <c r="M900" s="7">
        <v>44652.631597222222</v>
      </c>
      <c r="N900" s="7">
        <v>45412</v>
      </c>
      <c r="O900" s="8">
        <v>44713</v>
      </c>
      <c r="P900" s="7">
        <v>45378</v>
      </c>
    </row>
    <row r="901" spans="1:16" x14ac:dyDescent="0.25">
      <c r="A901" s="1" t="s">
        <v>16</v>
      </c>
      <c r="B901" s="1" t="s">
        <v>4753</v>
      </c>
      <c r="C901" s="1" t="s">
        <v>4754</v>
      </c>
      <c r="D901" s="1" t="s">
        <v>4755</v>
      </c>
      <c r="E901" s="24">
        <v>3250.72</v>
      </c>
      <c r="F901" s="26"/>
      <c r="G901" s="3">
        <f t="shared" si="28"/>
        <v>3250.72</v>
      </c>
      <c r="H901" s="29"/>
      <c r="I901" s="4"/>
      <c r="J901" s="3">
        <v>3250.7200000000007</v>
      </c>
      <c r="K901" s="5">
        <v>77982</v>
      </c>
      <c r="L901" s="6">
        <f t="shared" ref="L901:L964" si="29">J901-K901</f>
        <v>-74731.28</v>
      </c>
      <c r="M901" s="7">
        <v>44565.041319444441</v>
      </c>
      <c r="N901" s="7">
        <v>45322</v>
      </c>
      <c r="O901" s="8">
        <v>44562</v>
      </c>
      <c r="P901" s="7" t="s">
        <v>4919</v>
      </c>
    </row>
    <row r="902" spans="1:16" x14ac:dyDescent="0.25">
      <c r="A902" s="1" t="s">
        <v>16</v>
      </c>
      <c r="B902" s="1" t="s">
        <v>2284</v>
      </c>
      <c r="C902" s="1" t="s">
        <v>2285</v>
      </c>
      <c r="D902" s="1" t="s">
        <v>4756</v>
      </c>
      <c r="E902" s="24">
        <v>306.22000000000003</v>
      </c>
      <c r="F902" s="26"/>
      <c r="G902" s="3">
        <f t="shared" si="28"/>
        <v>306.22000000000003</v>
      </c>
      <c r="H902" s="29"/>
      <c r="I902" s="4"/>
      <c r="J902" s="3">
        <v>34927.250000000007</v>
      </c>
      <c r="K902" s="5">
        <v>32007.13</v>
      </c>
      <c r="L902" s="6">
        <f t="shared" si="29"/>
        <v>2920.1200000000063</v>
      </c>
      <c r="M902" s="7">
        <v>43990.369421296295</v>
      </c>
      <c r="N902" s="7">
        <v>44561</v>
      </c>
      <c r="O902" s="8">
        <v>43983</v>
      </c>
      <c r="P902" s="7">
        <v>44651</v>
      </c>
    </row>
    <row r="903" spans="1:16" x14ac:dyDescent="0.25">
      <c r="A903" s="1" t="s">
        <v>16</v>
      </c>
      <c r="B903" s="1" t="s">
        <v>2366</v>
      </c>
      <c r="C903" s="1" t="s">
        <v>2369</v>
      </c>
      <c r="D903" s="1" t="s">
        <v>4757</v>
      </c>
      <c r="E903" s="24">
        <v>14.41</v>
      </c>
      <c r="F903" s="26"/>
      <c r="G903" s="3">
        <f t="shared" si="28"/>
        <v>14.41</v>
      </c>
      <c r="H903" s="29"/>
      <c r="I903" s="4"/>
      <c r="J903" s="3">
        <v>13136.66</v>
      </c>
      <c r="K903" s="5">
        <v>7291</v>
      </c>
      <c r="L903" s="6">
        <f t="shared" si="29"/>
        <v>5845.66</v>
      </c>
      <c r="M903" s="7">
        <v>44069.880497685182</v>
      </c>
      <c r="N903" s="7">
        <v>45230</v>
      </c>
      <c r="O903" s="8">
        <v>44166</v>
      </c>
      <c r="P903" s="7">
        <v>44910</v>
      </c>
    </row>
    <row r="904" spans="1:16" x14ac:dyDescent="0.25">
      <c r="A904" s="1" t="s">
        <v>16</v>
      </c>
      <c r="B904" s="1" t="s">
        <v>2366</v>
      </c>
      <c r="C904" s="1" t="s">
        <v>2367</v>
      </c>
      <c r="D904" s="1" t="s">
        <v>4758</v>
      </c>
      <c r="E904" s="24">
        <v>33937.96</v>
      </c>
      <c r="F904" s="26"/>
      <c r="G904" s="3">
        <f t="shared" si="28"/>
        <v>33937.96</v>
      </c>
      <c r="H904" s="29"/>
      <c r="I904" s="4"/>
      <c r="J904" s="3">
        <v>77335.890000000014</v>
      </c>
      <c r="K904" s="5">
        <v>150716</v>
      </c>
      <c r="L904" s="6">
        <f t="shared" si="29"/>
        <v>-73380.109999999986</v>
      </c>
      <c r="M904" s="7">
        <v>44070.645138888889</v>
      </c>
      <c r="N904" s="7">
        <v>45230</v>
      </c>
      <c r="O904" s="8">
        <v>44075</v>
      </c>
      <c r="P904" s="7">
        <v>44910</v>
      </c>
    </row>
    <row r="905" spans="1:16" x14ac:dyDescent="0.25">
      <c r="A905" s="1" t="s">
        <v>16</v>
      </c>
      <c r="B905" s="1" t="s">
        <v>4759</v>
      </c>
      <c r="C905" s="1" t="s">
        <v>4760</v>
      </c>
      <c r="D905" s="1" t="s">
        <v>4761</v>
      </c>
      <c r="E905" s="24">
        <v>19864.599999999999</v>
      </c>
      <c r="F905" s="26"/>
      <c r="G905" s="3">
        <f t="shared" si="28"/>
        <v>19864.599999999999</v>
      </c>
      <c r="H905" s="29"/>
      <c r="I905" s="4"/>
      <c r="J905" s="3">
        <v>19864.600000000002</v>
      </c>
      <c r="K905" s="5">
        <v>74157.59</v>
      </c>
      <c r="L905" s="6">
        <f t="shared" si="29"/>
        <v>-54292.989999999991</v>
      </c>
      <c r="M905" s="7">
        <v>44826.705717592587</v>
      </c>
      <c r="N905" s="7">
        <v>45747</v>
      </c>
      <c r="O905" s="8">
        <v>44805</v>
      </c>
      <c r="P905" s="7">
        <v>45626</v>
      </c>
    </row>
    <row r="906" spans="1:16" x14ac:dyDescent="0.25">
      <c r="A906" s="1" t="s">
        <v>16</v>
      </c>
      <c r="B906" s="1" t="s">
        <v>2354</v>
      </c>
      <c r="C906" s="1" t="s">
        <v>2355</v>
      </c>
      <c r="D906" s="1" t="s">
        <v>4762</v>
      </c>
      <c r="E906" s="24">
        <v>64611.360000000001</v>
      </c>
      <c r="F906" s="26"/>
      <c r="G906" s="3">
        <f t="shared" si="28"/>
        <v>64611.360000000001</v>
      </c>
      <c r="H906" s="29"/>
      <c r="I906" s="4"/>
      <c r="J906" s="3">
        <v>145729.17999999996</v>
      </c>
      <c r="K906" s="5">
        <v>195874</v>
      </c>
      <c r="L906" s="6">
        <f t="shared" si="29"/>
        <v>-50144.820000000036</v>
      </c>
      <c r="M906" s="7">
        <v>44130.584004629629</v>
      </c>
      <c r="N906" s="7">
        <v>45382</v>
      </c>
      <c r="O906" s="8">
        <v>44136</v>
      </c>
      <c r="P906" s="7">
        <v>44957</v>
      </c>
    </row>
    <row r="907" spans="1:16" x14ac:dyDescent="0.25">
      <c r="A907" s="1" t="s">
        <v>16</v>
      </c>
      <c r="B907" s="1" t="s">
        <v>2402</v>
      </c>
      <c r="C907" s="1" t="s">
        <v>2403</v>
      </c>
      <c r="D907" s="1" t="s">
        <v>4763</v>
      </c>
      <c r="E907" s="24">
        <v>37133.81</v>
      </c>
      <c r="F907" s="26"/>
      <c r="G907" s="3">
        <f t="shared" si="28"/>
        <v>37133.81</v>
      </c>
      <c r="H907" s="29"/>
      <c r="I907" s="4"/>
      <c r="J907" s="3">
        <v>168207.65000000002</v>
      </c>
      <c r="K907" s="5">
        <v>231176</v>
      </c>
      <c r="L907" s="6">
        <f t="shared" si="29"/>
        <v>-62968.349999999977</v>
      </c>
      <c r="M907" s="7">
        <v>44146.429629629631</v>
      </c>
      <c r="N907" s="7">
        <v>45016</v>
      </c>
      <c r="O907" s="8">
        <v>44166</v>
      </c>
      <c r="P907" s="7">
        <v>44997</v>
      </c>
    </row>
    <row r="908" spans="1:16" x14ac:dyDescent="0.25">
      <c r="A908" s="1" t="s">
        <v>16</v>
      </c>
      <c r="B908" s="1" t="s">
        <v>2836</v>
      </c>
      <c r="C908" s="1" t="s">
        <v>2837</v>
      </c>
      <c r="D908" s="1" t="s">
        <v>4764</v>
      </c>
      <c r="E908" s="24">
        <v>286672.23</v>
      </c>
      <c r="F908" s="26"/>
      <c r="G908" s="3">
        <f t="shared" si="28"/>
        <v>286672.23</v>
      </c>
      <c r="H908" s="29"/>
      <c r="I908" s="4"/>
      <c r="J908" s="3">
        <v>1430891.4</v>
      </c>
      <c r="K908" s="5">
        <v>1215071</v>
      </c>
      <c r="L908" s="6">
        <f t="shared" si="29"/>
        <v>215820.39999999991</v>
      </c>
      <c r="M908" s="7">
        <v>44330.602002314816</v>
      </c>
      <c r="N908" s="7">
        <v>44681</v>
      </c>
      <c r="O908" s="8">
        <v>44317</v>
      </c>
      <c r="P908" s="7">
        <v>44701</v>
      </c>
    </row>
    <row r="909" spans="1:16" x14ac:dyDescent="0.25">
      <c r="A909" s="1" t="s">
        <v>16</v>
      </c>
      <c r="B909" s="1" t="s">
        <v>3043</v>
      </c>
      <c r="C909" s="1" t="s">
        <v>3044</v>
      </c>
      <c r="D909" s="1" t="s">
        <v>4765</v>
      </c>
      <c r="E909" s="24">
        <v>2693662.11</v>
      </c>
      <c r="F909" s="26"/>
      <c r="G909" s="3">
        <f t="shared" si="28"/>
        <v>2693662.11</v>
      </c>
      <c r="H909" s="29"/>
      <c r="I909" s="4"/>
      <c r="J909" s="3">
        <v>6150414.3000000017</v>
      </c>
      <c r="K909" s="5">
        <v>4976446</v>
      </c>
      <c r="L909" s="6">
        <f t="shared" si="29"/>
        <v>1173968.3000000017</v>
      </c>
      <c r="M909" s="7">
        <v>44267.437418981477</v>
      </c>
      <c r="N909" s="7">
        <v>44849</v>
      </c>
      <c r="O909" s="8">
        <v>44256</v>
      </c>
      <c r="P909" s="7" t="s">
        <v>4918</v>
      </c>
    </row>
    <row r="910" spans="1:16" x14ac:dyDescent="0.25">
      <c r="A910" s="1" t="s">
        <v>16</v>
      </c>
      <c r="B910" s="1" t="s">
        <v>4766</v>
      </c>
      <c r="C910" s="1" t="s">
        <v>4767</v>
      </c>
      <c r="D910" s="1" t="s">
        <v>4768</v>
      </c>
      <c r="E910" s="24">
        <v>101852.92</v>
      </c>
      <c r="F910" s="26"/>
      <c r="G910" s="3">
        <f t="shared" si="28"/>
        <v>101852.92</v>
      </c>
      <c r="H910" s="29"/>
      <c r="I910" s="4"/>
      <c r="J910" s="3">
        <v>126561.21</v>
      </c>
      <c r="K910" s="5">
        <v>346175</v>
      </c>
      <c r="L910" s="6">
        <f t="shared" si="29"/>
        <v>-219613.78999999998</v>
      </c>
      <c r="M910" s="7">
        <v>44519.709965277776</v>
      </c>
      <c r="N910" s="7">
        <v>45683</v>
      </c>
      <c r="O910" s="8">
        <v>44501</v>
      </c>
      <c r="P910" s="7" t="s">
        <v>4919</v>
      </c>
    </row>
    <row r="911" spans="1:16" x14ac:dyDescent="0.25">
      <c r="A911" s="1" t="s">
        <v>16</v>
      </c>
      <c r="B911" s="1" t="s">
        <v>4769</v>
      </c>
      <c r="C911" s="1" t="s">
        <v>4770</v>
      </c>
      <c r="D911" s="1" t="s">
        <v>4771</v>
      </c>
      <c r="E911" s="24">
        <v>24286.27</v>
      </c>
      <c r="F911" s="26"/>
      <c r="G911" s="3">
        <f t="shared" si="28"/>
        <v>24286.27</v>
      </c>
      <c r="H911" s="29"/>
      <c r="I911" s="4"/>
      <c r="J911" s="3">
        <v>26208.02</v>
      </c>
      <c r="K911" s="5">
        <v>34685</v>
      </c>
      <c r="L911" s="6">
        <f t="shared" si="29"/>
        <v>-8476.98</v>
      </c>
      <c r="M911" s="7">
        <v>44530.75372685185</v>
      </c>
      <c r="N911" s="7">
        <v>44957</v>
      </c>
      <c r="O911" s="8">
        <v>44531</v>
      </c>
      <c r="P911" s="7">
        <v>44957</v>
      </c>
    </row>
    <row r="912" spans="1:16" x14ac:dyDescent="0.25">
      <c r="A912" s="1" t="s">
        <v>16</v>
      </c>
      <c r="B912" s="1" t="s">
        <v>4772</v>
      </c>
      <c r="C912" s="1" t="s">
        <v>4773</v>
      </c>
      <c r="D912" s="1" t="s">
        <v>4774</v>
      </c>
      <c r="E912" s="24">
        <v>4121.62</v>
      </c>
      <c r="F912" s="26"/>
      <c r="G912" s="3">
        <f t="shared" si="28"/>
        <v>4121.62</v>
      </c>
      <c r="H912" s="29"/>
      <c r="I912" s="4"/>
      <c r="J912" s="3">
        <v>4121.62</v>
      </c>
      <c r="K912" s="5">
        <v>52971</v>
      </c>
      <c r="L912" s="6">
        <f t="shared" si="29"/>
        <v>-48849.38</v>
      </c>
      <c r="M912" s="7">
        <v>44911.601122685184</v>
      </c>
      <c r="N912" s="7">
        <v>45991</v>
      </c>
      <c r="O912" s="8">
        <v>44896</v>
      </c>
      <c r="P912" s="7" t="s">
        <v>4919</v>
      </c>
    </row>
    <row r="913" spans="1:16" x14ac:dyDescent="0.25">
      <c r="A913" s="1" t="s">
        <v>16</v>
      </c>
      <c r="B913" s="1" t="s">
        <v>4775</v>
      </c>
      <c r="C913" s="1" t="s">
        <v>4776</v>
      </c>
      <c r="D913" s="1" t="s">
        <v>4777</v>
      </c>
      <c r="E913" s="24">
        <v>67478.16</v>
      </c>
      <c r="F913" s="26"/>
      <c r="G913" s="3">
        <f t="shared" si="28"/>
        <v>67478.16</v>
      </c>
      <c r="H913" s="29"/>
      <c r="I913" s="4"/>
      <c r="J913" s="3">
        <v>67478.16</v>
      </c>
      <c r="K913" s="5">
        <v>96026</v>
      </c>
      <c r="L913" s="6">
        <f t="shared" si="29"/>
        <v>-28547.839999999997</v>
      </c>
      <c r="M913" s="7">
        <v>44461.62259259259</v>
      </c>
      <c r="N913" s="7">
        <v>44926</v>
      </c>
      <c r="O913" s="8">
        <v>44621</v>
      </c>
      <c r="P913" s="7">
        <v>44834</v>
      </c>
    </row>
    <row r="914" spans="1:16" x14ac:dyDescent="0.25">
      <c r="A914" s="1" t="s">
        <v>16</v>
      </c>
      <c r="B914" s="1" t="s">
        <v>4778</v>
      </c>
      <c r="C914" s="1" t="s">
        <v>4779</v>
      </c>
      <c r="D914" s="1" t="s">
        <v>4780</v>
      </c>
      <c r="E914" s="24">
        <v>250210.1</v>
      </c>
      <c r="F914" s="26"/>
      <c r="G914" s="3">
        <f t="shared" si="28"/>
        <v>250210.1</v>
      </c>
      <c r="H914" s="29"/>
      <c r="I914" s="4"/>
      <c r="J914" s="3">
        <v>250210.1</v>
      </c>
      <c r="K914" s="5">
        <v>141239</v>
      </c>
      <c r="L914" s="6">
        <f t="shared" si="29"/>
        <v>108971.1</v>
      </c>
      <c r="M914" s="7">
        <v>44628.072268518517</v>
      </c>
      <c r="N914" s="7">
        <v>45016</v>
      </c>
      <c r="O914" s="8">
        <v>44621</v>
      </c>
      <c r="P914" s="7">
        <v>45231</v>
      </c>
    </row>
    <row r="915" spans="1:16" x14ac:dyDescent="0.25">
      <c r="A915" s="1" t="s">
        <v>16</v>
      </c>
      <c r="B915" s="1" t="s">
        <v>4778</v>
      </c>
      <c r="C915" s="1" t="s">
        <v>4781</v>
      </c>
      <c r="D915" s="1" t="s">
        <v>4782</v>
      </c>
      <c r="E915" s="24">
        <v>14408.68</v>
      </c>
      <c r="F915" s="26"/>
      <c r="G915" s="3">
        <f t="shared" si="28"/>
        <v>14408.68</v>
      </c>
      <c r="H915" s="29"/>
      <c r="I915" s="4"/>
      <c r="J915" s="3">
        <v>14408.68</v>
      </c>
      <c r="K915" s="5">
        <v>141727</v>
      </c>
      <c r="L915" s="6">
        <f t="shared" si="29"/>
        <v>-127318.32</v>
      </c>
      <c r="M915" s="7">
        <v>44628.088645833333</v>
      </c>
      <c r="N915" s="7">
        <v>45016</v>
      </c>
      <c r="O915" s="8">
        <v>44743</v>
      </c>
      <c r="P915" s="7">
        <v>45231</v>
      </c>
    </row>
    <row r="916" spans="1:16" x14ac:dyDescent="0.25">
      <c r="A916" s="1" t="s">
        <v>16</v>
      </c>
      <c r="B916" s="1" t="s">
        <v>3113</v>
      </c>
      <c r="C916" s="1" t="s">
        <v>3114</v>
      </c>
      <c r="D916" s="1" t="s">
        <v>4783</v>
      </c>
      <c r="E916" s="24">
        <v>72193.14</v>
      </c>
      <c r="F916" s="26"/>
      <c r="G916" s="3">
        <f t="shared" si="28"/>
        <v>72193.14</v>
      </c>
      <c r="H916" s="29"/>
      <c r="I916" s="4"/>
      <c r="J916" s="3">
        <v>96913.78</v>
      </c>
      <c r="K916" s="5">
        <v>71805</v>
      </c>
      <c r="L916" s="6">
        <f t="shared" si="29"/>
        <v>25108.78</v>
      </c>
      <c r="M916" s="7">
        <v>44547.48164351852</v>
      </c>
      <c r="N916" s="7">
        <v>44773</v>
      </c>
      <c r="O916" s="8">
        <v>44531</v>
      </c>
      <c r="P916" s="7">
        <v>45016</v>
      </c>
    </row>
    <row r="917" spans="1:16" x14ac:dyDescent="0.25">
      <c r="A917" s="1" t="s">
        <v>16</v>
      </c>
      <c r="B917" s="1" t="s">
        <v>4784</v>
      </c>
      <c r="C917" s="1" t="s">
        <v>4785</v>
      </c>
      <c r="D917" s="1" t="s">
        <v>4786</v>
      </c>
      <c r="E917" s="24">
        <v>20008.68</v>
      </c>
      <c r="F917" s="26"/>
      <c r="G917" s="3">
        <f t="shared" si="28"/>
        <v>20008.68</v>
      </c>
      <c r="H917" s="29"/>
      <c r="I917" s="4"/>
      <c r="J917" s="3">
        <v>20008.679999999997</v>
      </c>
      <c r="K917" s="5">
        <v>133098</v>
      </c>
      <c r="L917" s="6">
        <f t="shared" si="29"/>
        <v>-113089.32</v>
      </c>
      <c r="M917" s="7">
        <v>44690.800416666665</v>
      </c>
      <c r="N917" s="7">
        <v>47573</v>
      </c>
      <c r="O917" s="8">
        <v>44682</v>
      </c>
      <c r="P917" s="7" t="s">
        <v>4919</v>
      </c>
    </row>
    <row r="918" spans="1:16" x14ac:dyDescent="0.25">
      <c r="A918" s="1" t="s">
        <v>16</v>
      </c>
      <c r="B918" s="1" t="s">
        <v>273</v>
      </c>
      <c r="C918" s="1" t="s">
        <v>274</v>
      </c>
      <c r="D918" s="1" t="s">
        <v>4787</v>
      </c>
      <c r="E918" s="24">
        <v>57680.44</v>
      </c>
      <c r="F918" s="26"/>
      <c r="G918" s="3">
        <f t="shared" si="28"/>
        <v>57680.44</v>
      </c>
      <c r="H918" s="29"/>
      <c r="I918" s="4"/>
      <c r="J918" s="3">
        <v>675028.8399999995</v>
      </c>
      <c r="K918" s="5">
        <v>1016639</v>
      </c>
      <c r="L918" s="6">
        <f t="shared" si="29"/>
        <v>-341610.1600000005</v>
      </c>
      <c r="M918" s="7">
        <v>42838.435613425921</v>
      </c>
      <c r="N918" s="7">
        <v>44985</v>
      </c>
      <c r="O918" s="8">
        <v>42856</v>
      </c>
      <c r="P918" s="7">
        <v>45000</v>
      </c>
    </row>
    <row r="919" spans="1:16" x14ac:dyDescent="0.25">
      <c r="A919" s="1" t="s">
        <v>16</v>
      </c>
      <c r="B919" s="1" t="s">
        <v>149</v>
      </c>
      <c r="C919" s="1" t="s">
        <v>150</v>
      </c>
      <c r="D919" s="1" t="s">
        <v>4788</v>
      </c>
      <c r="E919" s="24">
        <v>409942.95</v>
      </c>
      <c r="F919" s="26"/>
      <c r="G919" s="3">
        <f t="shared" si="28"/>
        <v>409942.95</v>
      </c>
      <c r="H919" s="29"/>
      <c r="I919" s="4"/>
      <c r="J919" s="3">
        <v>1849850.7300000002</v>
      </c>
      <c r="K919" s="5">
        <v>1049863.3700000001</v>
      </c>
      <c r="L919" s="6">
        <f t="shared" si="29"/>
        <v>799987.3600000001</v>
      </c>
      <c r="M919" s="7">
        <v>42619.74387731481</v>
      </c>
      <c r="N919" s="7">
        <v>46174</v>
      </c>
      <c r="O919" s="8">
        <v>42614</v>
      </c>
      <c r="P919" s="7" t="s">
        <v>4919</v>
      </c>
    </row>
    <row r="920" spans="1:16" x14ac:dyDescent="0.25">
      <c r="A920" s="1" t="s">
        <v>16</v>
      </c>
      <c r="B920" s="1" t="s">
        <v>951</v>
      </c>
      <c r="C920" s="1" t="s">
        <v>952</v>
      </c>
      <c r="D920" s="1" t="s">
        <v>4789</v>
      </c>
      <c r="E920" s="24">
        <v>63507.23</v>
      </c>
      <c r="F920" s="26"/>
      <c r="G920" s="3">
        <f t="shared" si="28"/>
        <v>63507.23</v>
      </c>
      <c r="H920" s="29"/>
      <c r="I920" s="4"/>
      <c r="J920" s="3">
        <v>183713.21999999997</v>
      </c>
      <c r="K920" s="5">
        <v>227863.84</v>
      </c>
      <c r="L920" s="6">
        <f t="shared" si="29"/>
        <v>-44150.620000000024</v>
      </c>
      <c r="M920" s="7">
        <v>43370.28634259259</v>
      </c>
      <c r="N920" s="7">
        <v>45473</v>
      </c>
      <c r="O920" s="8">
        <v>43344</v>
      </c>
      <c r="P920" s="7">
        <v>45371</v>
      </c>
    </row>
    <row r="921" spans="1:16" x14ac:dyDescent="0.25">
      <c r="A921" s="1" t="s">
        <v>16</v>
      </c>
      <c r="B921" s="1" t="s">
        <v>951</v>
      </c>
      <c r="C921" s="1" t="s">
        <v>1448</v>
      </c>
      <c r="D921" s="1" t="s">
        <v>4790</v>
      </c>
      <c r="E921" s="24">
        <v>7196.91</v>
      </c>
      <c r="F921" s="26"/>
      <c r="G921" s="3">
        <f t="shared" si="28"/>
        <v>7196.91</v>
      </c>
      <c r="H921" s="29"/>
      <c r="I921" s="4"/>
      <c r="J921" s="3">
        <v>83280.919999999955</v>
      </c>
      <c r="K921" s="5">
        <v>227863.84</v>
      </c>
      <c r="L921" s="6">
        <f t="shared" si="29"/>
        <v>-144582.92000000004</v>
      </c>
      <c r="M921" s="7">
        <v>43692.332997685182</v>
      </c>
      <c r="N921" s="7">
        <v>45260</v>
      </c>
      <c r="O921" s="8">
        <v>43709</v>
      </c>
      <c r="P921" s="7">
        <v>45017</v>
      </c>
    </row>
    <row r="922" spans="1:16" x14ac:dyDescent="0.25">
      <c r="A922" s="1" t="s">
        <v>16</v>
      </c>
      <c r="B922" s="1" t="s">
        <v>854</v>
      </c>
      <c r="C922" s="1" t="s">
        <v>855</v>
      </c>
      <c r="D922" s="1" t="s">
        <v>4791</v>
      </c>
      <c r="E922" s="24">
        <v>25161.87</v>
      </c>
      <c r="F922" s="26"/>
      <c r="G922" s="3">
        <f t="shared" si="28"/>
        <v>25161.87</v>
      </c>
      <c r="H922" s="29"/>
      <c r="I922" s="4"/>
      <c r="J922" s="3">
        <v>858990.4500000003</v>
      </c>
      <c r="K922" s="5">
        <v>1684462.49</v>
      </c>
      <c r="L922" s="6">
        <f t="shared" si="29"/>
        <v>-825472.03999999969</v>
      </c>
      <c r="M922" s="7">
        <v>43018.532858796294</v>
      </c>
      <c r="N922" s="7">
        <v>46112</v>
      </c>
      <c r="O922" s="8">
        <v>43101</v>
      </c>
      <c r="P922" s="7">
        <v>44797</v>
      </c>
    </row>
    <row r="923" spans="1:16" x14ac:dyDescent="0.25">
      <c r="A923" s="1" t="s">
        <v>16</v>
      </c>
      <c r="B923" s="1" t="s">
        <v>1658</v>
      </c>
      <c r="C923" s="1" t="s">
        <v>1659</v>
      </c>
      <c r="D923" s="1" t="s">
        <v>4792</v>
      </c>
      <c r="E923" s="24">
        <v>35.76</v>
      </c>
      <c r="F923" s="26"/>
      <c r="G923" s="3">
        <f t="shared" si="28"/>
        <v>35.76</v>
      </c>
      <c r="H923" s="29"/>
      <c r="I923" s="4"/>
      <c r="J923" s="3">
        <v>12331.810000000001</v>
      </c>
      <c r="K923" s="5">
        <v>69968.070000000007</v>
      </c>
      <c r="L923" s="6">
        <f t="shared" si="29"/>
        <v>-57636.260000000009</v>
      </c>
      <c r="M923" s="7">
        <v>43343.574884259258</v>
      </c>
      <c r="N923" s="7">
        <v>44196</v>
      </c>
      <c r="O923" s="8">
        <v>43466</v>
      </c>
      <c r="P923" s="7">
        <v>44104</v>
      </c>
    </row>
    <row r="924" spans="1:16" x14ac:dyDescent="0.25">
      <c r="A924" s="1" t="s">
        <v>16</v>
      </c>
      <c r="B924" s="1" t="s">
        <v>2381</v>
      </c>
      <c r="C924" s="1" t="s">
        <v>2382</v>
      </c>
      <c r="D924" s="1" t="s">
        <v>4793</v>
      </c>
      <c r="E924" s="24">
        <v>4935.66</v>
      </c>
      <c r="F924" s="26"/>
      <c r="G924" s="3">
        <f t="shared" si="28"/>
        <v>4935.66</v>
      </c>
      <c r="H924" s="29"/>
      <c r="I924" s="4"/>
      <c r="J924" s="3">
        <v>17164.18</v>
      </c>
      <c r="K924" s="5">
        <v>17998</v>
      </c>
      <c r="L924" s="6">
        <f t="shared" si="29"/>
        <v>-833.81999999999971</v>
      </c>
      <c r="M924" s="7">
        <v>44172.723622685182</v>
      </c>
      <c r="N924" s="7">
        <v>45290</v>
      </c>
      <c r="O924" s="8">
        <v>44166</v>
      </c>
      <c r="P924" s="7">
        <v>45230</v>
      </c>
    </row>
    <row r="925" spans="1:16" x14ac:dyDescent="0.25">
      <c r="A925" s="1" t="s">
        <v>16</v>
      </c>
      <c r="B925" s="1" t="s">
        <v>2222</v>
      </c>
      <c r="C925" s="1" t="s">
        <v>2223</v>
      </c>
      <c r="D925" s="1" t="s">
        <v>4794</v>
      </c>
      <c r="E925" s="24">
        <v>1442.75</v>
      </c>
      <c r="F925" s="26"/>
      <c r="G925" s="3">
        <f t="shared" si="28"/>
        <v>1442.75</v>
      </c>
      <c r="H925" s="29"/>
      <c r="I925" s="4"/>
      <c r="J925" s="3">
        <v>75895.190000000017</v>
      </c>
      <c r="K925" s="5">
        <v>121743</v>
      </c>
      <c r="L925" s="6">
        <f t="shared" si="29"/>
        <v>-45847.809999999983</v>
      </c>
      <c r="M925" s="7">
        <v>44113.715300925927</v>
      </c>
      <c r="N925" s="7">
        <v>44500</v>
      </c>
      <c r="O925" s="8">
        <v>44136</v>
      </c>
      <c r="P925" s="7">
        <v>44531</v>
      </c>
    </row>
    <row r="926" spans="1:16" x14ac:dyDescent="0.25">
      <c r="A926" s="1" t="s">
        <v>16</v>
      </c>
      <c r="B926" s="1" t="s">
        <v>155</v>
      </c>
      <c r="C926" s="1" t="s">
        <v>156</v>
      </c>
      <c r="D926" s="1" t="s">
        <v>4795</v>
      </c>
      <c r="E926" s="24">
        <v>230994.84</v>
      </c>
      <c r="F926" s="26"/>
      <c r="G926" s="3">
        <f t="shared" si="28"/>
        <v>230994.84</v>
      </c>
      <c r="H926" s="29"/>
      <c r="I926" s="4"/>
      <c r="J926" s="3">
        <v>562364.24</v>
      </c>
      <c r="K926" s="5">
        <v>42090</v>
      </c>
      <c r="L926" s="6">
        <f t="shared" si="29"/>
        <v>520274.24</v>
      </c>
      <c r="M926" s="7">
        <v>42907.74628472222</v>
      </c>
      <c r="N926" s="7">
        <v>45747</v>
      </c>
      <c r="O926" s="8">
        <v>42887</v>
      </c>
      <c r="P926" s="7" t="s">
        <v>4919</v>
      </c>
    </row>
    <row r="927" spans="1:16" x14ac:dyDescent="0.25">
      <c r="A927" s="1" t="s">
        <v>16</v>
      </c>
      <c r="B927" s="1" t="s">
        <v>1590</v>
      </c>
      <c r="C927" s="1" t="s">
        <v>2300</v>
      </c>
      <c r="D927" s="1" t="s">
        <v>4796</v>
      </c>
      <c r="E927" s="24">
        <v>1995.77</v>
      </c>
      <c r="F927" s="26"/>
      <c r="G927" s="3">
        <f t="shared" si="28"/>
        <v>1995.77</v>
      </c>
      <c r="H927" s="29"/>
      <c r="I927" s="4"/>
      <c r="J927" s="3">
        <v>137938.38999999996</v>
      </c>
      <c r="K927" s="5">
        <v>400000</v>
      </c>
      <c r="L927" s="6">
        <f t="shared" si="29"/>
        <v>-262061.61000000004</v>
      </c>
      <c r="M927" s="7">
        <v>43760.474664351852</v>
      </c>
      <c r="N927" s="7">
        <v>46112</v>
      </c>
      <c r="O927" s="8">
        <v>43831</v>
      </c>
      <c r="P927" s="7" t="s">
        <v>4919</v>
      </c>
    </row>
    <row r="928" spans="1:16" x14ac:dyDescent="0.25">
      <c r="A928" s="1" t="s">
        <v>16</v>
      </c>
      <c r="B928" s="1" t="s">
        <v>1536</v>
      </c>
      <c r="C928" s="1" t="s">
        <v>2225</v>
      </c>
      <c r="D928" s="1" t="s">
        <v>4797</v>
      </c>
      <c r="E928" s="24">
        <v>5187.41</v>
      </c>
      <c r="F928" s="26"/>
      <c r="G928" s="3">
        <f t="shared" si="28"/>
        <v>5187.41</v>
      </c>
      <c r="H928" s="29"/>
      <c r="I928" s="4"/>
      <c r="J928" s="3">
        <v>46553.459999999992</v>
      </c>
      <c r="K928" s="5">
        <v>38014</v>
      </c>
      <c r="L928" s="6">
        <f t="shared" si="29"/>
        <v>8539.4599999999919</v>
      </c>
      <c r="M928" s="7">
        <v>43845.482847222222</v>
      </c>
      <c r="N928" s="7">
        <v>44772</v>
      </c>
      <c r="O928" s="8">
        <v>43922</v>
      </c>
      <c r="P928" s="7">
        <v>44773</v>
      </c>
    </row>
    <row r="929" spans="1:16" x14ac:dyDescent="0.25">
      <c r="A929" s="1" t="s">
        <v>16</v>
      </c>
      <c r="B929" s="1" t="s">
        <v>788</v>
      </c>
      <c r="C929" s="1" t="s">
        <v>789</v>
      </c>
      <c r="D929" s="1" t="s">
        <v>4798</v>
      </c>
      <c r="E929" s="24">
        <v>1176.29</v>
      </c>
      <c r="F929" s="26"/>
      <c r="G929" s="3">
        <f t="shared" si="28"/>
        <v>1176.29</v>
      </c>
      <c r="H929" s="29"/>
      <c r="I929" s="4"/>
      <c r="J929" s="3">
        <v>76602.780000000013</v>
      </c>
      <c r="K929" s="5">
        <v>33850</v>
      </c>
      <c r="L929" s="6">
        <f t="shared" si="29"/>
        <v>42752.780000000013</v>
      </c>
      <c r="M929" s="7">
        <v>43019.652291666665</v>
      </c>
      <c r="N929" s="7">
        <v>46112</v>
      </c>
      <c r="O929" s="8">
        <v>43132</v>
      </c>
      <c r="P929" s="7" t="s">
        <v>4919</v>
      </c>
    </row>
    <row r="930" spans="1:16" x14ac:dyDescent="0.25">
      <c r="A930" s="1" t="s">
        <v>16</v>
      </c>
      <c r="B930" s="1" t="s">
        <v>788</v>
      </c>
      <c r="C930" s="1" t="s">
        <v>791</v>
      </c>
      <c r="D930" s="1" t="s">
        <v>4799</v>
      </c>
      <c r="E930" s="24">
        <v>3216.98</v>
      </c>
      <c r="F930" s="26"/>
      <c r="G930" s="3">
        <f t="shared" si="28"/>
        <v>3216.98</v>
      </c>
      <c r="H930" s="29"/>
      <c r="I930" s="4"/>
      <c r="J930" s="3">
        <v>1561211.4200000002</v>
      </c>
      <c r="K930" s="5">
        <v>968336.20000000007</v>
      </c>
      <c r="L930" s="6">
        <f t="shared" si="29"/>
        <v>592875.22000000009</v>
      </c>
      <c r="M930" s="7">
        <v>43354.624733796292</v>
      </c>
      <c r="N930" s="7">
        <v>44469</v>
      </c>
      <c r="O930" s="8">
        <v>43344</v>
      </c>
      <c r="P930" s="7">
        <v>44301</v>
      </c>
    </row>
    <row r="931" spans="1:16" x14ac:dyDescent="0.25">
      <c r="A931" s="1" t="s">
        <v>16</v>
      </c>
      <c r="B931" s="1" t="s">
        <v>788</v>
      </c>
      <c r="C931" s="1" t="s">
        <v>1318</v>
      </c>
      <c r="D931" s="1" t="s">
        <v>4800</v>
      </c>
      <c r="E931" s="24">
        <v>-20523.48</v>
      </c>
      <c r="F931" s="26"/>
      <c r="G931" s="3">
        <f t="shared" si="28"/>
        <v>-20523.48</v>
      </c>
      <c r="H931" s="29"/>
      <c r="I931" s="4"/>
      <c r="J931" s="3">
        <v>-466.3199999999988</v>
      </c>
      <c r="K931" s="5">
        <v>968336</v>
      </c>
      <c r="L931" s="6">
        <f t="shared" si="29"/>
        <v>-968802.32</v>
      </c>
      <c r="M931" s="7">
        <v>43488.461736111109</v>
      </c>
      <c r="N931" s="7">
        <v>44651</v>
      </c>
      <c r="O931" s="8">
        <v>43497</v>
      </c>
      <c r="P931" s="7" t="s">
        <v>4918</v>
      </c>
    </row>
    <row r="932" spans="1:16" x14ac:dyDescent="0.25">
      <c r="A932" s="1" t="s">
        <v>16</v>
      </c>
      <c r="B932" s="1" t="s">
        <v>788</v>
      </c>
      <c r="C932" s="1" t="s">
        <v>2096</v>
      </c>
      <c r="D932" s="1" t="s">
        <v>4801</v>
      </c>
      <c r="E932" s="24">
        <v>1823996.69</v>
      </c>
      <c r="F932" s="26"/>
      <c r="G932" s="3">
        <f t="shared" si="28"/>
        <v>1823996.69</v>
      </c>
      <c r="H932" s="29"/>
      <c r="I932" s="4"/>
      <c r="J932" s="3">
        <v>1875659.5099999998</v>
      </c>
      <c r="K932" s="5">
        <v>1519055</v>
      </c>
      <c r="L932" s="6">
        <f t="shared" si="29"/>
        <v>356604.50999999978</v>
      </c>
      <c r="M932" s="7">
        <v>44134.443032407406</v>
      </c>
      <c r="N932" s="7">
        <v>45016</v>
      </c>
      <c r="O932" s="8">
        <v>44166</v>
      </c>
      <c r="P932" s="7">
        <v>45260</v>
      </c>
    </row>
    <row r="933" spans="1:16" x14ac:dyDescent="0.25">
      <c r="A933" s="1" t="s">
        <v>16</v>
      </c>
      <c r="B933" s="1" t="s">
        <v>788</v>
      </c>
      <c r="C933" s="1" t="s">
        <v>2700</v>
      </c>
      <c r="D933" s="1" t="s">
        <v>4802</v>
      </c>
      <c r="E933" s="24">
        <v>50205.5</v>
      </c>
      <c r="F933" s="26"/>
      <c r="G933" s="3">
        <f t="shared" si="28"/>
        <v>50205.5</v>
      </c>
      <c r="H933" s="29"/>
      <c r="I933" s="4"/>
      <c r="J933" s="3">
        <v>54737.84</v>
      </c>
      <c r="K933" s="5">
        <v>1519055</v>
      </c>
      <c r="L933" s="6">
        <f t="shared" si="29"/>
        <v>-1464317.16</v>
      </c>
      <c r="M933" s="7">
        <v>44232.596296296295</v>
      </c>
      <c r="N933" s="7">
        <v>46101</v>
      </c>
      <c r="O933" s="8">
        <v>44228</v>
      </c>
      <c r="P933" s="7" t="s">
        <v>4919</v>
      </c>
    </row>
    <row r="934" spans="1:16" x14ac:dyDescent="0.25">
      <c r="A934" s="1" t="s">
        <v>16</v>
      </c>
      <c r="B934" s="1" t="s">
        <v>788</v>
      </c>
      <c r="C934" s="1" t="s">
        <v>2702</v>
      </c>
      <c r="D934" s="1" t="s">
        <v>4803</v>
      </c>
      <c r="E934" s="24">
        <v>32540.95</v>
      </c>
      <c r="F934" s="26"/>
      <c r="G934" s="3">
        <f t="shared" si="28"/>
        <v>32540.95</v>
      </c>
      <c r="H934" s="29"/>
      <c r="I934" s="4"/>
      <c r="J934" s="3">
        <v>35591.379999999997</v>
      </c>
      <c r="K934" s="5">
        <v>1519055</v>
      </c>
      <c r="L934" s="6">
        <f t="shared" si="29"/>
        <v>-1483463.62</v>
      </c>
      <c r="M934" s="7">
        <v>44266.672638888886</v>
      </c>
      <c r="N934" s="7">
        <v>46477</v>
      </c>
      <c r="O934" s="8">
        <v>44317</v>
      </c>
      <c r="P934" s="7" t="s">
        <v>4919</v>
      </c>
    </row>
    <row r="935" spans="1:16" x14ac:dyDescent="0.25">
      <c r="A935" s="1" t="s">
        <v>16</v>
      </c>
      <c r="B935" s="1" t="s">
        <v>788</v>
      </c>
      <c r="C935" s="1" t="s">
        <v>2704</v>
      </c>
      <c r="D935" s="1" t="s">
        <v>4804</v>
      </c>
      <c r="E935" s="24">
        <v>419896.59</v>
      </c>
      <c r="F935" s="26"/>
      <c r="G935" s="3">
        <f t="shared" si="28"/>
        <v>419896.59</v>
      </c>
      <c r="H935" s="29"/>
      <c r="I935" s="4"/>
      <c r="J935" s="3">
        <v>1550133.6199999999</v>
      </c>
      <c r="K935" s="5">
        <v>1777260</v>
      </c>
      <c r="L935" s="6">
        <f t="shared" si="29"/>
        <v>-227126.38000000012</v>
      </c>
      <c r="M935" s="7">
        <v>44357.325891203705</v>
      </c>
      <c r="N935" s="7">
        <v>44880</v>
      </c>
      <c r="O935" s="8">
        <v>44348</v>
      </c>
      <c r="P935" s="7">
        <v>44895</v>
      </c>
    </row>
    <row r="936" spans="1:16" x14ac:dyDescent="0.25">
      <c r="A936" s="1" t="s">
        <v>16</v>
      </c>
      <c r="B936" s="1" t="s">
        <v>866</v>
      </c>
      <c r="C936" s="1" t="s">
        <v>869</v>
      </c>
      <c r="D936" s="1" t="s">
        <v>4805</v>
      </c>
      <c r="E936" s="24">
        <v>105044.7</v>
      </c>
      <c r="F936" s="26"/>
      <c r="G936" s="3">
        <f t="shared" si="28"/>
        <v>105044.7</v>
      </c>
      <c r="H936" s="29"/>
      <c r="I936" s="4"/>
      <c r="J936" s="3">
        <v>358200.11000000004</v>
      </c>
      <c r="K936" s="5">
        <v>249086.72</v>
      </c>
      <c r="L936" s="6">
        <f t="shared" si="29"/>
        <v>109113.39000000004</v>
      </c>
      <c r="M936" s="7">
        <v>43245.579456018517</v>
      </c>
      <c r="N936" s="7">
        <v>47938</v>
      </c>
      <c r="O936" s="8">
        <v>43405</v>
      </c>
      <c r="P936" s="7">
        <v>45016</v>
      </c>
    </row>
    <row r="937" spans="1:16" x14ac:dyDescent="0.25">
      <c r="A937" s="1" t="s">
        <v>16</v>
      </c>
      <c r="B937" s="1" t="s">
        <v>866</v>
      </c>
      <c r="C937" s="1" t="s">
        <v>867</v>
      </c>
      <c r="D937" s="1" t="s">
        <v>4806</v>
      </c>
      <c r="E937" s="24">
        <v>36434.32</v>
      </c>
      <c r="F937" s="26"/>
      <c r="G937" s="3">
        <f t="shared" si="28"/>
        <v>36434.32</v>
      </c>
      <c r="H937" s="29"/>
      <c r="I937" s="4"/>
      <c r="J937" s="3">
        <v>51192.69</v>
      </c>
      <c r="K937" s="5">
        <v>248821.93</v>
      </c>
      <c r="L937" s="6">
        <f t="shared" si="29"/>
        <v>-197629.24</v>
      </c>
      <c r="M937" s="7">
        <v>43245.56082175926</v>
      </c>
      <c r="N937" s="7">
        <v>44561</v>
      </c>
      <c r="O937" s="8">
        <v>43282</v>
      </c>
      <c r="P937" s="7">
        <v>45016</v>
      </c>
    </row>
    <row r="938" spans="1:16" x14ac:dyDescent="0.25">
      <c r="A938" s="1" t="s">
        <v>16</v>
      </c>
      <c r="B938" s="1" t="s">
        <v>1483</v>
      </c>
      <c r="C938" s="1" t="s">
        <v>1484</v>
      </c>
      <c r="D938" s="1" t="s">
        <v>4807</v>
      </c>
      <c r="E938" s="24">
        <v>605813.53</v>
      </c>
      <c r="F938" s="26"/>
      <c r="G938" s="3">
        <f t="shared" si="28"/>
        <v>605813.53</v>
      </c>
      <c r="H938" s="29"/>
      <c r="I938" s="4"/>
      <c r="J938" s="3">
        <v>2064398.5000000002</v>
      </c>
      <c r="K938" s="5">
        <v>217462.26</v>
      </c>
      <c r="L938" s="6">
        <f t="shared" si="29"/>
        <v>1846936.2400000002</v>
      </c>
      <c r="M938" s="7">
        <v>43521.385405092587</v>
      </c>
      <c r="N938" s="7">
        <v>47573</v>
      </c>
      <c r="O938" s="8">
        <v>43556</v>
      </c>
      <c r="P938" s="7" t="s">
        <v>4919</v>
      </c>
    </row>
    <row r="939" spans="1:16" x14ac:dyDescent="0.25">
      <c r="A939" s="1" t="s">
        <v>16</v>
      </c>
      <c r="B939" s="1" t="s">
        <v>1483</v>
      </c>
      <c r="C939" s="1" t="s">
        <v>1486</v>
      </c>
      <c r="D939" s="1" t="s">
        <v>4808</v>
      </c>
      <c r="E939" s="24">
        <v>41762.22</v>
      </c>
      <c r="F939" s="26"/>
      <c r="G939" s="3">
        <f t="shared" si="28"/>
        <v>41762.22</v>
      </c>
      <c r="H939" s="29"/>
      <c r="I939" s="4"/>
      <c r="J939" s="3">
        <v>486681.97999999986</v>
      </c>
      <c r="K939" s="5">
        <v>217462.26</v>
      </c>
      <c r="L939" s="6">
        <f t="shared" si="29"/>
        <v>269219.71999999986</v>
      </c>
      <c r="M939" s="7">
        <v>43521.361712962964</v>
      </c>
      <c r="N939" s="7">
        <v>47573</v>
      </c>
      <c r="O939" s="8">
        <v>43739</v>
      </c>
      <c r="P939" s="7" t="s">
        <v>4919</v>
      </c>
    </row>
    <row r="940" spans="1:16" x14ac:dyDescent="0.25">
      <c r="A940" s="1" t="s">
        <v>16</v>
      </c>
      <c r="B940" s="1" t="s">
        <v>916</v>
      </c>
      <c r="C940" s="1" t="s">
        <v>917</v>
      </c>
      <c r="D940" s="1" t="s">
        <v>4809</v>
      </c>
      <c r="E940" s="24">
        <v>51881.96</v>
      </c>
      <c r="F940" s="26"/>
      <c r="G940" s="3">
        <f t="shared" si="28"/>
        <v>51881.96</v>
      </c>
      <c r="H940" s="29"/>
      <c r="I940" s="4"/>
      <c r="J940" s="3">
        <v>315973.90999999992</v>
      </c>
      <c r="K940" s="5">
        <v>112986</v>
      </c>
      <c r="L940" s="6">
        <f t="shared" si="29"/>
        <v>202987.90999999992</v>
      </c>
      <c r="M940" s="7">
        <v>43144.720729166664</v>
      </c>
      <c r="N940" s="7">
        <v>43555</v>
      </c>
      <c r="O940" s="8">
        <v>43132</v>
      </c>
      <c r="P940" s="7" t="s">
        <v>4919</v>
      </c>
    </row>
    <row r="941" spans="1:16" x14ac:dyDescent="0.25">
      <c r="A941" s="1" t="s">
        <v>16</v>
      </c>
      <c r="B941" s="1" t="s">
        <v>793</v>
      </c>
      <c r="C941" s="1" t="s">
        <v>4810</v>
      </c>
      <c r="D941" s="1" t="s">
        <v>4811</v>
      </c>
      <c r="E941" s="24">
        <v>-9.77</v>
      </c>
      <c r="F941" s="26"/>
      <c r="G941" s="3">
        <f t="shared" si="28"/>
        <v>-9.77</v>
      </c>
      <c r="H941" s="29"/>
      <c r="I941" s="4"/>
      <c r="J941" s="3">
        <v>-9.7699999999999907</v>
      </c>
      <c r="K941" s="5">
        <v>542269.02</v>
      </c>
      <c r="L941" s="6">
        <f t="shared" si="29"/>
        <v>-542278.79</v>
      </c>
      <c r="M941" s="7">
        <v>44720.344664351847</v>
      </c>
      <c r="N941" s="7">
        <v>47573</v>
      </c>
      <c r="O941" s="8">
        <v>44713</v>
      </c>
      <c r="P941" s="7" t="s">
        <v>4919</v>
      </c>
    </row>
    <row r="942" spans="1:16" x14ac:dyDescent="0.25">
      <c r="A942" s="1" t="s">
        <v>16</v>
      </c>
      <c r="B942" s="1" t="s">
        <v>622</v>
      </c>
      <c r="C942" s="1" t="s">
        <v>623</v>
      </c>
      <c r="D942" s="1" t="s">
        <v>4812</v>
      </c>
      <c r="E942" s="24">
        <v>788.77</v>
      </c>
      <c r="F942" s="26"/>
      <c r="G942" s="3">
        <f t="shared" si="28"/>
        <v>788.77</v>
      </c>
      <c r="H942" s="29"/>
      <c r="I942" s="4"/>
      <c r="J942" s="3">
        <v>112348.78000000001</v>
      </c>
      <c r="K942" s="5">
        <v>110269.74</v>
      </c>
      <c r="L942" s="6">
        <f t="shared" si="29"/>
        <v>2079.0400000000081</v>
      </c>
      <c r="M942" s="7">
        <v>43293.380219907405</v>
      </c>
      <c r="N942" s="7">
        <v>44286</v>
      </c>
      <c r="O942" s="8">
        <v>43282</v>
      </c>
      <c r="P942" s="7">
        <v>44286</v>
      </c>
    </row>
    <row r="943" spans="1:16" x14ac:dyDescent="0.25">
      <c r="A943" s="1" t="s">
        <v>16</v>
      </c>
      <c r="B943" s="1" t="s">
        <v>863</v>
      </c>
      <c r="C943" s="1" t="s">
        <v>2749</v>
      </c>
      <c r="D943" s="1" t="s">
        <v>4813</v>
      </c>
      <c r="E943" s="24">
        <v>25777.793000000001</v>
      </c>
      <c r="F943" s="26"/>
      <c r="G943" s="3">
        <f t="shared" si="28"/>
        <v>25777.793000000001</v>
      </c>
      <c r="H943" s="29"/>
      <c r="I943" s="4"/>
      <c r="J943" s="3">
        <v>33793.629999999997</v>
      </c>
      <c r="K943" s="5">
        <v>11229.12</v>
      </c>
      <c r="L943" s="6">
        <f t="shared" si="29"/>
        <v>22564.509999999995</v>
      </c>
      <c r="M943" s="7">
        <v>44182.531504629631</v>
      </c>
      <c r="N943" s="7">
        <v>45382</v>
      </c>
      <c r="O943" s="8">
        <v>44197</v>
      </c>
      <c r="P943" s="7">
        <v>45197</v>
      </c>
    </row>
    <row r="944" spans="1:16" x14ac:dyDescent="0.25">
      <c r="A944" s="1" t="s">
        <v>16</v>
      </c>
      <c r="B944" s="1" t="s">
        <v>1584</v>
      </c>
      <c r="C944" s="1" t="s">
        <v>1585</v>
      </c>
      <c r="D944" s="1" t="s">
        <v>4814</v>
      </c>
      <c r="E944" s="24">
        <v>12220.93</v>
      </c>
      <c r="F944" s="26"/>
      <c r="G944" s="3">
        <f t="shared" si="28"/>
        <v>12220.93</v>
      </c>
      <c r="H944" s="29"/>
      <c r="I944" s="4"/>
      <c r="J944" s="3">
        <v>170795.58</v>
      </c>
      <c r="K944" s="5">
        <v>81484</v>
      </c>
      <c r="L944" s="6">
        <f t="shared" si="29"/>
        <v>89311.579999999987</v>
      </c>
      <c r="M944" s="7">
        <v>43487.353622685187</v>
      </c>
      <c r="N944" s="7">
        <v>44651</v>
      </c>
      <c r="O944" s="8">
        <v>43556</v>
      </c>
      <c r="P944" s="7" t="s">
        <v>4919</v>
      </c>
    </row>
    <row r="945" spans="1:16" x14ac:dyDescent="0.25">
      <c r="A945" s="1" t="s">
        <v>16</v>
      </c>
      <c r="B945" s="1" t="s">
        <v>2227</v>
      </c>
      <c r="C945" s="1" t="s">
        <v>2228</v>
      </c>
      <c r="D945" s="1" t="s">
        <v>4815</v>
      </c>
      <c r="E945" s="24">
        <v>171.25</v>
      </c>
      <c r="F945" s="26"/>
      <c r="G945" s="3">
        <f t="shared" si="28"/>
        <v>171.25</v>
      </c>
      <c r="H945" s="29"/>
      <c r="I945" s="4"/>
      <c r="J945" s="3">
        <v>27625.28000000001</v>
      </c>
      <c r="K945" s="5">
        <v>52359</v>
      </c>
      <c r="L945" s="6">
        <f t="shared" si="29"/>
        <v>-24733.71999999999</v>
      </c>
      <c r="M945" s="7">
        <v>44011.710879629631</v>
      </c>
      <c r="N945" s="7">
        <v>44651</v>
      </c>
      <c r="O945" s="8">
        <v>44013</v>
      </c>
      <c r="P945" s="7">
        <v>44576</v>
      </c>
    </row>
    <row r="946" spans="1:16" x14ac:dyDescent="0.25">
      <c r="A946" s="1" t="s">
        <v>16</v>
      </c>
      <c r="B946" s="1" t="s">
        <v>2385</v>
      </c>
      <c r="C946" s="1" t="s">
        <v>2386</v>
      </c>
      <c r="D946" s="1" t="s">
        <v>4816</v>
      </c>
      <c r="E946" s="24">
        <v>53.88</v>
      </c>
      <c r="F946" s="26"/>
      <c r="G946" s="3">
        <f t="shared" si="28"/>
        <v>53.88</v>
      </c>
      <c r="H946" s="29"/>
      <c r="I946" s="4"/>
      <c r="J946" s="3">
        <v>13180.839999999998</v>
      </c>
      <c r="K946" s="5">
        <v>33939</v>
      </c>
      <c r="L946" s="6">
        <f t="shared" si="29"/>
        <v>-20758.160000000003</v>
      </c>
      <c r="M946" s="7">
        <v>44039.473182870366</v>
      </c>
      <c r="N946" s="7">
        <v>44564</v>
      </c>
      <c r="O946" s="8">
        <v>44044</v>
      </c>
      <c r="P946" s="7">
        <v>44651</v>
      </c>
    </row>
    <row r="947" spans="1:16" x14ac:dyDescent="0.25">
      <c r="A947" s="1" t="s">
        <v>16</v>
      </c>
      <c r="B947" s="1" t="s">
        <v>2305</v>
      </c>
      <c r="C947" s="1" t="s">
        <v>2306</v>
      </c>
      <c r="D947" s="1" t="s">
        <v>4817</v>
      </c>
      <c r="E947" s="24">
        <v>74.290000000000006</v>
      </c>
      <c r="F947" s="26"/>
      <c r="G947" s="3">
        <f t="shared" si="28"/>
        <v>74.290000000000006</v>
      </c>
      <c r="H947" s="29"/>
      <c r="I947" s="4"/>
      <c r="J947" s="3">
        <v>23346.629999999997</v>
      </c>
      <c r="K947" s="5">
        <v>13378</v>
      </c>
      <c r="L947" s="6">
        <f t="shared" si="29"/>
        <v>9968.6299999999974</v>
      </c>
      <c r="M947" s="7">
        <v>44060.521666666667</v>
      </c>
      <c r="N947" s="7">
        <v>44681</v>
      </c>
      <c r="O947" s="8">
        <v>44044</v>
      </c>
      <c r="P947" s="7">
        <v>44635</v>
      </c>
    </row>
    <row r="948" spans="1:16" x14ac:dyDescent="0.25">
      <c r="A948" s="1" t="s">
        <v>16</v>
      </c>
      <c r="B948" s="1" t="s">
        <v>3046</v>
      </c>
      <c r="C948" s="1" t="s">
        <v>3047</v>
      </c>
      <c r="D948" s="1" t="s">
        <v>4818</v>
      </c>
      <c r="E948" s="24">
        <v>220704.98</v>
      </c>
      <c r="F948" s="26"/>
      <c r="G948" s="3">
        <f t="shared" si="28"/>
        <v>220704.98</v>
      </c>
      <c r="H948" s="29"/>
      <c r="I948" s="4"/>
      <c r="J948" s="3">
        <v>514030.51999999996</v>
      </c>
      <c r="K948" s="5">
        <v>3940594</v>
      </c>
      <c r="L948" s="6">
        <f t="shared" si="29"/>
        <v>-3426563.48</v>
      </c>
      <c r="M948" s="7">
        <v>43760.628854166665</v>
      </c>
      <c r="N948" s="7">
        <v>46112</v>
      </c>
      <c r="O948" s="8">
        <v>44197</v>
      </c>
      <c r="P948" s="7" t="s">
        <v>4919</v>
      </c>
    </row>
    <row r="949" spans="1:16" x14ac:dyDescent="0.25">
      <c r="A949" s="1" t="s">
        <v>16</v>
      </c>
      <c r="B949" s="1" t="s">
        <v>4819</v>
      </c>
      <c r="C949" s="1" t="s">
        <v>4820</v>
      </c>
      <c r="D949" s="1" t="s">
        <v>4821</v>
      </c>
      <c r="E949" s="24">
        <v>50620.89</v>
      </c>
      <c r="F949" s="26"/>
      <c r="G949" s="3">
        <f t="shared" si="28"/>
        <v>50620.89</v>
      </c>
      <c r="H949" s="29"/>
      <c r="I949" s="4"/>
      <c r="J949" s="3">
        <v>53922.68</v>
      </c>
      <c r="K949" s="5">
        <v>179000</v>
      </c>
      <c r="L949" s="6">
        <f t="shared" si="29"/>
        <v>-125077.32</v>
      </c>
      <c r="M949" s="7">
        <v>44453.492638888885</v>
      </c>
      <c r="N949" s="7">
        <v>46295</v>
      </c>
      <c r="O949" s="8">
        <v>44440</v>
      </c>
      <c r="P949" s="7" t="s">
        <v>4919</v>
      </c>
    </row>
    <row r="950" spans="1:16" x14ac:dyDescent="0.25">
      <c r="A950" s="1" t="s">
        <v>16</v>
      </c>
      <c r="B950" s="1" t="s">
        <v>4819</v>
      </c>
      <c r="C950" s="1" t="s">
        <v>4822</v>
      </c>
      <c r="D950" s="1" t="s">
        <v>4823</v>
      </c>
      <c r="E950" s="24">
        <v>115904.19</v>
      </c>
      <c r="F950" s="26"/>
      <c r="G950" s="3">
        <f t="shared" si="28"/>
        <v>115904.19</v>
      </c>
      <c r="H950" s="29"/>
      <c r="I950" s="4"/>
      <c r="J950" s="3">
        <v>133234.60999999999</v>
      </c>
      <c r="K950" s="5">
        <v>939747</v>
      </c>
      <c r="L950" s="6">
        <f t="shared" si="29"/>
        <v>-806512.39</v>
      </c>
      <c r="M950" s="7">
        <v>44452.704097222224</v>
      </c>
      <c r="N950" s="7">
        <v>46295</v>
      </c>
      <c r="O950" s="8">
        <v>44440</v>
      </c>
      <c r="P950" s="7" t="s">
        <v>4919</v>
      </c>
    </row>
    <row r="951" spans="1:16" x14ac:dyDescent="0.25">
      <c r="A951" s="1" t="s">
        <v>16</v>
      </c>
      <c r="B951" s="1" t="s">
        <v>4824</v>
      </c>
      <c r="C951" s="1" t="s">
        <v>4825</v>
      </c>
      <c r="D951" s="1" t="s">
        <v>4826</v>
      </c>
      <c r="E951" s="24">
        <v>2133.5100000000002</v>
      </c>
      <c r="F951" s="26"/>
      <c r="G951" s="3">
        <f t="shared" si="28"/>
        <v>2133.5100000000002</v>
      </c>
      <c r="H951" s="29"/>
      <c r="I951" s="4"/>
      <c r="J951" s="3">
        <v>2133.5100000000002</v>
      </c>
      <c r="K951" s="5">
        <v>26064</v>
      </c>
      <c r="L951" s="6">
        <f t="shared" si="29"/>
        <v>-23930.489999999998</v>
      </c>
      <c r="M951" s="7">
        <v>44649.337743055556</v>
      </c>
      <c r="N951" s="7">
        <v>45016</v>
      </c>
      <c r="O951" s="8">
        <v>44835</v>
      </c>
      <c r="P951" s="7">
        <v>45016</v>
      </c>
    </row>
    <row r="952" spans="1:16" x14ac:dyDescent="0.25">
      <c r="A952" s="1" t="s">
        <v>16</v>
      </c>
      <c r="B952" s="1" t="s">
        <v>1556</v>
      </c>
      <c r="C952" s="1" t="s">
        <v>1557</v>
      </c>
      <c r="D952" s="1" t="s">
        <v>4827</v>
      </c>
      <c r="E952" s="24">
        <v>8.59</v>
      </c>
      <c r="F952" s="26"/>
      <c r="G952" s="3">
        <f t="shared" si="28"/>
        <v>8.59</v>
      </c>
      <c r="H952" s="29"/>
      <c r="I952" s="4"/>
      <c r="J952" s="3">
        <v>29519.54</v>
      </c>
      <c r="K952" s="5">
        <v>44390.63</v>
      </c>
      <c r="L952" s="6">
        <f t="shared" si="29"/>
        <v>-14871.089999999997</v>
      </c>
      <c r="M952" s="7">
        <v>43691.586365740739</v>
      </c>
      <c r="N952" s="7">
        <v>44502</v>
      </c>
      <c r="O952" s="8">
        <v>43709</v>
      </c>
      <c r="P952" s="7">
        <v>44562</v>
      </c>
    </row>
    <row r="953" spans="1:16" x14ac:dyDescent="0.25">
      <c r="A953" s="1" t="s">
        <v>16</v>
      </c>
      <c r="B953" s="1" t="s">
        <v>4828</v>
      </c>
      <c r="C953" s="1" t="s">
        <v>4829</v>
      </c>
      <c r="D953" s="1" t="s">
        <v>4830</v>
      </c>
      <c r="E953" s="24">
        <v>9148.42</v>
      </c>
      <c r="F953" s="26"/>
      <c r="G953" s="3">
        <f t="shared" si="28"/>
        <v>9148.42</v>
      </c>
      <c r="H953" s="29"/>
      <c r="I953" s="4"/>
      <c r="J953" s="3">
        <v>9148.42</v>
      </c>
      <c r="K953" s="5">
        <v>0</v>
      </c>
      <c r="L953" s="6">
        <f t="shared" si="29"/>
        <v>9148.42</v>
      </c>
      <c r="M953" s="7">
        <v>44397.366180555553</v>
      </c>
      <c r="N953" s="7">
        <v>44926</v>
      </c>
      <c r="O953" s="8">
        <v>44682</v>
      </c>
      <c r="P953" s="7" t="s">
        <v>4919</v>
      </c>
    </row>
    <row r="954" spans="1:16" x14ac:dyDescent="0.25">
      <c r="A954" s="1" t="s">
        <v>16</v>
      </c>
      <c r="B954" s="1" t="s">
        <v>326</v>
      </c>
      <c r="C954" s="1" t="s">
        <v>327</v>
      </c>
      <c r="D954" s="1" t="s">
        <v>4831</v>
      </c>
      <c r="E954" s="24">
        <v>-961.14</v>
      </c>
      <c r="F954" s="26"/>
      <c r="G954" s="3">
        <f t="shared" si="28"/>
        <v>-961.14</v>
      </c>
      <c r="H954" s="29"/>
      <c r="I954" s="4"/>
      <c r="J954" s="3">
        <v>324249.56999999995</v>
      </c>
      <c r="K954" s="5">
        <v>0</v>
      </c>
      <c r="L954" s="6">
        <f t="shared" si="29"/>
        <v>324249.56999999995</v>
      </c>
      <c r="M954" s="7">
        <v>42723.474062499998</v>
      </c>
      <c r="N954" s="7">
        <v>46022</v>
      </c>
      <c r="O954" s="8">
        <v>42856</v>
      </c>
      <c r="P954" s="7" t="s">
        <v>4919</v>
      </c>
    </row>
    <row r="955" spans="1:16" x14ac:dyDescent="0.25">
      <c r="A955" s="1" t="s">
        <v>16</v>
      </c>
      <c r="B955" s="1" t="s">
        <v>361</v>
      </c>
      <c r="C955" s="1" t="s">
        <v>362</v>
      </c>
      <c r="D955" s="1" t="s">
        <v>4832</v>
      </c>
      <c r="E955" s="24">
        <v>241545.49</v>
      </c>
      <c r="F955" s="26"/>
      <c r="G955" s="3">
        <f t="shared" si="28"/>
        <v>241545.49</v>
      </c>
      <c r="H955" s="29"/>
      <c r="I955" s="4"/>
      <c r="J955" s="3">
        <v>530787.56000000006</v>
      </c>
      <c r="K955" s="5">
        <v>0</v>
      </c>
      <c r="L955" s="6">
        <f t="shared" si="29"/>
        <v>530787.56000000006</v>
      </c>
      <c r="M955" s="7">
        <v>42506.430231481478</v>
      </c>
      <c r="N955" s="7">
        <v>46022</v>
      </c>
      <c r="O955" s="8">
        <v>42644</v>
      </c>
      <c r="P955" s="7" t="s">
        <v>4919</v>
      </c>
    </row>
    <row r="956" spans="1:16" x14ac:dyDescent="0.25">
      <c r="A956" s="1" t="s">
        <v>16</v>
      </c>
      <c r="B956" s="1" t="s">
        <v>276</v>
      </c>
      <c r="C956" s="1" t="s">
        <v>277</v>
      </c>
      <c r="D956" s="1" t="s">
        <v>4833</v>
      </c>
      <c r="E956" s="24">
        <v>2199.65</v>
      </c>
      <c r="F956" s="26"/>
      <c r="G956" s="3">
        <f t="shared" si="28"/>
        <v>2199.65</v>
      </c>
      <c r="H956" s="29"/>
      <c r="I956" s="4"/>
      <c r="J956" s="3">
        <v>1481419.26</v>
      </c>
      <c r="K956" s="5">
        <v>0</v>
      </c>
      <c r="L956" s="6">
        <f t="shared" si="29"/>
        <v>1481419.26</v>
      </c>
      <c r="M956" s="7">
        <v>43066.612083333333</v>
      </c>
      <c r="N956" s="7">
        <v>46022</v>
      </c>
      <c r="O956" s="8">
        <v>43070</v>
      </c>
      <c r="P956" s="7" t="s">
        <v>4919</v>
      </c>
    </row>
    <row r="957" spans="1:16" x14ac:dyDescent="0.25">
      <c r="A957" s="1" t="s">
        <v>16</v>
      </c>
      <c r="B957" s="1" t="s">
        <v>56</v>
      </c>
      <c r="C957" s="1" t="s">
        <v>2617</v>
      </c>
      <c r="D957" s="1" t="s">
        <v>4834</v>
      </c>
      <c r="E957" s="24">
        <v>-3667.28</v>
      </c>
      <c r="F957" s="26"/>
      <c r="G957" s="3">
        <f t="shared" si="28"/>
        <v>-3667.28</v>
      </c>
      <c r="H957" s="29"/>
      <c r="I957" s="4"/>
      <c r="J957" s="3">
        <v>9.0949470177292824E-13</v>
      </c>
      <c r="K957" s="5">
        <v>0</v>
      </c>
      <c r="L957" s="6">
        <f t="shared" si="29"/>
        <v>9.0949470177292824E-13</v>
      </c>
      <c r="M957" s="7">
        <v>44172.701053240737</v>
      </c>
      <c r="N957" s="7">
        <v>44651</v>
      </c>
      <c r="O957" s="8">
        <v>44256</v>
      </c>
      <c r="P957" s="7" t="s">
        <v>4918</v>
      </c>
    </row>
    <row r="958" spans="1:16" x14ac:dyDescent="0.25">
      <c r="A958" s="1" t="s">
        <v>16</v>
      </c>
      <c r="B958" s="1" t="s">
        <v>56</v>
      </c>
      <c r="C958" s="1" t="s">
        <v>2613</v>
      </c>
      <c r="D958" s="1" t="s">
        <v>4835</v>
      </c>
      <c r="E958" s="24">
        <v>-6333.74</v>
      </c>
      <c r="F958" s="26"/>
      <c r="G958" s="3">
        <f t="shared" si="28"/>
        <v>-6333.74</v>
      </c>
      <c r="H958" s="29"/>
      <c r="I958" s="4"/>
      <c r="J958" s="3">
        <v>-1.8189894035458565E-12</v>
      </c>
      <c r="K958" s="5">
        <v>0</v>
      </c>
      <c r="L958" s="6">
        <f t="shared" si="29"/>
        <v>-1.8189894035458565E-12</v>
      </c>
      <c r="M958" s="7">
        <v>44172.70344907407</v>
      </c>
      <c r="N958" s="7">
        <v>44651</v>
      </c>
      <c r="O958" s="8">
        <v>44348</v>
      </c>
      <c r="P958" s="7" t="s">
        <v>4918</v>
      </c>
    </row>
    <row r="959" spans="1:16" x14ac:dyDescent="0.25">
      <c r="A959" s="1" t="s">
        <v>16</v>
      </c>
      <c r="B959" s="1" t="s">
        <v>56</v>
      </c>
      <c r="C959" s="1" t="s">
        <v>2620</v>
      </c>
      <c r="D959" s="1" t="s">
        <v>4836</v>
      </c>
      <c r="E959" s="24">
        <v>-172.66</v>
      </c>
      <c r="F959" s="26"/>
      <c r="G959" s="3">
        <f t="shared" si="28"/>
        <v>-172.66</v>
      </c>
      <c r="H959" s="29"/>
      <c r="I959" s="4"/>
      <c r="J959" s="3">
        <v>6621.82</v>
      </c>
      <c r="K959" s="5">
        <v>5176.57</v>
      </c>
      <c r="L959" s="6">
        <f t="shared" si="29"/>
        <v>1445.25</v>
      </c>
      <c r="M959" s="7">
        <v>44172.705949074072</v>
      </c>
      <c r="N959" s="7">
        <v>44651</v>
      </c>
      <c r="O959" s="8">
        <v>44348</v>
      </c>
      <c r="P959" s="7">
        <v>44469</v>
      </c>
    </row>
    <row r="960" spans="1:16" x14ac:dyDescent="0.25">
      <c r="A960" s="1" t="s">
        <v>16</v>
      </c>
      <c r="B960" s="1" t="s">
        <v>56</v>
      </c>
      <c r="C960" s="1" t="s">
        <v>2615</v>
      </c>
      <c r="D960" s="1" t="s">
        <v>4837</v>
      </c>
      <c r="E960" s="24">
        <v>-2035.35</v>
      </c>
      <c r="F960" s="26"/>
      <c r="G960" s="3">
        <f t="shared" si="28"/>
        <v>-2035.35</v>
      </c>
      <c r="H960" s="29"/>
      <c r="I960" s="4"/>
      <c r="J960" s="3">
        <v>-1.000310945187266E-13</v>
      </c>
      <c r="K960" s="5">
        <v>0</v>
      </c>
      <c r="L960" s="6">
        <f t="shared" si="29"/>
        <v>-1.000310945187266E-13</v>
      </c>
      <c r="M960" s="7">
        <v>44172.70789351852</v>
      </c>
      <c r="N960" s="7">
        <v>44835</v>
      </c>
      <c r="O960" s="8">
        <v>44378</v>
      </c>
      <c r="P960" s="7" t="s">
        <v>4918</v>
      </c>
    </row>
    <row r="961" spans="1:16" x14ac:dyDescent="0.25">
      <c r="A961" s="1" t="s">
        <v>16</v>
      </c>
      <c r="B961" s="1" t="s">
        <v>56</v>
      </c>
      <c r="C961" s="1" t="s">
        <v>2619</v>
      </c>
      <c r="D961" s="1" t="s">
        <v>4838</v>
      </c>
      <c r="E961" s="24">
        <v>-2143.6</v>
      </c>
      <c r="F961" s="26"/>
      <c r="G961" s="3">
        <f t="shared" si="28"/>
        <v>-2143.6</v>
      </c>
      <c r="H961" s="29"/>
      <c r="I961" s="4"/>
      <c r="J961" s="3">
        <v>5.6388227420711701E-13</v>
      </c>
      <c r="K961" s="5">
        <v>0</v>
      </c>
      <c r="L961" s="6">
        <f t="shared" si="29"/>
        <v>5.6388227420711701E-13</v>
      </c>
      <c r="M961" s="7">
        <v>44320.604780092588</v>
      </c>
      <c r="N961" s="7">
        <v>44835</v>
      </c>
      <c r="O961" s="8">
        <v>44470</v>
      </c>
      <c r="P961" s="7" t="s">
        <v>4918</v>
      </c>
    </row>
    <row r="962" spans="1:16" x14ac:dyDescent="0.25">
      <c r="A962" s="1" t="s">
        <v>16</v>
      </c>
      <c r="B962" s="1" t="s">
        <v>56</v>
      </c>
      <c r="C962" s="1" t="s">
        <v>2611</v>
      </c>
      <c r="D962" s="1" t="s">
        <v>4839</v>
      </c>
      <c r="E962" s="24">
        <v>-1207.77</v>
      </c>
      <c r="F962" s="26"/>
      <c r="G962" s="3">
        <f t="shared" si="28"/>
        <v>-1207.77</v>
      </c>
      <c r="H962" s="29"/>
      <c r="I962" s="4"/>
      <c r="J962" s="3">
        <v>19498.259999999998</v>
      </c>
      <c r="K962" s="5">
        <v>18008.29</v>
      </c>
      <c r="L962" s="6">
        <f t="shared" si="29"/>
        <v>1489.9699999999975</v>
      </c>
      <c r="M962" s="7">
        <v>44320.606874999998</v>
      </c>
      <c r="N962" s="7">
        <v>44651</v>
      </c>
      <c r="O962" s="8">
        <v>44531</v>
      </c>
      <c r="P962" s="7">
        <v>44650</v>
      </c>
    </row>
    <row r="963" spans="1:16" x14ac:dyDescent="0.25">
      <c r="A963" s="1" t="s">
        <v>16</v>
      </c>
      <c r="B963" s="1" t="s">
        <v>56</v>
      </c>
      <c r="C963" s="1" t="s">
        <v>4840</v>
      </c>
      <c r="D963" s="1" t="s">
        <v>4841</v>
      </c>
      <c r="E963" s="24">
        <v>48072.01</v>
      </c>
      <c r="F963" s="26"/>
      <c r="G963" s="3">
        <f t="shared" si="28"/>
        <v>48072.01</v>
      </c>
      <c r="H963" s="29"/>
      <c r="I963" s="4"/>
      <c r="J963" s="3">
        <v>48072.01</v>
      </c>
      <c r="K963" s="5">
        <v>0</v>
      </c>
      <c r="L963" s="6">
        <f t="shared" si="29"/>
        <v>48072.01</v>
      </c>
      <c r="M963" s="7">
        <v>44547.703692129631</v>
      </c>
      <c r="N963" s="7">
        <v>44834</v>
      </c>
      <c r="O963" s="8">
        <v>44593</v>
      </c>
      <c r="P963" s="7" t="s">
        <v>4919</v>
      </c>
    </row>
    <row r="964" spans="1:16" x14ac:dyDescent="0.25">
      <c r="A964" s="1" t="s">
        <v>16</v>
      </c>
      <c r="B964" s="1" t="s">
        <v>56</v>
      </c>
      <c r="C964" s="1" t="s">
        <v>4842</v>
      </c>
      <c r="D964" s="1" t="s">
        <v>4843</v>
      </c>
      <c r="E964" s="24">
        <v>45064.93</v>
      </c>
      <c r="F964" s="26"/>
      <c r="G964" s="3">
        <f t="shared" ref="G964:G1007" si="30">E964-F964</f>
        <v>45064.93</v>
      </c>
      <c r="H964" s="29"/>
      <c r="I964" s="4"/>
      <c r="J964" s="3">
        <v>45064.93</v>
      </c>
      <c r="K964" s="5">
        <v>0</v>
      </c>
      <c r="L964" s="6">
        <f t="shared" si="29"/>
        <v>45064.93</v>
      </c>
      <c r="M964" s="7">
        <v>44547.704953703702</v>
      </c>
      <c r="N964" s="7">
        <v>44834</v>
      </c>
      <c r="O964" s="8">
        <v>44621</v>
      </c>
      <c r="P964" s="7" t="s">
        <v>4919</v>
      </c>
    </row>
    <row r="965" spans="1:16" x14ac:dyDescent="0.25">
      <c r="A965" s="1" t="s">
        <v>16</v>
      </c>
      <c r="B965" s="1" t="s">
        <v>56</v>
      </c>
      <c r="C965" s="1" t="s">
        <v>4844</v>
      </c>
      <c r="D965" s="1" t="s">
        <v>4845</v>
      </c>
      <c r="E965" s="24">
        <v>39678.29</v>
      </c>
      <c r="F965" s="26"/>
      <c r="G965" s="3">
        <f t="shared" si="30"/>
        <v>39678.29</v>
      </c>
      <c r="H965" s="29"/>
      <c r="I965" s="4"/>
      <c r="J965" s="3">
        <v>39678.29</v>
      </c>
      <c r="K965" s="5">
        <v>0</v>
      </c>
      <c r="L965" s="6">
        <f t="shared" ref="L965:L1007" si="31">J965-K965</f>
        <v>39678.29</v>
      </c>
      <c r="M965" s="7">
        <v>44547.707858796297</v>
      </c>
      <c r="N965" s="7">
        <v>44834</v>
      </c>
      <c r="O965" s="8">
        <v>44682</v>
      </c>
      <c r="P965" s="7" t="s">
        <v>4919</v>
      </c>
    </row>
    <row r="966" spans="1:16" x14ac:dyDescent="0.25">
      <c r="A966" s="1" t="s">
        <v>16</v>
      </c>
      <c r="B966" s="1" t="s">
        <v>56</v>
      </c>
      <c r="C966" s="1" t="s">
        <v>4846</v>
      </c>
      <c r="D966" s="1" t="s">
        <v>4847</v>
      </c>
      <c r="E966" s="24">
        <v>3724.04</v>
      </c>
      <c r="F966" s="26"/>
      <c r="G966" s="3">
        <f t="shared" si="30"/>
        <v>3724.04</v>
      </c>
      <c r="H966" s="29"/>
      <c r="I966" s="4"/>
      <c r="J966" s="3">
        <v>3724.0400000000009</v>
      </c>
      <c r="K966" s="5">
        <v>0</v>
      </c>
      <c r="L966" s="6">
        <f t="shared" si="31"/>
        <v>3724.0400000000009</v>
      </c>
      <c r="M966" s="7">
        <v>44641.764097222222</v>
      </c>
      <c r="N966" s="7">
        <v>44834</v>
      </c>
      <c r="O966" s="8">
        <v>44713</v>
      </c>
      <c r="P966" s="7" t="s">
        <v>4919</v>
      </c>
    </row>
    <row r="967" spans="1:16" x14ac:dyDescent="0.25">
      <c r="A967" s="1" t="s">
        <v>16</v>
      </c>
      <c r="B967" s="1" t="s">
        <v>56</v>
      </c>
      <c r="C967" s="1" t="s">
        <v>4848</v>
      </c>
      <c r="D967" s="1" t="s">
        <v>4849</v>
      </c>
      <c r="E967" s="24">
        <v>7513.1</v>
      </c>
      <c r="F967" s="26"/>
      <c r="G967" s="3">
        <f t="shared" si="30"/>
        <v>7513.1</v>
      </c>
      <c r="H967" s="29"/>
      <c r="I967" s="4"/>
      <c r="J967" s="3">
        <v>7513.1000000000022</v>
      </c>
      <c r="K967" s="5">
        <v>0</v>
      </c>
      <c r="L967" s="6">
        <f t="shared" si="31"/>
        <v>7513.1000000000022</v>
      </c>
      <c r="M967" s="7">
        <v>44641.765439814815</v>
      </c>
      <c r="N967" s="7">
        <v>44834</v>
      </c>
      <c r="O967" s="8">
        <v>44713</v>
      </c>
      <c r="P967" s="7" t="s">
        <v>4919</v>
      </c>
    </row>
    <row r="968" spans="1:16" x14ac:dyDescent="0.25">
      <c r="A968" s="1" t="s">
        <v>16</v>
      </c>
      <c r="B968" s="1" t="s">
        <v>56</v>
      </c>
      <c r="C968" s="1" t="s">
        <v>4850</v>
      </c>
      <c r="D968" s="1" t="s">
        <v>4851</v>
      </c>
      <c r="E968" s="24">
        <v>41459.040000000001</v>
      </c>
      <c r="F968" s="26"/>
      <c r="G968" s="3">
        <f t="shared" si="30"/>
        <v>41459.040000000001</v>
      </c>
      <c r="H968" s="29"/>
      <c r="I968" s="4"/>
      <c r="J968" s="3">
        <v>41459.040000000001</v>
      </c>
      <c r="K968" s="5">
        <v>0</v>
      </c>
      <c r="L968" s="6">
        <f t="shared" si="31"/>
        <v>41459.040000000001</v>
      </c>
      <c r="M968" s="7">
        <v>44641.76667824074</v>
      </c>
      <c r="N968" s="7">
        <v>44834</v>
      </c>
      <c r="O968" s="8">
        <v>44713</v>
      </c>
      <c r="P968" s="7" t="s">
        <v>4919</v>
      </c>
    </row>
    <row r="969" spans="1:16" x14ac:dyDescent="0.25">
      <c r="A969" s="1" t="s">
        <v>16</v>
      </c>
      <c r="B969" s="1" t="s">
        <v>56</v>
      </c>
      <c r="C969" s="1" t="s">
        <v>4852</v>
      </c>
      <c r="D969" s="1" t="s">
        <v>4853</v>
      </c>
      <c r="E969" s="24">
        <v>14925.75</v>
      </c>
      <c r="F969" s="26"/>
      <c r="G969" s="3">
        <f t="shared" si="30"/>
        <v>14925.75</v>
      </c>
      <c r="H969" s="29"/>
      <c r="I969" s="4"/>
      <c r="J969" s="3">
        <v>14925.75</v>
      </c>
      <c r="K969" s="5">
        <v>0</v>
      </c>
      <c r="L969" s="6">
        <f t="shared" si="31"/>
        <v>14925.75</v>
      </c>
      <c r="M969" s="7">
        <v>44641.767847222218</v>
      </c>
      <c r="N969" s="7">
        <v>44834</v>
      </c>
      <c r="O969" s="8">
        <v>44713</v>
      </c>
      <c r="P969" s="7" t="s">
        <v>4919</v>
      </c>
    </row>
    <row r="970" spans="1:16" x14ac:dyDescent="0.25">
      <c r="A970" s="1" t="s">
        <v>16</v>
      </c>
      <c r="B970" s="1" t="s">
        <v>56</v>
      </c>
      <c r="C970" s="1" t="s">
        <v>4854</v>
      </c>
      <c r="D970" s="1" t="s">
        <v>4855</v>
      </c>
      <c r="E970" s="24">
        <v>140103.24</v>
      </c>
      <c r="F970" s="26"/>
      <c r="G970" s="3">
        <f t="shared" si="30"/>
        <v>140103.24</v>
      </c>
      <c r="H970" s="29"/>
      <c r="I970" s="4"/>
      <c r="J970" s="3">
        <v>140103.24000000002</v>
      </c>
      <c r="K970" s="5">
        <v>0</v>
      </c>
      <c r="L970" s="6">
        <f t="shared" si="31"/>
        <v>140103.24000000002</v>
      </c>
      <c r="M970" s="7">
        <v>44641.769062499996</v>
      </c>
      <c r="N970" s="7">
        <v>44834</v>
      </c>
      <c r="O970" s="8">
        <v>44743</v>
      </c>
      <c r="P970" s="7" t="s">
        <v>4919</v>
      </c>
    </row>
    <row r="971" spans="1:16" x14ac:dyDescent="0.25">
      <c r="A971" s="1" t="s">
        <v>16</v>
      </c>
      <c r="B971" s="1" t="s">
        <v>56</v>
      </c>
      <c r="C971" s="1" t="s">
        <v>4856</v>
      </c>
      <c r="D971" s="1" t="s">
        <v>4857</v>
      </c>
      <c r="E971" s="24">
        <v>4247.4799999999996</v>
      </c>
      <c r="F971" s="26"/>
      <c r="G971" s="3">
        <f t="shared" si="30"/>
        <v>4247.4799999999996</v>
      </c>
      <c r="H971" s="29"/>
      <c r="I971" s="4"/>
      <c r="J971" s="3">
        <v>4247.4800000000005</v>
      </c>
      <c r="K971" s="5">
        <v>0</v>
      </c>
      <c r="L971" s="6">
        <f t="shared" si="31"/>
        <v>4247.4800000000005</v>
      </c>
      <c r="M971" s="7">
        <v>44641.77039351852</v>
      </c>
      <c r="N971" s="7">
        <v>44834</v>
      </c>
      <c r="O971" s="8">
        <v>44743</v>
      </c>
      <c r="P971" s="7" t="s">
        <v>4919</v>
      </c>
    </row>
    <row r="972" spans="1:16" x14ac:dyDescent="0.25">
      <c r="A972" s="1" t="s">
        <v>16</v>
      </c>
      <c r="B972" s="1" t="s">
        <v>56</v>
      </c>
      <c r="C972" s="1" t="s">
        <v>4858</v>
      </c>
      <c r="D972" s="1" t="s">
        <v>4859</v>
      </c>
      <c r="E972" s="24">
        <v>44507.199999999997</v>
      </c>
      <c r="F972" s="26"/>
      <c r="G972" s="3">
        <f t="shared" si="30"/>
        <v>44507.199999999997</v>
      </c>
      <c r="H972" s="29"/>
      <c r="I972" s="4"/>
      <c r="J972" s="3">
        <v>44507.200000000004</v>
      </c>
      <c r="K972" s="5">
        <v>0</v>
      </c>
      <c r="L972" s="6">
        <f t="shared" si="31"/>
        <v>44507.200000000004</v>
      </c>
      <c r="M972" s="7">
        <v>44641.771620370368</v>
      </c>
      <c r="N972" s="7">
        <v>44834</v>
      </c>
      <c r="O972" s="8">
        <v>44896</v>
      </c>
      <c r="P972" s="7" t="s">
        <v>4919</v>
      </c>
    </row>
    <row r="973" spans="1:16" x14ac:dyDescent="0.25">
      <c r="A973" s="1" t="s">
        <v>16</v>
      </c>
      <c r="B973" s="1" t="s">
        <v>4860</v>
      </c>
      <c r="C973" s="1" t="s">
        <v>4861</v>
      </c>
      <c r="D973" s="1" t="s">
        <v>4862</v>
      </c>
      <c r="E973" s="24">
        <v>1022.73</v>
      </c>
      <c r="F973" s="26"/>
      <c r="G973" s="3">
        <f t="shared" si="30"/>
        <v>1022.73</v>
      </c>
      <c r="H973" s="29"/>
      <c r="I973" s="4"/>
      <c r="J973" s="3">
        <v>1022.73</v>
      </c>
      <c r="K973" s="5">
        <v>0</v>
      </c>
      <c r="L973" s="6">
        <f t="shared" si="31"/>
        <v>1022.73</v>
      </c>
      <c r="M973" s="7">
        <v>42829.373159722221</v>
      </c>
      <c r="N973" s="7">
        <v>55153</v>
      </c>
      <c r="O973" s="8">
        <v>44743</v>
      </c>
      <c r="P973" s="7" t="s">
        <v>4919</v>
      </c>
    </row>
    <row r="974" spans="1:16" x14ac:dyDescent="0.25">
      <c r="A974" s="1" t="s">
        <v>16</v>
      </c>
      <c r="B974" s="1" t="s">
        <v>1587</v>
      </c>
      <c r="C974" s="1" t="s">
        <v>1588</v>
      </c>
      <c r="D974" s="1" t="s">
        <v>4863</v>
      </c>
      <c r="E974" s="24">
        <v>175137</v>
      </c>
      <c r="F974" s="26"/>
      <c r="G974" s="3">
        <f t="shared" si="30"/>
        <v>175137</v>
      </c>
      <c r="H974" s="29"/>
      <c r="I974" s="4"/>
      <c r="J974" s="3">
        <v>715046.27999999991</v>
      </c>
      <c r="K974" s="5">
        <v>0</v>
      </c>
      <c r="L974" s="6">
        <f t="shared" si="31"/>
        <v>715046.27999999991</v>
      </c>
      <c r="M974" s="7">
        <v>42829.551307870366</v>
      </c>
      <c r="N974" s="7">
        <v>55153</v>
      </c>
      <c r="O974" s="8">
        <v>43525</v>
      </c>
      <c r="P974" s="7" t="s">
        <v>4919</v>
      </c>
    </row>
    <row r="975" spans="1:16" x14ac:dyDescent="0.25">
      <c r="A975" s="1" t="s">
        <v>16</v>
      </c>
      <c r="B975" s="1" t="s">
        <v>302</v>
      </c>
      <c r="C975" s="1" t="s">
        <v>2142</v>
      </c>
      <c r="D975" s="1" t="s">
        <v>4864</v>
      </c>
      <c r="E975" s="24">
        <v>59.26</v>
      </c>
      <c r="F975" s="26"/>
      <c r="G975" s="3">
        <f t="shared" si="30"/>
        <v>59.26</v>
      </c>
      <c r="H975" s="29"/>
      <c r="I975" s="4"/>
      <c r="J975" s="3">
        <v>-1.5876189252139739E-14</v>
      </c>
      <c r="K975" s="5">
        <v>0</v>
      </c>
      <c r="L975" s="6">
        <f t="shared" si="31"/>
        <v>-1.5876189252139739E-14</v>
      </c>
      <c r="M975" s="7">
        <v>43041.604490740741</v>
      </c>
      <c r="N975" s="7">
        <v>44074</v>
      </c>
      <c r="O975" s="8">
        <v>43831</v>
      </c>
      <c r="P975" s="7">
        <v>43991</v>
      </c>
    </row>
    <row r="976" spans="1:16" x14ac:dyDescent="0.25">
      <c r="A976" s="1" t="s">
        <v>532</v>
      </c>
      <c r="B976" s="1" t="s">
        <v>525</v>
      </c>
      <c r="C976" s="1" t="s">
        <v>4865</v>
      </c>
      <c r="D976" s="1" t="s">
        <v>4866</v>
      </c>
      <c r="E976" s="24">
        <v>1805.51</v>
      </c>
      <c r="F976" s="26"/>
      <c r="G976" s="3">
        <f t="shared" si="30"/>
        <v>1805.51</v>
      </c>
      <c r="H976" s="29"/>
      <c r="I976" s="4"/>
      <c r="J976" s="3">
        <v>1805.5099999999998</v>
      </c>
      <c r="K976" s="5">
        <v>1538</v>
      </c>
      <c r="L976" s="6">
        <f t="shared" si="31"/>
        <v>267.50999999999976</v>
      </c>
      <c r="M976" s="7">
        <v>44540.634108796294</v>
      </c>
      <c r="N976" s="7">
        <v>45565</v>
      </c>
      <c r="O976" s="8">
        <v>44562</v>
      </c>
      <c r="P976" s="7" t="s">
        <v>4918</v>
      </c>
    </row>
    <row r="977" spans="1:16" x14ac:dyDescent="0.25">
      <c r="A977" s="1" t="s">
        <v>532</v>
      </c>
      <c r="B977" s="1" t="s">
        <v>525</v>
      </c>
      <c r="C977" s="1" t="s">
        <v>4867</v>
      </c>
      <c r="D977" s="1" t="s">
        <v>4868</v>
      </c>
      <c r="E977" s="24">
        <v>9186.18</v>
      </c>
      <c r="F977" s="26"/>
      <c r="G977" s="3">
        <f t="shared" si="30"/>
        <v>9186.18</v>
      </c>
      <c r="H977" s="29"/>
      <c r="I977" s="4"/>
      <c r="J977" s="3">
        <v>9186.18</v>
      </c>
      <c r="K977" s="5">
        <v>16982</v>
      </c>
      <c r="L977" s="6">
        <f t="shared" si="31"/>
        <v>-7795.82</v>
      </c>
      <c r="M977" s="7">
        <v>44540.585995370369</v>
      </c>
      <c r="N977" s="7">
        <v>45382</v>
      </c>
      <c r="O977" s="8">
        <v>44593</v>
      </c>
      <c r="P977" s="7">
        <v>45352</v>
      </c>
    </row>
    <row r="978" spans="1:16" x14ac:dyDescent="0.25">
      <c r="A978" s="1" t="s">
        <v>16</v>
      </c>
      <c r="B978" s="1" t="s">
        <v>142</v>
      </c>
      <c r="C978" s="1" t="s">
        <v>143</v>
      </c>
      <c r="D978" s="1" t="s">
        <v>4869</v>
      </c>
      <c r="E978" s="24">
        <v>56.21</v>
      </c>
      <c r="F978" s="26"/>
      <c r="G978" s="3">
        <f t="shared" si="30"/>
        <v>56.21</v>
      </c>
      <c r="H978" s="29"/>
      <c r="I978" s="4"/>
      <c r="J978" s="3">
        <v>2886.84</v>
      </c>
      <c r="K978" s="5">
        <v>0</v>
      </c>
      <c r="L978" s="6">
        <f t="shared" si="31"/>
        <v>2886.84</v>
      </c>
      <c r="M978" s="7">
        <v>40360</v>
      </c>
      <c r="N978" s="7">
        <v>46016</v>
      </c>
      <c r="O978" s="8">
        <v>42491</v>
      </c>
      <c r="P978" s="7" t="s">
        <v>4919</v>
      </c>
    </row>
    <row r="979" spans="1:16" x14ac:dyDescent="0.25">
      <c r="A979" s="1" t="s">
        <v>16</v>
      </c>
      <c r="B979" s="1" t="s">
        <v>1487</v>
      </c>
      <c r="C979" s="1" t="s">
        <v>1488</v>
      </c>
      <c r="D979" s="1" t="s">
        <v>4870</v>
      </c>
      <c r="E979" s="24">
        <v>-77009.75</v>
      </c>
      <c r="F979" s="26"/>
      <c r="G979" s="3">
        <f t="shared" si="30"/>
        <v>-77009.75</v>
      </c>
      <c r="H979" s="29"/>
      <c r="I979" s="4"/>
      <c r="J979" s="3">
        <v>8002.7799999999697</v>
      </c>
      <c r="K979" s="5">
        <v>2390612</v>
      </c>
      <c r="L979" s="6">
        <f t="shared" si="31"/>
        <v>-2382609.2200000002</v>
      </c>
      <c r="M979" s="7">
        <v>43287.418333333335</v>
      </c>
      <c r="N979" s="7">
        <v>45464</v>
      </c>
      <c r="O979" s="8">
        <v>43497</v>
      </c>
      <c r="P979" s="7" t="s">
        <v>4918</v>
      </c>
    </row>
    <row r="980" spans="1:16" x14ac:dyDescent="0.25">
      <c r="A980" s="1" t="s">
        <v>16</v>
      </c>
      <c r="B980" s="1" t="s">
        <v>4403</v>
      </c>
      <c r="C980" s="1" t="s">
        <v>4871</v>
      </c>
      <c r="D980" s="1" t="s">
        <v>4872</v>
      </c>
      <c r="E980" s="24">
        <v>27185.25</v>
      </c>
      <c r="F980" s="26"/>
      <c r="G980" s="3">
        <f t="shared" si="30"/>
        <v>27185.25</v>
      </c>
      <c r="H980" s="29"/>
      <c r="I980" s="4"/>
      <c r="J980" s="3">
        <v>27185.250000000004</v>
      </c>
      <c r="K980" s="5">
        <v>27180.100000000002</v>
      </c>
      <c r="L980" s="6">
        <f t="shared" si="31"/>
        <v>5.1500000000014552</v>
      </c>
      <c r="M980" s="7">
        <v>44676.41741898148</v>
      </c>
      <c r="N980" s="7">
        <v>44893</v>
      </c>
      <c r="O980" s="8">
        <v>44713</v>
      </c>
      <c r="P980" s="7">
        <v>44923</v>
      </c>
    </row>
    <row r="981" spans="1:16" x14ac:dyDescent="0.25">
      <c r="A981" s="1" t="s">
        <v>16</v>
      </c>
      <c r="B981" s="1" t="s">
        <v>335</v>
      </c>
      <c r="C981" s="1" t="s">
        <v>1405</v>
      </c>
      <c r="D981" s="1" t="s">
        <v>4873</v>
      </c>
      <c r="E981" s="24">
        <v>-18290.3</v>
      </c>
      <c r="F981" s="26"/>
      <c r="G981" s="3">
        <f t="shared" si="30"/>
        <v>-18290.3</v>
      </c>
      <c r="H981" s="29"/>
      <c r="I981" s="4"/>
      <c r="J981" s="3">
        <v>20213.2</v>
      </c>
      <c r="K981" s="5">
        <v>55812</v>
      </c>
      <c r="L981" s="6">
        <f t="shared" si="31"/>
        <v>-35598.800000000003</v>
      </c>
      <c r="M981" s="7">
        <v>43531.584131944444</v>
      </c>
      <c r="N981" s="7">
        <v>43848</v>
      </c>
      <c r="O981" s="8">
        <v>43525</v>
      </c>
      <c r="P981" s="7">
        <v>43645</v>
      </c>
    </row>
    <row r="982" spans="1:16" x14ac:dyDescent="0.25">
      <c r="A982" s="1" t="s">
        <v>16</v>
      </c>
      <c r="B982" s="1" t="s">
        <v>16</v>
      </c>
      <c r="C982" s="1" t="s">
        <v>4874</v>
      </c>
      <c r="D982" s="1" t="s">
        <v>4875</v>
      </c>
      <c r="E982" s="24">
        <v>39699.08</v>
      </c>
      <c r="F982" s="26"/>
      <c r="G982" s="3">
        <f t="shared" si="30"/>
        <v>39699.08</v>
      </c>
      <c r="H982" s="29"/>
      <c r="I982" s="4"/>
      <c r="J982" s="3">
        <v>39699.08</v>
      </c>
      <c r="K982" s="5">
        <v>72918</v>
      </c>
      <c r="L982" s="6">
        <f t="shared" si="31"/>
        <v>-33218.92</v>
      </c>
      <c r="M982" s="7">
        <v>44796.587951388887</v>
      </c>
      <c r="N982" s="7">
        <v>45169</v>
      </c>
      <c r="O982" s="8">
        <v>44774</v>
      </c>
      <c r="P982" s="7">
        <v>45199</v>
      </c>
    </row>
    <row r="983" spans="1:16" x14ac:dyDescent="0.25">
      <c r="A983" s="1" t="s">
        <v>16</v>
      </c>
      <c r="B983" s="1" t="s">
        <v>133</v>
      </c>
      <c r="C983" s="1" t="s">
        <v>2008</v>
      </c>
      <c r="D983" s="1" t="s">
        <v>4876</v>
      </c>
      <c r="E983" s="24">
        <v>25669.84</v>
      </c>
      <c r="F983" s="26"/>
      <c r="G983" s="3">
        <f t="shared" si="30"/>
        <v>25669.84</v>
      </c>
      <c r="H983" s="29"/>
      <c r="I983" s="4"/>
      <c r="J983" s="3">
        <v>234984.73</v>
      </c>
      <c r="K983" s="5">
        <v>0</v>
      </c>
      <c r="L983" s="6">
        <f t="shared" si="31"/>
        <v>234984.73</v>
      </c>
      <c r="M983" s="7">
        <v>43754.608495370368</v>
      </c>
      <c r="N983" s="7">
        <v>55153</v>
      </c>
      <c r="O983" s="8">
        <v>43891</v>
      </c>
      <c r="P983" s="7" t="s">
        <v>4919</v>
      </c>
    </row>
    <row r="984" spans="1:16" x14ac:dyDescent="0.25">
      <c r="A984" s="1" t="s">
        <v>513</v>
      </c>
      <c r="B984" s="1" t="s">
        <v>4877</v>
      </c>
      <c r="C984" s="1" t="s">
        <v>4878</v>
      </c>
      <c r="D984" s="1" t="s">
        <v>4879</v>
      </c>
      <c r="E984" s="24">
        <v>36499.269999999997</v>
      </c>
      <c r="F984" s="26"/>
      <c r="G984" s="3">
        <f t="shared" si="30"/>
        <v>36499.269999999997</v>
      </c>
      <c r="H984" s="29"/>
      <c r="I984" s="4"/>
      <c r="J984" s="3">
        <v>122114.19999999998</v>
      </c>
      <c r="K984" s="5">
        <v>213693</v>
      </c>
      <c r="L984" s="6">
        <f t="shared" si="31"/>
        <v>-91578.800000000017</v>
      </c>
      <c r="M984" s="7">
        <v>44225.406053240738</v>
      </c>
      <c r="N984" s="7">
        <v>46112</v>
      </c>
      <c r="O984" s="8">
        <v>44228</v>
      </c>
      <c r="P984" s="7" t="s">
        <v>4919</v>
      </c>
    </row>
    <row r="985" spans="1:16" x14ac:dyDescent="0.25">
      <c r="A985" s="1" t="s">
        <v>16</v>
      </c>
      <c r="B985" s="1" t="s">
        <v>3728</v>
      </c>
      <c r="C985" s="1" t="s">
        <v>4880</v>
      </c>
      <c r="D985" s="1" t="s">
        <v>4881</v>
      </c>
      <c r="E985" s="24">
        <v>5378.78</v>
      </c>
      <c r="F985" s="26"/>
      <c r="G985" s="3">
        <f t="shared" si="30"/>
        <v>5378.78</v>
      </c>
      <c r="H985" s="29"/>
      <c r="I985" s="4"/>
      <c r="J985" s="3">
        <v>5378.7800000000007</v>
      </c>
      <c r="K985" s="5">
        <v>0</v>
      </c>
      <c r="L985" s="6">
        <f t="shared" si="31"/>
        <v>5378.7800000000007</v>
      </c>
      <c r="M985" s="7">
        <v>44550.586898148147</v>
      </c>
      <c r="N985" s="7">
        <v>45747</v>
      </c>
      <c r="O985" s="8">
        <v>44621</v>
      </c>
      <c r="P985" s="7">
        <v>45314</v>
      </c>
    </row>
    <row r="986" spans="1:16" x14ac:dyDescent="0.25">
      <c r="A986" s="1" t="s">
        <v>16</v>
      </c>
      <c r="B986" s="1" t="s">
        <v>857</v>
      </c>
      <c r="C986" s="1" t="s">
        <v>2748</v>
      </c>
      <c r="D986" s="1" t="s">
        <v>4882</v>
      </c>
      <c r="E986" s="24">
        <v>9358.48</v>
      </c>
      <c r="F986" s="26"/>
      <c r="G986" s="3">
        <f t="shared" si="30"/>
        <v>9358.48</v>
      </c>
      <c r="H986" s="29"/>
      <c r="I986" s="4"/>
      <c r="J986" s="3">
        <v>16289.29</v>
      </c>
      <c r="K986" s="5">
        <v>0</v>
      </c>
      <c r="L986" s="6">
        <f t="shared" si="31"/>
        <v>16289.29</v>
      </c>
      <c r="M986" s="7">
        <v>42929.535185185181</v>
      </c>
      <c r="N986" s="7">
        <v>55153</v>
      </c>
      <c r="O986" s="8">
        <v>44197</v>
      </c>
      <c r="P986" s="7" t="s">
        <v>4919</v>
      </c>
    </row>
    <row r="987" spans="1:16" x14ac:dyDescent="0.25">
      <c r="A987" s="1" t="s">
        <v>16</v>
      </c>
      <c r="B987" s="1" t="s">
        <v>857</v>
      </c>
      <c r="C987" s="1" t="s">
        <v>2747</v>
      </c>
      <c r="D987" s="1" t="s">
        <v>4883</v>
      </c>
      <c r="E987" s="24">
        <v>56658.77</v>
      </c>
      <c r="F987" s="26"/>
      <c r="G987" s="3">
        <f t="shared" si="30"/>
        <v>56658.77</v>
      </c>
      <c r="H987" s="29"/>
      <c r="I987" s="4"/>
      <c r="J987" s="3">
        <v>276362.47000000003</v>
      </c>
      <c r="K987" s="5">
        <v>0</v>
      </c>
      <c r="L987" s="6">
        <f t="shared" si="31"/>
        <v>276362.47000000003</v>
      </c>
      <c r="M987" s="7">
        <v>44187.62799768518</v>
      </c>
      <c r="N987" s="7">
        <v>55153</v>
      </c>
      <c r="O987" s="8">
        <v>44228</v>
      </c>
      <c r="P987" s="7" t="s">
        <v>4919</v>
      </c>
    </row>
    <row r="988" spans="1:16" x14ac:dyDescent="0.25">
      <c r="A988" s="1" t="s">
        <v>16</v>
      </c>
      <c r="B988" s="1" t="s">
        <v>857</v>
      </c>
      <c r="C988" s="1" t="s">
        <v>858</v>
      </c>
      <c r="D988" s="1" t="s">
        <v>4884</v>
      </c>
      <c r="E988" s="24">
        <v>320810.38</v>
      </c>
      <c r="F988" s="26"/>
      <c r="G988" s="3">
        <f t="shared" si="30"/>
        <v>320810.38</v>
      </c>
      <c r="H988" s="29"/>
      <c r="I988" s="4"/>
      <c r="J988" s="3">
        <v>1273784.7199999997</v>
      </c>
      <c r="K988" s="5">
        <v>0</v>
      </c>
      <c r="L988" s="6">
        <f t="shared" si="31"/>
        <v>1273784.7199999997</v>
      </c>
      <c r="M988" s="7">
        <v>42880.647048611107</v>
      </c>
      <c r="N988" s="7">
        <v>55153</v>
      </c>
      <c r="O988" s="8">
        <v>43101</v>
      </c>
      <c r="P988" s="7" t="s">
        <v>4919</v>
      </c>
    </row>
    <row r="989" spans="1:16" x14ac:dyDescent="0.25">
      <c r="A989" s="1" t="s">
        <v>16</v>
      </c>
      <c r="B989" s="1" t="s">
        <v>857</v>
      </c>
      <c r="C989" s="1" t="s">
        <v>859</v>
      </c>
      <c r="D989" s="1" t="s">
        <v>4885</v>
      </c>
      <c r="E989" s="24">
        <v>223965.42</v>
      </c>
      <c r="F989" s="26"/>
      <c r="G989" s="3">
        <f t="shared" si="30"/>
        <v>223965.42</v>
      </c>
      <c r="H989" s="29"/>
      <c r="I989" s="4"/>
      <c r="J989" s="3">
        <v>1901997.4699999997</v>
      </c>
      <c r="K989" s="5">
        <v>0</v>
      </c>
      <c r="L989" s="6">
        <f t="shared" si="31"/>
        <v>1901997.4699999997</v>
      </c>
      <c r="M989" s="7">
        <v>42880.494282407402</v>
      </c>
      <c r="N989" s="7">
        <v>55152</v>
      </c>
      <c r="O989" s="8">
        <v>43101</v>
      </c>
      <c r="P989" s="7" t="s">
        <v>4919</v>
      </c>
    </row>
    <row r="990" spans="1:16" x14ac:dyDescent="0.25">
      <c r="A990" s="1" t="s">
        <v>16</v>
      </c>
      <c r="B990" s="1" t="s">
        <v>135</v>
      </c>
      <c r="C990" s="1" t="s">
        <v>136</v>
      </c>
      <c r="D990" s="1" t="s">
        <v>4886</v>
      </c>
      <c r="E990" s="24">
        <v>2447.65</v>
      </c>
      <c r="F990" s="26"/>
      <c r="G990" s="3">
        <f t="shared" si="30"/>
        <v>2447.65</v>
      </c>
      <c r="H990" s="29"/>
      <c r="I990" s="4"/>
      <c r="J990" s="3">
        <v>2114753.0700000003</v>
      </c>
      <c r="K990" s="5">
        <v>0</v>
      </c>
      <c r="L990" s="6">
        <f t="shared" si="31"/>
        <v>2114753.0700000003</v>
      </c>
      <c r="M990" s="7">
        <v>39630</v>
      </c>
      <c r="N990" s="7">
        <v>55153</v>
      </c>
      <c r="O990" s="8">
        <v>39630</v>
      </c>
      <c r="P990" s="7" t="s">
        <v>4919</v>
      </c>
    </row>
    <row r="991" spans="1:16" x14ac:dyDescent="0.25">
      <c r="A991" s="1" t="s">
        <v>16</v>
      </c>
      <c r="B991" s="1" t="s">
        <v>133</v>
      </c>
      <c r="C991" s="1" t="s">
        <v>134</v>
      </c>
      <c r="D991" s="1" t="s">
        <v>4887</v>
      </c>
      <c r="E991" s="24">
        <v>122708.98</v>
      </c>
      <c r="F991" s="26"/>
      <c r="G991" s="3">
        <f t="shared" si="30"/>
        <v>122708.98</v>
      </c>
      <c r="H991" s="29"/>
      <c r="I991" s="4"/>
      <c r="J991" s="3">
        <v>1960287.58</v>
      </c>
      <c r="K991" s="5">
        <v>0</v>
      </c>
      <c r="L991" s="6">
        <f t="shared" si="31"/>
        <v>1960287.58</v>
      </c>
      <c r="M991" s="7">
        <v>39630</v>
      </c>
      <c r="N991" s="7">
        <v>55153</v>
      </c>
      <c r="O991" s="8">
        <v>39630</v>
      </c>
      <c r="P991" s="7" t="s">
        <v>4919</v>
      </c>
    </row>
    <row r="992" spans="1:16" x14ac:dyDescent="0.25">
      <c r="A992" s="1" t="s">
        <v>581</v>
      </c>
      <c r="B992" s="1" t="s">
        <v>3254</v>
      </c>
      <c r="C992" s="1" t="s">
        <v>3255</v>
      </c>
      <c r="D992" s="1" t="s">
        <v>4888</v>
      </c>
      <c r="E992" s="24">
        <v>0.12</v>
      </c>
      <c r="F992" s="26"/>
      <c r="G992" s="3">
        <f t="shared" si="30"/>
        <v>0.12</v>
      </c>
      <c r="H992" s="29"/>
      <c r="I992" s="4"/>
      <c r="J992" s="3">
        <v>219.56000000000003</v>
      </c>
      <c r="K992" s="5">
        <v>6824.07</v>
      </c>
      <c r="L992" s="6">
        <f t="shared" si="31"/>
        <v>-6604.5099999999993</v>
      </c>
      <c r="M992" s="7">
        <v>44334.365011574075</v>
      </c>
      <c r="N992" s="7">
        <v>45291</v>
      </c>
      <c r="O992" s="8">
        <v>44348</v>
      </c>
      <c r="P992" s="7">
        <v>45218</v>
      </c>
    </row>
    <row r="993" spans="1:16" x14ac:dyDescent="0.25">
      <c r="A993" s="1" t="s">
        <v>581</v>
      </c>
      <c r="B993" s="1" t="s">
        <v>3265</v>
      </c>
      <c r="C993" s="1" t="s">
        <v>3266</v>
      </c>
      <c r="D993" s="1" t="s">
        <v>4889</v>
      </c>
      <c r="E993" s="24">
        <v>961.68</v>
      </c>
      <c r="F993" s="26"/>
      <c r="G993" s="3">
        <f t="shared" si="30"/>
        <v>961.68</v>
      </c>
      <c r="H993" s="29"/>
      <c r="I993" s="4"/>
      <c r="J993" s="3">
        <v>-3308740.46</v>
      </c>
      <c r="K993" s="5">
        <v>0</v>
      </c>
      <c r="L993" s="6">
        <f t="shared" si="31"/>
        <v>-3308740.46</v>
      </c>
      <c r="M993" s="7">
        <v>44460.304768518516</v>
      </c>
      <c r="N993" s="7">
        <v>44515</v>
      </c>
      <c r="O993" s="8">
        <v>44440</v>
      </c>
      <c r="P993" s="7">
        <v>44519</v>
      </c>
    </row>
    <row r="994" spans="1:16" x14ac:dyDescent="0.25">
      <c r="A994" s="1" t="s">
        <v>581</v>
      </c>
      <c r="B994" s="1" t="s">
        <v>4890</v>
      </c>
      <c r="C994" s="1" t="s">
        <v>4891</v>
      </c>
      <c r="D994" s="1" t="s">
        <v>4892</v>
      </c>
      <c r="E994" s="24">
        <v>186.29</v>
      </c>
      <c r="F994" s="26"/>
      <c r="G994" s="3">
        <f t="shared" si="30"/>
        <v>186.29</v>
      </c>
      <c r="H994" s="29"/>
      <c r="I994" s="4"/>
      <c r="J994" s="3">
        <v>186.29</v>
      </c>
      <c r="K994" s="5">
        <v>63280.01</v>
      </c>
      <c r="L994" s="6">
        <f t="shared" si="31"/>
        <v>-63093.72</v>
      </c>
      <c r="M994" s="7">
        <v>44894.397337962961</v>
      </c>
      <c r="N994" s="7">
        <v>45224</v>
      </c>
      <c r="O994" s="8">
        <v>44896</v>
      </c>
      <c r="P994" s="7">
        <v>45292</v>
      </c>
    </row>
    <row r="995" spans="1:16" x14ac:dyDescent="0.25">
      <c r="A995" s="1" t="s">
        <v>581</v>
      </c>
      <c r="B995" s="1" t="s">
        <v>3270</v>
      </c>
      <c r="C995" s="1" t="s">
        <v>3271</v>
      </c>
      <c r="D995" s="1" t="s">
        <v>4893</v>
      </c>
      <c r="E995" s="24">
        <v>31957.1</v>
      </c>
      <c r="F995" s="26"/>
      <c r="G995" s="3">
        <f t="shared" si="30"/>
        <v>31957.1</v>
      </c>
      <c r="H995" s="29"/>
      <c r="I995" s="4"/>
      <c r="J995" s="3">
        <v>33186.750000000007</v>
      </c>
      <c r="K995" s="5">
        <v>30620.34</v>
      </c>
      <c r="L995" s="6">
        <f t="shared" si="31"/>
        <v>2566.4100000000071</v>
      </c>
      <c r="M995" s="7">
        <v>44462.53497685185</v>
      </c>
      <c r="N995" s="7">
        <v>44716</v>
      </c>
      <c r="O995" s="8">
        <v>44440</v>
      </c>
      <c r="P995" s="7">
        <v>44706</v>
      </c>
    </row>
    <row r="996" spans="1:16" x14ac:dyDescent="0.25">
      <c r="A996" s="1" t="s">
        <v>581</v>
      </c>
      <c r="B996" s="1" t="s">
        <v>3282</v>
      </c>
      <c r="C996" s="1" t="s">
        <v>3283</v>
      </c>
      <c r="D996" s="1" t="s">
        <v>4894</v>
      </c>
      <c r="E996" s="24">
        <v>0.12</v>
      </c>
      <c r="F996" s="26"/>
      <c r="G996" s="3">
        <f t="shared" si="30"/>
        <v>0.12</v>
      </c>
      <c r="H996" s="29"/>
      <c r="I996" s="4"/>
      <c r="J996" s="3">
        <v>225.85000000000002</v>
      </c>
      <c r="K996" s="5">
        <v>6824.07</v>
      </c>
      <c r="L996" s="6">
        <f t="shared" si="31"/>
        <v>-6598.2199999999993</v>
      </c>
      <c r="M996" s="7">
        <v>44334.389699074069</v>
      </c>
      <c r="N996" s="7">
        <v>45291</v>
      </c>
      <c r="O996" s="8">
        <v>44348</v>
      </c>
      <c r="P996" s="7">
        <v>45218</v>
      </c>
    </row>
    <row r="997" spans="1:16" x14ac:dyDescent="0.25">
      <c r="A997" s="1" t="s">
        <v>581</v>
      </c>
      <c r="B997" s="1" t="s">
        <v>4895</v>
      </c>
      <c r="C997" s="1" t="s">
        <v>4896</v>
      </c>
      <c r="D997" s="1" t="s">
        <v>4897</v>
      </c>
      <c r="E997" s="24">
        <v>1911681.86</v>
      </c>
      <c r="F997" s="26"/>
      <c r="G997" s="3">
        <f t="shared" si="30"/>
        <v>1911681.86</v>
      </c>
      <c r="H997" s="29"/>
      <c r="I997" s="4"/>
      <c r="J997" s="3">
        <v>1911681.8599999999</v>
      </c>
      <c r="K997" s="5">
        <v>3043385.08</v>
      </c>
      <c r="L997" s="6">
        <f t="shared" si="31"/>
        <v>-1131703.2200000002</v>
      </c>
      <c r="M997" s="7">
        <v>44586.425474537034</v>
      </c>
      <c r="N997" s="7">
        <v>45199</v>
      </c>
      <c r="O997" s="8">
        <v>44562</v>
      </c>
      <c r="P997" s="7">
        <v>45224</v>
      </c>
    </row>
    <row r="998" spans="1:16" x14ac:dyDescent="0.25">
      <c r="A998" s="1" t="s">
        <v>581</v>
      </c>
      <c r="B998" s="1" t="s">
        <v>3273</v>
      </c>
      <c r="C998" s="1" t="s">
        <v>3274</v>
      </c>
      <c r="D998" s="1" t="s">
        <v>4898</v>
      </c>
      <c r="E998" s="24">
        <v>0.09</v>
      </c>
      <c r="F998" s="26"/>
      <c r="G998" s="3">
        <f t="shared" si="30"/>
        <v>0.09</v>
      </c>
      <c r="H998" s="29"/>
      <c r="I998" s="4"/>
      <c r="J998" s="3">
        <v>149.83000000000001</v>
      </c>
      <c r="K998" s="5">
        <v>6824.07</v>
      </c>
      <c r="L998" s="6">
        <f t="shared" si="31"/>
        <v>-6674.24</v>
      </c>
      <c r="M998" s="7">
        <v>44334.398113425923</v>
      </c>
      <c r="N998" s="7">
        <v>45291</v>
      </c>
      <c r="O998" s="8">
        <v>44348</v>
      </c>
      <c r="P998" s="7">
        <v>45218</v>
      </c>
    </row>
    <row r="999" spans="1:16" x14ac:dyDescent="0.25">
      <c r="A999" s="1" t="s">
        <v>581</v>
      </c>
      <c r="B999" s="1" t="s">
        <v>4899</v>
      </c>
      <c r="C999" s="1" t="s">
        <v>4900</v>
      </c>
      <c r="D999" s="1" t="s">
        <v>4901</v>
      </c>
      <c r="E999" s="24">
        <v>65520.23</v>
      </c>
      <c r="F999" s="26"/>
      <c r="G999" s="3">
        <f t="shared" si="30"/>
        <v>65520.23</v>
      </c>
      <c r="H999" s="29"/>
      <c r="I999" s="4"/>
      <c r="J999" s="3">
        <v>65520.229999999996</v>
      </c>
      <c r="K999" s="5">
        <v>128769.43000000001</v>
      </c>
      <c r="L999" s="6">
        <f t="shared" si="31"/>
        <v>-63249.200000000012</v>
      </c>
      <c r="M999" s="7">
        <v>44719.743784722217</v>
      </c>
      <c r="N999" s="7">
        <v>45199</v>
      </c>
      <c r="O999" s="8">
        <v>44713</v>
      </c>
      <c r="P999" s="7">
        <v>45304</v>
      </c>
    </row>
    <row r="1000" spans="1:16" x14ac:dyDescent="0.25">
      <c r="A1000" s="1" t="s">
        <v>581</v>
      </c>
      <c r="B1000" s="1" t="s">
        <v>3262</v>
      </c>
      <c r="C1000" s="1" t="s">
        <v>3263</v>
      </c>
      <c r="D1000" s="1" t="s">
        <v>4902</v>
      </c>
      <c r="E1000" s="24">
        <v>0.08</v>
      </c>
      <c r="F1000" s="26"/>
      <c r="G1000" s="3">
        <f t="shared" si="30"/>
        <v>0.08</v>
      </c>
      <c r="H1000" s="29"/>
      <c r="I1000" s="4"/>
      <c r="J1000" s="3">
        <v>139.42000000000004</v>
      </c>
      <c r="K1000" s="5">
        <v>6824.07</v>
      </c>
      <c r="L1000" s="6">
        <f t="shared" si="31"/>
        <v>-6684.65</v>
      </c>
      <c r="M1000" s="7">
        <v>44334.40457175926</v>
      </c>
      <c r="N1000" s="7">
        <v>45291</v>
      </c>
      <c r="O1000" s="8">
        <v>44348</v>
      </c>
      <c r="P1000" s="7">
        <v>45218</v>
      </c>
    </row>
    <row r="1001" spans="1:16" x14ac:dyDescent="0.25">
      <c r="A1001" s="1" t="s">
        <v>581</v>
      </c>
      <c r="B1001" s="1" t="s">
        <v>3279</v>
      </c>
      <c r="C1001" s="1" t="s">
        <v>3280</v>
      </c>
      <c r="D1001" s="1" t="s">
        <v>4903</v>
      </c>
      <c r="E1001" s="24">
        <v>0.09</v>
      </c>
      <c r="F1001" s="26"/>
      <c r="G1001" s="3">
        <f t="shared" si="30"/>
        <v>0.09</v>
      </c>
      <c r="H1001" s="29"/>
      <c r="I1001" s="4"/>
      <c r="J1001" s="3">
        <v>149.83000000000001</v>
      </c>
      <c r="K1001" s="5">
        <v>6824.07</v>
      </c>
      <c r="L1001" s="6">
        <f t="shared" si="31"/>
        <v>-6674.24</v>
      </c>
      <c r="M1001" s="7">
        <v>44334.410358796296</v>
      </c>
      <c r="N1001" s="7">
        <v>45291</v>
      </c>
      <c r="O1001" s="8">
        <v>44348</v>
      </c>
      <c r="P1001" s="7">
        <v>45218</v>
      </c>
    </row>
    <row r="1002" spans="1:16" x14ac:dyDescent="0.25">
      <c r="A1002" s="1" t="s">
        <v>581</v>
      </c>
      <c r="B1002" s="1" t="s">
        <v>3259</v>
      </c>
      <c r="C1002" s="1" t="s">
        <v>3260</v>
      </c>
      <c r="D1002" s="1" t="s">
        <v>4904</v>
      </c>
      <c r="E1002" s="24">
        <v>0.12</v>
      </c>
      <c r="F1002" s="26"/>
      <c r="G1002" s="3">
        <f t="shared" si="30"/>
        <v>0.12</v>
      </c>
      <c r="H1002" s="29"/>
      <c r="I1002" s="4"/>
      <c r="J1002" s="3">
        <v>204.16000000000003</v>
      </c>
      <c r="K1002" s="5">
        <v>6824.07</v>
      </c>
      <c r="L1002" s="6">
        <f t="shared" si="31"/>
        <v>-6619.91</v>
      </c>
      <c r="M1002" s="7">
        <v>44334.414907407408</v>
      </c>
      <c r="N1002" s="7">
        <v>45291</v>
      </c>
      <c r="O1002" s="8">
        <v>44348</v>
      </c>
      <c r="P1002" s="7">
        <v>45218</v>
      </c>
    </row>
    <row r="1003" spans="1:16" x14ac:dyDescent="0.25">
      <c r="A1003" s="1" t="s">
        <v>581</v>
      </c>
      <c r="B1003" s="1" t="s">
        <v>4905</v>
      </c>
      <c r="C1003" s="1" t="s">
        <v>4906</v>
      </c>
      <c r="D1003" s="1" t="s">
        <v>4907</v>
      </c>
      <c r="E1003" s="24">
        <v>282438.19</v>
      </c>
      <c r="F1003" s="26"/>
      <c r="G1003" s="3">
        <f t="shared" si="30"/>
        <v>282438.19</v>
      </c>
      <c r="H1003" s="29"/>
      <c r="I1003" s="4"/>
      <c r="J1003" s="3">
        <v>282438.19</v>
      </c>
      <c r="K1003" s="5">
        <v>361717.68</v>
      </c>
      <c r="L1003" s="6">
        <f t="shared" si="31"/>
        <v>-79279.489999999991</v>
      </c>
      <c r="M1003" s="7">
        <v>44670.503923611112</v>
      </c>
      <c r="N1003" s="7">
        <v>45016</v>
      </c>
      <c r="O1003" s="8">
        <v>44713</v>
      </c>
      <c r="P1003" s="7">
        <v>45013</v>
      </c>
    </row>
    <row r="1004" spans="1:16" x14ac:dyDescent="0.25">
      <c r="A1004" s="1" t="s">
        <v>581</v>
      </c>
      <c r="B1004" s="1" t="s">
        <v>4908</v>
      </c>
      <c r="C1004" s="1" t="s">
        <v>4909</v>
      </c>
      <c r="D1004" s="1" t="s">
        <v>4910</v>
      </c>
      <c r="E1004" s="24">
        <v>15826.72</v>
      </c>
      <c r="F1004" s="26"/>
      <c r="G1004" s="3">
        <f t="shared" si="30"/>
        <v>15826.72</v>
      </c>
      <c r="H1004" s="29"/>
      <c r="I1004" s="4"/>
      <c r="J1004" s="3">
        <v>15826.720000000001</v>
      </c>
      <c r="K1004" s="5">
        <v>17755.2</v>
      </c>
      <c r="L1004" s="6">
        <f t="shared" si="31"/>
        <v>-1928.4799999999996</v>
      </c>
      <c r="M1004" s="7">
        <v>44748.650787037033</v>
      </c>
      <c r="N1004" s="7">
        <v>44926</v>
      </c>
      <c r="O1004" s="8">
        <v>44835</v>
      </c>
      <c r="P1004" s="7">
        <v>44863</v>
      </c>
    </row>
    <row r="1005" spans="1:16" x14ac:dyDescent="0.25">
      <c r="A1005" s="1" t="s">
        <v>581</v>
      </c>
      <c r="B1005" s="1" t="s">
        <v>4911</v>
      </c>
      <c r="C1005" s="1" t="s">
        <v>4912</v>
      </c>
      <c r="D1005" s="1" t="s">
        <v>4913</v>
      </c>
      <c r="E1005" s="24">
        <v>33712.17</v>
      </c>
      <c r="F1005" s="26"/>
      <c r="G1005" s="3">
        <f t="shared" si="30"/>
        <v>33712.17</v>
      </c>
      <c r="H1005" s="29"/>
      <c r="I1005" s="4"/>
      <c r="J1005" s="3">
        <v>33712.170000000006</v>
      </c>
      <c r="K1005" s="5">
        <v>18551.310000000001</v>
      </c>
      <c r="L1005" s="6">
        <f t="shared" si="31"/>
        <v>15160.860000000004</v>
      </c>
      <c r="M1005" s="7">
        <v>44749.390081018515</v>
      </c>
      <c r="N1005" s="7">
        <v>45000</v>
      </c>
      <c r="O1005" s="8">
        <v>44835</v>
      </c>
      <c r="P1005" s="7">
        <v>45000</v>
      </c>
    </row>
    <row r="1006" spans="1:16" x14ac:dyDescent="0.25">
      <c r="A1006" s="1" t="s">
        <v>581</v>
      </c>
      <c r="B1006" s="1" t="s">
        <v>4914</v>
      </c>
      <c r="C1006" s="1" t="s">
        <v>4915</v>
      </c>
      <c r="D1006" s="1" t="s">
        <v>4916</v>
      </c>
      <c r="E1006" s="24">
        <v>27808.22</v>
      </c>
      <c r="F1006" s="26"/>
      <c r="G1006" s="3">
        <f t="shared" si="30"/>
        <v>27808.22</v>
      </c>
      <c r="H1006" s="29"/>
      <c r="I1006" s="4"/>
      <c r="J1006" s="3">
        <v>27808.22</v>
      </c>
      <c r="K1006" s="5">
        <v>70025.279999999999</v>
      </c>
      <c r="L1006" s="6">
        <f t="shared" si="31"/>
        <v>-42217.06</v>
      </c>
      <c r="M1006" s="7">
        <v>44819.512349537035</v>
      </c>
      <c r="N1006" s="7">
        <v>45138</v>
      </c>
      <c r="O1006" s="8">
        <v>44805</v>
      </c>
      <c r="P1006" s="7">
        <v>45150</v>
      </c>
    </row>
    <row r="1007" spans="1:16" ht="15.75" thickBot="1" x14ac:dyDescent="0.3">
      <c r="A1007" s="1" t="s">
        <v>16</v>
      </c>
      <c r="B1007" s="1" t="s">
        <v>1550</v>
      </c>
      <c r="C1007" s="1" t="s">
        <v>1551</v>
      </c>
      <c r="D1007" s="1" t="s">
        <v>4917</v>
      </c>
      <c r="E1007" s="12">
        <v>1639.35</v>
      </c>
      <c r="F1007" s="27"/>
      <c r="G1007" s="12">
        <f t="shared" si="30"/>
        <v>1639.35</v>
      </c>
      <c r="H1007" s="28"/>
      <c r="I1007" s="4"/>
      <c r="J1007" s="3">
        <v>23416.519999999997</v>
      </c>
      <c r="K1007" s="5">
        <v>79688</v>
      </c>
      <c r="L1007" s="6">
        <f t="shared" si="31"/>
        <v>-56271.48</v>
      </c>
      <c r="M1007" s="7">
        <v>43756.332129629627</v>
      </c>
      <c r="N1007" s="7">
        <v>44651</v>
      </c>
      <c r="O1007" s="8">
        <v>43739</v>
      </c>
      <c r="P1007" s="7">
        <v>44665</v>
      </c>
    </row>
    <row r="1008" spans="1:16" ht="15.75" thickTop="1" x14ac:dyDescent="0.25">
      <c r="E1008" s="15">
        <f>SUM(E4:E1007)</f>
        <v>88817826.034000024</v>
      </c>
      <c r="F1008" s="15">
        <v>82364337.419850752</v>
      </c>
      <c r="G1008" s="15">
        <f>F1008-E1008</f>
        <v>-6453488.6141492724</v>
      </c>
      <c r="H1008" s="16">
        <f>G1008/F1008</f>
        <v>-7.8352947602221681E-2</v>
      </c>
      <c r="I1008" s="23">
        <f t="shared" ref="I1008" si="32">SUM(I4:I1007)</f>
        <v>0</v>
      </c>
      <c r="J1008" s="23"/>
      <c r="K1008" s="23"/>
      <c r="L1008" s="23"/>
    </row>
  </sheetData>
  <mergeCells count="2">
    <mergeCell ref="A1:P1"/>
    <mergeCell ref="A2:P2"/>
  </mergeCells>
  <pageMargins left="0.7" right="0.7" top="0.75" bottom="0.75" header="0.3" footer="0.3"/>
  <pageSetup scale="30" fitToHeight="50" orientation="landscape" r:id="rId1"/>
  <headerFooter>
    <oddHeader>&amp;R&amp;"Times New Roman,Bold"&amp;10KyPSC Case No. 2024-00354
STAFF-DR-01-027(a) Attachment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CFDA-68C1-4D8B-9C89-7380421746E1}">
  <dimension ref="A1:AC1122"/>
  <sheetViews>
    <sheetView showGridLines="0" tabSelected="1" view="pageLayout" topLeftCell="D1" zoomScale="98" zoomScaleNormal="85" zoomScaleSheetLayoutView="96" zoomScalePageLayoutView="98" workbookViewId="0">
      <selection activeCell="D18" sqref="D18"/>
    </sheetView>
  </sheetViews>
  <sheetFormatPr defaultColWidth="9.140625" defaultRowHeight="15" x14ac:dyDescent="0.25"/>
  <cols>
    <col min="1" max="1" width="13.5703125" style="2" customWidth="1"/>
    <col min="2" max="2" width="15.5703125" style="2" bestFit="1" customWidth="1"/>
    <col min="3" max="3" width="11.42578125" style="14" bestFit="1" customWidth="1"/>
    <col min="4" max="4" width="34.7109375" style="2" customWidth="1"/>
    <col min="5" max="5" width="18.42578125" style="2" customWidth="1"/>
    <col min="6" max="6" width="20.140625" style="1" customWidth="1"/>
    <col min="7" max="7" width="18.5703125" style="1" customWidth="1"/>
    <col min="8" max="8" width="17.140625" style="1" customWidth="1"/>
    <col min="9" max="9" width="12" style="3" customWidth="1"/>
    <col min="10" max="10" width="19.28515625" style="15" bestFit="1" customWidth="1"/>
    <col min="11" max="11" width="18.5703125" style="15" bestFit="1" customWidth="1"/>
    <col min="12" max="12" width="19.28515625" style="17" bestFit="1" customWidth="1"/>
    <col min="13" max="13" width="17.42578125" style="17" customWidth="1"/>
    <col min="14" max="14" width="17.5703125" style="17" customWidth="1"/>
    <col min="15" max="15" width="16.140625" style="17" bestFit="1" customWidth="1"/>
    <col min="16" max="16" width="16.140625" style="18" bestFit="1" customWidth="1"/>
    <col min="17" max="16384" width="9.140625" style="2"/>
  </cols>
  <sheetData>
    <row r="1" spans="1:16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25">
      <c r="A2" s="34" t="s">
        <v>4921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0" x14ac:dyDescent="0.25">
      <c r="A3" s="19" t="s">
        <v>1</v>
      </c>
      <c r="B3" s="19" t="s">
        <v>2</v>
      </c>
      <c r="C3" s="20" t="s">
        <v>3</v>
      </c>
      <c r="D3" s="19" t="s">
        <v>4</v>
      </c>
      <c r="E3" s="19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19" t="s">
        <v>11</v>
      </c>
      <c r="L3" s="19" t="s">
        <v>7</v>
      </c>
      <c r="M3" s="19" t="s">
        <v>12</v>
      </c>
      <c r="N3" s="19" t="s">
        <v>13</v>
      </c>
      <c r="O3" s="19" t="s">
        <v>14</v>
      </c>
      <c r="P3" s="19" t="s">
        <v>15</v>
      </c>
    </row>
    <row r="4" spans="1:16" x14ac:dyDescent="0.25">
      <c r="A4" s="1" t="s">
        <v>550</v>
      </c>
      <c r="B4" s="1" t="s">
        <v>3396</v>
      </c>
      <c r="C4" s="1" t="s">
        <v>3397</v>
      </c>
      <c r="D4" s="1" t="s">
        <v>3398</v>
      </c>
      <c r="E4" s="3">
        <v>102050.44</v>
      </c>
      <c r="F4" s="26"/>
      <c r="G4" s="3">
        <f t="shared" ref="G4:G67" si="0">E4-F4</f>
        <v>102050.44</v>
      </c>
      <c r="H4" s="29"/>
      <c r="I4" s="4"/>
      <c r="J4" s="3">
        <v>2492007.9400000004</v>
      </c>
      <c r="K4" s="5">
        <v>2211650.7400000002</v>
      </c>
      <c r="L4" s="6">
        <f>J4-K4</f>
        <v>280357.20000000019</v>
      </c>
      <c r="M4" s="7">
        <v>38574</v>
      </c>
      <c r="N4" s="7">
        <v>47118</v>
      </c>
      <c r="O4" s="8">
        <v>39630</v>
      </c>
      <c r="P4" s="7">
        <v>37012</v>
      </c>
    </row>
    <row r="5" spans="1:16" x14ac:dyDescent="0.25">
      <c r="A5" s="1" t="s">
        <v>16</v>
      </c>
      <c r="B5" s="1" t="s">
        <v>177</v>
      </c>
      <c r="C5" s="1" t="s">
        <v>240</v>
      </c>
      <c r="D5" s="1" t="s">
        <v>3993</v>
      </c>
      <c r="E5" s="3">
        <v>-1911.47</v>
      </c>
      <c r="F5" s="26"/>
      <c r="G5" s="3">
        <f t="shared" si="0"/>
        <v>-1911.47</v>
      </c>
      <c r="H5" s="29"/>
      <c r="I5" s="4"/>
      <c r="J5" s="3">
        <v>46651.210000000006</v>
      </c>
      <c r="K5" s="5">
        <v>213849.76</v>
      </c>
      <c r="L5" s="6">
        <f t="shared" ref="L5:L68" si="1">J5-K5</f>
        <v>-167198.54999999999</v>
      </c>
      <c r="M5" s="7">
        <v>43042.58425925926</v>
      </c>
      <c r="N5" s="7">
        <v>43160</v>
      </c>
      <c r="O5" s="8">
        <v>43040</v>
      </c>
      <c r="P5" s="7">
        <v>43227</v>
      </c>
    </row>
    <row r="6" spans="1:16" x14ac:dyDescent="0.25">
      <c r="A6" s="1" t="s">
        <v>16</v>
      </c>
      <c r="B6" s="1" t="s">
        <v>448</v>
      </c>
      <c r="C6" s="1" t="s">
        <v>449</v>
      </c>
      <c r="D6" s="1" t="s">
        <v>4922</v>
      </c>
      <c r="E6" s="3">
        <v>121770</v>
      </c>
      <c r="F6" s="26"/>
      <c r="G6" s="3">
        <f t="shared" si="0"/>
        <v>121770</v>
      </c>
      <c r="H6" s="29"/>
      <c r="I6" s="4"/>
      <c r="J6" s="3">
        <v>440966.74</v>
      </c>
      <c r="K6" s="5">
        <v>75014.92</v>
      </c>
      <c r="L6" s="6">
        <f t="shared" si="1"/>
        <v>365951.82</v>
      </c>
      <c r="M6" s="7">
        <v>42838.584907407407</v>
      </c>
      <c r="N6" s="7">
        <v>43221</v>
      </c>
      <c r="O6" s="8">
        <v>42826</v>
      </c>
      <c r="P6" s="7">
        <v>43285</v>
      </c>
    </row>
    <row r="7" spans="1:16" x14ac:dyDescent="0.25">
      <c r="A7" s="1" t="s">
        <v>16</v>
      </c>
      <c r="B7" s="1" t="s">
        <v>430</v>
      </c>
      <c r="C7" s="1" t="s">
        <v>431</v>
      </c>
      <c r="D7" s="1" t="s">
        <v>4923</v>
      </c>
      <c r="E7" s="3">
        <v>-253.05</v>
      </c>
      <c r="F7" s="26"/>
      <c r="G7" s="3">
        <f t="shared" si="0"/>
        <v>-253.05</v>
      </c>
      <c r="H7" s="29"/>
      <c r="I7" s="4"/>
      <c r="J7" s="3">
        <v>3040137.55</v>
      </c>
      <c r="K7" s="5">
        <v>3043244.61</v>
      </c>
      <c r="L7" s="6">
        <f t="shared" si="1"/>
        <v>-3107.0600000000559</v>
      </c>
      <c r="M7" s="7">
        <v>42601.383472222224</v>
      </c>
      <c r="N7" s="7">
        <v>42979</v>
      </c>
      <c r="O7" s="8">
        <v>42614</v>
      </c>
      <c r="P7" s="7">
        <v>43331</v>
      </c>
    </row>
    <row r="8" spans="1:16" x14ac:dyDescent="0.25">
      <c r="A8" s="1" t="s">
        <v>16</v>
      </c>
      <c r="B8" s="1" t="s">
        <v>983</v>
      </c>
      <c r="C8" s="1" t="s">
        <v>984</v>
      </c>
      <c r="D8" s="1" t="s">
        <v>3828</v>
      </c>
      <c r="E8" s="3">
        <v>-64335.59</v>
      </c>
      <c r="F8" s="26"/>
      <c r="G8" s="3">
        <f t="shared" si="0"/>
        <v>-64335.59</v>
      </c>
      <c r="H8" s="29"/>
      <c r="I8" s="4"/>
      <c r="J8" s="3">
        <v>4136.9900000001071</v>
      </c>
      <c r="K8" s="5">
        <v>622079.91</v>
      </c>
      <c r="L8" s="6">
        <f t="shared" si="1"/>
        <v>-617942.91999999993</v>
      </c>
      <c r="M8" s="7">
        <v>43347.417893518519</v>
      </c>
      <c r="N8" s="7">
        <v>43712</v>
      </c>
      <c r="O8" s="8">
        <v>43344</v>
      </c>
      <c r="P8" s="7">
        <v>43687</v>
      </c>
    </row>
    <row r="9" spans="1:16" x14ac:dyDescent="0.25">
      <c r="A9" s="1" t="s">
        <v>16</v>
      </c>
      <c r="B9" s="1" t="s">
        <v>364</v>
      </c>
      <c r="C9" s="1" t="s">
        <v>2172</v>
      </c>
      <c r="D9" s="1" t="s">
        <v>4924</v>
      </c>
      <c r="E9" s="3">
        <v>-28.1</v>
      </c>
      <c r="F9" s="26"/>
      <c r="G9" s="3">
        <f t="shared" si="0"/>
        <v>-28.1</v>
      </c>
      <c r="H9" s="29"/>
      <c r="I9" s="4"/>
      <c r="J9" s="3">
        <v>2687.8999999999996</v>
      </c>
      <c r="K9" s="5">
        <v>7569.04</v>
      </c>
      <c r="L9" s="6">
        <f t="shared" si="1"/>
        <v>-4881.1400000000003</v>
      </c>
      <c r="M9" s="7">
        <v>43803.584120370368</v>
      </c>
      <c r="N9" s="7">
        <v>45199</v>
      </c>
      <c r="O9" s="8">
        <v>44044</v>
      </c>
      <c r="P9" s="7">
        <v>44102</v>
      </c>
    </row>
    <row r="10" spans="1:16" x14ac:dyDescent="0.25">
      <c r="A10" s="1" t="s">
        <v>16</v>
      </c>
      <c r="B10" s="1" t="s">
        <v>310</v>
      </c>
      <c r="C10" s="1" t="s">
        <v>2154</v>
      </c>
      <c r="D10" s="1" t="s">
        <v>4626</v>
      </c>
      <c r="E10" s="3">
        <v>1</v>
      </c>
      <c r="F10" s="26"/>
      <c r="G10" s="3">
        <f t="shared" si="0"/>
        <v>1</v>
      </c>
      <c r="H10" s="29"/>
      <c r="I10" s="4"/>
      <c r="J10" s="3">
        <v>1.0000000000009095</v>
      </c>
      <c r="K10" s="5">
        <v>40929.040000000001</v>
      </c>
      <c r="L10" s="6">
        <f t="shared" si="1"/>
        <v>-40928.04</v>
      </c>
      <c r="M10" s="7">
        <v>44070.583912037036</v>
      </c>
      <c r="N10" s="7">
        <v>44273</v>
      </c>
      <c r="O10" s="8">
        <v>44105</v>
      </c>
      <c r="P10" s="7">
        <v>44256</v>
      </c>
    </row>
    <row r="11" spans="1:16" x14ac:dyDescent="0.25">
      <c r="A11" s="1" t="s">
        <v>16</v>
      </c>
      <c r="B11" s="1" t="s">
        <v>451</v>
      </c>
      <c r="C11" s="9" t="s">
        <v>2805</v>
      </c>
      <c r="D11" s="1" t="s">
        <v>4010</v>
      </c>
      <c r="E11" s="3">
        <v>621.65</v>
      </c>
      <c r="F11" s="26"/>
      <c r="G11" s="3">
        <f t="shared" si="0"/>
        <v>621.65</v>
      </c>
      <c r="H11" s="29"/>
      <c r="I11" s="4"/>
      <c r="J11" s="3">
        <v>1502.5800000000004</v>
      </c>
      <c r="K11" s="5">
        <v>1613.31</v>
      </c>
      <c r="L11" s="6">
        <f t="shared" si="1"/>
        <v>-110.72999999999956</v>
      </c>
      <c r="M11" s="7">
        <v>44358.751400462963</v>
      </c>
      <c r="N11" s="7">
        <v>44651</v>
      </c>
      <c r="O11" s="8">
        <v>44378</v>
      </c>
      <c r="P11" s="7">
        <v>44505</v>
      </c>
    </row>
    <row r="12" spans="1:16" x14ac:dyDescent="0.25">
      <c r="A12" s="1" t="s">
        <v>16</v>
      </c>
      <c r="B12" s="1" t="s">
        <v>177</v>
      </c>
      <c r="C12" s="1" t="s">
        <v>2629</v>
      </c>
      <c r="D12" s="1" t="s">
        <v>3983</v>
      </c>
      <c r="E12" s="3">
        <v>745.97</v>
      </c>
      <c r="F12" s="26"/>
      <c r="G12" s="3">
        <f t="shared" si="0"/>
        <v>745.97</v>
      </c>
      <c r="H12" s="29"/>
      <c r="I12" s="4"/>
      <c r="J12" s="3">
        <v>111379.41</v>
      </c>
      <c r="K12" s="5">
        <v>119596.25</v>
      </c>
      <c r="L12" s="6">
        <f t="shared" si="1"/>
        <v>-8216.8399999999965</v>
      </c>
      <c r="M12" s="7">
        <v>44308.418171296296</v>
      </c>
      <c r="N12" s="7">
        <v>44588</v>
      </c>
      <c r="O12" s="8">
        <v>44378</v>
      </c>
      <c r="P12" s="7">
        <v>44579</v>
      </c>
    </row>
    <row r="13" spans="1:16" x14ac:dyDescent="0.25">
      <c r="A13" s="1" t="s">
        <v>16</v>
      </c>
      <c r="B13" s="1" t="s">
        <v>364</v>
      </c>
      <c r="C13" s="1" t="s">
        <v>2769</v>
      </c>
      <c r="D13" s="1" t="s">
        <v>4216</v>
      </c>
      <c r="E13" s="3">
        <v>477.59</v>
      </c>
      <c r="F13" s="26"/>
      <c r="G13" s="3">
        <f t="shared" si="0"/>
        <v>477.59</v>
      </c>
      <c r="H13" s="29"/>
      <c r="I13" s="4"/>
      <c r="J13" s="3">
        <v>12738.19</v>
      </c>
      <c r="K13" s="5">
        <v>14066</v>
      </c>
      <c r="L13" s="6">
        <f t="shared" si="1"/>
        <v>-1327.8099999999995</v>
      </c>
      <c r="M13" s="7">
        <v>44502.584398148145</v>
      </c>
      <c r="N13" s="7">
        <v>45199</v>
      </c>
      <c r="O13" s="8">
        <v>44501</v>
      </c>
      <c r="P13" s="7">
        <v>44619</v>
      </c>
    </row>
    <row r="14" spans="1:16" x14ac:dyDescent="0.25">
      <c r="A14" s="1" t="s">
        <v>16</v>
      </c>
      <c r="B14" s="1" t="s">
        <v>279</v>
      </c>
      <c r="C14" s="1" t="s">
        <v>2728</v>
      </c>
      <c r="D14" s="1" t="s">
        <v>4142</v>
      </c>
      <c r="E14" s="3">
        <v>636.82000000000005</v>
      </c>
      <c r="F14" s="26"/>
      <c r="G14" s="3">
        <f t="shared" si="0"/>
        <v>636.82000000000005</v>
      </c>
      <c r="H14" s="29"/>
      <c r="I14" s="4"/>
      <c r="J14" s="3">
        <v>40367.25</v>
      </c>
      <c r="K14" s="5">
        <v>72130.02</v>
      </c>
      <c r="L14" s="6">
        <f t="shared" si="1"/>
        <v>-31762.770000000004</v>
      </c>
      <c r="M14" s="7">
        <v>44477.751342592594</v>
      </c>
      <c r="N14" s="7">
        <v>44686</v>
      </c>
      <c r="O14" s="8">
        <v>44470</v>
      </c>
      <c r="P14" s="7">
        <v>44685</v>
      </c>
    </row>
    <row r="15" spans="1:16" x14ac:dyDescent="0.25">
      <c r="A15" s="1" t="s">
        <v>16</v>
      </c>
      <c r="B15" s="1" t="s">
        <v>279</v>
      </c>
      <c r="C15" s="1" t="s">
        <v>2733</v>
      </c>
      <c r="D15" s="1" t="s">
        <v>4014</v>
      </c>
      <c r="E15" s="3">
        <v>8796.49</v>
      </c>
      <c r="F15" s="26"/>
      <c r="G15" s="3">
        <f t="shared" si="0"/>
        <v>8796.49</v>
      </c>
      <c r="H15" s="29"/>
      <c r="I15" s="4"/>
      <c r="J15" s="3">
        <v>214245.59000000003</v>
      </c>
      <c r="K15" s="5">
        <v>118278.11</v>
      </c>
      <c r="L15" s="6">
        <f t="shared" si="1"/>
        <v>95967.480000000025</v>
      </c>
      <c r="M15" s="7">
        <v>44539.751643518517</v>
      </c>
      <c r="N15" s="7">
        <v>44721</v>
      </c>
      <c r="O15" s="8">
        <v>44531</v>
      </c>
      <c r="P15" s="7">
        <v>44703</v>
      </c>
    </row>
    <row r="16" spans="1:16" x14ac:dyDescent="0.25">
      <c r="A16" s="1" t="s">
        <v>16</v>
      </c>
      <c r="B16" s="1" t="s">
        <v>279</v>
      </c>
      <c r="C16" s="1" t="s">
        <v>4129</v>
      </c>
      <c r="D16" s="1" t="s">
        <v>4130</v>
      </c>
      <c r="E16" s="3">
        <v>436.32</v>
      </c>
      <c r="F16" s="26"/>
      <c r="G16" s="3">
        <f t="shared" si="0"/>
        <v>436.32</v>
      </c>
      <c r="H16" s="29"/>
      <c r="I16" s="4"/>
      <c r="J16" s="3">
        <v>-349.70000000000027</v>
      </c>
      <c r="K16" s="5">
        <v>7317.29</v>
      </c>
      <c r="L16" s="6">
        <f t="shared" si="1"/>
        <v>-7666.99</v>
      </c>
      <c r="M16" s="7">
        <v>44418.751851851848</v>
      </c>
      <c r="N16" s="7">
        <v>44707</v>
      </c>
      <c r="O16" s="8">
        <v>44470</v>
      </c>
      <c r="P16" s="7">
        <v>44705</v>
      </c>
    </row>
    <row r="17" spans="1:16" x14ac:dyDescent="0.25">
      <c r="A17" s="1" t="s">
        <v>16</v>
      </c>
      <c r="B17" s="1" t="s">
        <v>279</v>
      </c>
      <c r="C17" s="1" t="s">
        <v>2721</v>
      </c>
      <c r="D17" s="1" t="s">
        <v>4183</v>
      </c>
      <c r="E17" s="3">
        <v>717.53</v>
      </c>
      <c r="F17" s="26"/>
      <c r="G17" s="3">
        <f t="shared" si="0"/>
        <v>717.53</v>
      </c>
      <c r="H17" s="29"/>
      <c r="I17" s="4"/>
      <c r="J17" s="3">
        <v>290525.95999999996</v>
      </c>
      <c r="K17" s="5">
        <v>173052.30000000002</v>
      </c>
      <c r="L17" s="6">
        <f t="shared" si="1"/>
        <v>117473.65999999995</v>
      </c>
      <c r="M17" s="7">
        <v>44476.417754629627</v>
      </c>
      <c r="N17" s="7">
        <v>44770</v>
      </c>
      <c r="O17" s="8">
        <v>44470</v>
      </c>
      <c r="P17" s="7">
        <v>44725</v>
      </c>
    </row>
    <row r="18" spans="1:16" x14ac:dyDescent="0.25">
      <c r="A18" s="1" t="s">
        <v>16</v>
      </c>
      <c r="B18" s="1" t="s">
        <v>177</v>
      </c>
      <c r="C18" s="1" t="s">
        <v>2696</v>
      </c>
      <c r="D18" s="1" t="s">
        <v>4008</v>
      </c>
      <c r="E18" s="3">
        <v>2502.9699999999998</v>
      </c>
      <c r="F18" s="26"/>
      <c r="G18" s="3">
        <f t="shared" si="0"/>
        <v>2502.9699999999998</v>
      </c>
      <c r="H18" s="29"/>
      <c r="I18" s="4"/>
      <c r="J18" s="3">
        <v>73916.94</v>
      </c>
      <c r="K18" s="5">
        <v>48426.64</v>
      </c>
      <c r="L18" s="6">
        <f t="shared" si="1"/>
        <v>25490.300000000003</v>
      </c>
      <c r="M18" s="7">
        <v>44461.417650462958</v>
      </c>
      <c r="N18" s="7">
        <v>44769</v>
      </c>
      <c r="O18" s="8">
        <v>44470</v>
      </c>
      <c r="P18" s="7">
        <v>44725</v>
      </c>
    </row>
    <row r="19" spans="1:16" x14ac:dyDescent="0.25">
      <c r="A19" s="1" t="s">
        <v>513</v>
      </c>
      <c r="B19" s="1" t="s">
        <v>514</v>
      </c>
      <c r="C19" s="9" t="s">
        <v>3135</v>
      </c>
      <c r="D19" s="1" t="s">
        <v>3371</v>
      </c>
      <c r="E19" s="3">
        <v>32.39</v>
      </c>
      <c r="F19" s="26"/>
      <c r="G19" s="3">
        <f t="shared" si="0"/>
        <v>32.39</v>
      </c>
      <c r="H19" s="29"/>
      <c r="I19" s="4"/>
      <c r="J19" s="3">
        <v>658843.39000000013</v>
      </c>
      <c r="K19" s="5">
        <v>76898</v>
      </c>
      <c r="L19" s="6">
        <f t="shared" si="1"/>
        <v>581945.39000000013</v>
      </c>
      <c r="M19" s="7">
        <v>44285.446342592593</v>
      </c>
      <c r="N19" s="7">
        <v>44742</v>
      </c>
      <c r="O19" s="8">
        <v>44287</v>
      </c>
      <c r="P19" s="7">
        <v>44748</v>
      </c>
    </row>
    <row r="20" spans="1:16" x14ac:dyDescent="0.25">
      <c r="A20" s="1" t="s">
        <v>16</v>
      </c>
      <c r="B20" s="1" t="s">
        <v>177</v>
      </c>
      <c r="C20" s="1" t="s">
        <v>4127</v>
      </c>
      <c r="D20" s="1" t="s">
        <v>4128</v>
      </c>
      <c r="E20" s="3">
        <v>10.19</v>
      </c>
      <c r="F20" s="26"/>
      <c r="G20" s="3">
        <f t="shared" si="0"/>
        <v>10.19</v>
      </c>
      <c r="H20" s="29"/>
      <c r="I20" s="4"/>
      <c r="J20" s="3">
        <v>98911.5</v>
      </c>
      <c r="K20" s="5">
        <v>55287.54</v>
      </c>
      <c r="L20" s="6">
        <f t="shared" si="1"/>
        <v>43623.96</v>
      </c>
      <c r="M20" s="7">
        <v>44546.41810185185</v>
      </c>
      <c r="N20" s="7">
        <v>44800</v>
      </c>
      <c r="O20" s="8">
        <v>44562</v>
      </c>
      <c r="P20" s="7">
        <v>44766</v>
      </c>
    </row>
    <row r="21" spans="1:16" x14ac:dyDescent="0.25">
      <c r="A21" s="1" t="s">
        <v>16</v>
      </c>
      <c r="B21" s="1" t="s">
        <v>177</v>
      </c>
      <c r="C21" s="1" t="s">
        <v>4185</v>
      </c>
      <c r="D21" s="1" t="s">
        <v>4186</v>
      </c>
      <c r="E21" s="3">
        <v>1809.61</v>
      </c>
      <c r="F21" s="26"/>
      <c r="G21" s="3">
        <f t="shared" si="0"/>
        <v>1809.61</v>
      </c>
      <c r="H21" s="29"/>
      <c r="I21" s="4"/>
      <c r="J21" s="3">
        <v>14972.139999999994</v>
      </c>
      <c r="K21" s="5">
        <v>35816.35</v>
      </c>
      <c r="L21" s="6">
        <f t="shared" si="1"/>
        <v>-20844.210000000006</v>
      </c>
      <c r="M21" s="7">
        <v>44579.417708333334</v>
      </c>
      <c r="N21" s="7">
        <v>44770</v>
      </c>
      <c r="O21" s="8">
        <v>44562</v>
      </c>
      <c r="P21" s="7">
        <v>44768</v>
      </c>
    </row>
    <row r="22" spans="1:16" x14ac:dyDescent="0.25">
      <c r="A22" s="1" t="s">
        <v>16</v>
      </c>
      <c r="B22" s="1" t="s">
        <v>371</v>
      </c>
      <c r="C22" s="1" t="s">
        <v>2791</v>
      </c>
      <c r="D22" s="1" t="s">
        <v>4681</v>
      </c>
      <c r="E22" s="3">
        <v>29453.83</v>
      </c>
      <c r="F22" s="26"/>
      <c r="G22" s="3">
        <f t="shared" si="0"/>
        <v>29453.83</v>
      </c>
      <c r="H22" s="29"/>
      <c r="I22" s="4"/>
      <c r="J22" s="3">
        <v>64195.069999999992</v>
      </c>
      <c r="K22" s="5">
        <v>13934.210000000001</v>
      </c>
      <c r="L22" s="6">
        <f t="shared" si="1"/>
        <v>50260.859999999993</v>
      </c>
      <c r="M22" s="7">
        <v>44200.417905092589</v>
      </c>
      <c r="N22" s="7">
        <v>44777</v>
      </c>
      <c r="O22" s="8">
        <v>44409</v>
      </c>
      <c r="P22" s="7">
        <v>44769</v>
      </c>
    </row>
    <row r="23" spans="1:16" x14ac:dyDescent="0.25">
      <c r="A23" s="1" t="s">
        <v>16</v>
      </c>
      <c r="B23" s="1" t="s">
        <v>1536</v>
      </c>
      <c r="C23" s="9" t="s">
        <v>2225</v>
      </c>
      <c r="D23" s="1" t="s">
        <v>4797</v>
      </c>
      <c r="E23" s="3">
        <v>94.72</v>
      </c>
      <c r="F23" s="26"/>
      <c r="G23" s="3">
        <f t="shared" si="0"/>
        <v>94.72</v>
      </c>
      <c r="H23" s="29"/>
      <c r="I23" s="4"/>
      <c r="J23" s="3">
        <v>46648.179999999993</v>
      </c>
      <c r="K23" s="5">
        <v>38014</v>
      </c>
      <c r="L23" s="6">
        <f t="shared" si="1"/>
        <v>8634.179999999993</v>
      </c>
      <c r="M23" s="7">
        <v>43845.482847222222</v>
      </c>
      <c r="N23" s="7">
        <v>44772</v>
      </c>
      <c r="O23" s="8">
        <v>43922</v>
      </c>
      <c r="P23" s="7">
        <v>44773</v>
      </c>
    </row>
    <row r="24" spans="1:16" x14ac:dyDescent="0.25">
      <c r="A24" s="1" t="s">
        <v>16</v>
      </c>
      <c r="B24" s="1" t="s">
        <v>279</v>
      </c>
      <c r="C24" s="1" t="s">
        <v>4143</v>
      </c>
      <c r="D24" s="1" t="s">
        <v>4144</v>
      </c>
      <c r="E24" s="3">
        <v>4019.38</v>
      </c>
      <c r="F24" s="26"/>
      <c r="G24" s="3">
        <f t="shared" si="0"/>
        <v>4019.38</v>
      </c>
      <c r="H24" s="29"/>
      <c r="I24" s="4"/>
      <c r="J24" s="3">
        <v>107164.61</v>
      </c>
      <c r="K24" s="5">
        <v>59180.04</v>
      </c>
      <c r="L24" s="6">
        <f t="shared" si="1"/>
        <v>47984.57</v>
      </c>
      <c r="M24" s="7">
        <v>44623.417685185181</v>
      </c>
      <c r="N24" s="7">
        <v>44812</v>
      </c>
      <c r="O24" s="8">
        <v>44621</v>
      </c>
      <c r="P24" s="7">
        <v>44782</v>
      </c>
    </row>
    <row r="25" spans="1:16" x14ac:dyDescent="0.25">
      <c r="A25" s="1" t="s">
        <v>16</v>
      </c>
      <c r="B25" s="1" t="s">
        <v>364</v>
      </c>
      <c r="C25" s="1" t="s">
        <v>4322</v>
      </c>
      <c r="D25" s="1" t="s">
        <v>4323</v>
      </c>
      <c r="E25" s="3">
        <v>-95.88</v>
      </c>
      <c r="F25" s="26"/>
      <c r="G25" s="3">
        <f t="shared" si="0"/>
        <v>-95.88</v>
      </c>
      <c r="H25" s="29"/>
      <c r="I25" s="4"/>
      <c r="J25" s="3">
        <v>4169.7800000000007</v>
      </c>
      <c r="K25" s="5">
        <v>4259</v>
      </c>
      <c r="L25" s="6">
        <f t="shared" si="1"/>
        <v>-89.219999999999345</v>
      </c>
      <c r="M25" s="7">
        <v>44712.750983796293</v>
      </c>
      <c r="N25" s="7">
        <v>45381</v>
      </c>
      <c r="O25" s="8">
        <v>44713</v>
      </c>
      <c r="P25" s="7">
        <v>44798</v>
      </c>
    </row>
    <row r="26" spans="1:16" x14ac:dyDescent="0.25">
      <c r="A26" s="1" t="s">
        <v>16</v>
      </c>
      <c r="B26" s="1" t="s">
        <v>3037</v>
      </c>
      <c r="C26" s="1" t="s">
        <v>3038</v>
      </c>
      <c r="D26" s="1" t="s">
        <v>3919</v>
      </c>
      <c r="E26" s="3">
        <v>53334.400000000001</v>
      </c>
      <c r="F26" s="26"/>
      <c r="G26" s="3">
        <f t="shared" si="0"/>
        <v>53334.400000000001</v>
      </c>
      <c r="H26" s="29"/>
      <c r="I26" s="4"/>
      <c r="J26" s="3">
        <v>1861538.49</v>
      </c>
      <c r="K26" s="5">
        <v>2407350</v>
      </c>
      <c r="L26" s="6">
        <f t="shared" si="1"/>
        <v>-545811.51</v>
      </c>
      <c r="M26" s="7">
        <v>44321.418032407404</v>
      </c>
      <c r="N26" s="7">
        <v>44772</v>
      </c>
      <c r="O26" s="8">
        <v>44317</v>
      </c>
      <c r="P26" s="7">
        <v>44798</v>
      </c>
    </row>
    <row r="27" spans="1:16" x14ac:dyDescent="0.25">
      <c r="A27" s="1" t="s">
        <v>16</v>
      </c>
      <c r="B27" s="1" t="s">
        <v>3120</v>
      </c>
      <c r="C27" s="1" t="s">
        <v>3121</v>
      </c>
      <c r="D27" s="1" t="s">
        <v>3924</v>
      </c>
      <c r="E27" s="3">
        <v>9892.91</v>
      </c>
      <c r="F27" s="26"/>
      <c r="G27" s="3">
        <f t="shared" si="0"/>
        <v>9892.91</v>
      </c>
      <c r="H27" s="29"/>
      <c r="I27" s="4"/>
      <c r="J27" s="3">
        <v>434454.68</v>
      </c>
      <c r="K27" s="5">
        <v>139856</v>
      </c>
      <c r="L27" s="6">
        <f t="shared" si="1"/>
        <v>294598.68</v>
      </c>
      <c r="M27" s="7">
        <v>44512.584236111106</v>
      </c>
      <c r="N27" s="7">
        <v>44802</v>
      </c>
      <c r="O27" s="8">
        <v>44531</v>
      </c>
      <c r="P27" s="7">
        <v>44802</v>
      </c>
    </row>
    <row r="28" spans="1:16" x14ac:dyDescent="0.25">
      <c r="A28" s="1" t="s">
        <v>16</v>
      </c>
      <c r="B28" s="1" t="s">
        <v>525</v>
      </c>
      <c r="C28" s="1" t="s">
        <v>3843</v>
      </c>
      <c r="D28" s="1" t="s">
        <v>3844</v>
      </c>
      <c r="E28" s="3">
        <v>-733.15</v>
      </c>
      <c r="F28" s="26"/>
      <c r="G28" s="3">
        <f t="shared" si="0"/>
        <v>-733.15</v>
      </c>
      <c r="H28" s="29"/>
      <c r="I28" s="4"/>
      <c r="J28" s="3">
        <v>2957.79</v>
      </c>
      <c r="K28" s="5">
        <v>3121</v>
      </c>
      <c r="L28" s="6">
        <f t="shared" si="1"/>
        <v>-163.21000000000004</v>
      </c>
      <c r="M28" s="7">
        <v>44375.438437500001</v>
      </c>
      <c r="N28" s="7">
        <v>44804</v>
      </c>
      <c r="O28" s="8">
        <v>44835</v>
      </c>
      <c r="P28" s="7">
        <v>44803</v>
      </c>
    </row>
    <row r="29" spans="1:16" x14ac:dyDescent="0.25">
      <c r="A29" s="1" t="s">
        <v>550</v>
      </c>
      <c r="B29" s="1" t="s">
        <v>2532</v>
      </c>
      <c r="C29" s="1" t="s">
        <v>2533</v>
      </c>
      <c r="D29" s="1" t="s">
        <v>3469</v>
      </c>
      <c r="E29" s="3">
        <v>30187.61</v>
      </c>
      <c r="F29" s="26"/>
      <c r="G29" s="3">
        <f t="shared" si="0"/>
        <v>30187.61</v>
      </c>
      <c r="H29" s="29"/>
      <c r="I29" s="4"/>
      <c r="J29" s="3">
        <v>333316.53000000003</v>
      </c>
      <c r="K29" s="5">
        <v>331027.09000000003</v>
      </c>
      <c r="L29" s="6">
        <f t="shared" si="1"/>
        <v>2289.4400000000023</v>
      </c>
      <c r="M29" s="7">
        <v>44013.600358796291</v>
      </c>
      <c r="N29" s="7">
        <v>44834</v>
      </c>
      <c r="O29" s="8">
        <v>44013</v>
      </c>
      <c r="P29" s="7">
        <v>44819</v>
      </c>
    </row>
    <row r="30" spans="1:16" x14ac:dyDescent="0.25">
      <c r="A30" s="1" t="s">
        <v>16</v>
      </c>
      <c r="B30" s="1" t="s">
        <v>525</v>
      </c>
      <c r="C30" s="1" t="s">
        <v>3853</v>
      </c>
      <c r="D30" s="1" t="s">
        <v>3854</v>
      </c>
      <c r="E30" s="3">
        <v>-90.54</v>
      </c>
      <c r="F30" s="26"/>
      <c r="G30" s="3">
        <f t="shared" si="0"/>
        <v>-90.54</v>
      </c>
      <c r="H30" s="29"/>
      <c r="I30" s="4"/>
      <c r="J30" s="3">
        <v>2322.0099999999998</v>
      </c>
      <c r="K30" s="5">
        <v>2420</v>
      </c>
      <c r="L30" s="6">
        <f t="shared" si="1"/>
        <v>-97.990000000000236</v>
      </c>
      <c r="M30" s="7">
        <v>44375.446250000001</v>
      </c>
      <c r="N30" s="7">
        <v>44804</v>
      </c>
      <c r="O30" s="8">
        <v>44682</v>
      </c>
      <c r="P30" s="7">
        <v>44819</v>
      </c>
    </row>
    <row r="31" spans="1:16" x14ac:dyDescent="0.25">
      <c r="A31" s="1" t="s">
        <v>513</v>
      </c>
      <c r="B31" s="1" t="s">
        <v>514</v>
      </c>
      <c r="C31" s="9" t="s">
        <v>3139</v>
      </c>
      <c r="D31" s="1" t="s">
        <v>3373</v>
      </c>
      <c r="E31" s="3">
        <v>-17.059999999999999</v>
      </c>
      <c r="F31" s="26"/>
      <c r="G31" s="3">
        <f t="shared" si="0"/>
        <v>-17.059999999999999</v>
      </c>
      <c r="H31" s="29"/>
      <c r="I31" s="4"/>
      <c r="J31" s="3">
        <v>53230.799999999996</v>
      </c>
      <c r="K31" s="5">
        <v>96250</v>
      </c>
      <c r="L31" s="6">
        <f t="shared" si="1"/>
        <v>-43019.200000000004</v>
      </c>
      <c r="M31" s="7">
        <v>44466.634918981479</v>
      </c>
      <c r="N31" s="7">
        <v>44742</v>
      </c>
      <c r="O31" s="8">
        <v>44470</v>
      </c>
      <c r="P31" s="7">
        <v>44819</v>
      </c>
    </row>
    <row r="32" spans="1:16" x14ac:dyDescent="0.25">
      <c r="A32" s="1" t="s">
        <v>16</v>
      </c>
      <c r="B32" s="1" t="s">
        <v>177</v>
      </c>
      <c r="C32" s="1" t="s">
        <v>2656</v>
      </c>
      <c r="D32" s="1" t="s">
        <v>4644</v>
      </c>
      <c r="E32" s="3">
        <v>-3962.16</v>
      </c>
      <c r="F32" s="26"/>
      <c r="G32" s="3">
        <f t="shared" si="0"/>
        <v>-3962.16</v>
      </c>
      <c r="H32" s="29"/>
      <c r="I32" s="4"/>
      <c r="J32" s="3">
        <v>22298.36</v>
      </c>
      <c r="K32" s="5">
        <v>23793.81</v>
      </c>
      <c r="L32" s="6">
        <f t="shared" si="1"/>
        <v>-1495.4500000000007</v>
      </c>
      <c r="M32" s="7">
        <v>44351.417812499996</v>
      </c>
      <c r="N32" s="7">
        <v>44781</v>
      </c>
      <c r="O32" s="8">
        <v>44348</v>
      </c>
      <c r="P32" s="7">
        <v>44822</v>
      </c>
    </row>
    <row r="33" spans="1:16" x14ac:dyDescent="0.25">
      <c r="A33" s="1" t="s">
        <v>16</v>
      </c>
      <c r="B33" s="1" t="s">
        <v>451</v>
      </c>
      <c r="C33" s="9" t="s">
        <v>2807</v>
      </c>
      <c r="D33" s="1" t="s">
        <v>4687</v>
      </c>
      <c r="E33" s="3">
        <v>2476.06</v>
      </c>
      <c r="F33" s="26"/>
      <c r="G33" s="3">
        <f t="shared" si="0"/>
        <v>2476.06</v>
      </c>
      <c r="H33" s="29"/>
      <c r="I33" s="4"/>
      <c r="J33" s="3">
        <v>14810.039999999999</v>
      </c>
      <c r="K33" s="5">
        <v>16341</v>
      </c>
      <c r="L33" s="6">
        <f t="shared" si="1"/>
        <v>-1530.9600000000009</v>
      </c>
      <c r="M33" s="7">
        <v>44229.584421296291</v>
      </c>
      <c r="N33" s="7">
        <v>45199</v>
      </c>
      <c r="O33" s="8">
        <v>44228</v>
      </c>
      <c r="P33" s="7">
        <v>44832</v>
      </c>
    </row>
    <row r="34" spans="1:16" x14ac:dyDescent="0.25">
      <c r="A34" s="1" t="s">
        <v>16</v>
      </c>
      <c r="B34" s="1" t="s">
        <v>177</v>
      </c>
      <c r="C34" s="1" t="s">
        <v>2024</v>
      </c>
      <c r="D34" s="1" t="s">
        <v>4623</v>
      </c>
      <c r="E34" s="3">
        <v>11416.63</v>
      </c>
      <c r="F34" s="26"/>
      <c r="G34" s="3">
        <f t="shared" si="0"/>
        <v>11416.63</v>
      </c>
      <c r="H34" s="29"/>
      <c r="I34" s="4"/>
      <c r="J34" s="3">
        <v>186979.92999999996</v>
      </c>
      <c r="K34" s="5">
        <v>81818.3</v>
      </c>
      <c r="L34" s="6">
        <f t="shared" si="1"/>
        <v>105161.62999999996</v>
      </c>
      <c r="M34" s="7">
        <v>44090.750763888886</v>
      </c>
      <c r="N34" s="7">
        <v>44924</v>
      </c>
      <c r="O34" s="8">
        <v>44105</v>
      </c>
      <c r="P34" s="7">
        <v>44851</v>
      </c>
    </row>
    <row r="35" spans="1:16" x14ac:dyDescent="0.25">
      <c r="A35" s="1" t="s">
        <v>16</v>
      </c>
      <c r="B35" s="1" t="s">
        <v>177</v>
      </c>
      <c r="C35" s="1" t="s">
        <v>4237</v>
      </c>
      <c r="D35" s="1" t="s">
        <v>4238</v>
      </c>
      <c r="E35" s="3">
        <v>-18287.41</v>
      </c>
      <c r="F35" s="26"/>
      <c r="G35" s="3">
        <f t="shared" si="0"/>
        <v>-18287.41</v>
      </c>
      <c r="H35" s="29"/>
      <c r="I35" s="4"/>
      <c r="J35" s="3">
        <v>88200.66</v>
      </c>
      <c r="K35" s="5">
        <v>56036.05</v>
      </c>
      <c r="L35" s="6">
        <f t="shared" si="1"/>
        <v>32164.61</v>
      </c>
      <c r="M35" s="7">
        <v>44628.600347222222</v>
      </c>
      <c r="N35" s="7">
        <v>44857</v>
      </c>
      <c r="O35" s="8">
        <v>44652</v>
      </c>
      <c r="P35" s="7">
        <v>44864</v>
      </c>
    </row>
    <row r="36" spans="1:16" x14ac:dyDescent="0.25">
      <c r="A36" s="1" t="s">
        <v>16</v>
      </c>
      <c r="B36" s="1" t="s">
        <v>177</v>
      </c>
      <c r="C36" s="1" t="s">
        <v>2028</v>
      </c>
      <c r="D36" s="1" t="s">
        <v>4630</v>
      </c>
      <c r="E36" s="3">
        <v>-206975.52</v>
      </c>
      <c r="F36" s="26"/>
      <c r="G36" s="3">
        <f t="shared" si="0"/>
        <v>-206975.52</v>
      </c>
      <c r="H36" s="29"/>
      <c r="I36" s="4"/>
      <c r="J36" s="3">
        <v>160624.50999999995</v>
      </c>
      <c r="K36" s="5">
        <v>246708.65</v>
      </c>
      <c r="L36" s="6">
        <f t="shared" si="1"/>
        <v>-86084.140000000043</v>
      </c>
      <c r="M36" s="7">
        <v>44152.417627314811</v>
      </c>
      <c r="N36" s="7">
        <v>44889</v>
      </c>
      <c r="O36" s="8">
        <v>44136</v>
      </c>
      <c r="P36" s="7">
        <v>44864</v>
      </c>
    </row>
    <row r="37" spans="1:16" x14ac:dyDescent="0.25">
      <c r="A37" s="1" t="s">
        <v>16</v>
      </c>
      <c r="B37" s="1" t="s">
        <v>2917</v>
      </c>
      <c r="C37" s="1" t="s">
        <v>4925</v>
      </c>
      <c r="D37" s="1" t="s">
        <v>4926</v>
      </c>
      <c r="E37" s="3">
        <v>980.4</v>
      </c>
      <c r="F37" s="26"/>
      <c r="G37" s="3">
        <f t="shared" si="0"/>
        <v>980.4</v>
      </c>
      <c r="H37" s="29"/>
      <c r="I37" s="4"/>
      <c r="J37" s="3">
        <v>980.40000000000009</v>
      </c>
      <c r="K37" s="5">
        <v>166</v>
      </c>
      <c r="L37" s="6">
        <f t="shared" si="1"/>
        <v>814.40000000000009</v>
      </c>
      <c r="M37" s="7">
        <v>44701.602962962963</v>
      </c>
      <c r="N37" s="7">
        <v>45016</v>
      </c>
      <c r="O37" s="8">
        <v>45047</v>
      </c>
      <c r="P37" s="7">
        <v>44864</v>
      </c>
    </row>
    <row r="38" spans="1:16" x14ac:dyDescent="0.25">
      <c r="A38" s="1" t="s">
        <v>16</v>
      </c>
      <c r="B38" s="1" t="s">
        <v>525</v>
      </c>
      <c r="C38" s="1" t="s">
        <v>3834</v>
      </c>
      <c r="D38" s="1" t="s">
        <v>3835</v>
      </c>
      <c r="E38" s="3">
        <v>2770.26</v>
      </c>
      <c r="F38" s="26"/>
      <c r="G38" s="3">
        <f t="shared" si="0"/>
        <v>2770.26</v>
      </c>
      <c r="H38" s="29"/>
      <c r="I38" s="4"/>
      <c r="J38" s="3">
        <v>40658.530000000006</v>
      </c>
      <c r="K38" s="5">
        <v>36161</v>
      </c>
      <c r="L38" s="6">
        <f t="shared" si="1"/>
        <v>4497.5300000000061</v>
      </c>
      <c r="M38" s="7">
        <v>44375.348425925928</v>
      </c>
      <c r="N38" s="7">
        <v>44866</v>
      </c>
      <c r="O38" s="8">
        <v>44835</v>
      </c>
      <c r="P38" s="7">
        <v>44866</v>
      </c>
    </row>
    <row r="39" spans="1:16" x14ac:dyDescent="0.25">
      <c r="A39" s="1" t="s">
        <v>16</v>
      </c>
      <c r="B39" s="1" t="s">
        <v>817</v>
      </c>
      <c r="C39" s="1" t="s">
        <v>1361</v>
      </c>
      <c r="D39" s="1" t="s">
        <v>4030</v>
      </c>
      <c r="E39" s="3">
        <v>1926.62</v>
      </c>
      <c r="F39" s="26"/>
      <c r="G39" s="3">
        <f t="shared" si="0"/>
        <v>1926.62</v>
      </c>
      <c r="H39" s="29"/>
      <c r="I39" s="4"/>
      <c r="J39" s="3">
        <v>14886.75</v>
      </c>
      <c r="K39" s="5">
        <v>15137</v>
      </c>
      <c r="L39" s="6">
        <f t="shared" si="1"/>
        <v>-250.25</v>
      </c>
      <c r="M39" s="7">
        <v>43508.584085648145</v>
      </c>
      <c r="N39" s="7">
        <v>45199</v>
      </c>
      <c r="O39" s="8">
        <v>43556</v>
      </c>
      <c r="P39" s="7">
        <v>44868</v>
      </c>
    </row>
    <row r="40" spans="1:16" x14ac:dyDescent="0.25">
      <c r="A40" s="1" t="s">
        <v>16</v>
      </c>
      <c r="B40" s="1" t="s">
        <v>364</v>
      </c>
      <c r="C40" s="1" t="s">
        <v>4408</v>
      </c>
      <c r="D40" s="1" t="s">
        <v>4409</v>
      </c>
      <c r="E40" s="3">
        <v>-518.75</v>
      </c>
      <c r="F40" s="26"/>
      <c r="G40" s="3">
        <f t="shared" si="0"/>
        <v>-518.75</v>
      </c>
      <c r="H40" s="29"/>
      <c r="I40" s="4"/>
      <c r="J40" s="3">
        <v>6606.9900000000007</v>
      </c>
      <c r="K40" s="5">
        <v>6727.96</v>
      </c>
      <c r="L40" s="6">
        <f t="shared" si="1"/>
        <v>-120.96999999999935</v>
      </c>
      <c r="M40" s="7">
        <v>44714.584050925921</v>
      </c>
      <c r="N40" s="7">
        <v>45016</v>
      </c>
      <c r="O40" s="8">
        <v>44713</v>
      </c>
      <c r="P40" s="7">
        <v>44868</v>
      </c>
    </row>
    <row r="41" spans="1:16" x14ac:dyDescent="0.25">
      <c r="A41" s="1" t="s">
        <v>16</v>
      </c>
      <c r="B41" s="1" t="s">
        <v>2990</v>
      </c>
      <c r="C41" s="1" t="s">
        <v>4263</v>
      </c>
      <c r="D41" s="1" t="s">
        <v>4264</v>
      </c>
      <c r="E41" s="3">
        <v>81468.08</v>
      </c>
      <c r="F41" s="26"/>
      <c r="G41" s="3">
        <f t="shared" si="0"/>
        <v>81468.08</v>
      </c>
      <c r="H41" s="29"/>
      <c r="I41" s="4"/>
      <c r="J41" s="3">
        <v>479445.86000000004</v>
      </c>
      <c r="K41" s="5">
        <v>287220.92</v>
      </c>
      <c r="L41" s="6">
        <f t="shared" si="1"/>
        <v>192224.94000000006</v>
      </c>
      <c r="M41" s="7">
        <v>44610.584247685183</v>
      </c>
      <c r="N41" s="7">
        <v>44861</v>
      </c>
      <c r="O41" s="8">
        <v>44652</v>
      </c>
      <c r="P41" s="7">
        <v>44871</v>
      </c>
    </row>
    <row r="42" spans="1:16" x14ac:dyDescent="0.25">
      <c r="A42" s="1" t="s">
        <v>550</v>
      </c>
      <c r="B42" s="1" t="s">
        <v>3214</v>
      </c>
      <c r="C42" s="1" t="s">
        <v>3215</v>
      </c>
      <c r="D42" s="1" t="s">
        <v>3511</v>
      </c>
      <c r="E42" s="3">
        <v>1353.71</v>
      </c>
      <c r="F42" s="26"/>
      <c r="G42" s="3">
        <f t="shared" si="0"/>
        <v>1353.71</v>
      </c>
      <c r="H42" s="29"/>
      <c r="I42" s="4"/>
      <c r="J42" s="3">
        <v>194610.00999999998</v>
      </c>
      <c r="K42" s="5">
        <v>216857.16</v>
      </c>
      <c r="L42" s="6">
        <f t="shared" si="1"/>
        <v>-22247.150000000023</v>
      </c>
      <c r="M42" s="7">
        <v>44323.315138888887</v>
      </c>
      <c r="N42" s="7">
        <v>44895</v>
      </c>
      <c r="O42" s="8">
        <v>44348</v>
      </c>
      <c r="P42" s="7">
        <v>44873</v>
      </c>
    </row>
    <row r="43" spans="1:16" x14ac:dyDescent="0.25">
      <c r="A43" s="1" t="s">
        <v>532</v>
      </c>
      <c r="B43" s="1" t="s">
        <v>3360</v>
      </c>
      <c r="C43" s="1" t="s">
        <v>3363</v>
      </c>
      <c r="D43" s="1" t="s">
        <v>3364</v>
      </c>
      <c r="E43" s="3">
        <v>-15.69</v>
      </c>
      <c r="F43" s="26"/>
      <c r="G43" s="3">
        <f t="shared" si="0"/>
        <v>-15.69</v>
      </c>
      <c r="H43" s="29"/>
      <c r="I43" s="4"/>
      <c r="J43" s="3">
        <v>45682.79</v>
      </c>
      <c r="K43" s="5">
        <v>54910</v>
      </c>
      <c r="L43" s="6">
        <f t="shared" si="1"/>
        <v>-9227.2099999999991</v>
      </c>
      <c r="M43" s="7">
        <v>44708.47388888889</v>
      </c>
      <c r="N43" s="7">
        <v>44862</v>
      </c>
      <c r="O43" s="8">
        <v>44743</v>
      </c>
      <c r="P43" s="7">
        <v>44873</v>
      </c>
    </row>
    <row r="44" spans="1:16" x14ac:dyDescent="0.25">
      <c r="A44" s="1" t="s">
        <v>16</v>
      </c>
      <c r="B44" s="1" t="s">
        <v>177</v>
      </c>
      <c r="C44" s="1" t="s">
        <v>4251</v>
      </c>
      <c r="D44" s="1" t="s">
        <v>4252</v>
      </c>
      <c r="E44" s="3">
        <v>-24832.91</v>
      </c>
      <c r="F44" s="26"/>
      <c r="G44" s="3">
        <f t="shared" si="0"/>
        <v>-24832.91</v>
      </c>
      <c r="H44" s="29"/>
      <c r="I44" s="4"/>
      <c r="J44" s="3">
        <v>72780.650000000023</v>
      </c>
      <c r="K44" s="5">
        <v>138617.24</v>
      </c>
      <c r="L44" s="6">
        <f t="shared" si="1"/>
        <v>-65836.589999999967</v>
      </c>
      <c r="M44" s="7">
        <v>44614.417465277773</v>
      </c>
      <c r="N44" s="7">
        <v>44882</v>
      </c>
      <c r="O44" s="8">
        <v>44621</v>
      </c>
      <c r="P44" s="7">
        <v>44874</v>
      </c>
    </row>
    <row r="45" spans="1:16" x14ac:dyDescent="0.25">
      <c r="A45" s="1" t="s">
        <v>16</v>
      </c>
      <c r="B45" s="1" t="s">
        <v>2308</v>
      </c>
      <c r="C45" s="1" t="s">
        <v>2311</v>
      </c>
      <c r="D45" s="1" t="s">
        <v>4304</v>
      </c>
      <c r="E45" s="3">
        <v>-36279.699999999997</v>
      </c>
      <c r="F45" s="26"/>
      <c r="G45" s="3">
        <f t="shared" si="0"/>
        <v>-36279.699999999997</v>
      </c>
      <c r="H45" s="29"/>
      <c r="I45" s="4"/>
      <c r="J45" s="3">
        <v>345856.36</v>
      </c>
      <c r="K45" s="5">
        <v>222076.22</v>
      </c>
      <c r="L45" s="6">
        <f t="shared" si="1"/>
        <v>123780.13999999998</v>
      </c>
      <c r="M45" s="7">
        <v>43795.750763888886</v>
      </c>
      <c r="N45" s="7">
        <v>44955</v>
      </c>
      <c r="O45" s="8">
        <v>44166</v>
      </c>
      <c r="P45" s="7">
        <v>44874</v>
      </c>
    </row>
    <row r="46" spans="1:16" x14ac:dyDescent="0.25">
      <c r="A46" s="1" t="s">
        <v>16</v>
      </c>
      <c r="B46" s="1" t="s">
        <v>361</v>
      </c>
      <c r="C46" s="9" t="s">
        <v>4632</v>
      </c>
      <c r="D46" s="1" t="s">
        <v>4633</v>
      </c>
      <c r="E46" s="3">
        <v>-36.83</v>
      </c>
      <c r="F46" s="26"/>
      <c r="G46" s="3">
        <f t="shared" si="0"/>
        <v>-36.83</v>
      </c>
      <c r="H46" s="29"/>
      <c r="I46" s="4"/>
      <c r="J46" s="3">
        <v>11780.29</v>
      </c>
      <c r="K46" s="5">
        <v>18815.810000000001</v>
      </c>
      <c r="L46" s="6">
        <f t="shared" si="1"/>
        <v>-7035.52</v>
      </c>
      <c r="M46" s="7">
        <v>44516.584155092591</v>
      </c>
      <c r="N46" s="7">
        <v>44959</v>
      </c>
      <c r="O46" s="8">
        <v>44593</v>
      </c>
      <c r="P46" s="7">
        <v>44885</v>
      </c>
    </row>
    <row r="47" spans="1:16" x14ac:dyDescent="0.25">
      <c r="A47" s="1" t="s">
        <v>16</v>
      </c>
      <c r="B47" s="1" t="s">
        <v>177</v>
      </c>
      <c r="C47" s="1" t="s">
        <v>2073</v>
      </c>
      <c r="D47" s="1" t="s">
        <v>4284</v>
      </c>
      <c r="E47" s="3">
        <v>-28796.47</v>
      </c>
      <c r="F47" s="26"/>
      <c r="G47" s="3">
        <f t="shared" si="0"/>
        <v>-28796.47</v>
      </c>
      <c r="H47" s="29"/>
      <c r="I47" s="4"/>
      <c r="J47" s="3">
        <v>106028.57999999999</v>
      </c>
      <c r="K47" s="5">
        <v>55221.15</v>
      </c>
      <c r="L47" s="6">
        <f t="shared" si="1"/>
        <v>50807.429999999986</v>
      </c>
      <c r="M47" s="7">
        <v>44014.417453703703</v>
      </c>
      <c r="N47" s="7">
        <v>44910</v>
      </c>
      <c r="O47" s="8">
        <v>44013</v>
      </c>
      <c r="P47" s="7">
        <v>44888</v>
      </c>
    </row>
    <row r="48" spans="1:16" x14ac:dyDescent="0.25">
      <c r="A48" s="1" t="s">
        <v>16</v>
      </c>
      <c r="B48" s="1" t="s">
        <v>177</v>
      </c>
      <c r="C48" s="1" t="s">
        <v>4659</v>
      </c>
      <c r="D48" s="1" t="s">
        <v>4660</v>
      </c>
      <c r="E48" s="3">
        <v>-16935.91</v>
      </c>
      <c r="F48" s="26"/>
      <c r="G48" s="3">
        <f t="shared" si="0"/>
        <v>-16935.91</v>
      </c>
      <c r="H48" s="29"/>
      <c r="I48" s="4"/>
      <c r="J48" s="3">
        <v>76205.489999999991</v>
      </c>
      <c r="K48" s="5">
        <v>50836.86</v>
      </c>
      <c r="L48" s="6">
        <f t="shared" si="1"/>
        <v>25368.62999999999</v>
      </c>
      <c r="M48" s="7">
        <v>44642.417858796296</v>
      </c>
      <c r="N48" s="7">
        <v>44892</v>
      </c>
      <c r="O48" s="8">
        <v>44652</v>
      </c>
      <c r="P48" s="7">
        <v>44888</v>
      </c>
    </row>
    <row r="49" spans="1:16" x14ac:dyDescent="0.25">
      <c r="A49" s="1" t="s">
        <v>16</v>
      </c>
      <c r="B49" s="1" t="s">
        <v>1587</v>
      </c>
      <c r="C49" s="9" t="s">
        <v>2830</v>
      </c>
      <c r="D49" s="1" t="s">
        <v>4289</v>
      </c>
      <c r="E49" s="3">
        <v>-61.04</v>
      </c>
      <c r="F49" s="26"/>
      <c r="G49" s="3">
        <f t="shared" si="0"/>
        <v>-61.04</v>
      </c>
      <c r="H49" s="29"/>
      <c r="I49" s="4"/>
      <c r="J49" s="3">
        <v>66016.259999999995</v>
      </c>
      <c r="K49" s="5">
        <v>53891.15</v>
      </c>
      <c r="L49" s="6">
        <f t="shared" si="1"/>
        <v>12125.109999999993</v>
      </c>
      <c r="M49" s="7">
        <v>44280.418090277773</v>
      </c>
      <c r="N49" s="7">
        <v>44924</v>
      </c>
      <c r="O49" s="8">
        <v>44287</v>
      </c>
      <c r="P49" s="7">
        <v>44893</v>
      </c>
    </row>
    <row r="50" spans="1:16" x14ac:dyDescent="0.25">
      <c r="A50" s="1" t="s">
        <v>16</v>
      </c>
      <c r="B50" s="1" t="s">
        <v>177</v>
      </c>
      <c r="C50" s="1" t="s">
        <v>4232</v>
      </c>
      <c r="D50" s="1" t="s">
        <v>4233</v>
      </c>
      <c r="E50" s="3">
        <v>43157.26</v>
      </c>
      <c r="F50" s="26"/>
      <c r="G50" s="3">
        <f t="shared" si="0"/>
        <v>43157.26</v>
      </c>
      <c r="H50" s="29"/>
      <c r="I50" s="4"/>
      <c r="J50" s="3">
        <v>238435.24000000002</v>
      </c>
      <c r="K50" s="5">
        <v>233096.92</v>
      </c>
      <c r="L50" s="6">
        <f t="shared" si="1"/>
        <v>5338.320000000007</v>
      </c>
      <c r="M50" s="7">
        <v>44755.417256944442</v>
      </c>
      <c r="N50" s="7">
        <v>44906</v>
      </c>
      <c r="O50" s="8">
        <v>44774</v>
      </c>
      <c r="P50" s="7">
        <v>44894</v>
      </c>
    </row>
    <row r="51" spans="1:16" x14ac:dyDescent="0.25">
      <c r="A51" s="1" t="s">
        <v>550</v>
      </c>
      <c r="B51" s="1" t="s">
        <v>1036</v>
      </c>
      <c r="C51" s="1" t="s">
        <v>3721</v>
      </c>
      <c r="D51" s="1" t="s">
        <v>3722</v>
      </c>
      <c r="E51" s="3">
        <v>-5.08</v>
      </c>
      <c r="F51" s="26"/>
      <c r="G51" s="3">
        <f t="shared" si="0"/>
        <v>-5.08</v>
      </c>
      <c r="H51" s="29"/>
      <c r="I51" s="4"/>
      <c r="J51" s="3">
        <v>2580.0100000000002</v>
      </c>
      <c r="K51" s="5">
        <v>2600</v>
      </c>
      <c r="L51" s="6">
        <f t="shared" si="1"/>
        <v>-19.989999999999782</v>
      </c>
      <c r="M51" s="7">
        <v>44881.582349537035</v>
      </c>
      <c r="N51" s="7">
        <v>44882</v>
      </c>
      <c r="O51" s="8">
        <v>44896</v>
      </c>
      <c r="P51" s="7">
        <v>44895</v>
      </c>
    </row>
    <row r="52" spans="1:16" x14ac:dyDescent="0.25">
      <c r="A52" s="1" t="s">
        <v>581</v>
      </c>
      <c r="B52" s="1" t="s">
        <v>1036</v>
      </c>
      <c r="C52" s="1" t="s">
        <v>3721</v>
      </c>
      <c r="D52" s="1" t="s">
        <v>3722</v>
      </c>
      <c r="E52" s="3">
        <v>-3.8</v>
      </c>
      <c r="F52" s="26"/>
      <c r="G52" s="3">
        <f t="shared" si="0"/>
        <v>-3.8</v>
      </c>
      <c r="H52" s="29"/>
      <c r="I52" s="4"/>
      <c r="J52" s="3">
        <v>1930.94</v>
      </c>
      <c r="K52" s="5">
        <v>1946</v>
      </c>
      <c r="L52" s="6">
        <f t="shared" si="1"/>
        <v>-15.059999999999945</v>
      </c>
      <c r="M52" s="7">
        <v>44881.588703703703</v>
      </c>
      <c r="N52" s="7">
        <v>44882</v>
      </c>
      <c r="O52" s="8">
        <v>44896</v>
      </c>
      <c r="P52" s="7">
        <v>44895</v>
      </c>
    </row>
    <row r="53" spans="1:16" x14ac:dyDescent="0.25">
      <c r="A53" s="1" t="s">
        <v>16</v>
      </c>
      <c r="B53" s="1" t="s">
        <v>788</v>
      </c>
      <c r="C53" s="9" t="s">
        <v>2704</v>
      </c>
      <c r="D53" s="1" t="s">
        <v>4804</v>
      </c>
      <c r="E53" s="3">
        <v>964.11</v>
      </c>
      <c r="F53" s="26"/>
      <c r="G53" s="3">
        <f t="shared" si="0"/>
        <v>964.11</v>
      </c>
      <c r="H53" s="29"/>
      <c r="I53" s="4"/>
      <c r="J53" s="3">
        <v>1551097.73</v>
      </c>
      <c r="K53" s="5">
        <v>1777260</v>
      </c>
      <c r="L53" s="6">
        <f t="shared" si="1"/>
        <v>-226162.27000000002</v>
      </c>
      <c r="M53" s="7">
        <v>44357.325891203705</v>
      </c>
      <c r="N53" s="7">
        <v>44880</v>
      </c>
      <c r="O53" s="8">
        <v>44348</v>
      </c>
      <c r="P53" s="7">
        <v>44895</v>
      </c>
    </row>
    <row r="54" spans="1:16" x14ac:dyDescent="0.25">
      <c r="A54" s="1" t="s">
        <v>16</v>
      </c>
      <c r="B54" s="1" t="s">
        <v>2933</v>
      </c>
      <c r="C54" s="9" t="s">
        <v>2934</v>
      </c>
      <c r="D54" s="1" t="s">
        <v>4739</v>
      </c>
      <c r="E54" s="3">
        <v>-12692.05</v>
      </c>
      <c r="F54" s="26"/>
      <c r="G54" s="3">
        <f t="shared" si="0"/>
        <v>-12692.05</v>
      </c>
      <c r="H54" s="29"/>
      <c r="I54" s="4"/>
      <c r="J54" s="3">
        <v>753824</v>
      </c>
      <c r="K54" s="5">
        <v>874447</v>
      </c>
      <c r="L54" s="6">
        <f t="shared" si="1"/>
        <v>-120623</v>
      </c>
      <c r="M54" s="7">
        <v>44433.827939814815</v>
      </c>
      <c r="N54" s="7">
        <v>45016</v>
      </c>
      <c r="O54" s="8">
        <v>44440</v>
      </c>
      <c r="P54" s="7">
        <v>44895</v>
      </c>
    </row>
    <row r="55" spans="1:16" x14ac:dyDescent="0.25">
      <c r="A55" s="1" t="s">
        <v>16</v>
      </c>
      <c r="B55" s="1" t="s">
        <v>177</v>
      </c>
      <c r="C55" s="1" t="s">
        <v>2652</v>
      </c>
      <c r="D55" s="1" t="s">
        <v>4658</v>
      </c>
      <c r="E55" s="3">
        <v>-210213.95</v>
      </c>
      <c r="F55" s="26"/>
      <c r="G55" s="3">
        <f t="shared" si="0"/>
        <v>-210213.95</v>
      </c>
      <c r="H55" s="29"/>
      <c r="I55" s="4"/>
      <c r="J55" s="3">
        <v>972861.26</v>
      </c>
      <c r="K55" s="5">
        <v>508337.93</v>
      </c>
      <c r="L55" s="6">
        <f t="shared" si="1"/>
        <v>464523.33</v>
      </c>
      <c r="M55" s="7">
        <v>44279.418124999997</v>
      </c>
      <c r="N55" s="7">
        <v>44896</v>
      </c>
      <c r="O55" s="8">
        <v>44287</v>
      </c>
      <c r="P55" s="7">
        <v>44895</v>
      </c>
    </row>
    <row r="56" spans="1:16" x14ac:dyDescent="0.25">
      <c r="A56" s="1" t="s">
        <v>16</v>
      </c>
      <c r="B56" s="1" t="s">
        <v>525</v>
      </c>
      <c r="C56" s="1" t="s">
        <v>3691</v>
      </c>
      <c r="D56" s="1" t="s">
        <v>3692</v>
      </c>
      <c r="E56" s="3">
        <v>1105.04</v>
      </c>
      <c r="F56" s="26"/>
      <c r="G56" s="3">
        <f t="shared" si="0"/>
        <v>1105.04</v>
      </c>
      <c r="H56" s="29"/>
      <c r="I56" s="4"/>
      <c r="J56" s="3">
        <v>3545.7400000000002</v>
      </c>
      <c r="K56" s="5">
        <v>2187</v>
      </c>
      <c r="L56" s="6">
        <f t="shared" si="1"/>
        <v>1358.7400000000002</v>
      </c>
      <c r="M56" s="7">
        <v>44616.391585648147</v>
      </c>
      <c r="N56" s="7">
        <v>44772</v>
      </c>
      <c r="O56" s="8">
        <v>44621</v>
      </c>
      <c r="P56" s="7">
        <v>44896</v>
      </c>
    </row>
    <row r="57" spans="1:16" x14ac:dyDescent="0.25">
      <c r="A57" s="1" t="s">
        <v>550</v>
      </c>
      <c r="B57" s="1" t="s">
        <v>3643</v>
      </c>
      <c r="C57" s="1" t="s">
        <v>3644</v>
      </c>
      <c r="D57" s="1" t="s">
        <v>3645</v>
      </c>
      <c r="E57" s="3">
        <v>-183.22</v>
      </c>
      <c r="F57" s="26"/>
      <c r="G57" s="3">
        <f t="shared" si="0"/>
        <v>-183.22</v>
      </c>
      <c r="H57" s="29"/>
      <c r="I57" s="4"/>
      <c r="J57" s="3">
        <v>32975.550000000003</v>
      </c>
      <c r="K57" s="5">
        <v>28030.58</v>
      </c>
      <c r="L57" s="6">
        <f t="shared" si="1"/>
        <v>4944.9700000000012</v>
      </c>
      <c r="M57" s="7">
        <v>44886.351724537039</v>
      </c>
      <c r="N57" s="7">
        <v>45016</v>
      </c>
      <c r="O57" s="8">
        <v>44866</v>
      </c>
      <c r="P57" s="7">
        <v>44900</v>
      </c>
    </row>
    <row r="58" spans="1:16" x14ac:dyDescent="0.25">
      <c r="A58" s="1" t="s">
        <v>16</v>
      </c>
      <c r="B58" s="1" t="s">
        <v>177</v>
      </c>
      <c r="C58" s="1" t="s">
        <v>4290</v>
      </c>
      <c r="D58" s="1" t="s">
        <v>4291</v>
      </c>
      <c r="E58" s="3">
        <v>-4351</v>
      </c>
      <c r="F58" s="26"/>
      <c r="G58" s="3">
        <f t="shared" si="0"/>
        <v>-4351</v>
      </c>
      <c r="H58" s="29"/>
      <c r="I58" s="4"/>
      <c r="J58" s="3">
        <v>57629.3</v>
      </c>
      <c r="K58" s="5">
        <v>50059.55</v>
      </c>
      <c r="L58" s="6">
        <f t="shared" si="1"/>
        <v>7569.75</v>
      </c>
      <c r="M58" s="7">
        <v>44771.41737268518</v>
      </c>
      <c r="N58" s="7">
        <v>44903</v>
      </c>
      <c r="O58" s="8">
        <v>44774</v>
      </c>
      <c r="P58" s="7">
        <v>44900</v>
      </c>
    </row>
    <row r="59" spans="1:16" x14ac:dyDescent="0.25">
      <c r="A59" s="1" t="s">
        <v>16</v>
      </c>
      <c r="B59" s="1" t="s">
        <v>177</v>
      </c>
      <c r="C59" s="1" t="s">
        <v>4690</v>
      </c>
      <c r="D59" s="1" t="s">
        <v>4691</v>
      </c>
      <c r="E59" s="3">
        <v>-6701.84</v>
      </c>
      <c r="F59" s="26"/>
      <c r="G59" s="3">
        <f t="shared" si="0"/>
        <v>-6701.84</v>
      </c>
      <c r="H59" s="29"/>
      <c r="I59" s="4"/>
      <c r="J59" s="3">
        <v>102255.27</v>
      </c>
      <c r="K59" s="5">
        <v>73814.69</v>
      </c>
      <c r="L59" s="6">
        <f t="shared" si="1"/>
        <v>28440.58</v>
      </c>
      <c r="M59" s="7">
        <v>44621.584178240737</v>
      </c>
      <c r="N59" s="7">
        <v>44924</v>
      </c>
      <c r="O59" s="8">
        <v>44621</v>
      </c>
      <c r="P59" s="7">
        <v>44902</v>
      </c>
    </row>
    <row r="60" spans="1:16" x14ac:dyDescent="0.25">
      <c r="A60" s="1" t="s">
        <v>16</v>
      </c>
      <c r="B60" s="1" t="s">
        <v>954</v>
      </c>
      <c r="C60" s="1" t="s">
        <v>2193</v>
      </c>
      <c r="D60" s="1" t="s">
        <v>4676</v>
      </c>
      <c r="E60" s="3">
        <v>-86872.38</v>
      </c>
      <c r="F60" s="26"/>
      <c r="G60" s="3">
        <f t="shared" si="0"/>
        <v>-86872.38</v>
      </c>
      <c r="H60" s="29"/>
      <c r="I60" s="4"/>
      <c r="J60" s="3">
        <v>944073.85000000021</v>
      </c>
      <c r="K60" s="5">
        <v>529298.87</v>
      </c>
      <c r="L60" s="6">
        <f t="shared" si="1"/>
        <v>414774.98000000021</v>
      </c>
      <c r="M60" s="7">
        <v>43441.417546296296</v>
      </c>
      <c r="N60" s="7">
        <v>44894</v>
      </c>
      <c r="O60" s="8">
        <v>43983</v>
      </c>
      <c r="P60" s="7">
        <v>44913</v>
      </c>
    </row>
    <row r="61" spans="1:16" x14ac:dyDescent="0.25">
      <c r="A61" s="1" t="s">
        <v>16</v>
      </c>
      <c r="B61" s="1" t="s">
        <v>2351</v>
      </c>
      <c r="C61" s="1" t="s">
        <v>2880</v>
      </c>
      <c r="D61" s="1" t="s">
        <v>4656</v>
      </c>
      <c r="E61" s="3">
        <v>-9791.85</v>
      </c>
      <c r="F61" s="26"/>
      <c r="G61" s="3">
        <f t="shared" si="0"/>
        <v>-9791.85</v>
      </c>
      <c r="H61" s="29"/>
      <c r="I61" s="4"/>
      <c r="J61" s="3">
        <v>48070.080000000009</v>
      </c>
      <c r="K61" s="5">
        <v>36544.94</v>
      </c>
      <c r="L61" s="6">
        <f t="shared" si="1"/>
        <v>11525.140000000007</v>
      </c>
      <c r="M61" s="7">
        <v>44125.58425925926</v>
      </c>
      <c r="N61" s="7">
        <v>44924</v>
      </c>
      <c r="O61" s="8">
        <v>44197</v>
      </c>
      <c r="P61" s="7">
        <v>44913</v>
      </c>
    </row>
    <row r="62" spans="1:16" x14ac:dyDescent="0.25">
      <c r="A62" s="1" t="s">
        <v>532</v>
      </c>
      <c r="B62" s="1" t="s">
        <v>539</v>
      </c>
      <c r="C62" s="1" t="s">
        <v>3764</v>
      </c>
      <c r="D62" s="1" t="s">
        <v>3765</v>
      </c>
      <c r="E62" s="3">
        <v>-18668.93</v>
      </c>
      <c r="F62" s="26"/>
      <c r="G62" s="3">
        <f t="shared" si="0"/>
        <v>-18668.93</v>
      </c>
      <c r="H62" s="29"/>
      <c r="I62" s="4"/>
      <c r="J62" s="3">
        <v>59631.170000000006</v>
      </c>
      <c r="K62" s="5">
        <v>61200</v>
      </c>
      <c r="L62" s="6">
        <f t="shared" si="1"/>
        <v>-1568.8299999999945</v>
      </c>
      <c r="M62" s="7">
        <v>44672.507210648146</v>
      </c>
      <c r="N62" s="7">
        <v>44861</v>
      </c>
      <c r="O62" s="8">
        <v>44652</v>
      </c>
      <c r="P62" s="7">
        <v>44918</v>
      </c>
    </row>
    <row r="63" spans="1:16" x14ac:dyDescent="0.25">
      <c r="A63" s="1" t="s">
        <v>16</v>
      </c>
      <c r="B63" s="1" t="s">
        <v>177</v>
      </c>
      <c r="C63" s="1" t="s">
        <v>4259</v>
      </c>
      <c r="D63" s="1" t="s">
        <v>4260</v>
      </c>
      <c r="E63" s="3">
        <v>-13953.02</v>
      </c>
      <c r="F63" s="26"/>
      <c r="G63" s="3">
        <f t="shared" si="0"/>
        <v>-13953.02</v>
      </c>
      <c r="H63" s="29"/>
      <c r="I63" s="4"/>
      <c r="J63" s="3">
        <v>89867.95</v>
      </c>
      <c r="K63" s="5">
        <v>66216.2</v>
      </c>
      <c r="L63" s="6">
        <f t="shared" si="1"/>
        <v>23651.75</v>
      </c>
      <c r="M63" s="7">
        <v>44735.58390046296</v>
      </c>
      <c r="N63" s="7">
        <v>44924</v>
      </c>
      <c r="O63" s="8">
        <v>44774</v>
      </c>
      <c r="P63" s="7">
        <v>44920</v>
      </c>
    </row>
    <row r="64" spans="1:16" x14ac:dyDescent="0.25">
      <c r="A64" s="1" t="s">
        <v>16</v>
      </c>
      <c r="B64" s="1" t="s">
        <v>525</v>
      </c>
      <c r="C64" s="1" t="s">
        <v>3845</v>
      </c>
      <c r="D64" s="1" t="s">
        <v>3846</v>
      </c>
      <c r="E64" s="3">
        <v>192.35</v>
      </c>
      <c r="F64" s="26"/>
      <c r="G64" s="3">
        <f t="shared" si="0"/>
        <v>192.35</v>
      </c>
      <c r="H64" s="29"/>
      <c r="I64" s="4"/>
      <c r="J64" s="3">
        <v>2589.6299999999997</v>
      </c>
      <c r="K64" s="5">
        <v>1207</v>
      </c>
      <c r="L64" s="6">
        <f t="shared" si="1"/>
        <v>1382.6299999999997</v>
      </c>
      <c r="M64" s="7">
        <v>44687.411030092589</v>
      </c>
      <c r="N64" s="7">
        <v>44924</v>
      </c>
      <c r="O64" s="8">
        <v>44682</v>
      </c>
      <c r="P64" s="7">
        <v>44926</v>
      </c>
    </row>
    <row r="65" spans="1:16" x14ac:dyDescent="0.25">
      <c r="A65" s="1" t="s">
        <v>550</v>
      </c>
      <c r="B65" s="1" t="s">
        <v>3601</v>
      </c>
      <c r="C65" s="1" t="s">
        <v>3602</v>
      </c>
      <c r="D65" s="1" t="s">
        <v>3603</v>
      </c>
      <c r="E65" s="3">
        <v>-98.02</v>
      </c>
      <c r="F65" s="26"/>
      <c r="G65" s="3">
        <f t="shared" si="0"/>
        <v>-98.02</v>
      </c>
      <c r="H65" s="29"/>
      <c r="I65" s="4"/>
      <c r="J65" s="3">
        <v>16553.77</v>
      </c>
      <c r="K65" s="5">
        <v>6228.58</v>
      </c>
      <c r="L65" s="6">
        <f t="shared" si="1"/>
        <v>10325.19</v>
      </c>
      <c r="M65" s="7">
        <v>44819.653287037036</v>
      </c>
      <c r="N65" s="7">
        <v>44985</v>
      </c>
      <c r="O65" s="8">
        <v>44805</v>
      </c>
      <c r="P65" s="7">
        <v>44932</v>
      </c>
    </row>
    <row r="66" spans="1:16" x14ac:dyDescent="0.25">
      <c r="A66" s="1" t="s">
        <v>513</v>
      </c>
      <c r="B66" s="1" t="s">
        <v>525</v>
      </c>
      <c r="C66" s="9" t="s">
        <v>3413</v>
      </c>
      <c r="D66" s="1" t="s">
        <v>3414</v>
      </c>
      <c r="E66" s="3">
        <v>1685.42</v>
      </c>
      <c r="F66" s="26"/>
      <c r="G66" s="3">
        <f t="shared" si="0"/>
        <v>1685.42</v>
      </c>
      <c r="H66" s="29"/>
      <c r="I66" s="4"/>
      <c r="J66" s="3">
        <v>3340.3399999999997</v>
      </c>
      <c r="K66" s="5">
        <v>6922</v>
      </c>
      <c r="L66" s="6">
        <f t="shared" si="1"/>
        <v>-3581.6600000000003</v>
      </c>
      <c r="M66" s="7">
        <v>44587.595891203702</v>
      </c>
      <c r="N66" s="7">
        <v>44893</v>
      </c>
      <c r="O66" s="8">
        <v>44593</v>
      </c>
      <c r="P66" s="7">
        <v>44932</v>
      </c>
    </row>
    <row r="67" spans="1:16" x14ac:dyDescent="0.25">
      <c r="A67" s="1" t="s">
        <v>16</v>
      </c>
      <c r="B67" s="1" t="s">
        <v>177</v>
      </c>
      <c r="C67" s="1" t="s">
        <v>4553</v>
      </c>
      <c r="D67" s="1" t="s">
        <v>4554</v>
      </c>
      <c r="E67" s="3">
        <v>4684.7700000000004</v>
      </c>
      <c r="F67" s="26"/>
      <c r="G67" s="3">
        <f t="shared" si="0"/>
        <v>4684.7700000000004</v>
      </c>
      <c r="H67" s="29"/>
      <c r="I67" s="4"/>
      <c r="J67" s="3">
        <v>50591.630000000005</v>
      </c>
      <c r="K67" s="5">
        <v>46062.080000000002</v>
      </c>
      <c r="L67" s="6">
        <f t="shared" si="1"/>
        <v>4529.5500000000029</v>
      </c>
      <c r="M67" s="7">
        <v>44824.417604166665</v>
      </c>
      <c r="N67" s="7">
        <v>44945</v>
      </c>
      <c r="O67" s="8">
        <v>44805</v>
      </c>
      <c r="P67" s="7">
        <v>44934</v>
      </c>
    </row>
    <row r="68" spans="1:16" x14ac:dyDescent="0.25">
      <c r="A68" s="1" t="s">
        <v>16</v>
      </c>
      <c r="B68" s="1" t="s">
        <v>177</v>
      </c>
      <c r="C68" s="1" t="s">
        <v>4573</v>
      </c>
      <c r="D68" s="1" t="s">
        <v>4574</v>
      </c>
      <c r="E68" s="3">
        <v>-12991.12</v>
      </c>
      <c r="F68" s="26"/>
      <c r="G68" s="3">
        <f t="shared" ref="G68:G131" si="2">E68-F68</f>
        <v>-12991.12</v>
      </c>
      <c r="H68" s="29"/>
      <c r="I68" s="4"/>
      <c r="J68" s="3">
        <v>145797.15</v>
      </c>
      <c r="K68" s="5">
        <v>120985.65000000001</v>
      </c>
      <c r="L68" s="6">
        <f t="shared" si="1"/>
        <v>24811.499999999985</v>
      </c>
      <c r="M68" s="7">
        <v>44642.417858796296</v>
      </c>
      <c r="N68" s="7">
        <v>44894</v>
      </c>
      <c r="O68" s="8">
        <v>44682</v>
      </c>
      <c r="P68" s="7">
        <v>44935</v>
      </c>
    </row>
    <row r="69" spans="1:16" x14ac:dyDescent="0.25">
      <c r="A69" s="1" t="s">
        <v>16</v>
      </c>
      <c r="B69" s="1" t="s">
        <v>279</v>
      </c>
      <c r="C69" s="1" t="s">
        <v>4274</v>
      </c>
      <c r="D69" s="1" t="s">
        <v>4275</v>
      </c>
      <c r="E69" s="3">
        <v>12755.43</v>
      </c>
      <c r="F69" s="26"/>
      <c r="G69" s="3">
        <f t="shared" si="2"/>
        <v>12755.43</v>
      </c>
      <c r="H69" s="29"/>
      <c r="I69" s="4"/>
      <c r="J69" s="3">
        <v>109655.11000000002</v>
      </c>
      <c r="K69" s="5">
        <v>93722.34</v>
      </c>
      <c r="L69" s="6">
        <f t="shared" ref="L69:L132" si="3">J69-K69</f>
        <v>15932.770000000019</v>
      </c>
      <c r="M69" s="7">
        <v>44680.417546296296</v>
      </c>
      <c r="N69" s="7">
        <v>44924</v>
      </c>
      <c r="O69" s="8">
        <v>44652</v>
      </c>
      <c r="P69" s="7">
        <v>44937</v>
      </c>
    </row>
    <row r="70" spans="1:16" x14ac:dyDescent="0.25">
      <c r="A70" s="1" t="s">
        <v>16</v>
      </c>
      <c r="B70" s="1" t="s">
        <v>177</v>
      </c>
      <c r="C70" s="1" t="s">
        <v>2685</v>
      </c>
      <c r="D70" s="1" t="s">
        <v>4561</v>
      </c>
      <c r="E70" s="3">
        <v>39722.370000000003</v>
      </c>
      <c r="F70" s="26"/>
      <c r="G70" s="3">
        <f t="shared" si="2"/>
        <v>39722.370000000003</v>
      </c>
      <c r="H70" s="29"/>
      <c r="I70" s="4"/>
      <c r="J70" s="3">
        <v>440452.22000000003</v>
      </c>
      <c r="K70" s="5">
        <v>279083.39</v>
      </c>
      <c r="L70" s="6">
        <f t="shared" si="3"/>
        <v>161368.83000000002</v>
      </c>
      <c r="M70" s="7">
        <v>44292.751388888886</v>
      </c>
      <c r="N70" s="7">
        <v>44973</v>
      </c>
      <c r="O70" s="8">
        <v>44287</v>
      </c>
      <c r="P70" s="7">
        <v>44942</v>
      </c>
    </row>
    <row r="71" spans="1:16" x14ac:dyDescent="0.25">
      <c r="A71" s="1" t="s">
        <v>16</v>
      </c>
      <c r="B71" s="1" t="s">
        <v>177</v>
      </c>
      <c r="C71" s="1" t="s">
        <v>4255</v>
      </c>
      <c r="D71" s="1" t="s">
        <v>4256</v>
      </c>
      <c r="E71" s="3">
        <v>4102.21</v>
      </c>
      <c r="F71" s="26"/>
      <c r="G71" s="3">
        <f t="shared" si="2"/>
        <v>4102.21</v>
      </c>
      <c r="H71" s="29"/>
      <c r="I71" s="4"/>
      <c r="J71" s="3">
        <v>125914.57</v>
      </c>
      <c r="K71" s="5">
        <v>115672.98</v>
      </c>
      <c r="L71" s="6">
        <f t="shared" si="3"/>
        <v>10241.590000000011</v>
      </c>
      <c r="M71" s="7">
        <v>44783.587777777779</v>
      </c>
      <c r="N71" s="7">
        <v>44966</v>
      </c>
      <c r="O71" s="8">
        <v>44774</v>
      </c>
      <c r="P71" s="7">
        <v>44949</v>
      </c>
    </row>
    <row r="72" spans="1:16" x14ac:dyDescent="0.25">
      <c r="A72" s="1" t="s">
        <v>16</v>
      </c>
      <c r="B72" s="1" t="s">
        <v>4403</v>
      </c>
      <c r="C72" s="9" t="s">
        <v>4404</v>
      </c>
      <c r="D72" s="1" t="s">
        <v>4405</v>
      </c>
      <c r="E72" s="3">
        <v>2295.7600000000002</v>
      </c>
      <c r="F72" s="26"/>
      <c r="G72" s="3">
        <f t="shared" si="2"/>
        <v>2295.7600000000002</v>
      </c>
      <c r="H72" s="29"/>
      <c r="I72" s="4"/>
      <c r="J72" s="3">
        <v>11111.2</v>
      </c>
      <c r="K72" s="5">
        <v>7472.7300000000005</v>
      </c>
      <c r="L72" s="6">
        <f t="shared" si="3"/>
        <v>3638.4700000000003</v>
      </c>
      <c r="M72" s="7">
        <v>44715.417395833334</v>
      </c>
      <c r="N72" s="7">
        <v>44925</v>
      </c>
      <c r="O72" s="8">
        <v>44835</v>
      </c>
      <c r="P72" s="7">
        <v>44949</v>
      </c>
    </row>
    <row r="73" spans="1:16" x14ac:dyDescent="0.25">
      <c r="A73" s="1" t="s">
        <v>550</v>
      </c>
      <c r="B73" s="1" t="s">
        <v>3622</v>
      </c>
      <c r="C73" s="1" t="s">
        <v>3623</v>
      </c>
      <c r="D73" s="1" t="s">
        <v>3624</v>
      </c>
      <c r="E73" s="3">
        <v>-150.5</v>
      </c>
      <c r="F73" s="26"/>
      <c r="G73" s="3">
        <f t="shared" si="2"/>
        <v>-150.5</v>
      </c>
      <c r="H73" s="29"/>
      <c r="I73" s="4"/>
      <c r="J73" s="3">
        <v>17785.34</v>
      </c>
      <c r="K73" s="5">
        <v>46717.520000000004</v>
      </c>
      <c r="L73" s="6">
        <f t="shared" si="3"/>
        <v>-28932.180000000004</v>
      </c>
      <c r="M73" s="7">
        <v>44859.408125000002</v>
      </c>
      <c r="N73" s="7">
        <v>44985</v>
      </c>
      <c r="O73" s="8">
        <v>44835</v>
      </c>
      <c r="P73" s="7">
        <v>44951</v>
      </c>
    </row>
    <row r="74" spans="1:16" x14ac:dyDescent="0.25">
      <c r="A74" s="1" t="s">
        <v>16</v>
      </c>
      <c r="B74" s="1" t="s">
        <v>276</v>
      </c>
      <c r="C74" s="9" t="s">
        <v>2710</v>
      </c>
      <c r="D74" s="1" t="s">
        <v>4012</v>
      </c>
      <c r="E74" s="3">
        <v>871.4</v>
      </c>
      <c r="F74" s="26"/>
      <c r="G74" s="3">
        <f t="shared" si="2"/>
        <v>871.4</v>
      </c>
      <c r="H74" s="29"/>
      <c r="I74" s="4"/>
      <c r="J74" s="3">
        <v>68715.129999999976</v>
      </c>
      <c r="K74" s="5">
        <v>46482.63</v>
      </c>
      <c r="L74" s="6">
        <f t="shared" si="3"/>
        <v>22232.499999999978</v>
      </c>
      <c r="M74" s="7">
        <v>44497.584247685183</v>
      </c>
      <c r="N74" s="7">
        <v>44955</v>
      </c>
      <c r="O74" s="8">
        <v>44501</v>
      </c>
      <c r="P74" s="7">
        <v>44952</v>
      </c>
    </row>
    <row r="75" spans="1:16" x14ac:dyDescent="0.25">
      <c r="A75" s="1" t="s">
        <v>550</v>
      </c>
      <c r="B75" s="1" t="s">
        <v>3628</v>
      </c>
      <c r="C75" s="1" t="s">
        <v>3629</v>
      </c>
      <c r="D75" s="1" t="s">
        <v>3630</v>
      </c>
      <c r="E75" s="3">
        <v>-147.74</v>
      </c>
      <c r="F75" s="26"/>
      <c r="G75" s="3">
        <f t="shared" si="2"/>
        <v>-147.74</v>
      </c>
      <c r="H75" s="29"/>
      <c r="I75" s="4"/>
      <c r="J75" s="3">
        <v>24420.080000000002</v>
      </c>
      <c r="K75" s="5">
        <v>36543.480000000003</v>
      </c>
      <c r="L75" s="6">
        <f t="shared" si="3"/>
        <v>-12123.400000000001</v>
      </c>
      <c r="M75" s="7">
        <v>44854.525775462964</v>
      </c>
      <c r="N75" s="7">
        <v>44985</v>
      </c>
      <c r="O75" s="8">
        <v>44866</v>
      </c>
      <c r="P75" s="7">
        <v>44956</v>
      </c>
    </row>
    <row r="76" spans="1:16" x14ac:dyDescent="0.25">
      <c r="A76" s="1" t="s">
        <v>16</v>
      </c>
      <c r="B76" s="1" t="s">
        <v>177</v>
      </c>
      <c r="C76" s="1" t="s">
        <v>2012</v>
      </c>
      <c r="D76" s="1" t="s">
        <v>4217</v>
      </c>
      <c r="E76" s="3">
        <v>-2104.59</v>
      </c>
      <c r="F76" s="26"/>
      <c r="G76" s="3">
        <f t="shared" si="2"/>
        <v>-2104.59</v>
      </c>
      <c r="H76" s="29"/>
      <c r="I76" s="4"/>
      <c r="J76" s="3">
        <v>8072.2499999999991</v>
      </c>
      <c r="K76" s="5">
        <v>9381.5</v>
      </c>
      <c r="L76" s="6">
        <f t="shared" si="3"/>
        <v>-1309.2500000000009</v>
      </c>
      <c r="M76" s="7">
        <v>44083.417314814811</v>
      </c>
      <c r="N76" s="7">
        <v>44939</v>
      </c>
      <c r="O76" s="8">
        <v>44105</v>
      </c>
      <c r="P76" s="7">
        <v>44956</v>
      </c>
    </row>
    <row r="77" spans="1:16" x14ac:dyDescent="0.25">
      <c r="A77" s="1" t="s">
        <v>550</v>
      </c>
      <c r="B77" s="1" t="s">
        <v>1758</v>
      </c>
      <c r="C77" s="1" t="s">
        <v>1759</v>
      </c>
      <c r="D77" s="1" t="s">
        <v>3392</v>
      </c>
      <c r="E77" s="3">
        <v>-681.41</v>
      </c>
      <c r="F77" s="26"/>
      <c r="G77" s="3">
        <f t="shared" si="2"/>
        <v>-681.41</v>
      </c>
      <c r="H77" s="29"/>
      <c r="I77" s="4"/>
      <c r="J77" s="3">
        <v>88984.37</v>
      </c>
      <c r="K77" s="5">
        <v>114305.77</v>
      </c>
      <c r="L77" s="6">
        <f t="shared" si="3"/>
        <v>-25321.400000000009</v>
      </c>
      <c r="M77" s="7">
        <v>43542.650451388887</v>
      </c>
      <c r="N77" s="7">
        <v>44926</v>
      </c>
      <c r="O77" s="8">
        <v>43647</v>
      </c>
      <c r="P77" s="7">
        <v>44957</v>
      </c>
    </row>
    <row r="78" spans="1:16" x14ac:dyDescent="0.25">
      <c r="A78" s="1" t="s">
        <v>550</v>
      </c>
      <c r="B78" s="1" t="s">
        <v>3637</v>
      </c>
      <c r="C78" s="1" t="s">
        <v>3638</v>
      </c>
      <c r="D78" s="1" t="s">
        <v>3639</v>
      </c>
      <c r="E78" s="3">
        <v>9852.5400000000009</v>
      </c>
      <c r="F78" s="26"/>
      <c r="G78" s="3">
        <f t="shared" si="2"/>
        <v>9852.5400000000009</v>
      </c>
      <c r="H78" s="29"/>
      <c r="I78" s="4"/>
      <c r="J78" s="3">
        <v>46316.450000000004</v>
      </c>
      <c r="K78" s="5">
        <v>81161.759999999995</v>
      </c>
      <c r="L78" s="6">
        <f t="shared" si="3"/>
        <v>-34845.30999999999</v>
      </c>
      <c r="M78" s="7">
        <v>44907.482256944444</v>
      </c>
      <c r="N78" s="7">
        <v>45716</v>
      </c>
      <c r="O78" s="8">
        <v>44896</v>
      </c>
      <c r="P78" s="7">
        <v>44957</v>
      </c>
    </row>
    <row r="79" spans="1:16" x14ac:dyDescent="0.25">
      <c r="A79" s="1" t="s">
        <v>16</v>
      </c>
      <c r="B79" s="1" t="s">
        <v>2354</v>
      </c>
      <c r="C79" s="9" t="s">
        <v>2355</v>
      </c>
      <c r="D79" s="1" t="s">
        <v>4762</v>
      </c>
      <c r="E79" s="3">
        <v>274.22000000000003</v>
      </c>
      <c r="F79" s="26"/>
      <c r="G79" s="3">
        <f t="shared" si="2"/>
        <v>274.22000000000003</v>
      </c>
      <c r="H79" s="29"/>
      <c r="I79" s="4"/>
      <c r="J79" s="3">
        <v>146003.40000000002</v>
      </c>
      <c r="K79" s="5">
        <v>195874</v>
      </c>
      <c r="L79" s="6">
        <f t="shared" si="3"/>
        <v>-49870.599999999977</v>
      </c>
      <c r="M79" s="7">
        <v>44130.584004629629</v>
      </c>
      <c r="N79" s="7">
        <v>45382</v>
      </c>
      <c r="O79" s="8">
        <v>44136</v>
      </c>
      <c r="P79" s="7">
        <v>44957</v>
      </c>
    </row>
    <row r="80" spans="1:16" x14ac:dyDescent="0.25">
      <c r="A80" s="1" t="s">
        <v>16</v>
      </c>
      <c r="B80" s="1" t="s">
        <v>4769</v>
      </c>
      <c r="C80" s="9" t="s">
        <v>4770</v>
      </c>
      <c r="D80" s="1" t="s">
        <v>4771</v>
      </c>
      <c r="E80" s="3">
        <v>-44.73</v>
      </c>
      <c r="F80" s="26"/>
      <c r="G80" s="3">
        <f t="shared" si="2"/>
        <v>-44.73</v>
      </c>
      <c r="H80" s="29"/>
      <c r="I80" s="4"/>
      <c r="J80" s="3">
        <v>26163.289999999997</v>
      </c>
      <c r="K80" s="5">
        <v>34685</v>
      </c>
      <c r="L80" s="6">
        <f t="shared" si="3"/>
        <v>-8521.7100000000028</v>
      </c>
      <c r="M80" s="7">
        <v>44530.75372685185</v>
      </c>
      <c r="N80" s="7">
        <v>44957</v>
      </c>
      <c r="O80" s="8">
        <v>44531</v>
      </c>
      <c r="P80" s="7">
        <v>44957</v>
      </c>
    </row>
    <row r="81" spans="1:16" x14ac:dyDescent="0.25">
      <c r="A81" s="1" t="s">
        <v>550</v>
      </c>
      <c r="B81" s="1" t="s">
        <v>3474</v>
      </c>
      <c r="C81" s="1" t="s">
        <v>3475</v>
      </c>
      <c r="D81" s="1" t="s">
        <v>3476</v>
      </c>
      <c r="E81" s="3">
        <v>3765.44</v>
      </c>
      <c r="F81" s="26"/>
      <c r="G81" s="3">
        <f t="shared" si="2"/>
        <v>3765.44</v>
      </c>
      <c r="H81" s="29"/>
      <c r="I81" s="4"/>
      <c r="J81" s="3">
        <v>1725231.43</v>
      </c>
      <c r="K81" s="5">
        <v>1769561.8900000001</v>
      </c>
      <c r="L81" s="6">
        <f t="shared" si="3"/>
        <v>-44330.460000000196</v>
      </c>
      <c r="M81" s="7">
        <v>44635.542754629627</v>
      </c>
      <c r="N81" s="7">
        <v>44948</v>
      </c>
      <c r="O81" s="8">
        <v>44621</v>
      </c>
      <c r="P81" s="7">
        <v>44960</v>
      </c>
    </row>
    <row r="82" spans="1:16" x14ac:dyDescent="0.25">
      <c r="A82" s="1" t="s">
        <v>550</v>
      </c>
      <c r="B82" s="1" t="s">
        <v>3238</v>
      </c>
      <c r="C82" s="1" t="s">
        <v>3239</v>
      </c>
      <c r="D82" s="1" t="s">
        <v>3525</v>
      </c>
      <c r="E82" s="3">
        <v>26.7</v>
      </c>
      <c r="F82" s="26"/>
      <c r="G82" s="3">
        <f t="shared" si="2"/>
        <v>26.7</v>
      </c>
      <c r="H82" s="29"/>
      <c r="I82" s="4"/>
      <c r="J82" s="3">
        <v>253553.00000000003</v>
      </c>
      <c r="K82" s="5">
        <v>59085.120000000003</v>
      </c>
      <c r="L82" s="6">
        <f t="shared" si="3"/>
        <v>194467.88000000003</v>
      </c>
      <c r="M82" s="7">
        <v>44495.637418981481</v>
      </c>
      <c r="N82" s="7">
        <v>44926</v>
      </c>
      <c r="O82" s="8">
        <v>44531</v>
      </c>
      <c r="P82" s="7">
        <v>44960</v>
      </c>
    </row>
    <row r="83" spans="1:16" x14ac:dyDescent="0.25">
      <c r="A83" s="1" t="s">
        <v>550</v>
      </c>
      <c r="B83" s="1" t="s">
        <v>3556</v>
      </c>
      <c r="C83" s="1" t="s">
        <v>3557</v>
      </c>
      <c r="D83" s="1" t="s">
        <v>3558</v>
      </c>
      <c r="E83" s="3">
        <v>2885.9</v>
      </c>
      <c r="F83" s="26"/>
      <c r="G83" s="3">
        <f t="shared" si="2"/>
        <v>2885.9</v>
      </c>
      <c r="H83" s="29"/>
      <c r="I83" s="4"/>
      <c r="J83" s="3">
        <v>1620902.96</v>
      </c>
      <c r="K83" s="5">
        <v>2139212.81</v>
      </c>
      <c r="L83" s="6">
        <f t="shared" si="3"/>
        <v>-518309.85000000009</v>
      </c>
      <c r="M83" s="7">
        <v>44791.443113425921</v>
      </c>
      <c r="N83" s="7">
        <v>44957</v>
      </c>
      <c r="O83" s="8">
        <v>44774</v>
      </c>
      <c r="P83" s="7">
        <v>44960</v>
      </c>
    </row>
    <row r="84" spans="1:16" x14ac:dyDescent="0.25">
      <c r="A84" s="1" t="s">
        <v>550</v>
      </c>
      <c r="B84" s="1" t="s">
        <v>3640</v>
      </c>
      <c r="C84" s="1" t="s">
        <v>3641</v>
      </c>
      <c r="D84" s="1" t="s">
        <v>3642</v>
      </c>
      <c r="E84" s="3">
        <v>-25.84</v>
      </c>
      <c r="F84" s="26"/>
      <c r="G84" s="3">
        <f t="shared" si="2"/>
        <v>-25.84</v>
      </c>
      <c r="H84" s="29"/>
      <c r="I84" s="4"/>
      <c r="J84" s="3">
        <v>4599.57</v>
      </c>
      <c r="K84" s="5">
        <v>29170.49</v>
      </c>
      <c r="L84" s="6">
        <f t="shared" si="3"/>
        <v>-24570.920000000002</v>
      </c>
      <c r="M84" s="7">
        <v>44893.453703703701</v>
      </c>
      <c r="N84" s="7">
        <v>45016</v>
      </c>
      <c r="O84" s="8">
        <v>44866</v>
      </c>
      <c r="P84" s="7">
        <v>44960</v>
      </c>
    </row>
    <row r="85" spans="1:16" x14ac:dyDescent="0.25">
      <c r="A85" s="1" t="s">
        <v>550</v>
      </c>
      <c r="B85" s="1" t="s">
        <v>3661</v>
      </c>
      <c r="C85" s="1" t="s">
        <v>3662</v>
      </c>
      <c r="D85" s="1" t="s">
        <v>3663</v>
      </c>
      <c r="E85" s="3">
        <v>5137.24</v>
      </c>
      <c r="F85" s="26"/>
      <c r="G85" s="3">
        <f t="shared" si="2"/>
        <v>5137.24</v>
      </c>
      <c r="H85" s="29"/>
      <c r="I85" s="4"/>
      <c r="J85" s="3">
        <v>2371188.7200000002</v>
      </c>
      <c r="K85" s="5">
        <v>2781919.6</v>
      </c>
      <c r="L85" s="6">
        <f t="shared" si="3"/>
        <v>-410730.87999999989</v>
      </c>
      <c r="M85" s="7">
        <v>44656.326331018514</v>
      </c>
      <c r="N85" s="7">
        <v>44957</v>
      </c>
      <c r="O85" s="8">
        <v>44652</v>
      </c>
      <c r="P85" s="7">
        <v>44960</v>
      </c>
    </row>
    <row r="86" spans="1:16" x14ac:dyDescent="0.25">
      <c r="A86" s="1" t="s">
        <v>550</v>
      </c>
      <c r="B86" s="1" t="s">
        <v>3489</v>
      </c>
      <c r="C86" s="1" t="s">
        <v>3490</v>
      </c>
      <c r="D86" s="1" t="s">
        <v>3491</v>
      </c>
      <c r="E86" s="3">
        <v>-6028.84</v>
      </c>
      <c r="F86" s="26"/>
      <c r="G86" s="3">
        <f t="shared" si="2"/>
        <v>-6028.84</v>
      </c>
      <c r="H86" s="29"/>
      <c r="I86" s="4"/>
      <c r="J86" s="3">
        <v>755993.94000000006</v>
      </c>
      <c r="K86" s="5">
        <v>930314.07000000007</v>
      </c>
      <c r="L86" s="6">
        <f t="shared" si="3"/>
        <v>-174320.13</v>
      </c>
      <c r="M86" s="7">
        <v>44635.358159722222</v>
      </c>
      <c r="N86" s="7">
        <v>44985</v>
      </c>
      <c r="O86" s="8">
        <v>44743</v>
      </c>
      <c r="P86" s="7">
        <v>44961</v>
      </c>
    </row>
    <row r="87" spans="1:16" x14ac:dyDescent="0.25">
      <c r="A87" s="1" t="s">
        <v>550</v>
      </c>
      <c r="B87" s="1" t="s">
        <v>3583</v>
      </c>
      <c r="C87" s="1" t="s">
        <v>3584</v>
      </c>
      <c r="D87" s="1" t="s">
        <v>3585</v>
      </c>
      <c r="E87" s="3">
        <v>-233.06</v>
      </c>
      <c r="F87" s="26"/>
      <c r="G87" s="3">
        <f t="shared" si="2"/>
        <v>-233.06</v>
      </c>
      <c r="H87" s="29"/>
      <c r="I87" s="4"/>
      <c r="J87" s="3">
        <v>46242.47</v>
      </c>
      <c r="K87" s="5">
        <v>49207.05</v>
      </c>
      <c r="L87" s="6">
        <f t="shared" si="3"/>
        <v>-2964.5800000000017</v>
      </c>
      <c r="M87" s="7">
        <v>44846.377847222218</v>
      </c>
      <c r="N87" s="7">
        <v>44985</v>
      </c>
      <c r="O87" s="8">
        <v>44866</v>
      </c>
      <c r="P87" s="7">
        <v>44961</v>
      </c>
    </row>
    <row r="88" spans="1:16" x14ac:dyDescent="0.25">
      <c r="A88" s="1" t="s">
        <v>16</v>
      </c>
      <c r="B88" s="1" t="s">
        <v>2939</v>
      </c>
      <c r="C88" s="1" t="s">
        <v>4569</v>
      </c>
      <c r="D88" s="1" t="s">
        <v>4570</v>
      </c>
      <c r="E88" s="3">
        <v>-41.8</v>
      </c>
      <c r="F88" s="26"/>
      <c r="G88" s="3">
        <f t="shared" si="2"/>
        <v>-41.8</v>
      </c>
      <c r="H88" s="29"/>
      <c r="I88" s="4"/>
      <c r="J88" s="3">
        <v>6137.08</v>
      </c>
      <c r="K88" s="5">
        <v>5720.24</v>
      </c>
      <c r="L88" s="6">
        <f t="shared" si="3"/>
        <v>416.84000000000015</v>
      </c>
      <c r="M88" s="7">
        <v>44540.417534722219</v>
      </c>
      <c r="N88" s="7">
        <v>44959</v>
      </c>
      <c r="O88" s="8">
        <v>44562</v>
      </c>
      <c r="P88" s="7">
        <v>44962</v>
      </c>
    </row>
    <row r="89" spans="1:16" x14ac:dyDescent="0.25">
      <c r="A89" s="1" t="s">
        <v>16</v>
      </c>
      <c r="B89" s="1" t="s">
        <v>3007</v>
      </c>
      <c r="C89" s="1" t="s">
        <v>3016</v>
      </c>
      <c r="D89" s="1" t="s">
        <v>4616</v>
      </c>
      <c r="E89" s="3">
        <v>-11.92</v>
      </c>
      <c r="F89" s="26"/>
      <c r="G89" s="3">
        <f t="shared" si="2"/>
        <v>-11.92</v>
      </c>
      <c r="H89" s="29"/>
      <c r="I89" s="4"/>
      <c r="J89" s="3">
        <v>61216.91</v>
      </c>
      <c r="K89" s="5">
        <v>44050.590000000004</v>
      </c>
      <c r="L89" s="6">
        <f t="shared" si="3"/>
        <v>17166.32</v>
      </c>
      <c r="M89" s="7">
        <v>44490.417731481481</v>
      </c>
      <c r="N89" s="7">
        <v>44959</v>
      </c>
      <c r="O89" s="8">
        <v>44501</v>
      </c>
      <c r="P89" s="7">
        <v>44962</v>
      </c>
    </row>
    <row r="90" spans="1:16" x14ac:dyDescent="0.25">
      <c r="A90" s="1" t="s">
        <v>16</v>
      </c>
      <c r="B90" s="1" t="s">
        <v>3007</v>
      </c>
      <c r="C90" s="1" t="s">
        <v>3010</v>
      </c>
      <c r="D90" s="1" t="s">
        <v>4618</v>
      </c>
      <c r="E90" s="3">
        <v>-9197.66</v>
      </c>
      <c r="F90" s="26"/>
      <c r="G90" s="3">
        <f t="shared" si="2"/>
        <v>-9197.66</v>
      </c>
      <c r="H90" s="29"/>
      <c r="I90" s="4"/>
      <c r="J90" s="3">
        <v>45375.520000000004</v>
      </c>
      <c r="K90" s="5">
        <v>45568.450000000004</v>
      </c>
      <c r="L90" s="6">
        <f t="shared" si="3"/>
        <v>-192.93000000000029</v>
      </c>
      <c r="M90" s="7">
        <v>44490.417731481481</v>
      </c>
      <c r="N90" s="7">
        <v>44959</v>
      </c>
      <c r="O90" s="8">
        <v>44470</v>
      </c>
      <c r="P90" s="7">
        <v>44962</v>
      </c>
    </row>
    <row r="91" spans="1:16" x14ac:dyDescent="0.25">
      <c r="A91" s="1" t="s">
        <v>16</v>
      </c>
      <c r="B91" s="1" t="s">
        <v>3007</v>
      </c>
      <c r="C91" s="1" t="s">
        <v>3018</v>
      </c>
      <c r="D91" s="1" t="s">
        <v>4619</v>
      </c>
      <c r="E91" s="3">
        <v>1166.69</v>
      </c>
      <c r="F91" s="26"/>
      <c r="G91" s="3">
        <f t="shared" si="2"/>
        <v>1166.69</v>
      </c>
      <c r="H91" s="29"/>
      <c r="I91" s="4"/>
      <c r="J91" s="3">
        <v>63080.51</v>
      </c>
      <c r="K91" s="5">
        <v>41285.61</v>
      </c>
      <c r="L91" s="6">
        <f t="shared" si="3"/>
        <v>21794.9</v>
      </c>
      <c r="M91" s="7">
        <v>44491.383437500001</v>
      </c>
      <c r="N91" s="7">
        <v>44959</v>
      </c>
      <c r="O91" s="8">
        <v>44501</v>
      </c>
      <c r="P91" s="7">
        <v>44962</v>
      </c>
    </row>
    <row r="92" spans="1:16" x14ac:dyDescent="0.25">
      <c r="A92" s="1" t="s">
        <v>16</v>
      </c>
      <c r="B92" s="1" t="s">
        <v>2889</v>
      </c>
      <c r="C92" s="1" t="s">
        <v>4042</v>
      </c>
      <c r="D92" s="1" t="s">
        <v>4043</v>
      </c>
      <c r="E92" s="3">
        <v>-621.22</v>
      </c>
      <c r="F92" s="26"/>
      <c r="G92" s="3">
        <f t="shared" si="2"/>
        <v>-621.22</v>
      </c>
      <c r="H92" s="29"/>
      <c r="I92" s="4"/>
      <c r="J92" s="3">
        <v>44841.55</v>
      </c>
      <c r="K92" s="5">
        <v>34548.660000000003</v>
      </c>
      <c r="L92" s="6">
        <f t="shared" si="3"/>
        <v>10292.89</v>
      </c>
      <c r="M92" s="7">
        <v>44502.417777777773</v>
      </c>
      <c r="N92" s="7">
        <v>44959</v>
      </c>
      <c r="O92" s="8">
        <v>44593</v>
      </c>
      <c r="P92" s="7">
        <v>44962</v>
      </c>
    </row>
    <row r="93" spans="1:16" x14ac:dyDescent="0.25">
      <c r="A93" s="1" t="s">
        <v>16</v>
      </c>
      <c r="B93" s="1" t="s">
        <v>2889</v>
      </c>
      <c r="C93" s="1" t="s">
        <v>2896</v>
      </c>
      <c r="D93" s="1" t="s">
        <v>4084</v>
      </c>
      <c r="E93" s="3">
        <v>9694.5300000000007</v>
      </c>
      <c r="F93" s="26"/>
      <c r="G93" s="3">
        <f t="shared" si="2"/>
        <v>9694.5300000000007</v>
      </c>
      <c r="H93" s="29"/>
      <c r="I93" s="4"/>
      <c r="J93" s="3">
        <v>91586.349999999991</v>
      </c>
      <c r="K93" s="5">
        <v>89359.680000000008</v>
      </c>
      <c r="L93" s="6">
        <f t="shared" si="3"/>
        <v>2226.6699999999837</v>
      </c>
      <c r="M93" s="7">
        <v>44490.417731481481</v>
      </c>
      <c r="N93" s="7">
        <v>44959</v>
      </c>
      <c r="O93" s="8">
        <v>44470</v>
      </c>
      <c r="P93" s="7">
        <v>44962</v>
      </c>
    </row>
    <row r="94" spans="1:16" x14ac:dyDescent="0.25">
      <c r="A94" s="1" t="s">
        <v>16</v>
      </c>
      <c r="B94" s="1" t="s">
        <v>2889</v>
      </c>
      <c r="C94" s="1" t="s">
        <v>2892</v>
      </c>
      <c r="D94" s="1" t="s">
        <v>4115</v>
      </c>
      <c r="E94" s="3">
        <v>1091.44</v>
      </c>
      <c r="F94" s="26"/>
      <c r="G94" s="3">
        <f t="shared" si="2"/>
        <v>1091.44</v>
      </c>
      <c r="H94" s="29"/>
      <c r="I94" s="4"/>
      <c r="J94" s="3">
        <v>63593.739999999991</v>
      </c>
      <c r="K94" s="5">
        <v>45212.76</v>
      </c>
      <c r="L94" s="6">
        <f t="shared" si="3"/>
        <v>18380.979999999989</v>
      </c>
      <c r="M94" s="7">
        <v>44491.383437500001</v>
      </c>
      <c r="N94" s="7">
        <v>44959</v>
      </c>
      <c r="O94" s="8">
        <v>44470</v>
      </c>
      <c r="P94" s="7">
        <v>44962</v>
      </c>
    </row>
    <row r="95" spans="1:16" x14ac:dyDescent="0.25">
      <c r="A95" s="1" t="s">
        <v>16</v>
      </c>
      <c r="B95" s="1" t="s">
        <v>2889</v>
      </c>
      <c r="C95" s="1" t="s">
        <v>4146</v>
      </c>
      <c r="D95" s="1" t="s">
        <v>4147</v>
      </c>
      <c r="E95" s="3">
        <v>112.01</v>
      </c>
      <c r="F95" s="26"/>
      <c r="G95" s="3">
        <f t="shared" si="2"/>
        <v>112.01</v>
      </c>
      <c r="H95" s="29"/>
      <c r="I95" s="4"/>
      <c r="J95" s="3">
        <v>1399.1</v>
      </c>
      <c r="K95" s="5">
        <v>1413.68</v>
      </c>
      <c r="L95" s="6">
        <f t="shared" si="3"/>
        <v>-14.580000000000155</v>
      </c>
      <c r="M95" s="7">
        <v>44439.417916666665</v>
      </c>
      <c r="N95" s="7">
        <v>44959</v>
      </c>
      <c r="O95" s="8">
        <v>44774</v>
      </c>
      <c r="P95" s="7">
        <v>44962</v>
      </c>
    </row>
    <row r="96" spans="1:16" x14ac:dyDescent="0.25">
      <c r="A96" s="1" t="s">
        <v>16</v>
      </c>
      <c r="B96" s="1" t="s">
        <v>2889</v>
      </c>
      <c r="C96" s="1" t="s">
        <v>4148</v>
      </c>
      <c r="D96" s="1" t="s">
        <v>4149</v>
      </c>
      <c r="E96" s="3">
        <v>-157.29</v>
      </c>
      <c r="F96" s="26"/>
      <c r="G96" s="3">
        <f t="shared" si="2"/>
        <v>-157.29</v>
      </c>
      <c r="H96" s="29"/>
      <c r="I96" s="4"/>
      <c r="J96" s="3">
        <v>5247.3799999999983</v>
      </c>
      <c r="K96" s="5">
        <v>1413.68</v>
      </c>
      <c r="L96" s="6">
        <f t="shared" si="3"/>
        <v>3833.699999999998</v>
      </c>
      <c r="M96" s="7">
        <v>44439.417916666665</v>
      </c>
      <c r="N96" s="7">
        <v>44959</v>
      </c>
      <c r="O96" s="8">
        <v>44743</v>
      </c>
      <c r="P96" s="7">
        <v>44962</v>
      </c>
    </row>
    <row r="97" spans="1:29" x14ac:dyDescent="0.25">
      <c r="A97" s="1" t="s">
        <v>16</v>
      </c>
      <c r="B97" s="1" t="s">
        <v>2889</v>
      </c>
      <c r="C97" s="1" t="s">
        <v>4150</v>
      </c>
      <c r="D97" s="1" t="s">
        <v>4151</v>
      </c>
      <c r="E97" s="3">
        <v>-12.16</v>
      </c>
      <c r="F97" s="26"/>
      <c r="G97" s="3">
        <f t="shared" si="2"/>
        <v>-12.16</v>
      </c>
      <c r="H97" s="29"/>
      <c r="I97" s="4"/>
      <c r="J97" s="3">
        <v>1785.2499999999998</v>
      </c>
      <c r="K97" s="5">
        <v>1413.68</v>
      </c>
      <c r="L97" s="6">
        <f t="shared" si="3"/>
        <v>371.56999999999971</v>
      </c>
      <c r="M97" s="7">
        <v>44439.417916666665</v>
      </c>
      <c r="N97" s="7">
        <v>44959</v>
      </c>
      <c r="O97" s="8">
        <v>44743</v>
      </c>
      <c r="P97" s="7">
        <v>44962</v>
      </c>
    </row>
    <row r="98" spans="1:29" x14ac:dyDescent="0.25">
      <c r="A98" s="1" t="s">
        <v>16</v>
      </c>
      <c r="B98" s="1" t="s">
        <v>2889</v>
      </c>
      <c r="C98" s="1" t="s">
        <v>4152</v>
      </c>
      <c r="D98" s="1" t="s">
        <v>4153</v>
      </c>
      <c r="E98" s="3">
        <v>-5.96</v>
      </c>
      <c r="F98" s="26"/>
      <c r="G98" s="3">
        <f t="shared" si="2"/>
        <v>-5.96</v>
      </c>
      <c r="H98" s="29"/>
      <c r="I98" s="4"/>
      <c r="J98" s="3">
        <v>874.51000000000033</v>
      </c>
      <c r="K98" s="5">
        <v>1413.68</v>
      </c>
      <c r="L98" s="6">
        <f t="shared" si="3"/>
        <v>-539.16999999999973</v>
      </c>
      <c r="M98" s="7">
        <v>44439.417916666665</v>
      </c>
      <c r="N98" s="7">
        <v>44959</v>
      </c>
      <c r="O98" s="8">
        <v>44713</v>
      </c>
      <c r="P98" s="7">
        <v>44962</v>
      </c>
    </row>
    <row r="99" spans="1:29" x14ac:dyDescent="0.25">
      <c r="A99" s="1" t="s">
        <v>16</v>
      </c>
      <c r="B99" s="1" t="s">
        <v>2889</v>
      </c>
      <c r="C99" s="1" t="s">
        <v>4154</v>
      </c>
      <c r="D99" s="1" t="s">
        <v>4155</v>
      </c>
      <c r="E99" s="3">
        <v>-12.16</v>
      </c>
      <c r="F99" s="26"/>
      <c r="G99" s="3">
        <f t="shared" si="2"/>
        <v>-12.16</v>
      </c>
      <c r="H99" s="29"/>
      <c r="I99" s="4"/>
      <c r="J99" s="3">
        <v>1785.25</v>
      </c>
      <c r="K99" s="5">
        <v>1413.68</v>
      </c>
      <c r="L99" s="6">
        <f t="shared" si="3"/>
        <v>371.56999999999994</v>
      </c>
      <c r="M99" s="7">
        <v>44439.417916666665</v>
      </c>
      <c r="N99" s="7">
        <v>44959</v>
      </c>
      <c r="O99" s="8">
        <v>44743</v>
      </c>
      <c r="P99" s="7">
        <v>44962</v>
      </c>
    </row>
    <row r="100" spans="1:29" x14ac:dyDescent="0.25">
      <c r="A100" s="1" t="s">
        <v>16</v>
      </c>
      <c r="B100" s="1" t="s">
        <v>2856</v>
      </c>
      <c r="C100" s="1" t="s">
        <v>2866</v>
      </c>
      <c r="D100" s="1" t="s">
        <v>4018</v>
      </c>
      <c r="E100" s="3">
        <v>-565.05999999999995</v>
      </c>
      <c r="F100" s="26"/>
      <c r="G100" s="3">
        <f t="shared" si="2"/>
        <v>-565.05999999999995</v>
      </c>
      <c r="H100" s="29"/>
      <c r="I100" s="4"/>
      <c r="J100" s="3">
        <v>77800.639999999999</v>
      </c>
      <c r="K100" s="5">
        <v>44782.020000000004</v>
      </c>
      <c r="L100" s="6">
        <f t="shared" si="3"/>
        <v>33018.619999999995</v>
      </c>
      <c r="M100" s="7">
        <v>44490.417731481481</v>
      </c>
      <c r="N100" s="7">
        <v>44959</v>
      </c>
      <c r="O100" s="8">
        <v>44470</v>
      </c>
      <c r="P100" s="7">
        <v>44962</v>
      </c>
    </row>
    <row r="101" spans="1:29" x14ac:dyDescent="0.25">
      <c r="A101" s="1" t="s">
        <v>16</v>
      </c>
      <c r="B101" s="1" t="s">
        <v>2856</v>
      </c>
      <c r="C101" s="1" t="s">
        <v>2870</v>
      </c>
      <c r="D101" s="1" t="s">
        <v>4019</v>
      </c>
      <c r="E101" s="3">
        <v>1714.08</v>
      </c>
      <c r="F101" s="26"/>
      <c r="G101" s="3">
        <f t="shared" si="2"/>
        <v>1714.08</v>
      </c>
      <c r="H101" s="29"/>
      <c r="I101" s="4"/>
      <c r="J101" s="3">
        <v>69184.02</v>
      </c>
      <c r="K101" s="5">
        <v>43388.090000000004</v>
      </c>
      <c r="L101" s="6">
        <f t="shared" si="3"/>
        <v>25795.93</v>
      </c>
      <c r="M101" s="7">
        <v>44490.417731481481</v>
      </c>
      <c r="N101" s="7">
        <v>44959</v>
      </c>
      <c r="O101" s="8">
        <v>44470</v>
      </c>
      <c r="P101" s="7">
        <v>44962</v>
      </c>
    </row>
    <row r="102" spans="1:29" s="10" customFormat="1" x14ac:dyDescent="0.25">
      <c r="A102" s="1" t="s">
        <v>16</v>
      </c>
      <c r="B102" s="1" t="s">
        <v>2856</v>
      </c>
      <c r="C102" s="1" t="s">
        <v>2860</v>
      </c>
      <c r="D102" s="1" t="s">
        <v>4091</v>
      </c>
      <c r="E102" s="3">
        <v>1130.54</v>
      </c>
      <c r="F102" s="26"/>
      <c r="G102" s="3">
        <f t="shared" si="2"/>
        <v>1130.54</v>
      </c>
      <c r="H102" s="29"/>
      <c r="I102" s="4"/>
      <c r="J102" s="3">
        <v>74680.029999999984</v>
      </c>
      <c r="K102" s="5">
        <v>44901.57</v>
      </c>
      <c r="L102" s="6">
        <f t="shared" si="3"/>
        <v>29778.459999999985</v>
      </c>
      <c r="M102" s="7">
        <v>44490.417731481481</v>
      </c>
      <c r="N102" s="7">
        <v>44959</v>
      </c>
      <c r="O102" s="8">
        <v>44470</v>
      </c>
      <c r="P102" s="7">
        <v>44962</v>
      </c>
      <c r="Q102" s="2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s="10" customFormat="1" x14ac:dyDescent="0.25">
      <c r="A103" s="1" t="s">
        <v>16</v>
      </c>
      <c r="B103" s="1" t="s">
        <v>2856</v>
      </c>
      <c r="C103" s="1" t="s">
        <v>2864</v>
      </c>
      <c r="D103" s="1" t="s">
        <v>4093</v>
      </c>
      <c r="E103" s="3">
        <v>2071.1999999999998</v>
      </c>
      <c r="F103" s="26"/>
      <c r="G103" s="3">
        <f t="shared" si="2"/>
        <v>2071.1999999999998</v>
      </c>
      <c r="H103" s="29"/>
      <c r="I103" s="4"/>
      <c r="J103" s="3">
        <v>74739.959999999992</v>
      </c>
      <c r="K103" s="5">
        <v>44985.64</v>
      </c>
      <c r="L103" s="6">
        <f t="shared" si="3"/>
        <v>29754.319999999992</v>
      </c>
      <c r="M103" s="7">
        <v>44491.383437500001</v>
      </c>
      <c r="N103" s="7">
        <v>44959</v>
      </c>
      <c r="O103" s="8">
        <v>44470</v>
      </c>
      <c r="P103" s="7">
        <v>44962</v>
      </c>
      <c r="Q103" s="2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s="10" customFormat="1" x14ac:dyDescent="0.25">
      <c r="A104" s="1" t="s">
        <v>16</v>
      </c>
      <c r="B104" s="1" t="s">
        <v>2962</v>
      </c>
      <c r="C104" s="1" t="s">
        <v>2975</v>
      </c>
      <c r="D104" s="1" t="s">
        <v>4020</v>
      </c>
      <c r="E104" s="3">
        <v>212.27</v>
      </c>
      <c r="F104" s="26"/>
      <c r="G104" s="3">
        <f t="shared" si="2"/>
        <v>212.27</v>
      </c>
      <c r="H104" s="29"/>
      <c r="I104" s="4"/>
      <c r="J104" s="3">
        <v>68102.89</v>
      </c>
      <c r="K104" s="5">
        <v>43289.81</v>
      </c>
      <c r="L104" s="6">
        <f t="shared" si="3"/>
        <v>24813.08</v>
      </c>
      <c r="M104" s="7">
        <v>44490.417731481481</v>
      </c>
      <c r="N104" s="7">
        <v>44959</v>
      </c>
      <c r="O104" s="8">
        <v>44470</v>
      </c>
      <c r="P104" s="7">
        <v>44962</v>
      </c>
      <c r="Q104" s="2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s="10" customFormat="1" x14ac:dyDescent="0.25">
      <c r="A105" s="1" t="s">
        <v>16</v>
      </c>
      <c r="B105" s="1" t="s">
        <v>2962</v>
      </c>
      <c r="C105" s="1" t="s">
        <v>2971</v>
      </c>
      <c r="D105" s="1" t="s">
        <v>4021</v>
      </c>
      <c r="E105" s="3">
        <v>779.13</v>
      </c>
      <c r="F105" s="26"/>
      <c r="G105" s="3">
        <f t="shared" si="2"/>
        <v>779.13</v>
      </c>
      <c r="H105" s="29"/>
      <c r="I105" s="4"/>
      <c r="J105" s="3">
        <v>62166.82</v>
      </c>
      <c r="K105" s="5">
        <v>45647.76</v>
      </c>
      <c r="L105" s="6">
        <f t="shared" si="3"/>
        <v>16519.059999999998</v>
      </c>
      <c r="M105" s="7">
        <v>44490.417731481481</v>
      </c>
      <c r="N105" s="7">
        <v>44959</v>
      </c>
      <c r="O105" s="8">
        <v>44470</v>
      </c>
      <c r="P105" s="7">
        <v>44962</v>
      </c>
      <c r="Q105" s="2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1" t="s">
        <v>16</v>
      </c>
      <c r="B106" s="1" t="s">
        <v>2962</v>
      </c>
      <c r="C106" s="1" t="s">
        <v>2965</v>
      </c>
      <c r="D106" s="1" t="s">
        <v>4022</v>
      </c>
      <c r="E106" s="3">
        <v>-10298.17</v>
      </c>
      <c r="F106" s="26"/>
      <c r="G106" s="3">
        <f t="shared" si="2"/>
        <v>-10298.17</v>
      </c>
      <c r="H106" s="29"/>
      <c r="I106" s="4"/>
      <c r="J106" s="3">
        <v>51637.760000000002</v>
      </c>
      <c r="K106" s="5">
        <v>47387.16</v>
      </c>
      <c r="L106" s="6">
        <f t="shared" si="3"/>
        <v>4250.5999999999985</v>
      </c>
      <c r="M106" s="7">
        <v>44490.417731481481</v>
      </c>
      <c r="N106" s="7">
        <v>44959</v>
      </c>
      <c r="O106" s="8">
        <v>44470</v>
      </c>
      <c r="P106" s="7">
        <v>44962</v>
      </c>
    </row>
    <row r="107" spans="1:29" x14ac:dyDescent="0.25">
      <c r="A107" s="1" t="s">
        <v>16</v>
      </c>
      <c r="B107" s="1" t="s">
        <v>2962</v>
      </c>
      <c r="C107" s="1" t="s">
        <v>2963</v>
      </c>
      <c r="D107" s="1" t="s">
        <v>4096</v>
      </c>
      <c r="E107" s="3">
        <v>949.97</v>
      </c>
      <c r="F107" s="26"/>
      <c r="G107" s="3">
        <f t="shared" si="2"/>
        <v>949.97</v>
      </c>
      <c r="H107" s="29"/>
      <c r="I107" s="4"/>
      <c r="J107" s="3">
        <v>59879.01</v>
      </c>
      <c r="K107" s="5">
        <v>44567.74</v>
      </c>
      <c r="L107" s="6">
        <f t="shared" si="3"/>
        <v>15311.270000000004</v>
      </c>
      <c r="M107" s="7">
        <v>44491.383437500001</v>
      </c>
      <c r="N107" s="7">
        <v>44959</v>
      </c>
      <c r="O107" s="8">
        <v>44470</v>
      </c>
      <c r="P107" s="7">
        <v>44962</v>
      </c>
    </row>
    <row r="108" spans="1:29" x14ac:dyDescent="0.25">
      <c r="A108" s="1" t="s">
        <v>16</v>
      </c>
      <c r="B108" s="1" t="s">
        <v>3007</v>
      </c>
      <c r="C108" s="1" t="s">
        <v>3014</v>
      </c>
      <c r="D108" s="1" t="s">
        <v>4113</v>
      </c>
      <c r="E108" s="3">
        <v>1381.51</v>
      </c>
      <c r="F108" s="26"/>
      <c r="G108" s="3">
        <f t="shared" si="2"/>
        <v>1381.51</v>
      </c>
      <c r="H108" s="29"/>
      <c r="I108" s="4"/>
      <c r="J108" s="3">
        <v>63065.62</v>
      </c>
      <c r="K108" s="5">
        <v>44820.840000000004</v>
      </c>
      <c r="L108" s="6">
        <f t="shared" si="3"/>
        <v>18244.78</v>
      </c>
      <c r="M108" s="7">
        <v>44490.417731481481</v>
      </c>
      <c r="N108" s="7">
        <v>44959</v>
      </c>
      <c r="O108" s="8">
        <v>44470</v>
      </c>
      <c r="P108" s="7">
        <v>44962</v>
      </c>
    </row>
    <row r="109" spans="1:29" x14ac:dyDescent="0.25">
      <c r="A109" s="1" t="s">
        <v>16</v>
      </c>
      <c r="B109" s="1" t="s">
        <v>2889</v>
      </c>
      <c r="C109" s="1" t="s">
        <v>4927</v>
      </c>
      <c r="D109" s="1" t="s">
        <v>4928</v>
      </c>
      <c r="E109" s="3">
        <v>1769.72</v>
      </c>
      <c r="F109" s="26"/>
      <c r="G109" s="3">
        <f t="shared" si="2"/>
        <v>1769.72</v>
      </c>
      <c r="H109" s="29"/>
      <c r="I109" s="4"/>
      <c r="J109" s="3">
        <v>1769.72</v>
      </c>
      <c r="K109" s="5">
        <v>0</v>
      </c>
      <c r="L109" s="6">
        <f t="shared" si="3"/>
        <v>1769.72</v>
      </c>
      <c r="M109" s="7">
        <v>44547.494444444441</v>
      </c>
      <c r="N109" s="7">
        <v>45747</v>
      </c>
      <c r="O109" s="8">
        <v>45047</v>
      </c>
      <c r="P109" s="7">
        <v>44964</v>
      </c>
    </row>
    <row r="110" spans="1:29" x14ac:dyDescent="0.25">
      <c r="A110" s="1" t="s">
        <v>550</v>
      </c>
      <c r="B110" s="1" t="s">
        <v>3589</v>
      </c>
      <c r="C110" s="1" t="s">
        <v>3590</v>
      </c>
      <c r="D110" s="1" t="s">
        <v>3591</v>
      </c>
      <c r="E110" s="3">
        <v>-37623.39</v>
      </c>
      <c r="F110" s="26"/>
      <c r="G110" s="3">
        <f t="shared" si="2"/>
        <v>-37623.39</v>
      </c>
      <c r="H110" s="29"/>
      <c r="I110" s="4"/>
      <c r="J110" s="3">
        <v>269157.52</v>
      </c>
      <c r="K110" s="5">
        <v>306061.96000000002</v>
      </c>
      <c r="L110" s="6">
        <f t="shared" si="3"/>
        <v>-36904.44</v>
      </c>
      <c r="M110" s="7">
        <v>44859.435266203705</v>
      </c>
      <c r="N110" s="7">
        <v>44985</v>
      </c>
      <c r="O110" s="8">
        <v>44835</v>
      </c>
      <c r="P110" s="7">
        <v>44966</v>
      </c>
    </row>
    <row r="111" spans="1:29" x14ac:dyDescent="0.25">
      <c r="A111" s="1" t="s">
        <v>550</v>
      </c>
      <c r="B111" s="1" t="s">
        <v>3580</v>
      </c>
      <c r="C111" s="1" t="s">
        <v>3581</v>
      </c>
      <c r="D111" s="1" t="s">
        <v>3582</v>
      </c>
      <c r="E111" s="3">
        <v>-269.35000000000002</v>
      </c>
      <c r="F111" s="26"/>
      <c r="G111" s="3">
        <f t="shared" si="2"/>
        <v>-269.35000000000002</v>
      </c>
      <c r="H111" s="29"/>
      <c r="I111" s="4"/>
      <c r="J111" s="3">
        <v>52058.94</v>
      </c>
      <c r="K111" s="5">
        <v>41764.93</v>
      </c>
      <c r="L111" s="6">
        <f t="shared" si="3"/>
        <v>10294.010000000002</v>
      </c>
      <c r="M111" s="7">
        <v>44841.668553240735</v>
      </c>
      <c r="N111" s="7">
        <v>44985</v>
      </c>
      <c r="O111" s="8">
        <v>44866</v>
      </c>
      <c r="P111" s="7">
        <v>44967</v>
      </c>
    </row>
    <row r="112" spans="1:29" x14ac:dyDescent="0.25">
      <c r="A112" s="1" t="s">
        <v>16</v>
      </c>
      <c r="B112" s="1" t="s">
        <v>177</v>
      </c>
      <c r="C112" s="1" t="s">
        <v>2020</v>
      </c>
      <c r="D112" s="1" t="s">
        <v>4562</v>
      </c>
      <c r="E112" s="3">
        <v>-69589.81</v>
      </c>
      <c r="F112" s="26"/>
      <c r="G112" s="3">
        <f t="shared" si="2"/>
        <v>-69589.81</v>
      </c>
      <c r="H112" s="29"/>
      <c r="I112" s="4"/>
      <c r="J112" s="3">
        <v>659619.14999999991</v>
      </c>
      <c r="K112" s="5">
        <v>377643.13</v>
      </c>
      <c r="L112" s="6">
        <f t="shared" si="3"/>
        <v>281976.0199999999</v>
      </c>
      <c r="M112" s="7">
        <v>44175.751527777778</v>
      </c>
      <c r="N112" s="7">
        <v>44955</v>
      </c>
      <c r="O112" s="8">
        <v>44166</v>
      </c>
      <c r="P112" s="7">
        <v>44970</v>
      </c>
    </row>
    <row r="113" spans="1:16" x14ac:dyDescent="0.25">
      <c r="A113" s="1" t="s">
        <v>550</v>
      </c>
      <c r="B113" s="1" t="s">
        <v>3646</v>
      </c>
      <c r="C113" s="1" t="s">
        <v>3647</v>
      </c>
      <c r="D113" s="1" t="s">
        <v>3648</v>
      </c>
      <c r="E113" s="3">
        <v>-3693.64</v>
      </c>
      <c r="F113" s="26"/>
      <c r="G113" s="3">
        <f t="shared" si="2"/>
        <v>-3693.64</v>
      </c>
      <c r="H113" s="29"/>
      <c r="I113" s="4"/>
      <c r="J113" s="3">
        <v>222476.83000000002</v>
      </c>
      <c r="K113" s="5">
        <v>220990.47</v>
      </c>
      <c r="L113" s="6">
        <f t="shared" si="3"/>
        <v>1486.3600000000151</v>
      </c>
      <c r="M113" s="7">
        <v>44893.472569444442</v>
      </c>
      <c r="N113" s="7">
        <v>45016</v>
      </c>
      <c r="O113" s="8">
        <v>44866</v>
      </c>
      <c r="P113" s="7">
        <v>44971</v>
      </c>
    </row>
    <row r="114" spans="1:16" x14ac:dyDescent="0.25">
      <c r="A114" s="1" t="s">
        <v>16</v>
      </c>
      <c r="B114" s="1" t="s">
        <v>1636</v>
      </c>
      <c r="C114" s="1" t="s">
        <v>4245</v>
      </c>
      <c r="D114" s="1" t="s">
        <v>4246</v>
      </c>
      <c r="E114" s="3">
        <v>2700.21</v>
      </c>
      <c r="F114" s="26"/>
      <c r="G114" s="3">
        <f t="shared" si="2"/>
        <v>2700.21</v>
      </c>
      <c r="H114" s="29"/>
      <c r="I114" s="4"/>
      <c r="J114" s="3">
        <v>57646.330000000009</v>
      </c>
      <c r="K114" s="5">
        <v>48733.93</v>
      </c>
      <c r="L114" s="6">
        <f t="shared" si="3"/>
        <v>8912.4000000000087</v>
      </c>
      <c r="M114" s="7">
        <v>44645.750740740739</v>
      </c>
      <c r="N114" s="7">
        <v>44955</v>
      </c>
      <c r="O114" s="8">
        <v>44652</v>
      </c>
      <c r="P114" s="7">
        <v>44971</v>
      </c>
    </row>
    <row r="115" spans="1:16" x14ac:dyDescent="0.25">
      <c r="A115" s="1" t="s">
        <v>550</v>
      </c>
      <c r="B115" s="1" t="s">
        <v>3479</v>
      </c>
      <c r="C115" s="1" t="s">
        <v>3480</v>
      </c>
      <c r="D115" s="1" t="s">
        <v>3481</v>
      </c>
      <c r="E115" s="3">
        <v>12079.26</v>
      </c>
      <c r="F115" s="26"/>
      <c r="G115" s="3">
        <f t="shared" si="2"/>
        <v>12079.26</v>
      </c>
      <c r="H115" s="29"/>
      <c r="I115" s="4"/>
      <c r="J115" s="3">
        <v>68999.110000000015</v>
      </c>
      <c r="K115" s="5">
        <v>56676.65</v>
      </c>
      <c r="L115" s="6">
        <f t="shared" si="3"/>
        <v>12322.460000000014</v>
      </c>
      <c r="M115" s="7">
        <v>44693.393518518518</v>
      </c>
      <c r="N115" s="7">
        <v>44957</v>
      </c>
      <c r="O115" s="8">
        <v>44682</v>
      </c>
      <c r="P115" s="7">
        <v>44972</v>
      </c>
    </row>
    <row r="116" spans="1:16" x14ac:dyDescent="0.25">
      <c r="A116" s="1" t="s">
        <v>16</v>
      </c>
      <c r="B116" s="1" t="s">
        <v>1636</v>
      </c>
      <c r="C116" s="1" t="s">
        <v>4247</v>
      </c>
      <c r="D116" s="1" t="s">
        <v>4248</v>
      </c>
      <c r="E116" s="3">
        <v>4203.1499999999996</v>
      </c>
      <c r="F116" s="26"/>
      <c r="G116" s="3">
        <f t="shared" si="2"/>
        <v>4203.1499999999996</v>
      </c>
      <c r="H116" s="29"/>
      <c r="I116" s="4"/>
      <c r="J116" s="3">
        <v>51046.340000000004</v>
      </c>
      <c r="K116" s="5">
        <v>43668.270000000004</v>
      </c>
      <c r="L116" s="6">
        <f t="shared" si="3"/>
        <v>7378.07</v>
      </c>
      <c r="M116" s="7">
        <v>44650.58421296296</v>
      </c>
      <c r="N116" s="7">
        <v>44955</v>
      </c>
      <c r="O116" s="8">
        <v>44652</v>
      </c>
      <c r="P116" s="7">
        <v>44973</v>
      </c>
    </row>
    <row r="117" spans="1:16" x14ac:dyDescent="0.25">
      <c r="A117" s="1" t="s">
        <v>532</v>
      </c>
      <c r="B117" s="1" t="s">
        <v>525</v>
      </c>
      <c r="C117" s="1" t="s">
        <v>3703</v>
      </c>
      <c r="D117" s="1" t="s">
        <v>3704</v>
      </c>
      <c r="E117" s="3">
        <v>591.69000000000005</v>
      </c>
      <c r="F117" s="26"/>
      <c r="G117" s="3">
        <f t="shared" si="2"/>
        <v>591.69000000000005</v>
      </c>
      <c r="H117" s="29"/>
      <c r="I117" s="4"/>
      <c r="J117" s="3">
        <v>19737.719999999998</v>
      </c>
      <c r="K117" s="5">
        <v>19126</v>
      </c>
      <c r="L117" s="6">
        <f t="shared" si="3"/>
        <v>611.71999999999753</v>
      </c>
      <c r="M117" s="7">
        <v>44701.342152777775</v>
      </c>
      <c r="N117" s="7">
        <v>44955</v>
      </c>
      <c r="O117" s="8">
        <v>44682</v>
      </c>
      <c r="P117" s="7">
        <v>44974</v>
      </c>
    </row>
    <row r="118" spans="1:16" x14ac:dyDescent="0.25">
      <c r="A118" s="1" t="s">
        <v>16</v>
      </c>
      <c r="B118" s="1" t="s">
        <v>2990</v>
      </c>
      <c r="C118" s="1" t="s">
        <v>2993</v>
      </c>
      <c r="D118" s="1" t="s">
        <v>3893</v>
      </c>
      <c r="E118" s="3">
        <v>35068.92</v>
      </c>
      <c r="F118" s="26"/>
      <c r="G118" s="3">
        <f t="shared" si="2"/>
        <v>35068.92</v>
      </c>
      <c r="H118" s="29"/>
      <c r="I118" s="4"/>
      <c r="J118" s="3">
        <v>1404751.15</v>
      </c>
      <c r="K118" s="5">
        <v>998899.36</v>
      </c>
      <c r="L118" s="6">
        <f t="shared" si="3"/>
        <v>405851.78999999992</v>
      </c>
      <c r="M118" s="7">
        <v>44354.751377314809</v>
      </c>
      <c r="N118" s="7">
        <v>45027</v>
      </c>
      <c r="O118" s="8">
        <v>44409</v>
      </c>
      <c r="P118" s="7">
        <v>44974</v>
      </c>
    </row>
    <row r="119" spans="1:16" x14ac:dyDescent="0.25">
      <c r="A119" s="1" t="s">
        <v>16</v>
      </c>
      <c r="B119" s="1" t="s">
        <v>4239</v>
      </c>
      <c r="C119" s="1" t="s">
        <v>4240</v>
      </c>
      <c r="D119" s="1" t="s">
        <v>4241</v>
      </c>
      <c r="E119" s="3">
        <v>7479.67</v>
      </c>
      <c r="F119" s="26"/>
      <c r="G119" s="3">
        <f t="shared" si="2"/>
        <v>7479.67</v>
      </c>
      <c r="H119" s="29"/>
      <c r="I119" s="4"/>
      <c r="J119" s="3">
        <v>45481.240000000005</v>
      </c>
      <c r="K119" s="5">
        <v>22488.760000000002</v>
      </c>
      <c r="L119" s="6">
        <f t="shared" si="3"/>
        <v>22992.480000000003</v>
      </c>
      <c r="M119" s="7">
        <v>44676.584004629629</v>
      </c>
      <c r="N119" s="7">
        <v>44985</v>
      </c>
      <c r="O119" s="8">
        <v>44652</v>
      </c>
      <c r="P119" s="7">
        <v>44976</v>
      </c>
    </row>
    <row r="120" spans="1:16" x14ac:dyDescent="0.25">
      <c r="A120" s="1" t="s">
        <v>16</v>
      </c>
      <c r="B120" s="1" t="s">
        <v>310</v>
      </c>
      <c r="C120" s="1" t="s">
        <v>4296</v>
      </c>
      <c r="D120" s="1" t="s">
        <v>4297</v>
      </c>
      <c r="E120" s="3">
        <v>37468.04</v>
      </c>
      <c r="F120" s="26"/>
      <c r="G120" s="3">
        <f t="shared" si="2"/>
        <v>37468.04</v>
      </c>
      <c r="H120" s="29"/>
      <c r="I120" s="4"/>
      <c r="J120" s="3">
        <v>123694.20000000001</v>
      </c>
      <c r="K120" s="5">
        <v>83809.8</v>
      </c>
      <c r="L120" s="6">
        <f t="shared" si="3"/>
        <v>39884.400000000009</v>
      </c>
      <c r="M120" s="7">
        <v>44687.417291666665</v>
      </c>
      <c r="N120" s="7">
        <v>44985</v>
      </c>
      <c r="O120" s="8">
        <v>44774</v>
      </c>
      <c r="P120" s="7">
        <v>44977</v>
      </c>
    </row>
    <row r="121" spans="1:16" x14ac:dyDescent="0.25">
      <c r="A121" s="1" t="s">
        <v>16</v>
      </c>
      <c r="B121" s="1" t="s">
        <v>1545</v>
      </c>
      <c r="C121" s="1" t="s">
        <v>4575</v>
      </c>
      <c r="D121" s="1" t="s">
        <v>4576</v>
      </c>
      <c r="E121" s="3">
        <v>1367.91</v>
      </c>
      <c r="F121" s="26"/>
      <c r="G121" s="3">
        <f t="shared" si="2"/>
        <v>1367.91</v>
      </c>
      <c r="H121" s="29"/>
      <c r="I121" s="4"/>
      <c r="J121" s="3">
        <v>3589.82</v>
      </c>
      <c r="K121" s="5">
        <v>3935</v>
      </c>
      <c r="L121" s="6">
        <f t="shared" si="3"/>
        <v>-345.17999999999984</v>
      </c>
      <c r="M121" s="7">
        <v>44852.750578703701</v>
      </c>
      <c r="N121" s="7">
        <v>44978</v>
      </c>
      <c r="O121" s="8">
        <v>44866</v>
      </c>
      <c r="P121" s="7">
        <v>44977</v>
      </c>
    </row>
    <row r="122" spans="1:16" x14ac:dyDescent="0.25">
      <c r="A122" s="1" t="s">
        <v>16</v>
      </c>
      <c r="B122" s="1" t="s">
        <v>279</v>
      </c>
      <c r="C122" s="1" t="s">
        <v>4292</v>
      </c>
      <c r="D122" s="1" t="s">
        <v>4293</v>
      </c>
      <c r="E122" s="3">
        <v>4281.63</v>
      </c>
      <c r="F122" s="26"/>
      <c r="G122" s="3">
        <f t="shared" si="2"/>
        <v>4281.63</v>
      </c>
      <c r="H122" s="29"/>
      <c r="I122" s="4"/>
      <c r="J122" s="3">
        <v>-6306.9000000000087</v>
      </c>
      <c r="K122" s="5">
        <v>46988.340000000004</v>
      </c>
      <c r="L122" s="6">
        <f t="shared" si="3"/>
        <v>-53295.240000000013</v>
      </c>
      <c r="M122" s="7">
        <v>44816.417303240742</v>
      </c>
      <c r="N122" s="7">
        <v>45007</v>
      </c>
      <c r="O122" s="8">
        <v>44805</v>
      </c>
      <c r="P122" s="7">
        <v>44978</v>
      </c>
    </row>
    <row r="123" spans="1:16" x14ac:dyDescent="0.25">
      <c r="A123" s="1" t="s">
        <v>16</v>
      </c>
      <c r="B123" s="1" t="s">
        <v>2911</v>
      </c>
      <c r="C123" s="1" t="s">
        <v>2912</v>
      </c>
      <c r="D123" s="1" t="s">
        <v>3882</v>
      </c>
      <c r="E123" s="3">
        <v>-76371.08</v>
      </c>
      <c r="F123" s="26"/>
      <c r="G123" s="3">
        <f t="shared" si="2"/>
        <v>-76371.08</v>
      </c>
      <c r="H123" s="29"/>
      <c r="I123" s="4"/>
      <c r="J123" s="3">
        <v>1148505.57</v>
      </c>
      <c r="K123" s="5">
        <v>1422585</v>
      </c>
      <c r="L123" s="6">
        <f t="shared" si="3"/>
        <v>-274079.42999999993</v>
      </c>
      <c r="M123" s="7">
        <v>44243.751493055555</v>
      </c>
      <c r="N123" s="7">
        <v>44953</v>
      </c>
      <c r="O123" s="8">
        <v>44256</v>
      </c>
      <c r="P123" s="7">
        <v>44978</v>
      </c>
    </row>
    <row r="124" spans="1:16" x14ac:dyDescent="0.25">
      <c r="A124" s="1" t="s">
        <v>16</v>
      </c>
      <c r="B124" s="1" t="s">
        <v>177</v>
      </c>
      <c r="C124" s="1" t="s">
        <v>4122</v>
      </c>
      <c r="D124" s="1" t="s">
        <v>4123</v>
      </c>
      <c r="E124" s="3">
        <v>-34854.78</v>
      </c>
      <c r="F124" s="26"/>
      <c r="G124" s="3">
        <f t="shared" si="2"/>
        <v>-34854.78</v>
      </c>
      <c r="H124" s="29"/>
      <c r="I124" s="4"/>
      <c r="J124" s="3">
        <v>168591.94</v>
      </c>
      <c r="K124" s="5">
        <v>122201.43000000001</v>
      </c>
      <c r="L124" s="6">
        <f t="shared" si="3"/>
        <v>46390.509999999995</v>
      </c>
      <c r="M124" s="7">
        <v>44574.584155092591</v>
      </c>
      <c r="N124" s="7">
        <v>45014</v>
      </c>
      <c r="O124" s="8">
        <v>44652</v>
      </c>
      <c r="P124" s="7">
        <v>44984</v>
      </c>
    </row>
    <row r="125" spans="1:16" x14ac:dyDescent="0.25">
      <c r="A125" s="1" t="s">
        <v>550</v>
      </c>
      <c r="B125" s="1" t="s">
        <v>3592</v>
      </c>
      <c r="C125" s="1" t="s">
        <v>3593</v>
      </c>
      <c r="D125" s="1" t="s">
        <v>3594</v>
      </c>
      <c r="E125" s="3">
        <v>209.51</v>
      </c>
      <c r="F125" s="26"/>
      <c r="G125" s="3">
        <f t="shared" si="2"/>
        <v>209.51</v>
      </c>
      <c r="H125" s="29"/>
      <c r="I125" s="4"/>
      <c r="J125" s="3">
        <v>2883.72</v>
      </c>
      <c r="K125" s="5">
        <v>2948.39</v>
      </c>
      <c r="L125" s="6">
        <f t="shared" si="3"/>
        <v>-64.670000000000073</v>
      </c>
      <c r="M125" s="7">
        <v>44846.311747685184</v>
      </c>
      <c r="N125" s="7">
        <v>44985</v>
      </c>
      <c r="O125" s="8">
        <v>44896</v>
      </c>
      <c r="P125" s="7">
        <v>44985</v>
      </c>
    </row>
    <row r="126" spans="1:16" x14ac:dyDescent="0.25">
      <c r="A126" s="1" t="s">
        <v>16</v>
      </c>
      <c r="B126" s="1" t="s">
        <v>276</v>
      </c>
      <c r="C126" s="9" t="s">
        <v>2708</v>
      </c>
      <c r="D126" s="1" t="s">
        <v>4011</v>
      </c>
      <c r="E126" s="3">
        <v>74</v>
      </c>
      <c r="F126" s="26"/>
      <c r="G126" s="3">
        <f t="shared" si="2"/>
        <v>74</v>
      </c>
      <c r="H126" s="29"/>
      <c r="I126" s="4"/>
      <c r="J126" s="3">
        <v>64579.090000000004</v>
      </c>
      <c r="K126" s="5">
        <v>47359.32</v>
      </c>
      <c r="L126" s="6">
        <f t="shared" si="3"/>
        <v>17219.770000000004</v>
      </c>
      <c r="M126" s="7">
        <v>44497.584247685183</v>
      </c>
      <c r="N126" s="7">
        <v>45000</v>
      </c>
      <c r="O126" s="8">
        <v>44501</v>
      </c>
      <c r="P126" s="7">
        <v>44986</v>
      </c>
    </row>
    <row r="127" spans="1:16" x14ac:dyDescent="0.25">
      <c r="A127" s="1" t="s">
        <v>16</v>
      </c>
      <c r="B127" s="1" t="s">
        <v>279</v>
      </c>
      <c r="C127" s="1" t="s">
        <v>4294</v>
      </c>
      <c r="D127" s="1" t="s">
        <v>4295</v>
      </c>
      <c r="E127" s="3">
        <v>743.53</v>
      </c>
      <c r="F127" s="26"/>
      <c r="G127" s="3">
        <f t="shared" si="2"/>
        <v>743.53</v>
      </c>
      <c r="H127" s="29"/>
      <c r="I127" s="4"/>
      <c r="J127" s="3">
        <v>-19132.550000000003</v>
      </c>
      <c r="K127" s="5">
        <v>38488.980000000003</v>
      </c>
      <c r="L127" s="6">
        <f t="shared" si="3"/>
        <v>-57621.530000000006</v>
      </c>
      <c r="M127" s="7">
        <v>44826.584050925921</v>
      </c>
      <c r="N127" s="7">
        <v>45022</v>
      </c>
      <c r="O127" s="8">
        <v>44805</v>
      </c>
      <c r="P127" s="7">
        <v>44990</v>
      </c>
    </row>
    <row r="128" spans="1:16" x14ac:dyDescent="0.25">
      <c r="A128" s="1" t="s">
        <v>16</v>
      </c>
      <c r="B128" s="1" t="s">
        <v>177</v>
      </c>
      <c r="C128" s="1" t="s">
        <v>4312</v>
      </c>
      <c r="D128" s="1" t="s">
        <v>4313</v>
      </c>
      <c r="E128" s="3">
        <v>-38654.92</v>
      </c>
      <c r="F128" s="26"/>
      <c r="G128" s="3">
        <f t="shared" si="2"/>
        <v>-38654.92</v>
      </c>
      <c r="H128" s="29"/>
      <c r="I128" s="4"/>
      <c r="J128" s="3">
        <v>68080.849999999991</v>
      </c>
      <c r="K128" s="5">
        <v>35300.69</v>
      </c>
      <c r="L128" s="6">
        <f t="shared" si="3"/>
        <v>32780.159999999989</v>
      </c>
      <c r="M128" s="7">
        <v>44683.584062499998</v>
      </c>
      <c r="N128" s="7">
        <v>45016</v>
      </c>
      <c r="O128" s="8">
        <v>44713</v>
      </c>
      <c r="P128" s="7">
        <v>44990</v>
      </c>
    </row>
    <row r="129" spans="1:16" x14ac:dyDescent="0.25">
      <c r="A129" s="1" t="s">
        <v>16</v>
      </c>
      <c r="B129" s="1" t="s">
        <v>279</v>
      </c>
      <c r="C129" s="1" t="s">
        <v>4218</v>
      </c>
      <c r="D129" s="1" t="s">
        <v>4219</v>
      </c>
      <c r="E129" s="3">
        <v>69641.94</v>
      </c>
      <c r="F129" s="26"/>
      <c r="G129" s="3">
        <f t="shared" si="2"/>
        <v>69641.94</v>
      </c>
      <c r="H129" s="29"/>
      <c r="I129" s="4"/>
      <c r="J129" s="3">
        <v>81935.62</v>
      </c>
      <c r="K129" s="5">
        <v>327020.35000000003</v>
      </c>
      <c r="L129" s="6">
        <f t="shared" si="3"/>
        <v>-245084.73000000004</v>
      </c>
      <c r="M129" s="7">
        <v>44502.751099537032</v>
      </c>
      <c r="N129" s="7">
        <v>45015</v>
      </c>
      <c r="O129" s="8">
        <v>44682</v>
      </c>
      <c r="P129" s="7">
        <v>44991</v>
      </c>
    </row>
    <row r="130" spans="1:16" x14ac:dyDescent="0.25">
      <c r="A130" s="1" t="s">
        <v>16</v>
      </c>
      <c r="B130" s="1" t="s">
        <v>1636</v>
      </c>
      <c r="C130" s="1" t="s">
        <v>4249</v>
      </c>
      <c r="D130" s="1" t="s">
        <v>4250</v>
      </c>
      <c r="E130" s="3">
        <v>524.32000000000005</v>
      </c>
      <c r="F130" s="26"/>
      <c r="G130" s="3">
        <f t="shared" si="2"/>
        <v>524.32000000000005</v>
      </c>
      <c r="H130" s="29"/>
      <c r="I130" s="4"/>
      <c r="J130" s="3">
        <v>50642.53</v>
      </c>
      <c r="K130" s="5">
        <v>44282.29</v>
      </c>
      <c r="L130" s="6">
        <f t="shared" si="3"/>
        <v>6360.239999999998</v>
      </c>
      <c r="M130" s="7">
        <v>44650.58421296296</v>
      </c>
      <c r="N130" s="7">
        <v>44955</v>
      </c>
      <c r="O130" s="8">
        <v>44652</v>
      </c>
      <c r="P130" s="7">
        <v>44991</v>
      </c>
    </row>
    <row r="131" spans="1:16" x14ac:dyDescent="0.25">
      <c r="A131" s="1" t="s">
        <v>16</v>
      </c>
      <c r="B131" s="1" t="s">
        <v>276</v>
      </c>
      <c r="C131" s="9" t="s">
        <v>2712</v>
      </c>
      <c r="D131" s="1" t="s">
        <v>4013</v>
      </c>
      <c r="E131" s="3">
        <v>1429.84</v>
      </c>
      <c r="F131" s="26"/>
      <c r="G131" s="3">
        <f t="shared" si="2"/>
        <v>1429.84</v>
      </c>
      <c r="H131" s="29"/>
      <c r="I131" s="4"/>
      <c r="J131" s="3">
        <v>67884.38</v>
      </c>
      <c r="K131" s="5">
        <v>46603.9</v>
      </c>
      <c r="L131" s="6">
        <f t="shared" si="3"/>
        <v>21280.480000000003</v>
      </c>
      <c r="M131" s="7">
        <v>44497.584247685183</v>
      </c>
      <c r="N131" s="7">
        <v>45000</v>
      </c>
      <c r="O131" s="8">
        <v>44501</v>
      </c>
      <c r="P131" s="7">
        <v>44991</v>
      </c>
    </row>
    <row r="132" spans="1:16" x14ac:dyDescent="0.25">
      <c r="A132" s="1" t="s">
        <v>16</v>
      </c>
      <c r="B132" s="1" t="s">
        <v>177</v>
      </c>
      <c r="C132" s="1" t="s">
        <v>2689</v>
      </c>
      <c r="D132" s="1" t="s">
        <v>4265</v>
      </c>
      <c r="E132" s="3">
        <v>-1732.83</v>
      </c>
      <c r="F132" s="26"/>
      <c r="G132" s="3">
        <f t="shared" ref="G132:G195" si="4">E132-F132</f>
        <v>-1732.83</v>
      </c>
      <c r="H132" s="29"/>
      <c r="I132" s="4"/>
      <c r="J132" s="3">
        <v>794016.59000000008</v>
      </c>
      <c r="K132" s="5">
        <v>74076.7</v>
      </c>
      <c r="L132" s="6">
        <f t="shared" si="3"/>
        <v>719939.89000000013</v>
      </c>
      <c r="M132" s="7">
        <v>44475.417777777773</v>
      </c>
      <c r="N132" s="7">
        <v>45062</v>
      </c>
      <c r="O132" s="8">
        <v>44531</v>
      </c>
      <c r="P132" s="7">
        <v>44994</v>
      </c>
    </row>
    <row r="133" spans="1:16" x14ac:dyDescent="0.25">
      <c r="A133" s="1" t="s">
        <v>550</v>
      </c>
      <c r="B133" s="1" t="s">
        <v>3586</v>
      </c>
      <c r="C133" s="1" t="s">
        <v>3587</v>
      </c>
      <c r="D133" s="1" t="s">
        <v>3588</v>
      </c>
      <c r="E133" s="3">
        <v>-1847.13</v>
      </c>
      <c r="F133" s="26"/>
      <c r="G133" s="3">
        <f t="shared" si="4"/>
        <v>-1847.13</v>
      </c>
      <c r="H133" s="29"/>
      <c r="I133" s="4"/>
      <c r="J133" s="3">
        <v>39533.440000000002</v>
      </c>
      <c r="K133" s="5">
        <v>28028.62</v>
      </c>
      <c r="L133" s="6">
        <f t="shared" ref="L133:L196" si="5">J133-K133</f>
        <v>11504.820000000003</v>
      </c>
      <c r="M133" s="7">
        <v>44832.590462962959</v>
      </c>
      <c r="N133" s="7">
        <v>44956</v>
      </c>
      <c r="O133" s="8">
        <v>44835</v>
      </c>
      <c r="P133" s="7">
        <v>44994</v>
      </c>
    </row>
    <row r="134" spans="1:16" x14ac:dyDescent="0.25">
      <c r="A134" s="1" t="s">
        <v>16</v>
      </c>
      <c r="B134" s="1" t="s">
        <v>3899</v>
      </c>
      <c r="C134" s="1" t="s">
        <v>3900</v>
      </c>
      <c r="D134" s="1" t="s">
        <v>3901</v>
      </c>
      <c r="E134" s="3">
        <v>-4149.6000000000004</v>
      </c>
      <c r="F134" s="26"/>
      <c r="G134" s="3">
        <f t="shared" si="4"/>
        <v>-4149.6000000000004</v>
      </c>
      <c r="H134" s="29"/>
      <c r="I134" s="4"/>
      <c r="J134" s="3">
        <v>119805.52000000002</v>
      </c>
      <c r="K134" s="5">
        <v>119805.52</v>
      </c>
      <c r="L134" s="6">
        <f t="shared" si="5"/>
        <v>0</v>
      </c>
      <c r="M134" s="7">
        <v>44609.750914351847</v>
      </c>
      <c r="N134" s="7">
        <v>44997</v>
      </c>
      <c r="O134" s="8">
        <v>44621</v>
      </c>
      <c r="P134" s="7">
        <v>44994</v>
      </c>
    </row>
    <row r="135" spans="1:16" x14ac:dyDescent="0.25">
      <c r="A135" s="1" t="s">
        <v>16</v>
      </c>
      <c r="B135" s="1" t="s">
        <v>2402</v>
      </c>
      <c r="C135" s="9" t="s">
        <v>2403</v>
      </c>
      <c r="D135" s="1" t="s">
        <v>4763</v>
      </c>
      <c r="E135" s="3">
        <v>1626.41</v>
      </c>
      <c r="F135" s="26"/>
      <c r="G135" s="3">
        <f t="shared" si="4"/>
        <v>1626.41</v>
      </c>
      <c r="H135" s="29"/>
      <c r="I135" s="4"/>
      <c r="J135" s="3">
        <v>169834.06</v>
      </c>
      <c r="K135" s="5">
        <v>231176</v>
      </c>
      <c r="L135" s="6">
        <f t="shared" si="5"/>
        <v>-61341.94</v>
      </c>
      <c r="M135" s="7">
        <v>44146.429629629631</v>
      </c>
      <c r="N135" s="7">
        <v>45016</v>
      </c>
      <c r="O135" s="8">
        <v>44166</v>
      </c>
      <c r="P135" s="7">
        <v>44997</v>
      </c>
    </row>
    <row r="136" spans="1:16" x14ac:dyDescent="0.25">
      <c r="A136" s="1" t="s">
        <v>16</v>
      </c>
      <c r="B136" s="1" t="s">
        <v>177</v>
      </c>
      <c r="C136" s="1" t="s">
        <v>4131</v>
      </c>
      <c r="D136" s="1" t="s">
        <v>4132</v>
      </c>
      <c r="E136" s="3">
        <v>51932.66</v>
      </c>
      <c r="F136" s="26"/>
      <c r="G136" s="3">
        <f t="shared" si="4"/>
        <v>51932.66</v>
      </c>
      <c r="H136" s="29"/>
      <c r="I136" s="4"/>
      <c r="J136" s="3">
        <v>316384.42999999993</v>
      </c>
      <c r="K136" s="5">
        <v>174468.65</v>
      </c>
      <c r="L136" s="6">
        <f t="shared" si="5"/>
        <v>141915.77999999994</v>
      </c>
      <c r="M136" s="7">
        <v>44769.75094907407</v>
      </c>
      <c r="N136" s="7">
        <v>45053</v>
      </c>
      <c r="O136" s="8">
        <v>44805</v>
      </c>
      <c r="P136" s="7">
        <v>44997</v>
      </c>
    </row>
    <row r="137" spans="1:16" x14ac:dyDescent="0.25">
      <c r="A137" s="1" t="s">
        <v>16</v>
      </c>
      <c r="B137" s="1" t="s">
        <v>3954</v>
      </c>
      <c r="C137" s="1" t="s">
        <v>3955</v>
      </c>
      <c r="D137" s="1" t="s">
        <v>3956</v>
      </c>
      <c r="E137" s="3">
        <v>10810.05</v>
      </c>
      <c r="F137" s="26"/>
      <c r="G137" s="3">
        <f t="shared" si="4"/>
        <v>10810.05</v>
      </c>
      <c r="H137" s="29"/>
      <c r="I137" s="4"/>
      <c r="J137" s="3">
        <v>56658.420000000006</v>
      </c>
      <c r="K137" s="5">
        <v>59349.78</v>
      </c>
      <c r="L137" s="6">
        <f t="shared" si="5"/>
        <v>-2691.3599999999933</v>
      </c>
      <c r="M137" s="7">
        <v>44895.422395833331</v>
      </c>
      <c r="N137" s="7">
        <v>44989</v>
      </c>
      <c r="O137" s="8">
        <v>44896</v>
      </c>
      <c r="P137" s="7">
        <v>44997</v>
      </c>
    </row>
    <row r="138" spans="1:16" x14ac:dyDescent="0.25">
      <c r="A138" s="1" t="s">
        <v>16</v>
      </c>
      <c r="B138" s="1" t="s">
        <v>177</v>
      </c>
      <c r="C138" s="1" t="s">
        <v>4427</v>
      </c>
      <c r="D138" s="1" t="s">
        <v>4428</v>
      </c>
      <c r="E138" s="3">
        <v>-10577.01</v>
      </c>
      <c r="F138" s="26"/>
      <c r="G138" s="3">
        <f t="shared" si="4"/>
        <v>-10577.01</v>
      </c>
      <c r="H138" s="29"/>
      <c r="I138" s="4"/>
      <c r="J138" s="3">
        <v>6656.6600000000008</v>
      </c>
      <c r="K138" s="5">
        <v>37851.61</v>
      </c>
      <c r="L138" s="6">
        <f t="shared" si="5"/>
        <v>-31194.95</v>
      </c>
      <c r="M138" s="7">
        <v>44868.751481481479</v>
      </c>
      <c r="N138" s="7">
        <v>45075</v>
      </c>
      <c r="O138" s="8">
        <v>44866</v>
      </c>
      <c r="P138" s="7">
        <v>44998</v>
      </c>
    </row>
    <row r="139" spans="1:16" x14ac:dyDescent="0.25">
      <c r="A139" s="1" t="s">
        <v>532</v>
      </c>
      <c r="B139" s="1" t="s">
        <v>525</v>
      </c>
      <c r="C139" s="1" t="s">
        <v>3699</v>
      </c>
      <c r="D139" s="1" t="s">
        <v>3700</v>
      </c>
      <c r="E139" s="3">
        <v>-3882.67</v>
      </c>
      <c r="F139" s="26"/>
      <c r="G139" s="3">
        <f t="shared" si="4"/>
        <v>-3882.67</v>
      </c>
      <c r="H139" s="29"/>
      <c r="I139" s="4"/>
      <c r="J139" s="3">
        <v>74141.41</v>
      </c>
      <c r="K139" s="5">
        <v>62342</v>
      </c>
      <c r="L139" s="6">
        <f t="shared" si="5"/>
        <v>11799.410000000003</v>
      </c>
      <c r="M139" s="7">
        <v>44733.375069444446</v>
      </c>
      <c r="N139" s="7">
        <v>45015</v>
      </c>
      <c r="O139" s="8">
        <v>44743</v>
      </c>
      <c r="P139" s="7">
        <v>44998</v>
      </c>
    </row>
    <row r="140" spans="1:16" x14ac:dyDescent="0.25">
      <c r="A140" s="1" t="s">
        <v>532</v>
      </c>
      <c r="B140" s="1" t="s">
        <v>525</v>
      </c>
      <c r="C140" s="1" t="s">
        <v>3405</v>
      </c>
      <c r="D140" s="1" t="s">
        <v>3406</v>
      </c>
      <c r="E140" s="3">
        <v>257.69</v>
      </c>
      <c r="F140" s="26"/>
      <c r="G140" s="3">
        <f t="shared" si="4"/>
        <v>257.69</v>
      </c>
      <c r="H140" s="29"/>
      <c r="I140" s="4"/>
      <c r="J140" s="3">
        <v>1927.8600000000001</v>
      </c>
      <c r="K140" s="5">
        <v>6593</v>
      </c>
      <c r="L140" s="6">
        <f t="shared" si="5"/>
        <v>-4665.1399999999994</v>
      </c>
      <c r="M140" s="7">
        <v>44742.436712962961</v>
      </c>
      <c r="N140" s="7">
        <v>44924</v>
      </c>
      <c r="O140" s="8">
        <v>44743</v>
      </c>
      <c r="P140" s="7">
        <v>45000</v>
      </c>
    </row>
    <row r="141" spans="1:16" x14ac:dyDescent="0.25">
      <c r="A141" s="1" t="s">
        <v>550</v>
      </c>
      <c r="B141" s="1" t="s">
        <v>3649</v>
      </c>
      <c r="C141" s="1" t="s">
        <v>3650</v>
      </c>
      <c r="D141" s="1" t="s">
        <v>3651</v>
      </c>
      <c r="E141" s="3">
        <v>-14261.39</v>
      </c>
      <c r="F141" s="26"/>
      <c r="G141" s="3">
        <f t="shared" si="4"/>
        <v>-14261.39</v>
      </c>
      <c r="H141" s="29"/>
      <c r="I141" s="4"/>
      <c r="J141" s="3">
        <v>228555.63999999998</v>
      </c>
      <c r="K141" s="5">
        <v>233100</v>
      </c>
      <c r="L141" s="6">
        <f t="shared" si="5"/>
        <v>-4544.3600000000151</v>
      </c>
      <c r="M141" s="7">
        <v>44894.683090277773</v>
      </c>
      <c r="N141" s="7">
        <v>44985</v>
      </c>
      <c r="O141" s="8">
        <v>44866</v>
      </c>
      <c r="P141" s="7">
        <v>45000</v>
      </c>
    </row>
    <row r="142" spans="1:16" x14ac:dyDescent="0.25">
      <c r="A142" s="1" t="s">
        <v>581</v>
      </c>
      <c r="B142" s="1" t="s">
        <v>4911</v>
      </c>
      <c r="C142" s="1" t="s">
        <v>4912</v>
      </c>
      <c r="D142" s="1" t="s">
        <v>4913</v>
      </c>
      <c r="E142" s="3">
        <v>-47.3</v>
      </c>
      <c r="F142" s="26"/>
      <c r="G142" s="3">
        <f t="shared" si="4"/>
        <v>-47.3</v>
      </c>
      <c r="H142" s="29"/>
      <c r="I142" s="4"/>
      <c r="J142" s="3">
        <v>33664.870000000003</v>
      </c>
      <c r="K142" s="5">
        <v>18551.310000000001</v>
      </c>
      <c r="L142" s="6">
        <f t="shared" si="5"/>
        <v>15113.560000000001</v>
      </c>
      <c r="M142" s="7">
        <v>44749.390081018515</v>
      </c>
      <c r="N142" s="7">
        <v>45000</v>
      </c>
      <c r="O142" s="8">
        <v>44835</v>
      </c>
      <c r="P142" s="7">
        <v>45000</v>
      </c>
    </row>
    <row r="143" spans="1:16" x14ac:dyDescent="0.25">
      <c r="A143" s="1" t="s">
        <v>16</v>
      </c>
      <c r="B143" s="1" t="s">
        <v>177</v>
      </c>
      <c r="C143" s="1" t="s">
        <v>4586</v>
      </c>
      <c r="D143" s="1" t="s">
        <v>4587</v>
      </c>
      <c r="E143" s="3">
        <v>416.81</v>
      </c>
      <c r="F143" s="26"/>
      <c r="G143" s="3">
        <f t="shared" si="4"/>
        <v>416.81</v>
      </c>
      <c r="H143" s="29"/>
      <c r="I143" s="4"/>
      <c r="J143" s="3">
        <v>51063.98</v>
      </c>
      <c r="K143" s="5">
        <v>52013.919999999998</v>
      </c>
      <c r="L143" s="6">
        <f t="shared" si="5"/>
        <v>-949.93999999999505</v>
      </c>
      <c r="M143" s="7">
        <v>44887.418344907404</v>
      </c>
      <c r="N143" s="7">
        <v>45043</v>
      </c>
      <c r="O143" s="8">
        <v>44866</v>
      </c>
      <c r="P143" s="7">
        <v>45000</v>
      </c>
    </row>
    <row r="144" spans="1:16" x14ac:dyDescent="0.25">
      <c r="A144" s="1" t="s">
        <v>16</v>
      </c>
      <c r="B144" s="1" t="s">
        <v>273</v>
      </c>
      <c r="C144" s="9" t="s">
        <v>274</v>
      </c>
      <c r="D144" s="1" t="s">
        <v>4787</v>
      </c>
      <c r="E144" s="3">
        <v>430.58</v>
      </c>
      <c r="F144" s="26"/>
      <c r="G144" s="3">
        <f t="shared" si="4"/>
        <v>430.58</v>
      </c>
      <c r="H144" s="29"/>
      <c r="I144" s="4"/>
      <c r="J144" s="3">
        <v>675459.41999999981</v>
      </c>
      <c r="K144" s="5">
        <v>1016639</v>
      </c>
      <c r="L144" s="6">
        <f t="shared" si="5"/>
        <v>-341179.58000000019</v>
      </c>
      <c r="M144" s="7">
        <v>42838.435613425921</v>
      </c>
      <c r="N144" s="7">
        <v>44985</v>
      </c>
      <c r="O144" s="8">
        <v>42856</v>
      </c>
      <c r="P144" s="7">
        <v>45000</v>
      </c>
    </row>
    <row r="145" spans="1:16" x14ac:dyDescent="0.25">
      <c r="A145" s="1" t="s">
        <v>550</v>
      </c>
      <c r="B145" s="1" t="s">
        <v>3631</v>
      </c>
      <c r="C145" s="1" t="s">
        <v>3632</v>
      </c>
      <c r="D145" s="1" t="s">
        <v>3633</v>
      </c>
      <c r="E145" s="3">
        <v>-1006.24</v>
      </c>
      <c r="F145" s="26"/>
      <c r="G145" s="3">
        <f t="shared" si="4"/>
        <v>-1006.24</v>
      </c>
      <c r="H145" s="29"/>
      <c r="I145" s="4"/>
      <c r="J145" s="3">
        <v>515437.80000000005</v>
      </c>
      <c r="K145" s="5">
        <v>517104.01</v>
      </c>
      <c r="L145" s="6">
        <f t="shared" si="5"/>
        <v>-1666.2099999999627</v>
      </c>
      <c r="M145" s="7">
        <v>44859.3203125</v>
      </c>
      <c r="N145" s="7">
        <v>45000</v>
      </c>
      <c r="O145" s="8">
        <v>44866</v>
      </c>
      <c r="P145" s="7">
        <v>45001</v>
      </c>
    </row>
    <row r="146" spans="1:16" x14ac:dyDescent="0.25">
      <c r="A146" s="1" t="s">
        <v>16</v>
      </c>
      <c r="B146" s="1" t="s">
        <v>279</v>
      </c>
      <c r="C146" s="1" t="s">
        <v>4417</v>
      </c>
      <c r="D146" s="1" t="s">
        <v>4418</v>
      </c>
      <c r="E146" s="3">
        <v>16276.34</v>
      </c>
      <c r="F146" s="26"/>
      <c r="G146" s="3">
        <f t="shared" si="4"/>
        <v>16276.34</v>
      </c>
      <c r="H146" s="29"/>
      <c r="I146" s="4"/>
      <c r="J146" s="3">
        <v>9680.6799999999985</v>
      </c>
      <c r="K146" s="5">
        <v>52404.590000000004</v>
      </c>
      <c r="L146" s="6">
        <f t="shared" si="5"/>
        <v>-42723.91</v>
      </c>
      <c r="M146" s="7">
        <v>44823.41747685185</v>
      </c>
      <c r="N146" s="7">
        <v>45050</v>
      </c>
      <c r="O146" s="8">
        <v>44835</v>
      </c>
      <c r="P146" s="7">
        <v>45001</v>
      </c>
    </row>
    <row r="147" spans="1:16" x14ac:dyDescent="0.25">
      <c r="A147" s="1" t="s">
        <v>16</v>
      </c>
      <c r="B147" s="1" t="s">
        <v>1527</v>
      </c>
      <c r="C147" s="1" t="s">
        <v>2210</v>
      </c>
      <c r="D147" s="1" t="s">
        <v>3887</v>
      </c>
      <c r="E147" s="3">
        <v>240190.12</v>
      </c>
      <c r="F147" s="26"/>
      <c r="G147" s="3">
        <f t="shared" si="4"/>
        <v>240190.12</v>
      </c>
      <c r="H147" s="29"/>
      <c r="I147" s="4"/>
      <c r="J147" s="3">
        <v>7738704.1600000029</v>
      </c>
      <c r="K147" s="5">
        <v>7486323</v>
      </c>
      <c r="L147" s="6">
        <f t="shared" si="5"/>
        <v>252381.16000000294</v>
      </c>
      <c r="M147" s="7">
        <v>43746.584085648145</v>
      </c>
      <c r="N147" s="7">
        <v>44995</v>
      </c>
      <c r="O147" s="8">
        <v>43831</v>
      </c>
      <c r="P147" s="7">
        <v>45005</v>
      </c>
    </row>
    <row r="148" spans="1:16" x14ac:dyDescent="0.25">
      <c r="A148" s="1" t="s">
        <v>16</v>
      </c>
      <c r="B148" s="1" t="s">
        <v>177</v>
      </c>
      <c r="C148" s="1" t="s">
        <v>4424</v>
      </c>
      <c r="D148" s="1" t="s">
        <v>4425</v>
      </c>
      <c r="E148" s="3">
        <v>10963.21</v>
      </c>
      <c r="F148" s="26"/>
      <c r="G148" s="3">
        <f t="shared" si="4"/>
        <v>10963.21</v>
      </c>
      <c r="H148" s="29"/>
      <c r="I148" s="4"/>
      <c r="J148" s="3">
        <v>123504.56999999999</v>
      </c>
      <c r="K148" s="5">
        <v>88777.38</v>
      </c>
      <c r="L148" s="6">
        <f t="shared" si="5"/>
        <v>34727.189999999988</v>
      </c>
      <c r="M148" s="7">
        <v>44860.584918981476</v>
      </c>
      <c r="N148" s="7">
        <v>45025</v>
      </c>
      <c r="O148" s="8">
        <v>44866</v>
      </c>
      <c r="P148" s="7">
        <v>45007</v>
      </c>
    </row>
    <row r="149" spans="1:16" x14ac:dyDescent="0.25">
      <c r="A149" s="1" t="s">
        <v>513</v>
      </c>
      <c r="B149" s="1" t="s">
        <v>525</v>
      </c>
      <c r="C149" s="9" t="s">
        <v>3423</v>
      </c>
      <c r="D149" s="1" t="s">
        <v>3424</v>
      </c>
      <c r="E149" s="3">
        <v>-7.08</v>
      </c>
      <c r="F149" s="26"/>
      <c r="G149" s="3">
        <f t="shared" si="4"/>
        <v>-7.08</v>
      </c>
      <c r="H149" s="29"/>
      <c r="I149" s="4"/>
      <c r="J149" s="3">
        <v>11165.86</v>
      </c>
      <c r="K149" s="5">
        <v>10971</v>
      </c>
      <c r="L149" s="6">
        <f t="shared" si="5"/>
        <v>194.86000000000058</v>
      </c>
      <c r="M149" s="7">
        <v>44866.434085648143</v>
      </c>
      <c r="N149" s="7">
        <v>45015</v>
      </c>
      <c r="O149" s="8">
        <v>44896</v>
      </c>
      <c r="P149" s="7">
        <v>45007</v>
      </c>
    </row>
    <row r="150" spans="1:16" x14ac:dyDescent="0.25">
      <c r="A150" s="1" t="s">
        <v>550</v>
      </c>
      <c r="B150" s="1" t="s">
        <v>3595</v>
      </c>
      <c r="C150" s="1" t="s">
        <v>3596</v>
      </c>
      <c r="D150" s="1" t="s">
        <v>3597</v>
      </c>
      <c r="E150" s="3">
        <v>9866.43</v>
      </c>
      <c r="F150" s="26"/>
      <c r="G150" s="3">
        <f t="shared" si="4"/>
        <v>9866.43</v>
      </c>
      <c r="H150" s="29"/>
      <c r="I150" s="4"/>
      <c r="J150" s="3">
        <v>100158.31</v>
      </c>
      <c r="K150" s="5">
        <v>41749.660000000003</v>
      </c>
      <c r="L150" s="6">
        <f t="shared" si="5"/>
        <v>58408.649999999994</v>
      </c>
      <c r="M150" s="7">
        <v>44832.562939814816</v>
      </c>
      <c r="N150" s="7">
        <v>44985</v>
      </c>
      <c r="O150" s="8">
        <v>44866</v>
      </c>
      <c r="P150" s="7">
        <v>45008</v>
      </c>
    </row>
    <row r="151" spans="1:16" x14ac:dyDescent="0.25">
      <c r="A151" s="1" t="s">
        <v>581</v>
      </c>
      <c r="B151" s="1" t="s">
        <v>4905</v>
      </c>
      <c r="C151" s="1" t="s">
        <v>4906</v>
      </c>
      <c r="D151" s="1" t="s">
        <v>4907</v>
      </c>
      <c r="E151" s="3">
        <v>90210.14</v>
      </c>
      <c r="F151" s="26"/>
      <c r="G151" s="3">
        <f t="shared" si="4"/>
        <v>90210.14</v>
      </c>
      <c r="H151" s="29"/>
      <c r="I151" s="4"/>
      <c r="J151" s="3">
        <v>372648.33</v>
      </c>
      <c r="K151" s="5">
        <v>361717.68</v>
      </c>
      <c r="L151" s="6">
        <f t="shared" si="5"/>
        <v>10930.650000000023</v>
      </c>
      <c r="M151" s="7">
        <v>44670.503923611112</v>
      </c>
      <c r="N151" s="7">
        <v>45016</v>
      </c>
      <c r="O151" s="8">
        <v>44713</v>
      </c>
      <c r="P151" s="7">
        <v>45013</v>
      </c>
    </row>
    <row r="152" spans="1:16" x14ac:dyDescent="0.25">
      <c r="A152" s="1" t="s">
        <v>16</v>
      </c>
      <c r="B152" s="1" t="s">
        <v>3819</v>
      </c>
      <c r="C152" s="1" t="s">
        <v>3826</v>
      </c>
      <c r="D152" s="1" t="s">
        <v>3827</v>
      </c>
      <c r="E152" s="3">
        <v>31185.74</v>
      </c>
      <c r="F152" s="26"/>
      <c r="G152" s="3">
        <f t="shared" si="4"/>
        <v>31185.74</v>
      </c>
      <c r="H152" s="29"/>
      <c r="I152" s="4"/>
      <c r="J152" s="3">
        <v>101118.88</v>
      </c>
      <c r="K152" s="5">
        <v>116248</v>
      </c>
      <c r="L152" s="6">
        <f t="shared" si="5"/>
        <v>-15129.119999999995</v>
      </c>
      <c r="M152" s="7">
        <v>44756.417534722219</v>
      </c>
      <c r="N152" s="7">
        <v>44976</v>
      </c>
      <c r="O152" s="8">
        <v>44743</v>
      </c>
      <c r="P152" s="7">
        <v>45014</v>
      </c>
    </row>
    <row r="153" spans="1:16" x14ac:dyDescent="0.25">
      <c r="A153" s="1" t="s">
        <v>16</v>
      </c>
      <c r="B153" s="1" t="s">
        <v>383</v>
      </c>
      <c r="C153" s="1" t="s">
        <v>2793</v>
      </c>
      <c r="D153" s="1" t="s">
        <v>3972</v>
      </c>
      <c r="E153" s="3">
        <v>449661.84</v>
      </c>
      <c r="F153" s="26"/>
      <c r="G153" s="3">
        <f t="shared" si="4"/>
        <v>449661.84</v>
      </c>
      <c r="H153" s="29"/>
      <c r="I153" s="4"/>
      <c r="J153" s="3">
        <v>765176.05000000016</v>
      </c>
      <c r="K153" s="5">
        <v>285970.72000000003</v>
      </c>
      <c r="L153" s="6">
        <f t="shared" si="5"/>
        <v>479205.33000000013</v>
      </c>
      <c r="M153" s="7">
        <v>44271.58489583333</v>
      </c>
      <c r="N153" s="7">
        <v>45001</v>
      </c>
      <c r="O153" s="8">
        <v>44256</v>
      </c>
      <c r="P153" s="7">
        <v>45015</v>
      </c>
    </row>
    <row r="154" spans="1:16" x14ac:dyDescent="0.25">
      <c r="A154" s="1" t="s">
        <v>532</v>
      </c>
      <c r="B154" s="1" t="s">
        <v>525</v>
      </c>
      <c r="C154" s="1" t="s">
        <v>4729</v>
      </c>
      <c r="D154" s="1" t="s">
        <v>4730</v>
      </c>
      <c r="E154" s="3">
        <v>-1.99</v>
      </c>
      <c r="F154" s="26"/>
      <c r="G154" s="3">
        <f t="shared" si="4"/>
        <v>-1.99</v>
      </c>
      <c r="H154" s="29"/>
      <c r="I154" s="4"/>
      <c r="J154" s="3">
        <v>7852.24</v>
      </c>
      <c r="K154" s="5">
        <v>28592</v>
      </c>
      <c r="L154" s="6">
        <f t="shared" si="5"/>
        <v>-20739.760000000002</v>
      </c>
      <c r="M154" s="7">
        <v>44581.462881944441</v>
      </c>
      <c r="N154" s="7">
        <v>45015</v>
      </c>
      <c r="O154" s="8">
        <v>44593</v>
      </c>
      <c r="P154" s="7">
        <v>45015</v>
      </c>
    </row>
    <row r="155" spans="1:16" x14ac:dyDescent="0.25">
      <c r="A155" s="1" t="s">
        <v>550</v>
      </c>
      <c r="B155" s="1" t="s">
        <v>3399</v>
      </c>
      <c r="C155" s="1" t="s">
        <v>3400</v>
      </c>
      <c r="D155" s="1" t="s">
        <v>3401</v>
      </c>
      <c r="E155" s="3">
        <v>40255.68</v>
      </c>
      <c r="F155" s="26"/>
      <c r="G155" s="3">
        <f t="shared" si="4"/>
        <v>40255.68</v>
      </c>
      <c r="H155" s="29"/>
      <c r="I155" s="4"/>
      <c r="J155" s="3">
        <v>311443.77</v>
      </c>
      <c r="K155" s="5">
        <v>93970.32</v>
      </c>
      <c r="L155" s="6">
        <f t="shared" si="5"/>
        <v>217473.45</v>
      </c>
      <c r="M155" s="7">
        <v>44865.652708333335</v>
      </c>
      <c r="N155" s="7">
        <v>44986</v>
      </c>
      <c r="O155" s="8">
        <v>44835</v>
      </c>
      <c r="P155" s="7">
        <v>45016</v>
      </c>
    </row>
    <row r="156" spans="1:16" x14ac:dyDescent="0.25">
      <c r="A156" s="1" t="s">
        <v>550</v>
      </c>
      <c r="B156" s="1" t="s">
        <v>1747</v>
      </c>
      <c r="C156" s="1" t="s">
        <v>3403</v>
      </c>
      <c r="D156" s="1" t="s">
        <v>3404</v>
      </c>
      <c r="E156" s="3">
        <v>91079.59</v>
      </c>
      <c r="F156" s="26"/>
      <c r="G156" s="3">
        <f t="shared" si="4"/>
        <v>91079.59</v>
      </c>
      <c r="H156" s="29"/>
      <c r="I156" s="4"/>
      <c r="J156" s="3">
        <v>632213.21000000008</v>
      </c>
      <c r="K156" s="5">
        <v>451928.08</v>
      </c>
      <c r="L156" s="6">
        <f t="shared" si="5"/>
        <v>180285.13000000006</v>
      </c>
      <c r="M156" s="7">
        <v>44585.520798611113</v>
      </c>
      <c r="N156" s="7">
        <v>45016</v>
      </c>
      <c r="O156" s="8">
        <v>44621</v>
      </c>
      <c r="P156" s="7">
        <v>45016</v>
      </c>
    </row>
    <row r="157" spans="1:16" x14ac:dyDescent="0.25">
      <c r="A157" s="1" t="s">
        <v>581</v>
      </c>
      <c r="B157" s="1" t="s">
        <v>3389</v>
      </c>
      <c r="C157" s="1" t="s">
        <v>3390</v>
      </c>
      <c r="D157" s="1" t="s">
        <v>3391</v>
      </c>
      <c r="E157" s="3">
        <v>-0.44</v>
      </c>
      <c r="F157" s="26"/>
      <c r="G157" s="3">
        <f t="shared" si="4"/>
        <v>-0.44</v>
      </c>
      <c r="H157" s="29"/>
      <c r="I157" s="4"/>
      <c r="J157" s="3">
        <v>3441.56</v>
      </c>
      <c r="K157" s="5">
        <v>7459.2</v>
      </c>
      <c r="L157" s="6">
        <f t="shared" si="5"/>
        <v>-4017.64</v>
      </c>
      <c r="M157" s="7">
        <v>44865.54788194444</v>
      </c>
      <c r="N157" s="7">
        <v>44986</v>
      </c>
      <c r="O157" s="8">
        <v>44835</v>
      </c>
      <c r="P157" s="7">
        <v>45016</v>
      </c>
    </row>
    <row r="158" spans="1:16" x14ac:dyDescent="0.25">
      <c r="A158" s="1" t="s">
        <v>581</v>
      </c>
      <c r="B158" s="1" t="s">
        <v>3429</v>
      </c>
      <c r="C158" s="1" t="s">
        <v>3430</v>
      </c>
      <c r="D158" s="1" t="s">
        <v>3431</v>
      </c>
      <c r="E158" s="3">
        <v>84307.91</v>
      </c>
      <c r="F158" s="26"/>
      <c r="G158" s="3">
        <f t="shared" si="4"/>
        <v>84307.91</v>
      </c>
      <c r="H158" s="29"/>
      <c r="I158" s="4"/>
      <c r="J158" s="3">
        <v>119350.44</v>
      </c>
      <c r="K158" s="5">
        <v>55518.04</v>
      </c>
      <c r="L158" s="6">
        <f t="shared" si="5"/>
        <v>63832.4</v>
      </c>
      <c r="M158" s="7">
        <v>44865.513437499998</v>
      </c>
      <c r="N158" s="7">
        <v>44986</v>
      </c>
      <c r="O158" s="8">
        <v>44835</v>
      </c>
      <c r="P158" s="7">
        <v>45016</v>
      </c>
    </row>
    <row r="159" spans="1:16" x14ac:dyDescent="0.25">
      <c r="A159" s="1" t="s">
        <v>581</v>
      </c>
      <c r="B159" s="1" t="s">
        <v>2585</v>
      </c>
      <c r="C159" s="1" t="s">
        <v>3433</v>
      </c>
      <c r="D159" s="1" t="s">
        <v>3434</v>
      </c>
      <c r="E159" s="3">
        <v>5341.75</v>
      </c>
      <c r="F159" s="26"/>
      <c r="G159" s="3">
        <f t="shared" si="4"/>
        <v>5341.75</v>
      </c>
      <c r="H159" s="29"/>
      <c r="I159" s="4"/>
      <c r="J159" s="3">
        <v>235061.1</v>
      </c>
      <c r="K159" s="5">
        <v>192299.83000000002</v>
      </c>
      <c r="L159" s="6">
        <f t="shared" si="5"/>
        <v>42761.26999999999</v>
      </c>
      <c r="M159" s="7">
        <v>44600.597152777773</v>
      </c>
      <c r="N159" s="7">
        <v>47847</v>
      </c>
      <c r="O159" s="8">
        <v>44713</v>
      </c>
      <c r="P159" s="7">
        <v>45016</v>
      </c>
    </row>
    <row r="160" spans="1:16" x14ac:dyDescent="0.25">
      <c r="A160" s="1" t="s">
        <v>16</v>
      </c>
      <c r="B160" s="1" t="s">
        <v>866</v>
      </c>
      <c r="C160" s="9" t="s">
        <v>869</v>
      </c>
      <c r="D160" s="1" t="s">
        <v>4805</v>
      </c>
      <c r="E160" s="3">
        <v>74359.81</v>
      </c>
      <c r="F160" s="26"/>
      <c r="G160" s="3">
        <f t="shared" si="4"/>
        <v>74359.81</v>
      </c>
      <c r="H160" s="29"/>
      <c r="I160" s="4"/>
      <c r="J160" s="3">
        <v>420784.16000000003</v>
      </c>
      <c r="K160" s="5">
        <v>249086.72</v>
      </c>
      <c r="L160" s="6">
        <f t="shared" si="5"/>
        <v>171697.44000000003</v>
      </c>
      <c r="M160" s="7">
        <v>43245.579456018517</v>
      </c>
      <c r="N160" s="7">
        <v>47938</v>
      </c>
      <c r="O160" s="8">
        <v>43405</v>
      </c>
      <c r="P160" s="7">
        <v>45016</v>
      </c>
    </row>
    <row r="161" spans="1:16" x14ac:dyDescent="0.25">
      <c r="A161" s="1" t="s">
        <v>16</v>
      </c>
      <c r="B161" s="1" t="s">
        <v>866</v>
      </c>
      <c r="C161" s="9" t="s">
        <v>867</v>
      </c>
      <c r="D161" s="1" t="s">
        <v>4806</v>
      </c>
      <c r="E161" s="3">
        <v>-50232.26</v>
      </c>
      <c r="F161" s="26"/>
      <c r="G161" s="3">
        <f t="shared" si="4"/>
        <v>-50232.26</v>
      </c>
      <c r="H161" s="29"/>
      <c r="I161" s="4"/>
      <c r="J161" s="3">
        <v>12736.190000000026</v>
      </c>
      <c r="K161" s="5">
        <v>248821.93</v>
      </c>
      <c r="L161" s="6">
        <f t="shared" si="5"/>
        <v>-236085.73999999996</v>
      </c>
      <c r="M161" s="7">
        <v>43245.56082175926</v>
      </c>
      <c r="N161" s="7">
        <v>44561</v>
      </c>
      <c r="O161" s="8">
        <v>43282</v>
      </c>
      <c r="P161" s="7">
        <v>45016</v>
      </c>
    </row>
    <row r="162" spans="1:16" x14ac:dyDescent="0.25">
      <c r="A162" s="1" t="s">
        <v>16</v>
      </c>
      <c r="B162" s="1" t="s">
        <v>3113</v>
      </c>
      <c r="C162" s="9" t="s">
        <v>3114</v>
      </c>
      <c r="D162" s="1" t="s">
        <v>4783</v>
      </c>
      <c r="E162" s="3">
        <v>240.29</v>
      </c>
      <c r="F162" s="26"/>
      <c r="G162" s="3">
        <f t="shared" si="4"/>
        <v>240.29</v>
      </c>
      <c r="H162" s="29"/>
      <c r="I162" s="4"/>
      <c r="J162" s="3">
        <v>97154.07</v>
      </c>
      <c r="K162" s="5">
        <v>71805</v>
      </c>
      <c r="L162" s="6">
        <f t="shared" si="5"/>
        <v>25349.070000000007</v>
      </c>
      <c r="M162" s="7">
        <v>44547.48164351852</v>
      </c>
      <c r="N162" s="7">
        <v>44773</v>
      </c>
      <c r="O162" s="8">
        <v>44531</v>
      </c>
      <c r="P162" s="7">
        <v>45016</v>
      </c>
    </row>
    <row r="163" spans="1:16" x14ac:dyDescent="0.25">
      <c r="A163" s="1" t="s">
        <v>532</v>
      </c>
      <c r="B163" s="1" t="s">
        <v>3355</v>
      </c>
      <c r="C163" s="1" t="s">
        <v>3358</v>
      </c>
      <c r="D163" s="1" t="s">
        <v>3359</v>
      </c>
      <c r="E163" s="3">
        <v>1291.81</v>
      </c>
      <c r="F163" s="26"/>
      <c r="G163" s="3">
        <f t="shared" si="4"/>
        <v>1291.81</v>
      </c>
      <c r="H163" s="29"/>
      <c r="I163" s="4"/>
      <c r="J163" s="3">
        <v>324677.20000000007</v>
      </c>
      <c r="K163" s="5">
        <v>380661</v>
      </c>
      <c r="L163" s="6">
        <f t="shared" si="5"/>
        <v>-55983.79999999993</v>
      </c>
      <c r="M163" s="7">
        <v>44517.426608796297</v>
      </c>
      <c r="N163" s="7">
        <v>45016</v>
      </c>
      <c r="O163" s="8">
        <v>44562</v>
      </c>
      <c r="P163" s="7">
        <v>45016</v>
      </c>
    </row>
    <row r="164" spans="1:16" x14ac:dyDescent="0.25">
      <c r="A164" s="1" t="s">
        <v>532</v>
      </c>
      <c r="B164" s="1" t="s">
        <v>525</v>
      </c>
      <c r="C164" s="1" t="s">
        <v>3292</v>
      </c>
      <c r="D164" s="1" t="s">
        <v>3293</v>
      </c>
      <c r="E164" s="3">
        <v>382.21</v>
      </c>
      <c r="F164" s="26"/>
      <c r="G164" s="3">
        <f t="shared" si="4"/>
        <v>382.21</v>
      </c>
      <c r="H164" s="29"/>
      <c r="I164" s="4"/>
      <c r="J164" s="3">
        <v>47744.170000000006</v>
      </c>
      <c r="K164" s="5">
        <v>49782</v>
      </c>
      <c r="L164" s="6">
        <f t="shared" si="5"/>
        <v>-2037.8299999999945</v>
      </c>
      <c r="M164" s="7">
        <v>44560.392442129625</v>
      </c>
      <c r="N164" s="7">
        <v>45016</v>
      </c>
      <c r="O164" s="8">
        <v>44562</v>
      </c>
      <c r="P164" s="7">
        <v>45016</v>
      </c>
    </row>
    <row r="165" spans="1:16" x14ac:dyDescent="0.25">
      <c r="A165" s="1" t="s">
        <v>532</v>
      </c>
      <c r="B165" s="1" t="s">
        <v>525</v>
      </c>
      <c r="C165" s="1" t="s">
        <v>3331</v>
      </c>
      <c r="D165" s="1" t="s">
        <v>3332</v>
      </c>
      <c r="E165" s="3">
        <v>2223.8200000000002</v>
      </c>
      <c r="F165" s="26"/>
      <c r="G165" s="3">
        <f t="shared" si="4"/>
        <v>2223.8200000000002</v>
      </c>
      <c r="H165" s="29"/>
      <c r="I165" s="4"/>
      <c r="J165" s="3">
        <v>52252.759999999987</v>
      </c>
      <c r="K165" s="5">
        <v>47004</v>
      </c>
      <c r="L165" s="6">
        <f t="shared" si="5"/>
        <v>5248.7599999999875</v>
      </c>
      <c r="M165" s="7">
        <v>44259.695925925924</v>
      </c>
      <c r="N165" s="7">
        <v>45382</v>
      </c>
      <c r="O165" s="8">
        <v>44256</v>
      </c>
      <c r="P165" s="7">
        <v>45016</v>
      </c>
    </row>
    <row r="166" spans="1:16" x14ac:dyDescent="0.25">
      <c r="A166" s="1" t="s">
        <v>532</v>
      </c>
      <c r="B166" s="1" t="s">
        <v>525</v>
      </c>
      <c r="C166" s="1" t="s">
        <v>3349</v>
      </c>
      <c r="D166" s="1" t="s">
        <v>3350</v>
      </c>
      <c r="E166" s="3">
        <v>3444.46</v>
      </c>
      <c r="F166" s="26"/>
      <c r="G166" s="3">
        <f t="shared" si="4"/>
        <v>3444.46</v>
      </c>
      <c r="H166" s="29"/>
      <c r="I166" s="4"/>
      <c r="J166" s="3">
        <v>8733.89</v>
      </c>
      <c r="K166" s="5">
        <v>8094</v>
      </c>
      <c r="L166" s="6">
        <f t="shared" si="5"/>
        <v>639.88999999999942</v>
      </c>
      <c r="M166" s="7">
        <v>44705.617152777777</v>
      </c>
      <c r="N166" s="7">
        <v>45016</v>
      </c>
      <c r="O166" s="8">
        <v>44805</v>
      </c>
      <c r="P166" s="7">
        <v>45016</v>
      </c>
    </row>
    <row r="167" spans="1:16" x14ac:dyDescent="0.25">
      <c r="A167" s="1" t="s">
        <v>532</v>
      </c>
      <c r="B167" s="1" t="s">
        <v>525</v>
      </c>
      <c r="C167" s="1" t="s">
        <v>3353</v>
      </c>
      <c r="D167" s="1" t="s">
        <v>3354</v>
      </c>
      <c r="E167" s="3">
        <v>-38.5</v>
      </c>
      <c r="F167" s="26"/>
      <c r="G167" s="3">
        <f t="shared" si="4"/>
        <v>-38.5</v>
      </c>
      <c r="H167" s="29"/>
      <c r="I167" s="4"/>
      <c r="J167" s="3">
        <v>1.4155343563970746E-15</v>
      </c>
      <c r="K167" s="5">
        <v>11897</v>
      </c>
      <c r="L167" s="6">
        <f t="shared" si="5"/>
        <v>-11897</v>
      </c>
      <c r="M167" s="7">
        <v>44700.47552083333</v>
      </c>
      <c r="N167" s="7">
        <v>45016</v>
      </c>
      <c r="O167" s="8">
        <v>44835</v>
      </c>
      <c r="P167" s="7">
        <v>45016</v>
      </c>
    </row>
    <row r="168" spans="1:16" x14ac:dyDescent="0.25">
      <c r="A168" s="1" t="s">
        <v>16</v>
      </c>
      <c r="B168" s="1" t="s">
        <v>525</v>
      </c>
      <c r="C168" s="1" t="s">
        <v>3705</v>
      </c>
      <c r="D168" s="1" t="s">
        <v>3706</v>
      </c>
      <c r="E168" s="3">
        <v>13.71</v>
      </c>
      <c r="F168" s="26"/>
      <c r="G168" s="3">
        <f t="shared" si="4"/>
        <v>13.71</v>
      </c>
      <c r="H168" s="29"/>
      <c r="I168" s="4"/>
      <c r="J168" s="3">
        <v>5376.75</v>
      </c>
      <c r="K168" s="5">
        <v>3577</v>
      </c>
      <c r="L168" s="6">
        <f t="shared" si="5"/>
        <v>1799.75</v>
      </c>
      <c r="M168" s="7">
        <v>44743.516712962963</v>
      </c>
      <c r="N168" s="7">
        <v>45015</v>
      </c>
      <c r="O168" s="8">
        <v>44774</v>
      </c>
      <c r="P168" s="7">
        <v>45016</v>
      </c>
    </row>
    <row r="169" spans="1:16" x14ac:dyDescent="0.25">
      <c r="A169" s="1" t="s">
        <v>16</v>
      </c>
      <c r="B169" s="1" t="s">
        <v>4824</v>
      </c>
      <c r="C169" s="9" t="s">
        <v>4825</v>
      </c>
      <c r="D169" s="1" t="s">
        <v>4826</v>
      </c>
      <c r="E169" s="3">
        <v>-0.27</v>
      </c>
      <c r="F169" s="26"/>
      <c r="G169" s="3">
        <f t="shared" si="4"/>
        <v>-0.27</v>
      </c>
      <c r="H169" s="29"/>
      <c r="I169" s="4"/>
      <c r="J169" s="3">
        <v>2133.2399999999998</v>
      </c>
      <c r="K169" s="5">
        <v>26064</v>
      </c>
      <c r="L169" s="6">
        <f t="shared" si="5"/>
        <v>-23930.760000000002</v>
      </c>
      <c r="M169" s="7">
        <v>44649.337743055556</v>
      </c>
      <c r="N169" s="7">
        <v>45016</v>
      </c>
      <c r="O169" s="8">
        <v>44835</v>
      </c>
      <c r="P169" s="7">
        <v>45016</v>
      </c>
    </row>
    <row r="170" spans="1:16" x14ac:dyDescent="0.25">
      <c r="A170" s="1" t="s">
        <v>16</v>
      </c>
      <c r="B170" s="1" t="s">
        <v>1609</v>
      </c>
      <c r="C170" s="9" t="s">
        <v>1610</v>
      </c>
      <c r="D170" s="1" t="s">
        <v>3957</v>
      </c>
      <c r="E170" s="3">
        <v>2910.37</v>
      </c>
      <c r="F170" s="26"/>
      <c r="G170" s="3">
        <f t="shared" si="4"/>
        <v>2910.37</v>
      </c>
      <c r="H170" s="29"/>
      <c r="I170" s="4"/>
      <c r="J170" s="3">
        <v>608030.51999999979</v>
      </c>
      <c r="K170" s="5">
        <v>679701.48</v>
      </c>
      <c r="L170" s="6">
        <f t="shared" si="5"/>
        <v>-71670.960000000196</v>
      </c>
      <c r="M170" s="7">
        <v>43668.374293981477</v>
      </c>
      <c r="N170" s="7">
        <v>45015</v>
      </c>
      <c r="O170" s="8">
        <v>43647</v>
      </c>
      <c r="P170" s="7">
        <v>45016</v>
      </c>
    </row>
    <row r="171" spans="1:16" x14ac:dyDescent="0.25">
      <c r="A171" s="1" t="s">
        <v>16</v>
      </c>
      <c r="B171" s="1" t="s">
        <v>1609</v>
      </c>
      <c r="C171" s="9" t="s">
        <v>2313</v>
      </c>
      <c r="D171" s="1" t="s">
        <v>3958</v>
      </c>
      <c r="E171" s="3">
        <v>95732.31</v>
      </c>
      <c r="F171" s="26"/>
      <c r="G171" s="3">
        <f t="shared" si="4"/>
        <v>95732.31</v>
      </c>
      <c r="H171" s="29"/>
      <c r="I171" s="4"/>
      <c r="J171" s="3">
        <v>972644.93000000017</v>
      </c>
      <c r="K171" s="5">
        <v>1646591</v>
      </c>
      <c r="L171" s="6">
        <f t="shared" si="5"/>
        <v>-673946.06999999983</v>
      </c>
      <c r="M171" s="7">
        <v>44182.490601851852</v>
      </c>
      <c r="N171" s="7">
        <v>45657</v>
      </c>
      <c r="O171" s="8">
        <v>44166</v>
      </c>
      <c r="P171" s="7">
        <v>45016</v>
      </c>
    </row>
    <row r="172" spans="1:16" x14ac:dyDescent="0.25">
      <c r="A172" s="1" t="s">
        <v>532</v>
      </c>
      <c r="B172" s="1" t="s">
        <v>525</v>
      </c>
      <c r="C172" s="1" t="s">
        <v>4733</v>
      </c>
      <c r="D172" s="1" t="s">
        <v>4734</v>
      </c>
      <c r="E172" s="3">
        <v>-0.56999999999999995</v>
      </c>
      <c r="F172" s="26"/>
      <c r="G172" s="3">
        <f t="shared" si="4"/>
        <v>-0.56999999999999995</v>
      </c>
      <c r="H172" s="29"/>
      <c r="I172" s="4"/>
      <c r="J172" s="3">
        <v>8935.82</v>
      </c>
      <c r="K172" s="5">
        <v>9142</v>
      </c>
      <c r="L172" s="6">
        <f t="shared" si="5"/>
        <v>-206.18000000000029</v>
      </c>
      <c r="M172" s="7">
        <v>44810.673692129625</v>
      </c>
      <c r="N172" s="7">
        <v>45106</v>
      </c>
      <c r="O172" s="8">
        <v>44896</v>
      </c>
      <c r="P172" s="7">
        <v>45016</v>
      </c>
    </row>
    <row r="173" spans="1:16" x14ac:dyDescent="0.25">
      <c r="A173" s="1" t="s">
        <v>16</v>
      </c>
      <c r="B173" s="1" t="s">
        <v>951</v>
      </c>
      <c r="C173" s="9" t="s">
        <v>1448</v>
      </c>
      <c r="D173" s="1" t="s">
        <v>4790</v>
      </c>
      <c r="E173" s="3">
        <v>9552</v>
      </c>
      <c r="F173" s="26"/>
      <c r="G173" s="3">
        <f t="shared" si="4"/>
        <v>9552</v>
      </c>
      <c r="H173" s="29"/>
      <c r="I173" s="4"/>
      <c r="J173" s="3">
        <v>92832.919999999969</v>
      </c>
      <c r="K173" s="5">
        <v>227863.84</v>
      </c>
      <c r="L173" s="6">
        <f t="shared" si="5"/>
        <v>-135030.92000000004</v>
      </c>
      <c r="M173" s="7">
        <v>43692.332997685182</v>
      </c>
      <c r="N173" s="7">
        <v>45260</v>
      </c>
      <c r="O173" s="8">
        <v>43709</v>
      </c>
      <c r="P173" s="7">
        <v>45017</v>
      </c>
    </row>
    <row r="174" spans="1:16" x14ac:dyDescent="0.25">
      <c r="A174" s="1" t="s">
        <v>550</v>
      </c>
      <c r="B174" s="1" t="s">
        <v>3607</v>
      </c>
      <c r="C174" s="1" t="s">
        <v>3608</v>
      </c>
      <c r="D174" s="1" t="s">
        <v>3609</v>
      </c>
      <c r="E174" s="3">
        <v>4093.91</v>
      </c>
      <c r="F174" s="26"/>
      <c r="G174" s="3">
        <f t="shared" si="4"/>
        <v>4093.91</v>
      </c>
      <c r="H174" s="29"/>
      <c r="I174" s="4"/>
      <c r="J174" s="3">
        <v>232455.47</v>
      </c>
      <c r="K174" s="5">
        <v>45584</v>
      </c>
      <c r="L174" s="6">
        <f t="shared" si="5"/>
        <v>186871.47</v>
      </c>
      <c r="M174" s="7">
        <v>44832.504502314812</v>
      </c>
      <c r="N174" s="7">
        <v>44941</v>
      </c>
      <c r="O174" s="8">
        <v>44835</v>
      </c>
      <c r="P174" s="7">
        <v>45019</v>
      </c>
    </row>
    <row r="175" spans="1:16" x14ac:dyDescent="0.25">
      <c r="A175" s="1" t="s">
        <v>16</v>
      </c>
      <c r="B175" s="1" t="s">
        <v>954</v>
      </c>
      <c r="C175" s="1" t="s">
        <v>2189</v>
      </c>
      <c r="D175" s="1" t="s">
        <v>4671</v>
      </c>
      <c r="E175" s="3">
        <v>-98395.77</v>
      </c>
      <c r="F175" s="26"/>
      <c r="G175" s="3">
        <f t="shared" si="4"/>
        <v>-98395.77</v>
      </c>
      <c r="H175" s="29"/>
      <c r="I175" s="4"/>
      <c r="J175" s="3">
        <v>521338.10000000009</v>
      </c>
      <c r="K175" s="5">
        <v>181991.33000000002</v>
      </c>
      <c r="L175" s="6">
        <f t="shared" si="5"/>
        <v>339346.77000000008</v>
      </c>
      <c r="M175" s="7">
        <v>43286.418333333335</v>
      </c>
      <c r="N175" s="7">
        <v>45047</v>
      </c>
      <c r="O175" s="8">
        <v>43983</v>
      </c>
      <c r="P175" s="7">
        <v>45019</v>
      </c>
    </row>
    <row r="176" spans="1:16" x14ac:dyDescent="0.25">
      <c r="A176" s="1" t="s">
        <v>550</v>
      </c>
      <c r="B176" s="1" t="s">
        <v>3655</v>
      </c>
      <c r="C176" s="1" t="s">
        <v>3656</v>
      </c>
      <c r="D176" s="1" t="s">
        <v>3657</v>
      </c>
      <c r="E176" s="3">
        <v>866.23</v>
      </c>
      <c r="F176" s="26"/>
      <c r="G176" s="3">
        <f t="shared" si="4"/>
        <v>866.23</v>
      </c>
      <c r="H176" s="29"/>
      <c r="I176" s="4"/>
      <c r="J176" s="3">
        <v>39398.160000000003</v>
      </c>
      <c r="K176" s="5">
        <v>91183.77</v>
      </c>
      <c r="L176" s="6">
        <f t="shared" si="5"/>
        <v>-51785.61</v>
      </c>
      <c r="M176" s="7">
        <v>44923.631712962961</v>
      </c>
      <c r="N176" s="7">
        <v>45000</v>
      </c>
      <c r="O176" s="8">
        <v>44896</v>
      </c>
      <c r="P176" s="7">
        <v>45020</v>
      </c>
    </row>
    <row r="177" spans="1:16" x14ac:dyDescent="0.25">
      <c r="A177" s="1" t="s">
        <v>16</v>
      </c>
      <c r="B177" s="1" t="s">
        <v>177</v>
      </c>
      <c r="C177" s="1" t="s">
        <v>4580</v>
      </c>
      <c r="D177" s="1" t="s">
        <v>4581</v>
      </c>
      <c r="E177" s="3">
        <v>35476.839999999997</v>
      </c>
      <c r="F177" s="26"/>
      <c r="G177" s="3">
        <f t="shared" si="4"/>
        <v>35476.839999999997</v>
      </c>
      <c r="H177" s="29"/>
      <c r="I177" s="4"/>
      <c r="J177" s="3">
        <v>98658.209999999992</v>
      </c>
      <c r="K177" s="5">
        <v>59093.93</v>
      </c>
      <c r="L177" s="6">
        <f t="shared" si="5"/>
        <v>39564.279999999992</v>
      </c>
      <c r="M177" s="7">
        <v>44852.750578703701</v>
      </c>
      <c r="N177" s="7">
        <v>45050</v>
      </c>
      <c r="O177" s="8">
        <v>44835</v>
      </c>
      <c r="P177" s="7">
        <v>45025</v>
      </c>
    </row>
    <row r="178" spans="1:16" x14ac:dyDescent="0.25">
      <c r="A178" s="1" t="s">
        <v>16</v>
      </c>
      <c r="B178" s="1" t="s">
        <v>2351</v>
      </c>
      <c r="C178" s="1" t="s">
        <v>2878</v>
      </c>
      <c r="D178" s="1" t="s">
        <v>4657</v>
      </c>
      <c r="E178" s="3">
        <v>13179.38</v>
      </c>
      <c r="F178" s="26"/>
      <c r="G178" s="3">
        <f t="shared" si="4"/>
        <v>13179.38</v>
      </c>
      <c r="H178" s="29"/>
      <c r="I178" s="4"/>
      <c r="J178" s="3">
        <v>41384.740000000005</v>
      </c>
      <c r="K178" s="5">
        <v>25351.75</v>
      </c>
      <c r="L178" s="6">
        <f t="shared" si="5"/>
        <v>16032.990000000005</v>
      </c>
      <c r="M178" s="7">
        <v>44098.417337962965</v>
      </c>
      <c r="N178" s="7">
        <v>45197</v>
      </c>
      <c r="O178" s="8">
        <v>44256</v>
      </c>
      <c r="P178" s="7">
        <v>45025</v>
      </c>
    </row>
    <row r="179" spans="1:16" x14ac:dyDescent="0.25">
      <c r="A179" s="1" t="s">
        <v>16</v>
      </c>
      <c r="B179" s="1" t="s">
        <v>177</v>
      </c>
      <c r="C179" s="1" t="s">
        <v>4673</v>
      </c>
      <c r="D179" s="1" t="s">
        <v>4674</v>
      </c>
      <c r="E179" s="3">
        <v>-2212.73</v>
      </c>
      <c r="F179" s="26"/>
      <c r="G179" s="3">
        <f t="shared" si="4"/>
        <v>-2212.73</v>
      </c>
      <c r="H179" s="29"/>
      <c r="I179" s="4"/>
      <c r="J179" s="3">
        <v>25564.959999999992</v>
      </c>
      <c r="K179" s="5">
        <v>65653.3</v>
      </c>
      <c r="L179" s="6">
        <f t="shared" si="5"/>
        <v>-40088.340000000011</v>
      </c>
      <c r="M179" s="7">
        <v>44768.584224537037</v>
      </c>
      <c r="N179" s="7">
        <v>45021</v>
      </c>
      <c r="O179" s="8">
        <v>44743</v>
      </c>
      <c r="P179" s="7">
        <v>45026</v>
      </c>
    </row>
    <row r="180" spans="1:16" x14ac:dyDescent="0.25">
      <c r="A180" s="1" t="s">
        <v>550</v>
      </c>
      <c r="B180" s="1" t="s">
        <v>3517</v>
      </c>
      <c r="C180" s="1" t="s">
        <v>3518</v>
      </c>
      <c r="D180" s="1" t="s">
        <v>3519</v>
      </c>
      <c r="E180" s="3">
        <v>-1846.2</v>
      </c>
      <c r="F180" s="26"/>
      <c r="G180" s="3">
        <f t="shared" si="4"/>
        <v>-1846.2</v>
      </c>
      <c r="H180" s="29"/>
      <c r="I180" s="4"/>
      <c r="J180" s="3">
        <v>35091.509999999995</v>
      </c>
      <c r="K180" s="5">
        <v>42284.65</v>
      </c>
      <c r="L180" s="6">
        <f t="shared" si="5"/>
        <v>-7193.1400000000067</v>
      </c>
      <c r="M180" s="7">
        <v>44907.803668981476</v>
      </c>
      <c r="N180" s="7">
        <v>45016</v>
      </c>
      <c r="O180" s="8">
        <v>44896</v>
      </c>
      <c r="P180" s="7">
        <v>45027</v>
      </c>
    </row>
    <row r="181" spans="1:16" x14ac:dyDescent="0.25">
      <c r="A181" s="1" t="s">
        <v>16</v>
      </c>
      <c r="B181" s="1" t="s">
        <v>1581</v>
      </c>
      <c r="C181" s="1" t="s">
        <v>2820</v>
      </c>
      <c r="D181" s="1" t="s">
        <v>4711</v>
      </c>
      <c r="E181" s="3">
        <v>-133403.20000000001</v>
      </c>
      <c r="F181" s="26"/>
      <c r="G181" s="3">
        <f t="shared" si="4"/>
        <v>-133403.20000000001</v>
      </c>
      <c r="H181" s="29"/>
      <c r="I181" s="4"/>
      <c r="J181" s="3">
        <v>133922.80000000002</v>
      </c>
      <c r="K181" s="5">
        <v>156473.13</v>
      </c>
      <c r="L181" s="6">
        <f t="shared" si="5"/>
        <v>-22550.329999999987</v>
      </c>
      <c r="M181" s="7">
        <v>44252.584386574075</v>
      </c>
      <c r="N181" s="7">
        <v>45036</v>
      </c>
      <c r="O181" s="8">
        <v>44256</v>
      </c>
      <c r="P181" s="7">
        <v>45027</v>
      </c>
    </row>
    <row r="182" spans="1:16" x14ac:dyDescent="0.25">
      <c r="A182" s="1" t="s">
        <v>532</v>
      </c>
      <c r="B182" s="1" t="s">
        <v>525</v>
      </c>
      <c r="C182" s="1" t="s">
        <v>3365</v>
      </c>
      <c r="D182" s="1" t="s">
        <v>3366</v>
      </c>
      <c r="E182" s="3">
        <v>35160.959999999999</v>
      </c>
      <c r="F182" s="26"/>
      <c r="G182" s="3">
        <f t="shared" si="4"/>
        <v>35160.959999999999</v>
      </c>
      <c r="H182" s="29"/>
      <c r="I182" s="4"/>
      <c r="J182" s="3">
        <v>50106.92</v>
      </c>
      <c r="K182" s="5">
        <v>46939</v>
      </c>
      <c r="L182" s="6">
        <f t="shared" si="5"/>
        <v>3167.9199999999983</v>
      </c>
      <c r="M182" s="7">
        <v>44771.393217592587</v>
      </c>
      <c r="N182" s="7">
        <v>45015</v>
      </c>
      <c r="O182" s="8">
        <v>44774</v>
      </c>
      <c r="P182" s="7">
        <v>45033</v>
      </c>
    </row>
    <row r="183" spans="1:16" x14ac:dyDescent="0.25">
      <c r="A183" s="1" t="s">
        <v>16</v>
      </c>
      <c r="B183" s="1" t="s">
        <v>177</v>
      </c>
      <c r="C183" s="1" t="s">
        <v>2644</v>
      </c>
      <c r="D183" s="1" t="s">
        <v>3994</v>
      </c>
      <c r="E183" s="3">
        <v>94206.1</v>
      </c>
      <c r="F183" s="26"/>
      <c r="G183" s="3">
        <f t="shared" si="4"/>
        <v>94206.1</v>
      </c>
      <c r="H183" s="29"/>
      <c r="I183" s="4"/>
      <c r="J183" s="3">
        <v>111672.90000000002</v>
      </c>
      <c r="K183" s="5">
        <v>28930.12</v>
      </c>
      <c r="L183" s="6">
        <f t="shared" si="5"/>
        <v>82742.780000000028</v>
      </c>
      <c r="M183" s="7">
        <v>44336.418032407404</v>
      </c>
      <c r="N183" s="7">
        <v>45047</v>
      </c>
      <c r="O183" s="8">
        <v>44348</v>
      </c>
      <c r="P183" s="7">
        <v>45033</v>
      </c>
    </row>
    <row r="184" spans="1:16" x14ac:dyDescent="0.25">
      <c r="A184" s="1" t="s">
        <v>550</v>
      </c>
      <c r="B184" s="1" t="s">
        <v>3571</v>
      </c>
      <c r="C184" s="1" t="s">
        <v>3572</v>
      </c>
      <c r="D184" s="1" t="s">
        <v>3573</v>
      </c>
      <c r="E184" s="3">
        <v>2879.78</v>
      </c>
      <c r="F184" s="26"/>
      <c r="G184" s="3">
        <f t="shared" si="4"/>
        <v>2879.78</v>
      </c>
      <c r="H184" s="29"/>
      <c r="I184" s="4"/>
      <c r="J184" s="3">
        <v>7931.9399999999987</v>
      </c>
      <c r="K184" s="5">
        <v>13538.67</v>
      </c>
      <c r="L184" s="6">
        <f t="shared" si="5"/>
        <v>-5606.7300000000014</v>
      </c>
      <c r="M184" s="7">
        <v>44750.583715277775</v>
      </c>
      <c r="N184" s="7">
        <v>45016</v>
      </c>
      <c r="O184" s="8">
        <v>44896</v>
      </c>
      <c r="P184" s="7">
        <v>45036</v>
      </c>
    </row>
    <row r="185" spans="1:16" x14ac:dyDescent="0.25">
      <c r="A185" s="1" t="s">
        <v>581</v>
      </c>
      <c r="B185" s="1" t="s">
        <v>525</v>
      </c>
      <c r="C185" s="1" t="s">
        <v>4735</v>
      </c>
      <c r="D185" s="1" t="s">
        <v>4736</v>
      </c>
      <c r="E185" s="3">
        <v>119286</v>
      </c>
      <c r="F185" s="26"/>
      <c r="G185" s="3">
        <f t="shared" si="4"/>
        <v>119286</v>
      </c>
      <c r="H185" s="29"/>
      <c r="I185" s="4"/>
      <c r="J185" s="3">
        <v>119880.26000000001</v>
      </c>
      <c r="K185" s="5">
        <v>106091</v>
      </c>
      <c r="L185" s="6">
        <f t="shared" si="5"/>
        <v>13789.260000000009</v>
      </c>
      <c r="M185" s="7">
        <v>44782.629178240742</v>
      </c>
      <c r="N185" s="7">
        <v>45015</v>
      </c>
      <c r="O185" s="8">
        <v>44805</v>
      </c>
      <c r="P185" s="7">
        <v>45040</v>
      </c>
    </row>
    <row r="186" spans="1:16" x14ac:dyDescent="0.25">
      <c r="A186" s="1" t="s">
        <v>16</v>
      </c>
      <c r="B186" s="1" t="s">
        <v>310</v>
      </c>
      <c r="C186" s="1" t="s">
        <v>4320</v>
      </c>
      <c r="D186" s="1" t="s">
        <v>4321</v>
      </c>
      <c r="E186" s="3">
        <v>51983.19</v>
      </c>
      <c r="F186" s="26"/>
      <c r="G186" s="3">
        <f t="shared" si="4"/>
        <v>51983.19</v>
      </c>
      <c r="H186" s="29"/>
      <c r="I186" s="4"/>
      <c r="J186" s="3">
        <v>89064.75</v>
      </c>
      <c r="K186" s="5">
        <v>53243.590000000004</v>
      </c>
      <c r="L186" s="6">
        <f t="shared" si="5"/>
        <v>35821.159999999996</v>
      </c>
      <c r="M186" s="7">
        <v>44705.750752314816</v>
      </c>
      <c r="N186" s="7">
        <v>45075</v>
      </c>
      <c r="O186" s="8">
        <v>44866</v>
      </c>
      <c r="P186" s="7">
        <v>45040</v>
      </c>
    </row>
    <row r="187" spans="1:16" x14ac:dyDescent="0.25">
      <c r="A187" s="1" t="s">
        <v>16</v>
      </c>
      <c r="B187" s="1" t="s">
        <v>177</v>
      </c>
      <c r="C187" s="1" t="s">
        <v>2642</v>
      </c>
      <c r="D187" s="1" t="s">
        <v>3973</v>
      </c>
      <c r="E187" s="3">
        <v>4580.57</v>
      </c>
      <c r="F187" s="26"/>
      <c r="G187" s="3">
        <f t="shared" si="4"/>
        <v>4580.57</v>
      </c>
      <c r="H187" s="29"/>
      <c r="I187" s="4"/>
      <c r="J187" s="3">
        <v>15672.679999999973</v>
      </c>
      <c r="K187" s="5">
        <v>297921.33</v>
      </c>
      <c r="L187" s="6">
        <f t="shared" si="5"/>
        <v>-282248.65000000002</v>
      </c>
      <c r="M187" s="7">
        <v>44342.584803240738</v>
      </c>
      <c r="N187" s="7">
        <v>45047</v>
      </c>
      <c r="O187" s="8">
        <v>44348</v>
      </c>
      <c r="P187" s="7">
        <v>45041</v>
      </c>
    </row>
    <row r="188" spans="1:16" x14ac:dyDescent="0.25">
      <c r="A188" s="1" t="s">
        <v>16</v>
      </c>
      <c r="B188" s="1" t="s">
        <v>2990</v>
      </c>
      <c r="C188" s="1" t="s">
        <v>4266</v>
      </c>
      <c r="D188" s="1" t="s">
        <v>4267</v>
      </c>
      <c r="E188" s="3">
        <v>50154.83</v>
      </c>
      <c r="F188" s="26"/>
      <c r="G188" s="3">
        <f t="shared" si="4"/>
        <v>50154.83</v>
      </c>
      <c r="H188" s="29"/>
      <c r="I188" s="4"/>
      <c r="J188" s="3">
        <v>72428.850000000006</v>
      </c>
      <c r="K188" s="5">
        <v>60150.53</v>
      </c>
      <c r="L188" s="6">
        <f t="shared" si="5"/>
        <v>12278.320000000007</v>
      </c>
      <c r="M188" s="7">
        <v>44610.584247685183</v>
      </c>
      <c r="N188" s="7">
        <v>45043</v>
      </c>
      <c r="O188" s="8">
        <v>44652</v>
      </c>
      <c r="P188" s="7">
        <v>45041</v>
      </c>
    </row>
    <row r="189" spans="1:16" x14ac:dyDescent="0.25">
      <c r="A189" s="1" t="s">
        <v>550</v>
      </c>
      <c r="B189" s="1" t="s">
        <v>1036</v>
      </c>
      <c r="C189" s="1" t="s">
        <v>4737</v>
      </c>
      <c r="D189" s="1" t="s">
        <v>4738</v>
      </c>
      <c r="E189" s="3">
        <v>139989.51</v>
      </c>
      <c r="F189" s="26"/>
      <c r="G189" s="3">
        <f t="shared" si="4"/>
        <v>139989.51</v>
      </c>
      <c r="H189" s="29"/>
      <c r="I189" s="4"/>
      <c r="J189" s="3">
        <v>141140.01999999999</v>
      </c>
      <c r="K189" s="5">
        <v>106092</v>
      </c>
      <c r="L189" s="6">
        <f t="shared" si="5"/>
        <v>35048.01999999999</v>
      </c>
      <c r="M189" s="7">
        <v>44782.350682870368</v>
      </c>
      <c r="N189" s="7">
        <v>45015</v>
      </c>
      <c r="O189" s="8">
        <v>44805</v>
      </c>
      <c r="P189" s="7">
        <v>45043</v>
      </c>
    </row>
    <row r="190" spans="1:16" x14ac:dyDescent="0.25">
      <c r="A190" s="1" t="s">
        <v>16</v>
      </c>
      <c r="B190" s="1" t="s">
        <v>525</v>
      </c>
      <c r="C190" s="1" t="s">
        <v>4929</v>
      </c>
      <c r="D190" s="1" t="s">
        <v>4930</v>
      </c>
      <c r="E190" s="3">
        <v>190054</v>
      </c>
      <c r="F190" s="26"/>
      <c r="G190" s="3">
        <f t="shared" si="4"/>
        <v>190054</v>
      </c>
      <c r="H190" s="29"/>
      <c r="I190" s="4"/>
      <c r="J190" s="3">
        <v>190054</v>
      </c>
      <c r="K190" s="5">
        <v>192430</v>
      </c>
      <c r="L190" s="6">
        <f t="shared" si="5"/>
        <v>-2376</v>
      </c>
      <c r="M190" s="7">
        <v>44916.468194444446</v>
      </c>
      <c r="N190" s="7">
        <v>45047</v>
      </c>
      <c r="O190" s="8">
        <v>44958</v>
      </c>
      <c r="P190" s="7">
        <v>45046</v>
      </c>
    </row>
    <row r="191" spans="1:16" x14ac:dyDescent="0.25">
      <c r="A191" s="1" t="s">
        <v>513</v>
      </c>
      <c r="B191" s="1" t="s">
        <v>525</v>
      </c>
      <c r="C191" s="9" t="s">
        <v>3417</v>
      </c>
      <c r="D191" s="1" t="s">
        <v>3418</v>
      </c>
      <c r="E191" s="3">
        <v>411.52</v>
      </c>
      <c r="F191" s="26"/>
      <c r="G191" s="3">
        <f t="shared" si="4"/>
        <v>411.52</v>
      </c>
      <c r="H191" s="29"/>
      <c r="I191" s="4"/>
      <c r="J191" s="3">
        <v>6105.130000000001</v>
      </c>
      <c r="K191" s="5">
        <v>6837</v>
      </c>
      <c r="L191" s="6">
        <f t="shared" si="5"/>
        <v>-731.86999999999898</v>
      </c>
      <c r="M191" s="7">
        <v>44686.534143518518</v>
      </c>
      <c r="N191" s="7">
        <v>45047</v>
      </c>
      <c r="O191" s="8">
        <v>44682</v>
      </c>
      <c r="P191" s="7">
        <v>45046</v>
      </c>
    </row>
    <row r="192" spans="1:16" x14ac:dyDescent="0.25">
      <c r="A192" s="1" t="s">
        <v>16</v>
      </c>
      <c r="B192" s="1" t="s">
        <v>525</v>
      </c>
      <c r="C192" s="1" t="s">
        <v>4931</v>
      </c>
      <c r="D192" s="1" t="s">
        <v>4932</v>
      </c>
      <c r="E192" s="3">
        <v>90461.9</v>
      </c>
      <c r="F192" s="26"/>
      <c r="G192" s="3">
        <f t="shared" si="4"/>
        <v>90461.9</v>
      </c>
      <c r="H192" s="29"/>
      <c r="I192" s="4"/>
      <c r="J192" s="3">
        <v>90461.900000000009</v>
      </c>
      <c r="K192" s="5">
        <v>91366</v>
      </c>
      <c r="L192" s="6">
        <f t="shared" si="5"/>
        <v>-904.09999999999127</v>
      </c>
      <c r="M192" s="7">
        <v>44952.55773148148</v>
      </c>
      <c r="N192" s="7">
        <v>45048</v>
      </c>
      <c r="O192" s="8">
        <v>44958</v>
      </c>
      <c r="P192" s="7">
        <v>45047</v>
      </c>
    </row>
    <row r="193" spans="1:16" x14ac:dyDescent="0.25">
      <c r="A193" s="1" t="s">
        <v>550</v>
      </c>
      <c r="B193" s="1" t="s">
        <v>4933</v>
      </c>
      <c r="C193" s="1" t="s">
        <v>4934</v>
      </c>
      <c r="D193" s="1" t="s">
        <v>4935</v>
      </c>
      <c r="E193" s="3">
        <v>137377.04</v>
      </c>
      <c r="F193" s="26"/>
      <c r="G193" s="3">
        <f t="shared" si="4"/>
        <v>137377.04</v>
      </c>
      <c r="H193" s="29"/>
      <c r="I193" s="4"/>
      <c r="J193" s="3">
        <v>137377.04</v>
      </c>
      <c r="K193" s="5">
        <v>139021.22</v>
      </c>
      <c r="L193" s="6">
        <f t="shared" si="5"/>
        <v>-1644.179999999993</v>
      </c>
      <c r="M193" s="7">
        <v>44943.580428240741</v>
      </c>
      <c r="N193" s="7">
        <v>45046</v>
      </c>
      <c r="O193" s="8">
        <v>45261</v>
      </c>
      <c r="P193" s="7">
        <v>45048</v>
      </c>
    </row>
    <row r="194" spans="1:16" x14ac:dyDescent="0.25">
      <c r="A194" s="1" t="s">
        <v>16</v>
      </c>
      <c r="B194" s="1" t="s">
        <v>177</v>
      </c>
      <c r="C194" s="1" t="s">
        <v>4566</v>
      </c>
      <c r="D194" s="1" t="s">
        <v>4567</v>
      </c>
      <c r="E194" s="3">
        <v>45835.09</v>
      </c>
      <c r="F194" s="26"/>
      <c r="G194" s="3">
        <f t="shared" si="4"/>
        <v>45835.09</v>
      </c>
      <c r="H194" s="29"/>
      <c r="I194" s="4"/>
      <c r="J194" s="3">
        <v>56936.13</v>
      </c>
      <c r="K194" s="5">
        <v>47372.39</v>
      </c>
      <c r="L194" s="6">
        <f t="shared" si="5"/>
        <v>9563.739999999998</v>
      </c>
      <c r="M194" s="7">
        <v>44883.584363425922</v>
      </c>
      <c r="N194" s="7">
        <v>45064</v>
      </c>
      <c r="O194" s="8">
        <v>44866</v>
      </c>
      <c r="P194" s="7">
        <v>45049</v>
      </c>
    </row>
    <row r="195" spans="1:16" x14ac:dyDescent="0.25">
      <c r="A195" s="1" t="s">
        <v>16</v>
      </c>
      <c r="B195" s="1" t="s">
        <v>177</v>
      </c>
      <c r="C195" s="1" t="s">
        <v>2665</v>
      </c>
      <c r="D195" s="1" t="s">
        <v>4677</v>
      </c>
      <c r="E195" s="3">
        <v>19483.82</v>
      </c>
      <c r="F195" s="26"/>
      <c r="G195" s="3">
        <f t="shared" si="4"/>
        <v>19483.82</v>
      </c>
      <c r="H195" s="29"/>
      <c r="I195" s="4"/>
      <c r="J195" s="3">
        <v>211382.21000000005</v>
      </c>
      <c r="K195" s="5">
        <v>138789.09</v>
      </c>
      <c r="L195" s="6">
        <f t="shared" si="5"/>
        <v>72593.120000000054</v>
      </c>
      <c r="M195" s="7">
        <v>44210.508993055555</v>
      </c>
      <c r="N195" s="7">
        <v>44895</v>
      </c>
      <c r="O195" s="8">
        <v>44197</v>
      </c>
      <c r="P195" s="7">
        <v>45062</v>
      </c>
    </row>
    <row r="196" spans="1:16" x14ac:dyDescent="0.25">
      <c r="A196" s="1" t="s">
        <v>16</v>
      </c>
      <c r="B196" s="1" t="s">
        <v>177</v>
      </c>
      <c r="C196" s="1" t="s">
        <v>4936</v>
      </c>
      <c r="D196" s="1" t="s">
        <v>4937</v>
      </c>
      <c r="E196" s="3">
        <v>231150.16</v>
      </c>
      <c r="F196" s="26"/>
      <c r="G196" s="3">
        <f t="shared" ref="G196:G259" si="6">E196-F196</f>
        <v>231150.16</v>
      </c>
      <c r="H196" s="29"/>
      <c r="I196" s="4"/>
      <c r="J196" s="3">
        <v>231150.15999999997</v>
      </c>
      <c r="K196" s="5">
        <v>148660.39000000001</v>
      </c>
      <c r="L196" s="6">
        <f t="shared" si="5"/>
        <v>82489.76999999996</v>
      </c>
      <c r="M196" s="7">
        <v>44901.417766203704</v>
      </c>
      <c r="N196" s="7">
        <v>45078</v>
      </c>
      <c r="O196" s="8">
        <v>44958</v>
      </c>
      <c r="P196" s="7">
        <v>45064</v>
      </c>
    </row>
    <row r="197" spans="1:16" x14ac:dyDescent="0.25">
      <c r="A197" s="1" t="s">
        <v>532</v>
      </c>
      <c r="B197" s="1" t="s">
        <v>525</v>
      </c>
      <c r="C197" s="1" t="s">
        <v>4731</v>
      </c>
      <c r="D197" s="1" t="s">
        <v>4732</v>
      </c>
      <c r="E197" s="3">
        <v>92539.49</v>
      </c>
      <c r="F197" s="26"/>
      <c r="G197" s="3">
        <f t="shared" si="6"/>
        <v>92539.49</v>
      </c>
      <c r="H197" s="29"/>
      <c r="I197" s="4"/>
      <c r="J197" s="3">
        <v>252404.33</v>
      </c>
      <c r="K197" s="5">
        <v>306443</v>
      </c>
      <c r="L197" s="6">
        <f t="shared" ref="L197:L260" si="7">J197-K197</f>
        <v>-54038.670000000013</v>
      </c>
      <c r="M197" s="7">
        <v>44628.395601851851</v>
      </c>
      <c r="N197" s="7">
        <v>45086</v>
      </c>
      <c r="O197" s="8">
        <v>44713</v>
      </c>
      <c r="P197" s="7">
        <v>45069</v>
      </c>
    </row>
    <row r="198" spans="1:16" x14ac:dyDescent="0.25">
      <c r="A198" s="1" t="s">
        <v>16</v>
      </c>
      <c r="B198" s="1" t="s">
        <v>177</v>
      </c>
      <c r="C198" s="1" t="s">
        <v>4314</v>
      </c>
      <c r="D198" s="1" t="s">
        <v>4315</v>
      </c>
      <c r="E198" s="3">
        <v>24933.75</v>
      </c>
      <c r="F198" s="26"/>
      <c r="G198" s="3">
        <f t="shared" si="6"/>
        <v>24933.75</v>
      </c>
      <c r="H198" s="29"/>
      <c r="I198" s="4"/>
      <c r="J198" s="3">
        <v>93002.99</v>
      </c>
      <c r="K198" s="5">
        <v>88433</v>
      </c>
      <c r="L198" s="6">
        <f t="shared" si="7"/>
        <v>4569.9900000000052</v>
      </c>
      <c r="M198" s="7">
        <v>44865.584502314814</v>
      </c>
      <c r="N198" s="7">
        <v>45076</v>
      </c>
      <c r="O198" s="8">
        <v>44866</v>
      </c>
      <c r="P198" s="7">
        <v>45070</v>
      </c>
    </row>
    <row r="199" spans="1:16" x14ac:dyDescent="0.25">
      <c r="A199" s="1" t="s">
        <v>16</v>
      </c>
      <c r="B199" s="1" t="s">
        <v>2219</v>
      </c>
      <c r="C199" s="1" t="s">
        <v>2811</v>
      </c>
      <c r="D199" s="1" t="s">
        <v>3889</v>
      </c>
      <c r="E199" s="3">
        <v>341.91</v>
      </c>
      <c r="F199" s="26"/>
      <c r="G199" s="3">
        <f t="shared" si="6"/>
        <v>341.91</v>
      </c>
      <c r="H199" s="29"/>
      <c r="I199" s="4"/>
      <c r="J199" s="3">
        <v>41413.31</v>
      </c>
      <c r="K199" s="5">
        <v>41413.31</v>
      </c>
      <c r="L199" s="6">
        <f t="shared" si="7"/>
        <v>0</v>
      </c>
      <c r="M199" s="7">
        <v>44146.584305555552</v>
      </c>
      <c r="N199" s="7">
        <v>45324</v>
      </c>
      <c r="O199" s="8">
        <v>44256</v>
      </c>
      <c r="P199" s="7">
        <v>45074</v>
      </c>
    </row>
    <row r="200" spans="1:16" x14ac:dyDescent="0.25">
      <c r="A200" s="1" t="s">
        <v>16</v>
      </c>
      <c r="B200" s="1" t="s">
        <v>2990</v>
      </c>
      <c r="C200" s="1" t="s">
        <v>3891</v>
      </c>
      <c r="D200" s="1" t="s">
        <v>3892</v>
      </c>
      <c r="E200" s="3">
        <v>18069.38</v>
      </c>
      <c r="F200" s="26"/>
      <c r="G200" s="3">
        <f t="shared" si="6"/>
        <v>18069.38</v>
      </c>
      <c r="H200" s="29"/>
      <c r="I200" s="4"/>
      <c r="J200" s="3">
        <v>72242.25</v>
      </c>
      <c r="K200" s="5">
        <v>105355</v>
      </c>
      <c r="L200" s="6">
        <f t="shared" si="7"/>
        <v>-33112.75</v>
      </c>
      <c r="M200" s="7">
        <v>44354.751377314809</v>
      </c>
      <c r="N200" s="7">
        <v>45107</v>
      </c>
      <c r="O200" s="8">
        <v>44652</v>
      </c>
      <c r="P200" s="7">
        <v>45074</v>
      </c>
    </row>
    <row r="201" spans="1:16" x14ac:dyDescent="0.25">
      <c r="A201" s="1" t="s">
        <v>16</v>
      </c>
      <c r="B201" s="1" t="s">
        <v>2948</v>
      </c>
      <c r="C201" s="1" t="s">
        <v>4298</v>
      </c>
      <c r="D201" s="1" t="s">
        <v>4299</v>
      </c>
      <c r="E201" s="3">
        <v>17185.75</v>
      </c>
      <c r="F201" s="26"/>
      <c r="G201" s="3">
        <f t="shared" si="6"/>
        <v>17185.75</v>
      </c>
      <c r="H201" s="29"/>
      <c r="I201" s="4"/>
      <c r="J201" s="3">
        <v>52892.959999999999</v>
      </c>
      <c r="K201" s="5">
        <v>47092.97</v>
      </c>
      <c r="L201" s="6">
        <f t="shared" si="7"/>
        <v>5799.989999999998</v>
      </c>
      <c r="M201" s="7">
        <v>44664.417256944442</v>
      </c>
      <c r="N201" s="7">
        <v>45075</v>
      </c>
      <c r="O201" s="8">
        <v>44713</v>
      </c>
      <c r="P201" s="7">
        <v>45075</v>
      </c>
    </row>
    <row r="202" spans="1:16" x14ac:dyDescent="0.25">
      <c r="A202" s="1" t="s">
        <v>16</v>
      </c>
      <c r="B202" s="1" t="s">
        <v>2948</v>
      </c>
      <c r="C202" s="1" t="s">
        <v>4300</v>
      </c>
      <c r="D202" s="1" t="s">
        <v>4301</v>
      </c>
      <c r="E202" s="3">
        <v>17748.810000000001</v>
      </c>
      <c r="F202" s="26"/>
      <c r="G202" s="3">
        <f t="shared" si="6"/>
        <v>17748.810000000001</v>
      </c>
      <c r="H202" s="29"/>
      <c r="I202" s="4"/>
      <c r="J202" s="3">
        <v>53615.27</v>
      </c>
      <c r="K202" s="5">
        <v>48376.69</v>
      </c>
      <c r="L202" s="6">
        <f t="shared" si="7"/>
        <v>5238.5799999999945</v>
      </c>
      <c r="M202" s="7">
        <v>44664.417256944442</v>
      </c>
      <c r="N202" s="7">
        <v>45075</v>
      </c>
      <c r="O202" s="8">
        <v>44774</v>
      </c>
      <c r="P202" s="7">
        <v>45075</v>
      </c>
    </row>
    <row r="203" spans="1:16" x14ac:dyDescent="0.25">
      <c r="A203" s="1" t="s">
        <v>532</v>
      </c>
      <c r="B203" s="1" t="s">
        <v>1703</v>
      </c>
      <c r="C203" s="1" t="s">
        <v>1704</v>
      </c>
      <c r="D203" s="1" t="s">
        <v>4748</v>
      </c>
      <c r="E203" s="3">
        <v>110434.67</v>
      </c>
      <c r="F203" s="26"/>
      <c r="G203" s="3">
        <f t="shared" si="6"/>
        <v>110434.67</v>
      </c>
      <c r="H203" s="29"/>
      <c r="I203" s="4"/>
      <c r="J203" s="3">
        <v>2154793.87</v>
      </c>
      <c r="K203" s="5">
        <v>5597208.5300000003</v>
      </c>
      <c r="L203" s="6">
        <f t="shared" si="7"/>
        <v>-3442414.66</v>
      </c>
      <c r="M203" s="7">
        <v>43770.526284722218</v>
      </c>
      <c r="N203" s="7">
        <v>45382</v>
      </c>
      <c r="O203" s="8">
        <v>43770</v>
      </c>
      <c r="P203" s="7">
        <v>45077</v>
      </c>
    </row>
    <row r="204" spans="1:16" x14ac:dyDescent="0.25">
      <c r="A204" s="1" t="s">
        <v>532</v>
      </c>
      <c r="B204" s="1" t="s">
        <v>1703</v>
      </c>
      <c r="C204" s="1" t="s">
        <v>1706</v>
      </c>
      <c r="D204" s="1" t="s">
        <v>4749</v>
      </c>
      <c r="E204" s="3">
        <v>105199.24</v>
      </c>
      <c r="F204" s="26"/>
      <c r="G204" s="3">
        <f t="shared" si="6"/>
        <v>105199.24</v>
      </c>
      <c r="H204" s="29"/>
      <c r="I204" s="4"/>
      <c r="J204" s="3">
        <v>1050666.4000000001</v>
      </c>
      <c r="K204" s="5">
        <v>1399302.13</v>
      </c>
      <c r="L204" s="6">
        <f t="shared" si="7"/>
        <v>-348635.72999999975</v>
      </c>
      <c r="M204" s="7">
        <v>43770.519780092589</v>
      </c>
      <c r="N204" s="7">
        <v>45382</v>
      </c>
      <c r="O204" s="8">
        <v>43770</v>
      </c>
      <c r="P204" s="7">
        <v>45077</v>
      </c>
    </row>
    <row r="205" spans="1:16" x14ac:dyDescent="0.25">
      <c r="A205" s="1" t="s">
        <v>513</v>
      </c>
      <c r="B205" s="1" t="s">
        <v>525</v>
      </c>
      <c r="C205" s="9" t="s">
        <v>3419</v>
      </c>
      <c r="D205" s="1" t="s">
        <v>3420</v>
      </c>
      <c r="E205" s="3">
        <v>-6006.19</v>
      </c>
      <c r="F205" s="26"/>
      <c r="G205" s="3">
        <f t="shared" si="6"/>
        <v>-6006.19</v>
      </c>
      <c r="H205" s="29"/>
      <c r="I205" s="4"/>
      <c r="J205" s="3">
        <v>11393.03</v>
      </c>
      <c r="K205" s="5">
        <v>11365</v>
      </c>
      <c r="L205" s="6">
        <f t="shared" si="7"/>
        <v>28.030000000000655</v>
      </c>
      <c r="M205" s="7">
        <v>44776.635567129626</v>
      </c>
      <c r="N205" s="7">
        <v>44955</v>
      </c>
      <c r="O205" s="8">
        <v>44896</v>
      </c>
      <c r="P205" s="7">
        <v>45077</v>
      </c>
    </row>
    <row r="206" spans="1:16" x14ac:dyDescent="0.25">
      <c r="A206" s="1" t="s">
        <v>16</v>
      </c>
      <c r="B206" s="1" t="s">
        <v>177</v>
      </c>
      <c r="C206" s="1" t="s">
        <v>2675</v>
      </c>
      <c r="D206" s="1" t="s">
        <v>4135</v>
      </c>
      <c r="E206" s="3">
        <v>95405.62</v>
      </c>
      <c r="F206" s="26"/>
      <c r="G206" s="3">
        <f t="shared" si="6"/>
        <v>95405.62</v>
      </c>
      <c r="H206" s="29"/>
      <c r="I206" s="4"/>
      <c r="J206" s="3">
        <v>125925.79000000001</v>
      </c>
      <c r="K206" s="5">
        <v>81480.75</v>
      </c>
      <c r="L206" s="6">
        <f t="shared" si="7"/>
        <v>44445.040000000008</v>
      </c>
      <c r="M206" s="7">
        <v>44421.425335648149</v>
      </c>
      <c r="N206" s="7">
        <v>45081</v>
      </c>
      <c r="O206" s="8">
        <v>44470</v>
      </c>
      <c r="P206" s="7">
        <v>45081</v>
      </c>
    </row>
    <row r="207" spans="1:16" x14ac:dyDescent="0.25">
      <c r="A207" s="1" t="s">
        <v>16</v>
      </c>
      <c r="B207" s="1" t="s">
        <v>4938</v>
      </c>
      <c r="C207" s="1" t="s">
        <v>4939</v>
      </c>
      <c r="D207" s="1" t="s">
        <v>4940</v>
      </c>
      <c r="E207" s="3">
        <v>35945.269999999997</v>
      </c>
      <c r="F207" s="26"/>
      <c r="G207" s="3">
        <f t="shared" si="6"/>
        <v>35945.269999999997</v>
      </c>
      <c r="H207" s="29"/>
      <c r="I207" s="4"/>
      <c r="J207" s="3">
        <v>35945.269999999997</v>
      </c>
      <c r="K207" s="5">
        <v>14313.51</v>
      </c>
      <c r="L207" s="6">
        <f t="shared" si="7"/>
        <v>21631.759999999995</v>
      </c>
      <c r="M207" s="7">
        <v>44967.750659722224</v>
      </c>
      <c r="N207" s="7">
        <v>45382</v>
      </c>
      <c r="O207" s="8">
        <v>44958</v>
      </c>
      <c r="P207" s="7">
        <v>45085</v>
      </c>
    </row>
    <row r="208" spans="1:16" x14ac:dyDescent="0.25">
      <c r="A208" s="1" t="s">
        <v>550</v>
      </c>
      <c r="B208" s="1" t="s">
        <v>4941</v>
      </c>
      <c r="C208" s="1" t="s">
        <v>4942</v>
      </c>
      <c r="D208" s="1" t="s">
        <v>4943</v>
      </c>
      <c r="E208" s="3">
        <v>114105.7</v>
      </c>
      <c r="F208" s="26"/>
      <c r="G208" s="3">
        <f t="shared" si="6"/>
        <v>114105.7</v>
      </c>
      <c r="H208" s="29"/>
      <c r="I208" s="4"/>
      <c r="J208" s="3">
        <v>114105.7</v>
      </c>
      <c r="K208" s="5">
        <v>72532.240000000005</v>
      </c>
      <c r="L208" s="6">
        <f t="shared" si="7"/>
        <v>41573.459999999992</v>
      </c>
      <c r="M208" s="7">
        <v>44985.555763888886</v>
      </c>
      <c r="N208" s="7">
        <v>45107</v>
      </c>
      <c r="O208" s="8">
        <v>45047</v>
      </c>
      <c r="P208" s="7">
        <v>45087</v>
      </c>
    </row>
    <row r="209" spans="1:16" x14ac:dyDescent="0.25">
      <c r="A209" s="1" t="s">
        <v>16</v>
      </c>
      <c r="B209" s="1" t="s">
        <v>177</v>
      </c>
      <c r="C209" s="1" t="s">
        <v>4137</v>
      </c>
      <c r="D209" s="1" t="s">
        <v>4138</v>
      </c>
      <c r="E209" s="3">
        <v>100095.05</v>
      </c>
      <c r="F209" s="26"/>
      <c r="G209" s="3">
        <f t="shared" si="6"/>
        <v>100095.05</v>
      </c>
      <c r="H209" s="29"/>
      <c r="I209" s="4"/>
      <c r="J209" s="3">
        <v>102930.54</v>
      </c>
      <c r="K209" s="5">
        <v>59786.15</v>
      </c>
      <c r="L209" s="6">
        <f t="shared" si="7"/>
        <v>43144.389999999992</v>
      </c>
      <c r="M209" s="7">
        <v>44839.584155092591</v>
      </c>
      <c r="N209" s="7">
        <v>45113</v>
      </c>
      <c r="O209" s="8">
        <v>44835</v>
      </c>
      <c r="P209" s="7">
        <v>45090</v>
      </c>
    </row>
    <row r="210" spans="1:16" x14ac:dyDescent="0.25">
      <c r="A210" s="1" t="s">
        <v>16</v>
      </c>
      <c r="B210" s="1" t="s">
        <v>177</v>
      </c>
      <c r="C210" s="1" t="s">
        <v>4944</v>
      </c>
      <c r="D210" s="1" t="s">
        <v>4945</v>
      </c>
      <c r="E210" s="3">
        <v>50412.480000000003</v>
      </c>
      <c r="F210" s="26"/>
      <c r="G210" s="3">
        <f t="shared" si="6"/>
        <v>50412.480000000003</v>
      </c>
      <c r="H210" s="29"/>
      <c r="I210" s="4"/>
      <c r="J210" s="3">
        <v>50412.480000000003</v>
      </c>
      <c r="K210" s="5">
        <v>59758.74</v>
      </c>
      <c r="L210" s="6">
        <f t="shared" si="7"/>
        <v>-9346.2599999999948</v>
      </c>
      <c r="M210" s="7">
        <v>44910.418680555551</v>
      </c>
      <c r="N210" s="7">
        <v>45095</v>
      </c>
      <c r="O210" s="8">
        <v>45170</v>
      </c>
      <c r="P210" s="7">
        <v>45090</v>
      </c>
    </row>
    <row r="211" spans="1:16" x14ac:dyDescent="0.25">
      <c r="A211" s="1" t="s">
        <v>16</v>
      </c>
      <c r="B211" s="1" t="s">
        <v>4946</v>
      </c>
      <c r="C211" s="1" t="s">
        <v>4947</v>
      </c>
      <c r="D211" s="1" t="s">
        <v>4948</v>
      </c>
      <c r="E211" s="3">
        <v>2392.12</v>
      </c>
      <c r="F211" s="26"/>
      <c r="G211" s="3">
        <f t="shared" si="6"/>
        <v>2392.12</v>
      </c>
      <c r="H211" s="29"/>
      <c r="I211" s="4"/>
      <c r="J211" s="3">
        <v>2392.1200000000003</v>
      </c>
      <c r="K211" s="5">
        <v>3742.8</v>
      </c>
      <c r="L211" s="6">
        <f t="shared" si="7"/>
        <v>-1350.6799999999998</v>
      </c>
      <c r="M211" s="7">
        <v>44991.750717592593</v>
      </c>
      <c r="N211" s="7">
        <v>45381</v>
      </c>
      <c r="O211" s="8">
        <v>45017</v>
      </c>
      <c r="P211" s="7">
        <v>45095</v>
      </c>
    </row>
    <row r="212" spans="1:16" x14ac:dyDescent="0.25">
      <c r="A212" s="1" t="s">
        <v>550</v>
      </c>
      <c r="B212" s="1" t="s">
        <v>3529</v>
      </c>
      <c r="C212" s="1" t="s">
        <v>3530</v>
      </c>
      <c r="D212" s="1" t="s">
        <v>3531</v>
      </c>
      <c r="E212" s="3">
        <v>70023.95</v>
      </c>
      <c r="F212" s="26"/>
      <c r="G212" s="3">
        <f t="shared" si="6"/>
        <v>70023.95</v>
      </c>
      <c r="H212" s="29"/>
      <c r="I212" s="4"/>
      <c r="J212" s="3">
        <v>154518.57</v>
      </c>
      <c r="K212" s="5">
        <v>168393.78</v>
      </c>
      <c r="L212" s="6">
        <f t="shared" si="7"/>
        <v>-13875.209999999992</v>
      </c>
      <c r="M212" s="7">
        <v>44693.466828703698</v>
      </c>
      <c r="N212" s="7">
        <v>45130</v>
      </c>
      <c r="O212" s="8">
        <v>44682</v>
      </c>
      <c r="P212" s="7">
        <v>45097</v>
      </c>
    </row>
    <row r="213" spans="1:16" x14ac:dyDescent="0.25">
      <c r="A213" s="1" t="s">
        <v>581</v>
      </c>
      <c r="B213" s="1" t="s">
        <v>3043</v>
      </c>
      <c r="C213" s="1" t="s">
        <v>3044</v>
      </c>
      <c r="D213" s="1" t="s">
        <v>4949</v>
      </c>
      <c r="E213" s="3">
        <v>6343890.3899999997</v>
      </c>
      <c r="F213" s="26"/>
      <c r="G213" s="3">
        <f t="shared" si="6"/>
        <v>6343890.3899999997</v>
      </c>
      <c r="H213" s="29"/>
      <c r="I213" s="4"/>
      <c r="J213" s="3">
        <v>6343890.3899999997</v>
      </c>
      <c r="K213" s="5">
        <v>6343890.4000000004</v>
      </c>
      <c r="L213" s="6">
        <f t="shared" si="7"/>
        <v>-1.0000000707805157E-2</v>
      </c>
      <c r="M213" s="7">
        <v>45106.640775462962</v>
      </c>
      <c r="N213" s="7">
        <v>44849</v>
      </c>
      <c r="O213" s="8">
        <v>45200</v>
      </c>
      <c r="P213" s="7">
        <v>45099</v>
      </c>
    </row>
    <row r="214" spans="1:16" x14ac:dyDescent="0.25">
      <c r="A214" s="1" t="s">
        <v>16</v>
      </c>
      <c r="B214" s="1" t="s">
        <v>177</v>
      </c>
      <c r="C214" s="1" t="s">
        <v>4177</v>
      </c>
      <c r="D214" s="1" t="s">
        <v>4178</v>
      </c>
      <c r="E214" s="3">
        <v>17507.849999999999</v>
      </c>
      <c r="F214" s="26"/>
      <c r="G214" s="3">
        <f t="shared" si="6"/>
        <v>17507.849999999999</v>
      </c>
      <c r="H214" s="29"/>
      <c r="I214" s="4"/>
      <c r="J214" s="3">
        <v>73120.76999999999</v>
      </c>
      <c r="K214" s="5">
        <v>62681.31</v>
      </c>
      <c r="L214" s="6">
        <f t="shared" si="7"/>
        <v>10439.459999999992</v>
      </c>
      <c r="M214" s="7">
        <v>44833.58388888889</v>
      </c>
      <c r="N214" s="7">
        <v>45068</v>
      </c>
      <c r="O214" s="8">
        <v>44866</v>
      </c>
      <c r="P214" s="7">
        <v>45102</v>
      </c>
    </row>
    <row r="215" spans="1:16" x14ac:dyDescent="0.25">
      <c r="A215" s="1" t="s">
        <v>16</v>
      </c>
      <c r="B215" s="1" t="s">
        <v>1545</v>
      </c>
      <c r="C215" s="1" t="s">
        <v>4950</v>
      </c>
      <c r="D215" s="1" t="s">
        <v>4951</v>
      </c>
      <c r="E215" s="3">
        <v>21815.62</v>
      </c>
      <c r="F215" s="26"/>
      <c r="G215" s="3">
        <f t="shared" si="6"/>
        <v>21815.62</v>
      </c>
      <c r="H215" s="29"/>
      <c r="I215" s="4"/>
      <c r="J215" s="3">
        <v>21815.620000000003</v>
      </c>
      <c r="K215" s="5">
        <v>18719.48</v>
      </c>
      <c r="L215" s="6">
        <f t="shared" si="7"/>
        <v>3096.1400000000031</v>
      </c>
      <c r="M215" s="7">
        <v>44985.750601851847</v>
      </c>
      <c r="N215" s="7">
        <v>45127</v>
      </c>
      <c r="O215" s="8">
        <v>45261</v>
      </c>
      <c r="P215" s="7">
        <v>45102</v>
      </c>
    </row>
    <row r="216" spans="1:16" x14ac:dyDescent="0.25">
      <c r="A216" s="1" t="s">
        <v>550</v>
      </c>
      <c r="B216" s="1" t="s">
        <v>4952</v>
      </c>
      <c r="C216" s="1" t="s">
        <v>4953</v>
      </c>
      <c r="D216" s="1" t="s">
        <v>4954</v>
      </c>
      <c r="E216" s="3">
        <v>150792.54999999999</v>
      </c>
      <c r="F216" s="26"/>
      <c r="G216" s="3">
        <f t="shared" si="6"/>
        <v>150792.54999999999</v>
      </c>
      <c r="H216" s="29"/>
      <c r="I216" s="4"/>
      <c r="J216" s="3">
        <v>150792.55000000002</v>
      </c>
      <c r="K216" s="5">
        <v>233691.42</v>
      </c>
      <c r="L216" s="6">
        <f t="shared" si="7"/>
        <v>-82898.87</v>
      </c>
      <c r="M216" s="7">
        <v>44964.454976851848</v>
      </c>
      <c r="N216" s="7">
        <v>45138</v>
      </c>
      <c r="O216" s="8">
        <v>44958</v>
      </c>
      <c r="P216" s="7">
        <v>45105</v>
      </c>
    </row>
    <row r="217" spans="1:16" x14ac:dyDescent="0.25">
      <c r="A217" s="1" t="s">
        <v>16</v>
      </c>
      <c r="B217" s="1" t="s">
        <v>4955</v>
      </c>
      <c r="C217" s="1" t="s">
        <v>4956</v>
      </c>
      <c r="D217" s="1" t="s">
        <v>4957</v>
      </c>
      <c r="E217" s="3">
        <v>7818.84</v>
      </c>
      <c r="F217" s="26"/>
      <c r="G217" s="3">
        <f t="shared" si="6"/>
        <v>7818.84</v>
      </c>
      <c r="H217" s="29"/>
      <c r="I217" s="4"/>
      <c r="J217" s="3">
        <v>7818.84</v>
      </c>
      <c r="K217" s="5">
        <v>7478.37</v>
      </c>
      <c r="L217" s="6">
        <f t="shared" si="7"/>
        <v>340.47000000000025</v>
      </c>
      <c r="M217" s="7">
        <v>44891.555659722224</v>
      </c>
      <c r="N217" s="7">
        <v>45068</v>
      </c>
      <c r="O217" s="8">
        <v>45261</v>
      </c>
      <c r="P217" s="7">
        <v>45106</v>
      </c>
    </row>
    <row r="218" spans="1:16" x14ac:dyDescent="0.25">
      <c r="A218" s="1" t="s">
        <v>532</v>
      </c>
      <c r="B218" s="1" t="s">
        <v>525</v>
      </c>
      <c r="C218" s="1" t="s">
        <v>3347</v>
      </c>
      <c r="D218" s="1" t="s">
        <v>3348</v>
      </c>
      <c r="E218" s="3">
        <v>12803.08</v>
      </c>
      <c r="F218" s="26"/>
      <c r="G218" s="3">
        <f t="shared" si="6"/>
        <v>12803.08</v>
      </c>
      <c r="H218" s="29"/>
      <c r="I218" s="4"/>
      <c r="J218" s="3">
        <v>36274.310000000005</v>
      </c>
      <c r="K218" s="5">
        <v>33084</v>
      </c>
      <c r="L218" s="6">
        <f t="shared" si="7"/>
        <v>3190.3100000000049</v>
      </c>
      <c r="M218" s="7">
        <v>44602.751064814816</v>
      </c>
      <c r="N218" s="7">
        <v>45107</v>
      </c>
      <c r="O218" s="8">
        <v>44621</v>
      </c>
      <c r="P218" s="7">
        <v>45107</v>
      </c>
    </row>
    <row r="219" spans="1:16" x14ac:dyDescent="0.25">
      <c r="A219" s="1" t="s">
        <v>550</v>
      </c>
      <c r="B219" s="1" t="s">
        <v>3577</v>
      </c>
      <c r="C219" s="1" t="s">
        <v>3578</v>
      </c>
      <c r="D219" s="1" t="s">
        <v>3579</v>
      </c>
      <c r="E219" s="3">
        <v>269374.03999999998</v>
      </c>
      <c r="F219" s="26"/>
      <c r="G219" s="3">
        <f t="shared" si="6"/>
        <v>269374.03999999998</v>
      </c>
      <c r="H219" s="29"/>
      <c r="I219" s="4"/>
      <c r="J219" s="3">
        <v>2031829.6099999999</v>
      </c>
      <c r="K219" s="5">
        <v>2265228.5499999998</v>
      </c>
      <c r="L219" s="6">
        <f t="shared" si="7"/>
        <v>-233398.93999999994</v>
      </c>
      <c r="M219" s="7">
        <v>44792.32744212963</v>
      </c>
      <c r="N219" s="7">
        <v>45107</v>
      </c>
      <c r="O219" s="8">
        <v>44805</v>
      </c>
      <c r="P219" s="7">
        <v>45107</v>
      </c>
    </row>
    <row r="220" spans="1:16" x14ac:dyDescent="0.25">
      <c r="A220" s="1" t="s">
        <v>16</v>
      </c>
      <c r="B220" s="1" t="s">
        <v>525</v>
      </c>
      <c r="C220" s="1" t="s">
        <v>3841</v>
      </c>
      <c r="D220" s="1" t="s">
        <v>3842</v>
      </c>
      <c r="E220" s="3">
        <v>-53053.88</v>
      </c>
      <c r="F220" s="26"/>
      <c r="G220" s="3">
        <f t="shared" si="6"/>
        <v>-53053.88</v>
      </c>
      <c r="H220" s="29"/>
      <c r="I220" s="4"/>
      <c r="J220" s="3">
        <v>8529.2300000000032</v>
      </c>
      <c r="K220" s="5">
        <v>9159</v>
      </c>
      <c r="L220" s="6">
        <f t="shared" si="7"/>
        <v>-629.7699999999968</v>
      </c>
      <c r="M220" s="7">
        <v>44418.529004629629</v>
      </c>
      <c r="N220" s="7">
        <v>45107</v>
      </c>
      <c r="O220" s="8">
        <v>44593</v>
      </c>
      <c r="P220" s="7">
        <v>45107</v>
      </c>
    </row>
    <row r="221" spans="1:16" x14ac:dyDescent="0.25">
      <c r="A221" s="1" t="s">
        <v>532</v>
      </c>
      <c r="B221" s="1" t="s">
        <v>525</v>
      </c>
      <c r="C221" s="1" t="s">
        <v>3345</v>
      </c>
      <c r="D221" s="1" t="s">
        <v>3346</v>
      </c>
      <c r="E221" s="3">
        <v>10272.280000000001</v>
      </c>
      <c r="F221" s="26"/>
      <c r="G221" s="3">
        <f t="shared" si="6"/>
        <v>10272.280000000001</v>
      </c>
      <c r="H221" s="29"/>
      <c r="I221" s="4"/>
      <c r="J221" s="3">
        <v>40202.449999999997</v>
      </c>
      <c r="K221" s="5">
        <v>30300</v>
      </c>
      <c r="L221" s="6">
        <f t="shared" si="7"/>
        <v>9902.4499999999971</v>
      </c>
      <c r="M221" s="7">
        <v>44550.42900462963</v>
      </c>
      <c r="N221" s="7">
        <v>45107</v>
      </c>
      <c r="O221" s="8">
        <v>44562</v>
      </c>
      <c r="P221" s="7">
        <v>45111</v>
      </c>
    </row>
    <row r="222" spans="1:16" x14ac:dyDescent="0.25">
      <c r="A222" s="1" t="s">
        <v>16</v>
      </c>
      <c r="B222" s="1" t="s">
        <v>2990</v>
      </c>
      <c r="C222" s="1" t="s">
        <v>2991</v>
      </c>
      <c r="D222" s="1" t="s">
        <v>3890</v>
      </c>
      <c r="E222" s="3">
        <v>1064991.71</v>
      </c>
      <c r="F222" s="26"/>
      <c r="G222" s="3">
        <f t="shared" si="6"/>
        <v>1064991.71</v>
      </c>
      <c r="H222" s="29"/>
      <c r="I222" s="4"/>
      <c r="J222" s="3">
        <v>4495817.1399999997</v>
      </c>
      <c r="K222" s="5">
        <v>4535186.12</v>
      </c>
      <c r="L222" s="6">
        <f t="shared" si="7"/>
        <v>-39368.980000000447</v>
      </c>
      <c r="M222" s="7">
        <v>44354.751377314809</v>
      </c>
      <c r="N222" s="7">
        <v>45122</v>
      </c>
      <c r="O222" s="8">
        <v>44348</v>
      </c>
      <c r="P222" s="7">
        <v>45116</v>
      </c>
    </row>
    <row r="223" spans="1:16" x14ac:dyDescent="0.25">
      <c r="A223" s="1" t="s">
        <v>16</v>
      </c>
      <c r="B223" s="1" t="s">
        <v>177</v>
      </c>
      <c r="C223" s="1" t="s">
        <v>4958</v>
      </c>
      <c r="D223" s="1" t="s">
        <v>4959</v>
      </c>
      <c r="E223" s="3">
        <v>15237.2</v>
      </c>
      <c r="F223" s="26"/>
      <c r="G223" s="3">
        <f t="shared" si="6"/>
        <v>15237.2</v>
      </c>
      <c r="H223" s="29"/>
      <c r="I223" s="4"/>
      <c r="J223" s="3">
        <v>15237.2</v>
      </c>
      <c r="K223" s="5">
        <v>3208.65</v>
      </c>
      <c r="L223" s="6">
        <f t="shared" si="7"/>
        <v>12028.550000000001</v>
      </c>
      <c r="M223" s="7">
        <v>44951.584120370368</v>
      </c>
      <c r="N223" s="7">
        <v>45119</v>
      </c>
      <c r="O223" s="8">
        <v>45261</v>
      </c>
      <c r="P223" s="7">
        <v>45117</v>
      </c>
    </row>
    <row r="224" spans="1:16" x14ac:dyDescent="0.25">
      <c r="A224" s="1" t="s">
        <v>16</v>
      </c>
      <c r="B224" s="1" t="s">
        <v>177</v>
      </c>
      <c r="C224" s="1" t="s">
        <v>4960</v>
      </c>
      <c r="D224" s="1" t="s">
        <v>4961</v>
      </c>
      <c r="E224" s="3">
        <v>6856.82</v>
      </c>
      <c r="F224" s="26"/>
      <c r="G224" s="3">
        <f t="shared" si="6"/>
        <v>6856.82</v>
      </c>
      <c r="H224" s="29"/>
      <c r="I224" s="4"/>
      <c r="J224" s="3">
        <v>6856.82</v>
      </c>
      <c r="K224" s="5">
        <v>10558.61</v>
      </c>
      <c r="L224" s="6">
        <f t="shared" si="7"/>
        <v>-3701.7900000000009</v>
      </c>
      <c r="M224" s="7">
        <v>44799.584120370368</v>
      </c>
      <c r="N224" s="7">
        <v>45167</v>
      </c>
      <c r="O224" s="8">
        <v>45261</v>
      </c>
      <c r="P224" s="7">
        <v>45118</v>
      </c>
    </row>
    <row r="225" spans="1:16" x14ac:dyDescent="0.25">
      <c r="A225" s="1" t="s">
        <v>16</v>
      </c>
      <c r="B225" s="1" t="s">
        <v>1545</v>
      </c>
      <c r="C225" s="1" t="s">
        <v>2230</v>
      </c>
      <c r="D225" s="1" t="s">
        <v>3869</v>
      </c>
      <c r="E225" s="3">
        <v>71360.39</v>
      </c>
      <c r="F225" s="26"/>
      <c r="G225" s="3">
        <f t="shared" si="6"/>
        <v>71360.39</v>
      </c>
      <c r="H225" s="29"/>
      <c r="I225" s="4"/>
      <c r="J225" s="3">
        <v>86677.439999999973</v>
      </c>
      <c r="K225" s="5">
        <v>91093.62</v>
      </c>
      <c r="L225" s="6">
        <f t="shared" si="7"/>
        <v>-4416.1800000000221</v>
      </c>
      <c r="M225" s="7">
        <v>43720.584027777775</v>
      </c>
      <c r="N225" s="7">
        <v>45088</v>
      </c>
      <c r="O225" s="8">
        <v>43983</v>
      </c>
      <c r="P225" s="7">
        <v>45118</v>
      </c>
    </row>
    <row r="226" spans="1:16" x14ac:dyDescent="0.25">
      <c r="A226" s="1" t="s">
        <v>16</v>
      </c>
      <c r="B226" s="1" t="s">
        <v>279</v>
      </c>
      <c r="C226" s="1" t="s">
        <v>4962</v>
      </c>
      <c r="D226" s="1" t="s">
        <v>4963</v>
      </c>
      <c r="E226" s="3">
        <v>30727.77</v>
      </c>
      <c r="F226" s="26"/>
      <c r="G226" s="3">
        <f t="shared" si="6"/>
        <v>30727.77</v>
      </c>
      <c r="H226" s="29"/>
      <c r="I226" s="4"/>
      <c r="J226" s="3">
        <v>30727.77</v>
      </c>
      <c r="K226" s="5">
        <v>37848.92</v>
      </c>
      <c r="L226" s="6">
        <f t="shared" si="7"/>
        <v>-7121.1499999999978</v>
      </c>
      <c r="M226" s="7">
        <v>44943.58425925926</v>
      </c>
      <c r="N226" s="7">
        <v>45223</v>
      </c>
      <c r="O226" s="8">
        <v>45261</v>
      </c>
      <c r="P226" s="7">
        <v>45119</v>
      </c>
    </row>
    <row r="227" spans="1:16" x14ac:dyDescent="0.25">
      <c r="A227" s="1" t="s">
        <v>16</v>
      </c>
      <c r="B227" s="1" t="s">
        <v>4964</v>
      </c>
      <c r="C227" s="1" t="s">
        <v>4965</v>
      </c>
      <c r="D227" s="1" t="s">
        <v>4966</v>
      </c>
      <c r="E227" s="3">
        <v>9398.14</v>
      </c>
      <c r="F227" s="26"/>
      <c r="G227" s="3">
        <f t="shared" si="6"/>
        <v>9398.14</v>
      </c>
      <c r="H227" s="29"/>
      <c r="I227" s="4"/>
      <c r="J227" s="3">
        <v>9398.14</v>
      </c>
      <c r="K227" s="5">
        <v>6772.12</v>
      </c>
      <c r="L227" s="6">
        <f t="shared" si="7"/>
        <v>2626.0199999999995</v>
      </c>
      <c r="M227" s="7">
        <v>44957.750740740739</v>
      </c>
      <c r="N227" s="7">
        <v>45381</v>
      </c>
      <c r="O227" s="8">
        <v>44958</v>
      </c>
      <c r="P227" s="7">
        <v>45119</v>
      </c>
    </row>
    <row r="228" spans="1:16" x14ac:dyDescent="0.25">
      <c r="A228" s="1" t="s">
        <v>16</v>
      </c>
      <c r="B228" s="1" t="s">
        <v>1545</v>
      </c>
      <c r="C228" s="1" t="s">
        <v>1546</v>
      </c>
      <c r="D228" s="1" t="s">
        <v>3867</v>
      </c>
      <c r="E228" s="3">
        <v>2137998.23</v>
      </c>
      <c r="F228" s="26"/>
      <c r="G228" s="3">
        <f t="shared" si="6"/>
        <v>2137998.23</v>
      </c>
      <c r="H228" s="29"/>
      <c r="I228" s="4"/>
      <c r="J228" s="3">
        <v>5625294.8200000003</v>
      </c>
      <c r="K228" s="5">
        <v>5498141.3300000001</v>
      </c>
      <c r="L228" s="6">
        <f t="shared" si="7"/>
        <v>127153.49000000022</v>
      </c>
      <c r="M228" s="7">
        <v>43720.584027777775</v>
      </c>
      <c r="N228" s="7">
        <v>45117</v>
      </c>
      <c r="O228" s="8">
        <v>43739</v>
      </c>
      <c r="P228" s="7">
        <v>45120</v>
      </c>
    </row>
    <row r="229" spans="1:16" x14ac:dyDescent="0.25">
      <c r="A229" s="1" t="s">
        <v>16</v>
      </c>
      <c r="B229" s="1" t="s">
        <v>2917</v>
      </c>
      <c r="C229" s="1" t="s">
        <v>3305</v>
      </c>
      <c r="D229" s="1" t="s">
        <v>3306</v>
      </c>
      <c r="E229" s="3">
        <v>5234.96</v>
      </c>
      <c r="F229" s="26"/>
      <c r="G229" s="3">
        <f t="shared" si="6"/>
        <v>5234.96</v>
      </c>
      <c r="H229" s="29"/>
      <c r="I229" s="4"/>
      <c r="J229" s="3">
        <v>21304.770000000004</v>
      </c>
      <c r="K229" s="5">
        <v>13250</v>
      </c>
      <c r="L229" s="6">
        <f t="shared" si="7"/>
        <v>8054.7700000000041</v>
      </c>
      <c r="M229" s="7">
        <v>44565.652662037035</v>
      </c>
      <c r="N229" s="7">
        <v>45076</v>
      </c>
      <c r="O229" s="8">
        <v>44562</v>
      </c>
      <c r="P229" s="7">
        <v>45124</v>
      </c>
    </row>
    <row r="230" spans="1:16" x14ac:dyDescent="0.25">
      <c r="A230" s="1" t="s">
        <v>16</v>
      </c>
      <c r="B230" s="1" t="s">
        <v>364</v>
      </c>
      <c r="C230" s="1" t="s">
        <v>2775</v>
      </c>
      <c r="D230" s="1" t="s">
        <v>4224</v>
      </c>
      <c r="E230" s="3">
        <v>8490.15</v>
      </c>
      <c r="F230" s="26"/>
      <c r="G230" s="3">
        <f t="shared" si="6"/>
        <v>8490.15</v>
      </c>
      <c r="H230" s="29"/>
      <c r="I230" s="4"/>
      <c r="J230" s="3">
        <v>8973.01</v>
      </c>
      <c r="K230" s="5">
        <v>10342.050000000001</v>
      </c>
      <c r="L230" s="6">
        <f t="shared" si="7"/>
        <v>-1369.0400000000009</v>
      </c>
      <c r="M230" s="7">
        <v>44522.417569444442</v>
      </c>
      <c r="N230" s="7">
        <v>45199</v>
      </c>
      <c r="O230" s="8">
        <v>44501</v>
      </c>
      <c r="P230" s="7">
        <v>45125</v>
      </c>
    </row>
    <row r="231" spans="1:16" x14ac:dyDescent="0.25">
      <c r="A231" s="1" t="s">
        <v>16</v>
      </c>
      <c r="B231" s="1" t="s">
        <v>1527</v>
      </c>
      <c r="C231" s="1" t="s">
        <v>1528</v>
      </c>
      <c r="D231" s="1" t="s">
        <v>3886</v>
      </c>
      <c r="E231" s="3">
        <v>627708.38</v>
      </c>
      <c r="F231" s="26"/>
      <c r="G231" s="3">
        <f t="shared" si="6"/>
        <v>627708.38</v>
      </c>
      <c r="H231" s="29"/>
      <c r="I231" s="4"/>
      <c r="J231" s="3">
        <v>10187103.73</v>
      </c>
      <c r="K231" s="5">
        <v>10187073.43</v>
      </c>
      <c r="L231" s="6">
        <f t="shared" si="7"/>
        <v>30.300000000745058</v>
      </c>
      <c r="M231" s="7">
        <v>43746.584085648145</v>
      </c>
      <c r="N231" s="7">
        <v>45107</v>
      </c>
      <c r="O231" s="8">
        <v>43770</v>
      </c>
      <c r="P231" s="7">
        <v>45132</v>
      </c>
    </row>
    <row r="232" spans="1:16" x14ac:dyDescent="0.25">
      <c r="A232" s="1" t="s">
        <v>532</v>
      </c>
      <c r="B232" s="1" t="s">
        <v>3355</v>
      </c>
      <c r="C232" s="1" t="s">
        <v>3356</v>
      </c>
      <c r="D232" s="1" t="s">
        <v>3357</v>
      </c>
      <c r="E232" s="3">
        <v>141806.1</v>
      </c>
      <c r="F232" s="26"/>
      <c r="G232" s="3">
        <f t="shared" si="6"/>
        <v>141806.1</v>
      </c>
      <c r="H232" s="29"/>
      <c r="I232" s="4"/>
      <c r="J232" s="3">
        <v>254262.82999999996</v>
      </c>
      <c r="K232" s="5">
        <v>30621</v>
      </c>
      <c r="L232" s="6">
        <f t="shared" si="7"/>
        <v>223641.82999999996</v>
      </c>
      <c r="M232" s="7">
        <v>44517.524224537032</v>
      </c>
      <c r="N232" s="7">
        <v>45199</v>
      </c>
      <c r="O232" s="8">
        <v>44593</v>
      </c>
      <c r="P232" s="7">
        <v>45132</v>
      </c>
    </row>
    <row r="233" spans="1:16" x14ac:dyDescent="0.25">
      <c r="A233" s="1" t="s">
        <v>550</v>
      </c>
      <c r="B233" s="1" t="s">
        <v>4967</v>
      </c>
      <c r="C233" s="1" t="s">
        <v>4968</v>
      </c>
      <c r="D233" s="1" t="s">
        <v>4969</v>
      </c>
      <c r="E233" s="3">
        <v>13433.6</v>
      </c>
      <c r="F233" s="26"/>
      <c r="G233" s="3">
        <f t="shared" si="6"/>
        <v>13433.6</v>
      </c>
      <c r="H233" s="29"/>
      <c r="I233" s="4"/>
      <c r="J233" s="3">
        <v>13433.6</v>
      </c>
      <c r="K233" s="5">
        <v>9862.59</v>
      </c>
      <c r="L233" s="6">
        <f t="shared" si="7"/>
        <v>3571.01</v>
      </c>
      <c r="M233" s="7">
        <v>45028.400162037033</v>
      </c>
      <c r="N233" s="7">
        <v>45138</v>
      </c>
      <c r="O233" s="8">
        <v>45047</v>
      </c>
      <c r="P233" s="7">
        <v>45132</v>
      </c>
    </row>
    <row r="234" spans="1:16" x14ac:dyDescent="0.25">
      <c r="A234" s="1" t="s">
        <v>550</v>
      </c>
      <c r="B234" s="1" t="s">
        <v>4970</v>
      </c>
      <c r="C234" s="1" t="s">
        <v>4971</v>
      </c>
      <c r="D234" s="1" t="s">
        <v>4972</v>
      </c>
      <c r="E234" s="3">
        <v>12642.59</v>
      </c>
      <c r="F234" s="26"/>
      <c r="G234" s="3">
        <f t="shared" si="6"/>
        <v>12642.59</v>
      </c>
      <c r="H234" s="29"/>
      <c r="I234" s="4"/>
      <c r="J234" s="3">
        <v>12642.590000000002</v>
      </c>
      <c r="K234" s="5">
        <v>13800.35</v>
      </c>
      <c r="L234" s="6">
        <f t="shared" si="7"/>
        <v>-1157.7599999999984</v>
      </c>
      <c r="M234" s="7">
        <v>45029.644050925926</v>
      </c>
      <c r="N234" s="7">
        <v>45138</v>
      </c>
      <c r="O234" s="8">
        <v>45047</v>
      </c>
      <c r="P234" s="7">
        <v>45133</v>
      </c>
    </row>
    <row r="235" spans="1:16" x14ac:dyDescent="0.25">
      <c r="A235" s="1" t="s">
        <v>550</v>
      </c>
      <c r="B235" s="1" t="s">
        <v>3470</v>
      </c>
      <c r="C235" s="1" t="s">
        <v>3471</v>
      </c>
      <c r="D235" s="1" t="s">
        <v>3472</v>
      </c>
      <c r="E235" s="3">
        <v>183206.85</v>
      </c>
      <c r="F235" s="26"/>
      <c r="G235" s="3">
        <f t="shared" si="6"/>
        <v>183206.85</v>
      </c>
      <c r="H235" s="29"/>
      <c r="I235" s="4"/>
      <c r="J235" s="3">
        <v>185636.96</v>
      </c>
      <c r="K235" s="5">
        <v>232209.26</v>
      </c>
      <c r="L235" s="6">
        <f t="shared" si="7"/>
        <v>-46572.300000000017</v>
      </c>
      <c r="M235" s="7">
        <v>44768.38821759259</v>
      </c>
      <c r="N235" s="7">
        <v>45119</v>
      </c>
      <c r="O235" s="8">
        <v>44774</v>
      </c>
      <c r="P235" s="7">
        <v>45135</v>
      </c>
    </row>
    <row r="236" spans="1:16" x14ac:dyDescent="0.25">
      <c r="A236" s="1" t="s">
        <v>16</v>
      </c>
      <c r="B236" s="1" t="s">
        <v>279</v>
      </c>
      <c r="C236" s="1" t="s">
        <v>4973</v>
      </c>
      <c r="D236" s="1" t="s">
        <v>4974</v>
      </c>
      <c r="E236" s="3">
        <v>1462.71</v>
      </c>
      <c r="F236" s="26"/>
      <c r="G236" s="3">
        <f t="shared" si="6"/>
        <v>1462.71</v>
      </c>
      <c r="H236" s="29"/>
      <c r="I236" s="4"/>
      <c r="J236" s="3">
        <v>1462.7100000000005</v>
      </c>
      <c r="K236" s="5">
        <v>1212.32</v>
      </c>
      <c r="L236" s="6">
        <f t="shared" si="7"/>
        <v>250.39000000000055</v>
      </c>
      <c r="M236" s="7">
        <v>44476.417754629627</v>
      </c>
      <c r="N236" s="7">
        <v>45136</v>
      </c>
      <c r="O236" s="8">
        <v>45047</v>
      </c>
      <c r="P236" s="7">
        <v>45137</v>
      </c>
    </row>
    <row r="237" spans="1:16" x14ac:dyDescent="0.25">
      <c r="A237" s="1" t="s">
        <v>16</v>
      </c>
      <c r="B237" s="1" t="s">
        <v>177</v>
      </c>
      <c r="C237" s="1" t="s">
        <v>4975</v>
      </c>
      <c r="D237" s="1" t="s">
        <v>4976</v>
      </c>
      <c r="E237" s="3">
        <v>81050.55</v>
      </c>
      <c r="F237" s="26"/>
      <c r="G237" s="3">
        <f t="shared" si="6"/>
        <v>81050.55</v>
      </c>
      <c r="H237" s="29"/>
      <c r="I237" s="4"/>
      <c r="J237" s="3">
        <v>81050.550000000017</v>
      </c>
      <c r="K237" s="5">
        <v>46578.93</v>
      </c>
      <c r="L237" s="6">
        <f t="shared" si="7"/>
        <v>34471.620000000017</v>
      </c>
      <c r="M237" s="7">
        <v>44961.560844907406</v>
      </c>
      <c r="N237" s="7">
        <v>45162</v>
      </c>
      <c r="O237" s="8">
        <v>45261</v>
      </c>
      <c r="P237" s="7">
        <v>45137</v>
      </c>
    </row>
    <row r="238" spans="1:16" x14ac:dyDescent="0.25">
      <c r="A238" s="1" t="s">
        <v>532</v>
      </c>
      <c r="B238" s="1" t="s">
        <v>525</v>
      </c>
      <c r="C238" s="1" t="s">
        <v>3327</v>
      </c>
      <c r="D238" s="1" t="s">
        <v>3328</v>
      </c>
      <c r="E238" s="3">
        <v>4636.97</v>
      </c>
      <c r="F238" s="26"/>
      <c r="G238" s="3">
        <f t="shared" si="6"/>
        <v>4636.97</v>
      </c>
      <c r="H238" s="29"/>
      <c r="I238" s="4"/>
      <c r="J238" s="3">
        <v>23270.02</v>
      </c>
      <c r="K238" s="5">
        <v>21453</v>
      </c>
      <c r="L238" s="6">
        <f t="shared" si="7"/>
        <v>1817.0200000000004</v>
      </c>
      <c r="M238" s="7">
        <v>44181.478067129625</v>
      </c>
      <c r="N238" s="7">
        <v>45110</v>
      </c>
      <c r="O238" s="8">
        <v>44562</v>
      </c>
      <c r="P238" s="7">
        <v>45138</v>
      </c>
    </row>
    <row r="239" spans="1:16" x14ac:dyDescent="0.25">
      <c r="A239" s="1" t="s">
        <v>550</v>
      </c>
      <c r="B239" s="1" t="s">
        <v>4977</v>
      </c>
      <c r="C239" s="1" t="s">
        <v>4978</v>
      </c>
      <c r="D239" s="1" t="s">
        <v>4979</v>
      </c>
      <c r="E239" s="3">
        <v>33946.92</v>
      </c>
      <c r="F239" s="26"/>
      <c r="G239" s="3">
        <f t="shared" si="6"/>
        <v>33946.92</v>
      </c>
      <c r="H239" s="29"/>
      <c r="I239" s="4"/>
      <c r="J239" s="3">
        <v>33946.920000000006</v>
      </c>
      <c r="K239" s="5">
        <v>21756</v>
      </c>
      <c r="L239" s="6">
        <f t="shared" si="7"/>
        <v>12190.920000000006</v>
      </c>
      <c r="M239" s="7">
        <v>44985.394270833334</v>
      </c>
      <c r="N239" s="7">
        <v>45077</v>
      </c>
      <c r="O239" s="8">
        <v>45047</v>
      </c>
      <c r="P239" s="7">
        <v>45138</v>
      </c>
    </row>
    <row r="240" spans="1:16" x14ac:dyDescent="0.25">
      <c r="A240" s="1" t="s">
        <v>16</v>
      </c>
      <c r="B240" s="1" t="s">
        <v>3948</v>
      </c>
      <c r="C240" s="1" t="s">
        <v>3949</v>
      </c>
      <c r="D240" s="1" t="s">
        <v>3950</v>
      </c>
      <c r="E240" s="3">
        <v>242305.94</v>
      </c>
      <c r="F240" s="26"/>
      <c r="G240" s="3">
        <f t="shared" si="6"/>
        <v>242305.94</v>
      </c>
      <c r="H240" s="29"/>
      <c r="I240" s="4"/>
      <c r="J240" s="3">
        <v>247587.45</v>
      </c>
      <c r="K240" s="5">
        <v>244345.07</v>
      </c>
      <c r="L240" s="6">
        <f t="shared" si="7"/>
        <v>3242.3800000000047</v>
      </c>
      <c r="M240" s="7">
        <v>44739.420046296291</v>
      </c>
      <c r="N240" s="7">
        <v>45115</v>
      </c>
      <c r="O240" s="8">
        <v>44713</v>
      </c>
      <c r="P240" s="7">
        <v>45144</v>
      </c>
    </row>
    <row r="241" spans="1:16" x14ac:dyDescent="0.25">
      <c r="A241" s="1" t="s">
        <v>550</v>
      </c>
      <c r="B241" s="1" t="s">
        <v>4980</v>
      </c>
      <c r="C241" s="1" t="s">
        <v>4981</v>
      </c>
      <c r="D241" s="1" t="s">
        <v>4982</v>
      </c>
      <c r="E241" s="3">
        <v>49007.07</v>
      </c>
      <c r="F241" s="26"/>
      <c r="G241" s="3">
        <f t="shared" si="6"/>
        <v>49007.07</v>
      </c>
      <c r="H241" s="29"/>
      <c r="I241" s="4"/>
      <c r="J241" s="3">
        <v>49007.070000000007</v>
      </c>
      <c r="K241" s="5">
        <v>53787.44</v>
      </c>
      <c r="L241" s="6">
        <f t="shared" si="7"/>
        <v>-4780.3699999999953</v>
      </c>
      <c r="M241" s="7">
        <v>44960.389803240738</v>
      </c>
      <c r="N241" s="7">
        <v>45138</v>
      </c>
      <c r="O241" s="8">
        <v>45261</v>
      </c>
      <c r="P241" s="7">
        <v>45145</v>
      </c>
    </row>
    <row r="242" spans="1:16" x14ac:dyDescent="0.25">
      <c r="A242" s="1" t="s">
        <v>550</v>
      </c>
      <c r="B242" s="1" t="s">
        <v>4983</v>
      </c>
      <c r="C242" s="1" t="s">
        <v>4984</v>
      </c>
      <c r="D242" s="1" t="s">
        <v>4985</v>
      </c>
      <c r="E242" s="3">
        <v>278591.23</v>
      </c>
      <c r="F242" s="26"/>
      <c r="G242" s="3">
        <f t="shared" si="6"/>
        <v>278591.23</v>
      </c>
      <c r="H242" s="29"/>
      <c r="I242" s="4"/>
      <c r="J242" s="3">
        <v>278591.23000000004</v>
      </c>
      <c r="K242" s="5">
        <v>263365.47000000003</v>
      </c>
      <c r="L242" s="6">
        <f t="shared" si="7"/>
        <v>15225.760000000009</v>
      </c>
      <c r="M242" s="7">
        <v>45030.512129629627</v>
      </c>
      <c r="N242" s="7">
        <v>45138</v>
      </c>
      <c r="O242" s="8">
        <v>45047</v>
      </c>
      <c r="P242" s="7">
        <v>45145</v>
      </c>
    </row>
    <row r="243" spans="1:16" x14ac:dyDescent="0.25">
      <c r="A243" s="1" t="s">
        <v>16</v>
      </c>
      <c r="B243" s="1" t="s">
        <v>177</v>
      </c>
      <c r="C243" s="1" t="s">
        <v>4419</v>
      </c>
      <c r="D243" s="1" t="s">
        <v>4420</v>
      </c>
      <c r="E243" s="3">
        <v>544033.88</v>
      </c>
      <c r="F243" s="26"/>
      <c r="G243" s="3">
        <f t="shared" si="6"/>
        <v>544033.88</v>
      </c>
      <c r="H243" s="29"/>
      <c r="I243" s="4"/>
      <c r="J243" s="3">
        <v>549765.02</v>
      </c>
      <c r="K243" s="5">
        <v>304318.93</v>
      </c>
      <c r="L243" s="6">
        <f t="shared" si="7"/>
        <v>245446.09000000003</v>
      </c>
      <c r="M243" s="7">
        <v>44819.417395833334</v>
      </c>
      <c r="N243" s="7">
        <v>45167</v>
      </c>
      <c r="O243" s="8">
        <v>44805</v>
      </c>
      <c r="P243" s="7">
        <v>45146</v>
      </c>
    </row>
    <row r="244" spans="1:16" x14ac:dyDescent="0.25">
      <c r="A244" s="1" t="s">
        <v>16</v>
      </c>
      <c r="B244" s="1" t="s">
        <v>525</v>
      </c>
      <c r="C244" s="1" t="s">
        <v>3313</v>
      </c>
      <c r="D244" s="1" t="s">
        <v>3314</v>
      </c>
      <c r="E244" s="3">
        <v>1</v>
      </c>
      <c r="F244" s="26"/>
      <c r="G244" s="3">
        <f t="shared" si="6"/>
        <v>1</v>
      </c>
      <c r="H244" s="29"/>
      <c r="I244" s="4"/>
      <c r="J244" s="3">
        <v>75.86</v>
      </c>
      <c r="K244" s="5">
        <v>345</v>
      </c>
      <c r="L244" s="6">
        <f t="shared" si="7"/>
        <v>-269.14</v>
      </c>
      <c r="M244" s="7">
        <v>44833.681990740741</v>
      </c>
      <c r="N244" s="7">
        <v>45146</v>
      </c>
      <c r="O244" s="8">
        <v>44835</v>
      </c>
      <c r="P244" s="7">
        <v>45146</v>
      </c>
    </row>
    <row r="245" spans="1:16" x14ac:dyDescent="0.25">
      <c r="A245" s="1" t="s">
        <v>16</v>
      </c>
      <c r="B245" s="1" t="s">
        <v>1545</v>
      </c>
      <c r="C245" s="1" t="s">
        <v>1548</v>
      </c>
      <c r="D245" s="1" t="s">
        <v>3868</v>
      </c>
      <c r="E245" s="3">
        <v>286501.23</v>
      </c>
      <c r="F245" s="26"/>
      <c r="G245" s="3">
        <f t="shared" si="6"/>
        <v>286501.23</v>
      </c>
      <c r="H245" s="29"/>
      <c r="I245" s="4"/>
      <c r="J245" s="3">
        <v>728378.63999999978</v>
      </c>
      <c r="K245" s="5">
        <v>827126.64</v>
      </c>
      <c r="L245" s="6">
        <f t="shared" si="7"/>
        <v>-98748.000000000233</v>
      </c>
      <c r="M245" s="7">
        <v>43724.750729166662</v>
      </c>
      <c r="N245" s="7">
        <v>45118</v>
      </c>
      <c r="O245" s="8">
        <v>43739</v>
      </c>
      <c r="P245" s="7">
        <v>45147</v>
      </c>
    </row>
    <row r="246" spans="1:16" x14ac:dyDescent="0.25">
      <c r="A246" s="1" t="s">
        <v>16</v>
      </c>
      <c r="B246" s="1" t="s">
        <v>3945</v>
      </c>
      <c r="C246" s="1" t="s">
        <v>3946</v>
      </c>
      <c r="D246" s="1" t="s">
        <v>3947</v>
      </c>
      <c r="E246" s="3">
        <v>12593.62</v>
      </c>
      <c r="F246" s="26"/>
      <c r="G246" s="3">
        <f t="shared" si="6"/>
        <v>12593.62</v>
      </c>
      <c r="H246" s="29"/>
      <c r="I246" s="4"/>
      <c r="J246" s="3">
        <v>29850.95</v>
      </c>
      <c r="K246" s="5">
        <v>29801.43</v>
      </c>
      <c r="L246" s="6">
        <f t="shared" si="7"/>
        <v>49.520000000000437</v>
      </c>
      <c r="M246" s="7">
        <v>44768.417731481481</v>
      </c>
      <c r="N246" s="7">
        <v>45150</v>
      </c>
      <c r="O246" s="8">
        <v>44774</v>
      </c>
      <c r="P246" s="7">
        <v>45147</v>
      </c>
    </row>
    <row r="247" spans="1:16" x14ac:dyDescent="0.25">
      <c r="A247" s="1" t="s">
        <v>16</v>
      </c>
      <c r="B247" s="1" t="s">
        <v>525</v>
      </c>
      <c r="C247" s="1" t="s">
        <v>3697</v>
      </c>
      <c r="D247" s="1" t="s">
        <v>3698</v>
      </c>
      <c r="E247" s="3">
        <v>1290.75</v>
      </c>
      <c r="F247" s="26"/>
      <c r="G247" s="3">
        <f t="shared" si="6"/>
        <v>1290.75</v>
      </c>
      <c r="H247" s="29"/>
      <c r="I247" s="4"/>
      <c r="J247" s="3">
        <v>6401.5099999999993</v>
      </c>
      <c r="K247" s="5">
        <v>9240</v>
      </c>
      <c r="L247" s="6">
        <f t="shared" si="7"/>
        <v>-2838.4900000000007</v>
      </c>
      <c r="M247" s="7">
        <v>44650.326921296291</v>
      </c>
      <c r="N247" s="7">
        <v>45155</v>
      </c>
      <c r="O247" s="8">
        <v>44713</v>
      </c>
      <c r="P247" s="7">
        <v>45148</v>
      </c>
    </row>
    <row r="248" spans="1:16" x14ac:dyDescent="0.25">
      <c r="A248" s="1" t="s">
        <v>550</v>
      </c>
      <c r="B248" s="1" t="s">
        <v>4986</v>
      </c>
      <c r="C248" s="1" t="s">
        <v>4987</v>
      </c>
      <c r="D248" s="1" t="s">
        <v>4988</v>
      </c>
      <c r="E248" s="3">
        <v>15383.97</v>
      </c>
      <c r="F248" s="26"/>
      <c r="G248" s="3">
        <f t="shared" si="6"/>
        <v>15383.97</v>
      </c>
      <c r="H248" s="29"/>
      <c r="I248" s="4"/>
      <c r="J248" s="3">
        <v>15383.97</v>
      </c>
      <c r="K248" s="5">
        <v>16681.37</v>
      </c>
      <c r="L248" s="6">
        <f t="shared" si="7"/>
        <v>-1297.3999999999996</v>
      </c>
      <c r="M248" s="7">
        <v>45028.437094907407</v>
      </c>
      <c r="N248" s="7">
        <v>45199</v>
      </c>
      <c r="O248" s="8">
        <v>45047</v>
      </c>
      <c r="P248" s="7">
        <v>45149</v>
      </c>
    </row>
    <row r="249" spans="1:16" x14ac:dyDescent="0.25">
      <c r="A249" s="1" t="s">
        <v>550</v>
      </c>
      <c r="B249" s="1" t="s">
        <v>4989</v>
      </c>
      <c r="C249" s="1" t="s">
        <v>4990</v>
      </c>
      <c r="D249" s="1" t="s">
        <v>4991</v>
      </c>
      <c r="E249" s="3">
        <v>36411.78</v>
      </c>
      <c r="F249" s="26"/>
      <c r="G249" s="3">
        <f t="shared" si="6"/>
        <v>36411.78</v>
      </c>
      <c r="H249" s="29"/>
      <c r="I249" s="4"/>
      <c r="J249" s="3">
        <v>36411.78</v>
      </c>
      <c r="K249" s="5">
        <v>28085.08</v>
      </c>
      <c r="L249" s="6">
        <f t="shared" si="7"/>
        <v>8326.6999999999971</v>
      </c>
      <c r="M249" s="7">
        <v>45058.427870370368</v>
      </c>
      <c r="N249" s="7">
        <v>45169</v>
      </c>
      <c r="O249" s="8">
        <v>45047</v>
      </c>
      <c r="P249" s="7">
        <v>45150</v>
      </c>
    </row>
    <row r="250" spans="1:16" x14ac:dyDescent="0.25">
      <c r="A250" s="1" t="s">
        <v>581</v>
      </c>
      <c r="B250" s="1" t="s">
        <v>4914</v>
      </c>
      <c r="C250" s="1" t="s">
        <v>4915</v>
      </c>
      <c r="D250" s="1" t="s">
        <v>4916</v>
      </c>
      <c r="E250" s="3">
        <v>75254.94</v>
      </c>
      <c r="F250" s="26"/>
      <c r="G250" s="3">
        <f t="shared" si="6"/>
        <v>75254.94</v>
      </c>
      <c r="H250" s="29"/>
      <c r="I250" s="4"/>
      <c r="J250" s="3">
        <v>103063.16</v>
      </c>
      <c r="K250" s="5">
        <v>70025.279999999999</v>
      </c>
      <c r="L250" s="6">
        <f t="shared" si="7"/>
        <v>33037.880000000005</v>
      </c>
      <c r="M250" s="7">
        <v>44819.512349537035</v>
      </c>
      <c r="N250" s="7">
        <v>45138</v>
      </c>
      <c r="O250" s="8">
        <v>44805</v>
      </c>
      <c r="P250" s="7">
        <v>45150</v>
      </c>
    </row>
    <row r="251" spans="1:16" x14ac:dyDescent="0.25">
      <c r="A251" s="1" t="s">
        <v>16</v>
      </c>
      <c r="B251" s="1" t="s">
        <v>177</v>
      </c>
      <c r="C251" s="1" t="s">
        <v>4316</v>
      </c>
      <c r="D251" s="1" t="s">
        <v>4317</v>
      </c>
      <c r="E251" s="3">
        <v>58971.53</v>
      </c>
      <c r="F251" s="26"/>
      <c r="G251" s="3">
        <f t="shared" si="6"/>
        <v>58971.53</v>
      </c>
      <c r="H251" s="29"/>
      <c r="I251" s="4"/>
      <c r="J251" s="3">
        <v>99549.22</v>
      </c>
      <c r="K251" s="5">
        <v>68663.839999999997</v>
      </c>
      <c r="L251" s="6">
        <f t="shared" si="7"/>
        <v>30885.380000000005</v>
      </c>
      <c r="M251" s="7">
        <v>44875.418032407404</v>
      </c>
      <c r="N251" s="7">
        <v>45077</v>
      </c>
      <c r="O251" s="8">
        <v>44896</v>
      </c>
      <c r="P251" s="7">
        <v>45152</v>
      </c>
    </row>
    <row r="252" spans="1:16" x14ac:dyDescent="0.25">
      <c r="A252" s="1" t="s">
        <v>16</v>
      </c>
      <c r="B252" s="1" t="s">
        <v>177</v>
      </c>
      <c r="C252" s="1" t="s">
        <v>4509</v>
      </c>
      <c r="D252" s="1" t="s">
        <v>4510</v>
      </c>
      <c r="E252" s="3">
        <v>260801.45</v>
      </c>
      <c r="F252" s="26"/>
      <c r="G252" s="3">
        <f t="shared" si="6"/>
        <v>260801.45</v>
      </c>
      <c r="H252" s="29"/>
      <c r="I252" s="4"/>
      <c r="J252" s="3">
        <v>72769.640000000014</v>
      </c>
      <c r="K252" s="5">
        <v>189238.30000000002</v>
      </c>
      <c r="L252" s="6">
        <f t="shared" si="7"/>
        <v>-116468.66</v>
      </c>
      <c r="M252" s="7">
        <v>44881.751087962963</v>
      </c>
      <c r="N252" s="7">
        <v>45127</v>
      </c>
      <c r="O252" s="8">
        <v>44896</v>
      </c>
      <c r="P252" s="7">
        <v>45155</v>
      </c>
    </row>
    <row r="253" spans="1:16" x14ac:dyDescent="0.25">
      <c r="A253" s="1" t="s">
        <v>532</v>
      </c>
      <c r="B253" s="1" t="s">
        <v>4992</v>
      </c>
      <c r="C253" s="1" t="s">
        <v>4993</v>
      </c>
      <c r="D253" s="1" t="s">
        <v>4994</v>
      </c>
      <c r="E253" s="3">
        <v>18623.12</v>
      </c>
      <c r="F253" s="26"/>
      <c r="G253" s="3">
        <f t="shared" si="6"/>
        <v>18623.12</v>
      </c>
      <c r="H253" s="29"/>
      <c r="I253" s="4"/>
      <c r="J253" s="3">
        <v>18623.12</v>
      </c>
      <c r="K253" s="5">
        <v>21158</v>
      </c>
      <c r="L253" s="6">
        <f t="shared" si="7"/>
        <v>-2534.880000000001</v>
      </c>
      <c r="M253" s="7">
        <v>45070.310150462959</v>
      </c>
      <c r="N253" s="7">
        <v>45154</v>
      </c>
      <c r="O253" s="8">
        <v>45047</v>
      </c>
      <c r="P253" s="7">
        <v>45156</v>
      </c>
    </row>
    <row r="254" spans="1:16" x14ac:dyDescent="0.25">
      <c r="A254" s="1" t="s">
        <v>581</v>
      </c>
      <c r="B254" s="1" t="s">
        <v>4995</v>
      </c>
      <c r="C254" s="1" t="s">
        <v>4996</v>
      </c>
      <c r="D254" s="1" t="s">
        <v>4997</v>
      </c>
      <c r="E254" s="3">
        <v>75087.199999999997</v>
      </c>
      <c r="F254" s="26"/>
      <c r="G254" s="3">
        <f t="shared" si="6"/>
        <v>75087.199999999997</v>
      </c>
      <c r="H254" s="29"/>
      <c r="I254" s="4"/>
      <c r="J254" s="3">
        <v>75087.199999999997</v>
      </c>
      <c r="K254" s="5">
        <v>50144.75</v>
      </c>
      <c r="L254" s="6">
        <f t="shared" si="7"/>
        <v>24942.449999999997</v>
      </c>
      <c r="M254" s="7">
        <v>44964.471273148149</v>
      </c>
      <c r="N254" s="7">
        <v>45200</v>
      </c>
      <c r="O254" s="8">
        <v>45261</v>
      </c>
      <c r="P254" s="7">
        <v>45159</v>
      </c>
    </row>
    <row r="255" spans="1:16" x14ac:dyDescent="0.25">
      <c r="A255" s="1" t="s">
        <v>550</v>
      </c>
      <c r="B255" s="1" t="s">
        <v>4998</v>
      </c>
      <c r="C255" s="1" t="s">
        <v>4999</v>
      </c>
      <c r="D255" s="1" t="s">
        <v>5000</v>
      </c>
      <c r="E255" s="3">
        <v>24345.32</v>
      </c>
      <c r="F255" s="26"/>
      <c r="G255" s="3">
        <f t="shared" si="6"/>
        <v>24345.32</v>
      </c>
      <c r="H255" s="29"/>
      <c r="I255" s="4"/>
      <c r="J255" s="3">
        <v>24345.32</v>
      </c>
      <c r="K255" s="5">
        <v>33469.94</v>
      </c>
      <c r="L255" s="6">
        <f t="shared" si="7"/>
        <v>-9124.6200000000026</v>
      </c>
      <c r="M255" s="7">
        <v>45015.629895833328</v>
      </c>
      <c r="N255" s="7">
        <v>45107</v>
      </c>
      <c r="O255" s="8">
        <v>45078</v>
      </c>
      <c r="P255" s="7">
        <v>45160</v>
      </c>
    </row>
    <row r="256" spans="1:16" x14ac:dyDescent="0.25">
      <c r="A256" s="1" t="s">
        <v>16</v>
      </c>
      <c r="B256" s="1" t="s">
        <v>4938</v>
      </c>
      <c r="C256" s="1" t="s">
        <v>5001</v>
      </c>
      <c r="D256" s="1" t="s">
        <v>5002</v>
      </c>
      <c r="E256" s="3">
        <v>12150.41</v>
      </c>
      <c r="F256" s="26"/>
      <c r="G256" s="3">
        <f t="shared" si="6"/>
        <v>12150.41</v>
      </c>
      <c r="H256" s="29"/>
      <c r="I256" s="4"/>
      <c r="J256" s="3">
        <v>12150.41</v>
      </c>
      <c r="K256" s="5">
        <v>13445.19</v>
      </c>
      <c r="L256" s="6">
        <f t="shared" si="7"/>
        <v>-1294.7800000000007</v>
      </c>
      <c r="M256" s="7">
        <v>44991.750717592593</v>
      </c>
      <c r="N256" s="7">
        <v>45322</v>
      </c>
      <c r="O256" s="8">
        <v>45261</v>
      </c>
      <c r="P256" s="7">
        <v>45162</v>
      </c>
    </row>
    <row r="257" spans="1:16" x14ac:dyDescent="0.25">
      <c r="A257" s="1" t="s">
        <v>16</v>
      </c>
      <c r="B257" s="1" t="s">
        <v>364</v>
      </c>
      <c r="C257" s="1" t="s">
        <v>5003</v>
      </c>
      <c r="D257" s="1" t="s">
        <v>5004</v>
      </c>
      <c r="E257" s="3">
        <v>315.58</v>
      </c>
      <c r="F257" s="26"/>
      <c r="G257" s="3">
        <f t="shared" si="6"/>
        <v>315.58</v>
      </c>
      <c r="H257" s="29"/>
      <c r="I257" s="4"/>
      <c r="J257" s="3">
        <v>315.58</v>
      </c>
      <c r="K257" s="5">
        <v>2943.41</v>
      </c>
      <c r="L257" s="6">
        <f t="shared" si="7"/>
        <v>-2627.83</v>
      </c>
      <c r="M257" s="7">
        <v>44714.417407407404</v>
      </c>
      <c r="N257" s="7">
        <v>45259</v>
      </c>
      <c r="O257" s="8">
        <v>45047</v>
      </c>
      <c r="P257" s="7">
        <v>45166</v>
      </c>
    </row>
    <row r="258" spans="1:16" x14ac:dyDescent="0.25">
      <c r="A258" s="1" t="s">
        <v>550</v>
      </c>
      <c r="B258" s="1" t="s">
        <v>3625</v>
      </c>
      <c r="C258" s="1" t="s">
        <v>3626</v>
      </c>
      <c r="D258" s="1" t="s">
        <v>3627</v>
      </c>
      <c r="E258" s="3">
        <v>36873.17</v>
      </c>
      <c r="F258" s="26"/>
      <c r="G258" s="3">
        <f t="shared" si="6"/>
        <v>36873.17</v>
      </c>
      <c r="H258" s="29"/>
      <c r="I258" s="4"/>
      <c r="J258" s="3">
        <v>117878.12000000001</v>
      </c>
      <c r="K258" s="5">
        <v>77700</v>
      </c>
      <c r="L258" s="6">
        <f t="shared" si="7"/>
        <v>40178.12000000001</v>
      </c>
      <c r="M258" s="7">
        <v>44859.363877314812</v>
      </c>
      <c r="N258" s="7">
        <v>45138</v>
      </c>
      <c r="O258" s="8">
        <v>44866</v>
      </c>
      <c r="P258" s="7">
        <v>45168</v>
      </c>
    </row>
    <row r="259" spans="1:16" x14ac:dyDescent="0.25">
      <c r="A259" s="1" t="s">
        <v>16</v>
      </c>
      <c r="B259" s="1" t="s">
        <v>177</v>
      </c>
      <c r="C259" s="1" t="s">
        <v>4500</v>
      </c>
      <c r="D259" s="1" t="s">
        <v>4501</v>
      </c>
      <c r="E259" s="3">
        <v>86310.84</v>
      </c>
      <c r="F259" s="26"/>
      <c r="G259" s="3">
        <f t="shared" si="6"/>
        <v>86310.84</v>
      </c>
      <c r="H259" s="29"/>
      <c r="I259" s="4"/>
      <c r="J259" s="3">
        <v>86557.98000000001</v>
      </c>
      <c r="K259" s="5">
        <v>60402.1</v>
      </c>
      <c r="L259" s="6">
        <f t="shared" si="7"/>
        <v>26155.880000000012</v>
      </c>
      <c r="M259" s="7">
        <v>44825.584224537037</v>
      </c>
      <c r="N259" s="7">
        <v>45169</v>
      </c>
      <c r="O259" s="8">
        <v>44835</v>
      </c>
      <c r="P259" s="7">
        <v>45169</v>
      </c>
    </row>
    <row r="260" spans="1:16" x14ac:dyDescent="0.25">
      <c r="A260" s="1" t="s">
        <v>16</v>
      </c>
      <c r="B260" s="1" t="s">
        <v>4741</v>
      </c>
      <c r="C260" s="9" t="s">
        <v>4742</v>
      </c>
      <c r="D260" s="1" t="s">
        <v>4743</v>
      </c>
      <c r="E260" s="3">
        <v>300.11</v>
      </c>
      <c r="F260" s="26"/>
      <c r="G260" s="3">
        <f t="shared" ref="G260:G323" si="8">E260-F260</f>
        <v>300.11</v>
      </c>
      <c r="H260" s="29"/>
      <c r="I260" s="4"/>
      <c r="J260" s="3">
        <v>7060.04</v>
      </c>
      <c r="K260" s="5">
        <v>10117</v>
      </c>
      <c r="L260" s="6">
        <f t="shared" si="7"/>
        <v>-3056.96</v>
      </c>
      <c r="M260" s="7">
        <v>44734.490937499999</v>
      </c>
      <c r="N260" s="7">
        <v>45412</v>
      </c>
      <c r="O260" s="8">
        <v>44713</v>
      </c>
      <c r="P260" s="7">
        <v>45169</v>
      </c>
    </row>
    <row r="261" spans="1:16" x14ac:dyDescent="0.25">
      <c r="A261" s="1" t="s">
        <v>513</v>
      </c>
      <c r="B261" s="1" t="s">
        <v>525</v>
      </c>
      <c r="C261" s="9" t="s">
        <v>3415</v>
      </c>
      <c r="D261" s="1" t="s">
        <v>3416</v>
      </c>
      <c r="E261" s="3">
        <v>3484.87</v>
      </c>
      <c r="F261" s="26"/>
      <c r="G261" s="3">
        <f t="shared" si="8"/>
        <v>3484.87</v>
      </c>
      <c r="H261" s="29"/>
      <c r="I261" s="4"/>
      <c r="J261" s="3">
        <v>23377.409999999956</v>
      </c>
      <c r="K261" s="5">
        <v>16175</v>
      </c>
      <c r="L261" s="6">
        <f t="shared" ref="L261:L324" si="9">J261-K261</f>
        <v>7202.4099999999562</v>
      </c>
      <c r="M261" s="7">
        <v>44658.429907407408</v>
      </c>
      <c r="N261" s="7">
        <v>45169</v>
      </c>
      <c r="O261" s="8">
        <v>44652</v>
      </c>
      <c r="P261" s="7">
        <v>45169</v>
      </c>
    </row>
    <row r="262" spans="1:16" x14ac:dyDescent="0.25">
      <c r="A262" s="1" t="s">
        <v>550</v>
      </c>
      <c r="B262" s="1" t="s">
        <v>5005</v>
      </c>
      <c r="C262" s="1" t="s">
        <v>5006</v>
      </c>
      <c r="D262" s="1" t="s">
        <v>5007</v>
      </c>
      <c r="E262" s="3">
        <v>126170.03</v>
      </c>
      <c r="F262" s="26"/>
      <c r="G262" s="3">
        <f t="shared" si="8"/>
        <v>126170.03</v>
      </c>
      <c r="H262" s="29"/>
      <c r="I262" s="4"/>
      <c r="J262" s="3">
        <v>126170.03</v>
      </c>
      <c r="K262" s="5">
        <v>97500</v>
      </c>
      <c r="L262" s="6">
        <f t="shared" si="9"/>
        <v>28670.03</v>
      </c>
      <c r="M262" s="7">
        <v>45030.530462962961</v>
      </c>
      <c r="N262" s="7">
        <v>45169</v>
      </c>
      <c r="O262" s="8">
        <v>45047</v>
      </c>
      <c r="P262" s="7">
        <v>45170</v>
      </c>
    </row>
    <row r="263" spans="1:16" x14ac:dyDescent="0.25">
      <c r="A263" s="1" t="s">
        <v>16</v>
      </c>
      <c r="B263" s="1" t="s">
        <v>2407</v>
      </c>
      <c r="C263" s="9" t="s">
        <v>2408</v>
      </c>
      <c r="D263" s="1" t="s">
        <v>4744</v>
      </c>
      <c r="E263" s="3">
        <v>4416.42</v>
      </c>
      <c r="F263" s="26"/>
      <c r="G263" s="3">
        <f t="shared" si="8"/>
        <v>4416.42</v>
      </c>
      <c r="H263" s="29"/>
      <c r="I263" s="4"/>
      <c r="J263" s="3">
        <v>16480.120000000003</v>
      </c>
      <c r="K263" s="5">
        <v>27663.600000000002</v>
      </c>
      <c r="L263" s="6">
        <f t="shared" si="9"/>
        <v>-11183.48</v>
      </c>
      <c r="M263" s="7">
        <v>44085.777488425927</v>
      </c>
      <c r="N263" s="7">
        <v>44926</v>
      </c>
      <c r="O263" s="8">
        <v>44075</v>
      </c>
      <c r="P263" s="7">
        <v>45170</v>
      </c>
    </row>
    <row r="264" spans="1:16" x14ac:dyDescent="0.25">
      <c r="A264" s="1" t="s">
        <v>16</v>
      </c>
      <c r="B264" s="1" t="s">
        <v>364</v>
      </c>
      <c r="C264" s="1" t="s">
        <v>4276</v>
      </c>
      <c r="D264" s="1" t="s">
        <v>4277</v>
      </c>
      <c r="E264" s="3">
        <v>77576.69</v>
      </c>
      <c r="F264" s="26"/>
      <c r="G264" s="3">
        <f t="shared" si="8"/>
        <v>77576.69</v>
      </c>
      <c r="H264" s="29"/>
      <c r="I264" s="4"/>
      <c r="J264" s="3">
        <v>109732.41000000002</v>
      </c>
      <c r="K264" s="5">
        <v>39198.94</v>
      </c>
      <c r="L264" s="6">
        <f t="shared" si="9"/>
        <v>70533.470000000016</v>
      </c>
      <c r="M264" s="7">
        <v>44629.417488425926</v>
      </c>
      <c r="N264" s="7">
        <v>45381</v>
      </c>
      <c r="O264" s="8">
        <v>44652</v>
      </c>
      <c r="P264" s="7">
        <v>45173</v>
      </c>
    </row>
    <row r="265" spans="1:16" x14ac:dyDescent="0.25">
      <c r="A265" s="1" t="s">
        <v>16</v>
      </c>
      <c r="B265" s="1" t="s">
        <v>310</v>
      </c>
      <c r="C265" s="1" t="s">
        <v>4310</v>
      </c>
      <c r="D265" s="1" t="s">
        <v>4311</v>
      </c>
      <c r="E265" s="3">
        <v>146807.32</v>
      </c>
      <c r="F265" s="26"/>
      <c r="G265" s="3">
        <f t="shared" si="8"/>
        <v>146807.32</v>
      </c>
      <c r="H265" s="29"/>
      <c r="I265" s="4"/>
      <c r="J265" s="3">
        <v>231621.82000000004</v>
      </c>
      <c r="K265" s="5">
        <v>160076.63</v>
      </c>
      <c r="L265" s="6">
        <f t="shared" si="9"/>
        <v>71545.190000000031</v>
      </c>
      <c r="M265" s="7">
        <v>44741.750821759255</v>
      </c>
      <c r="N265" s="7">
        <v>45197</v>
      </c>
      <c r="O265" s="8">
        <v>44743</v>
      </c>
      <c r="P265" s="7">
        <v>45174</v>
      </c>
    </row>
    <row r="266" spans="1:16" x14ac:dyDescent="0.25">
      <c r="A266" s="1" t="s">
        <v>16</v>
      </c>
      <c r="B266" s="1" t="s">
        <v>5008</v>
      </c>
      <c r="C266" s="1" t="s">
        <v>5009</v>
      </c>
      <c r="D266" s="1" t="s">
        <v>5010</v>
      </c>
      <c r="E266" s="3">
        <v>310720.25</v>
      </c>
      <c r="F266" s="26"/>
      <c r="G266" s="3">
        <f t="shared" si="8"/>
        <v>310720.25</v>
      </c>
      <c r="H266" s="29"/>
      <c r="I266" s="4"/>
      <c r="J266" s="3">
        <v>310720.25</v>
      </c>
      <c r="K266" s="5">
        <v>294119.76</v>
      </c>
      <c r="L266" s="6">
        <f t="shared" si="9"/>
        <v>16600.489999999991</v>
      </c>
      <c r="M266" s="7">
        <v>45001.58862268518</v>
      </c>
      <c r="N266" s="7">
        <v>45165</v>
      </c>
      <c r="O266" s="8">
        <v>45261</v>
      </c>
      <c r="P266" s="7">
        <v>45174</v>
      </c>
    </row>
    <row r="267" spans="1:16" x14ac:dyDescent="0.25">
      <c r="A267" s="1" t="s">
        <v>16</v>
      </c>
      <c r="B267" s="1" t="s">
        <v>5008</v>
      </c>
      <c r="C267" s="1" t="s">
        <v>5011</v>
      </c>
      <c r="D267" s="1" t="s">
        <v>5012</v>
      </c>
      <c r="E267" s="3">
        <v>22592.1</v>
      </c>
      <c r="F267" s="26"/>
      <c r="G267" s="3">
        <f t="shared" si="8"/>
        <v>22592.1</v>
      </c>
      <c r="H267" s="29"/>
      <c r="I267" s="4"/>
      <c r="J267" s="3">
        <v>22592.1</v>
      </c>
      <c r="K267" s="5">
        <v>29907.98</v>
      </c>
      <c r="L267" s="6">
        <f t="shared" si="9"/>
        <v>-7315.880000000001</v>
      </c>
      <c r="M267" s="7">
        <v>45037.584016203698</v>
      </c>
      <c r="N267" s="7">
        <v>45170</v>
      </c>
      <c r="O267" s="8">
        <v>45261</v>
      </c>
      <c r="P267" s="7">
        <v>45174</v>
      </c>
    </row>
    <row r="268" spans="1:16" x14ac:dyDescent="0.25">
      <c r="A268" s="1" t="s">
        <v>16</v>
      </c>
      <c r="B268" s="1" t="s">
        <v>177</v>
      </c>
      <c r="C268" s="1" t="s">
        <v>5013</v>
      </c>
      <c r="D268" s="1" t="s">
        <v>5014</v>
      </c>
      <c r="E268" s="3">
        <v>19024.03</v>
      </c>
      <c r="F268" s="26"/>
      <c r="G268" s="3">
        <f t="shared" si="8"/>
        <v>19024.03</v>
      </c>
      <c r="H268" s="29"/>
      <c r="I268" s="4"/>
      <c r="J268" s="3">
        <v>19024.03</v>
      </c>
      <c r="K268" s="5">
        <v>17746.61</v>
      </c>
      <c r="L268" s="6">
        <f t="shared" si="9"/>
        <v>1277.4199999999983</v>
      </c>
      <c r="M268" s="7">
        <v>45040.417604166665</v>
      </c>
      <c r="N268" s="7">
        <v>45179</v>
      </c>
      <c r="O268" s="8">
        <v>45261</v>
      </c>
      <c r="P268" s="7">
        <v>45175</v>
      </c>
    </row>
    <row r="269" spans="1:16" x14ac:dyDescent="0.25">
      <c r="A269" s="1" t="s">
        <v>16</v>
      </c>
      <c r="B269" s="1" t="s">
        <v>1581</v>
      </c>
      <c r="C269" s="1" t="s">
        <v>2274</v>
      </c>
      <c r="D269" s="1" t="s">
        <v>4414</v>
      </c>
      <c r="E269" s="3">
        <v>10931.91</v>
      </c>
      <c r="F269" s="26"/>
      <c r="G269" s="3">
        <f t="shared" si="8"/>
        <v>10931.91</v>
      </c>
      <c r="H269" s="29"/>
      <c r="I269" s="4"/>
      <c r="J269" s="3">
        <v>1682143.8399999996</v>
      </c>
      <c r="K269" s="5">
        <v>326336.3</v>
      </c>
      <c r="L269" s="6">
        <f t="shared" si="9"/>
        <v>1355807.5399999996</v>
      </c>
      <c r="M269" s="7">
        <v>43846.417465277773</v>
      </c>
      <c r="N269" s="7">
        <v>45197</v>
      </c>
      <c r="O269" s="8">
        <v>44105</v>
      </c>
      <c r="P269" s="7">
        <v>45180</v>
      </c>
    </row>
    <row r="270" spans="1:16" x14ac:dyDescent="0.25">
      <c r="A270" s="1" t="s">
        <v>550</v>
      </c>
      <c r="B270" s="1" t="s">
        <v>3226</v>
      </c>
      <c r="C270" s="1" t="s">
        <v>3227</v>
      </c>
      <c r="D270" s="1" t="s">
        <v>3510</v>
      </c>
      <c r="E270" s="3">
        <v>421815.51</v>
      </c>
      <c r="F270" s="26"/>
      <c r="G270" s="3">
        <f t="shared" si="8"/>
        <v>421815.51</v>
      </c>
      <c r="H270" s="29"/>
      <c r="I270" s="4"/>
      <c r="J270" s="3">
        <v>2693570.5</v>
      </c>
      <c r="K270" s="5">
        <v>2672404.4</v>
      </c>
      <c r="L270" s="6">
        <f t="shared" si="9"/>
        <v>21166.100000000093</v>
      </c>
      <c r="M270" s="7">
        <v>44477.648136574069</v>
      </c>
      <c r="N270" s="7">
        <v>45168</v>
      </c>
      <c r="O270" s="8">
        <v>44470</v>
      </c>
      <c r="P270" s="7">
        <v>45183</v>
      </c>
    </row>
    <row r="271" spans="1:16" x14ac:dyDescent="0.25">
      <c r="A271" s="1" t="s">
        <v>16</v>
      </c>
      <c r="B271" s="1" t="s">
        <v>279</v>
      </c>
      <c r="C271" s="1" t="s">
        <v>5015</v>
      </c>
      <c r="D271" s="1" t="s">
        <v>5016</v>
      </c>
      <c r="E271" s="3">
        <v>28412.16</v>
      </c>
      <c r="F271" s="26"/>
      <c r="G271" s="3">
        <f t="shared" si="8"/>
        <v>28412.16</v>
      </c>
      <c r="H271" s="29"/>
      <c r="I271" s="4"/>
      <c r="J271" s="3">
        <v>28412.160000000003</v>
      </c>
      <c r="K271" s="5">
        <v>42291.950000000004</v>
      </c>
      <c r="L271" s="6">
        <f t="shared" si="9"/>
        <v>-13879.79</v>
      </c>
      <c r="M271" s="7">
        <v>44908.584340277775</v>
      </c>
      <c r="N271" s="7">
        <v>45179</v>
      </c>
      <c r="O271" s="8">
        <v>44896</v>
      </c>
      <c r="P271" s="7">
        <v>45183</v>
      </c>
    </row>
    <row r="272" spans="1:16" x14ac:dyDescent="0.25">
      <c r="A272" s="1" t="s">
        <v>16</v>
      </c>
      <c r="B272" s="1" t="s">
        <v>5017</v>
      </c>
      <c r="C272" s="1" t="s">
        <v>5018</v>
      </c>
      <c r="D272" s="1" t="s">
        <v>5019</v>
      </c>
      <c r="E272" s="3">
        <v>8439.61</v>
      </c>
      <c r="F272" s="26"/>
      <c r="G272" s="3">
        <f t="shared" si="8"/>
        <v>8439.61</v>
      </c>
      <c r="H272" s="29"/>
      <c r="I272" s="4"/>
      <c r="J272" s="3">
        <v>8439.61</v>
      </c>
      <c r="K272" s="5">
        <v>7190.89</v>
      </c>
      <c r="L272" s="6">
        <f t="shared" si="9"/>
        <v>1248.7200000000003</v>
      </c>
      <c r="M272" s="7">
        <v>44950.417604166665</v>
      </c>
      <c r="N272" s="7">
        <v>45381</v>
      </c>
      <c r="O272" s="8">
        <v>45261</v>
      </c>
      <c r="P272" s="7">
        <v>45186</v>
      </c>
    </row>
    <row r="273" spans="1:16" x14ac:dyDescent="0.25">
      <c r="A273" s="1" t="s">
        <v>16</v>
      </c>
      <c r="B273" s="1" t="s">
        <v>5020</v>
      </c>
      <c r="C273" s="1" t="s">
        <v>5021</v>
      </c>
      <c r="D273" s="1" t="s">
        <v>5022</v>
      </c>
      <c r="E273" s="3">
        <v>12354.18</v>
      </c>
      <c r="F273" s="26"/>
      <c r="G273" s="3">
        <f t="shared" si="8"/>
        <v>12354.18</v>
      </c>
      <c r="H273" s="29"/>
      <c r="I273" s="4"/>
      <c r="J273" s="3">
        <v>12354.18</v>
      </c>
      <c r="K273" s="5">
        <v>14585.48</v>
      </c>
      <c r="L273" s="6">
        <f t="shared" si="9"/>
        <v>-2231.2999999999993</v>
      </c>
      <c r="M273" s="7">
        <v>45042.417581018519</v>
      </c>
      <c r="N273" s="7">
        <v>45627</v>
      </c>
      <c r="O273" s="8">
        <v>45047</v>
      </c>
      <c r="P273" s="7">
        <v>45189</v>
      </c>
    </row>
    <row r="274" spans="1:16" x14ac:dyDescent="0.25">
      <c r="A274" s="1" t="s">
        <v>16</v>
      </c>
      <c r="B274" s="1" t="s">
        <v>5023</v>
      </c>
      <c r="C274" s="1" t="s">
        <v>5024</v>
      </c>
      <c r="D274" s="1" t="s">
        <v>5025</v>
      </c>
      <c r="E274" s="3">
        <v>37810.949999999997</v>
      </c>
      <c r="F274" s="26"/>
      <c r="G274" s="3">
        <f t="shared" si="8"/>
        <v>37810.949999999997</v>
      </c>
      <c r="H274" s="29"/>
      <c r="I274" s="4"/>
      <c r="J274" s="3">
        <v>37810.950000000004</v>
      </c>
      <c r="K274" s="5">
        <v>37688.99</v>
      </c>
      <c r="L274" s="6">
        <f t="shared" si="9"/>
        <v>121.9600000000064</v>
      </c>
      <c r="M274" s="7">
        <v>44902.417719907404</v>
      </c>
      <c r="N274" s="7">
        <v>45320</v>
      </c>
      <c r="O274" s="8">
        <v>45231</v>
      </c>
      <c r="P274" s="7">
        <v>45189</v>
      </c>
    </row>
    <row r="275" spans="1:16" x14ac:dyDescent="0.25">
      <c r="A275" s="1" t="s">
        <v>550</v>
      </c>
      <c r="B275" s="1" t="s">
        <v>5026</v>
      </c>
      <c r="C275" s="1" t="s">
        <v>5027</v>
      </c>
      <c r="D275" s="1" t="s">
        <v>5028</v>
      </c>
      <c r="E275" s="3">
        <v>49410.62</v>
      </c>
      <c r="F275" s="26"/>
      <c r="G275" s="3">
        <f t="shared" si="8"/>
        <v>49410.62</v>
      </c>
      <c r="H275" s="29"/>
      <c r="I275" s="4"/>
      <c r="J275" s="3">
        <v>49410.62</v>
      </c>
      <c r="K275" s="5">
        <v>51333.15</v>
      </c>
      <c r="L275" s="6">
        <f t="shared" si="9"/>
        <v>-1922.5299999999988</v>
      </c>
      <c r="M275" s="7">
        <v>44964.70789351852</v>
      </c>
      <c r="N275" s="7">
        <v>45199</v>
      </c>
      <c r="O275" s="8">
        <v>44958</v>
      </c>
      <c r="P275" s="7">
        <v>45190</v>
      </c>
    </row>
    <row r="276" spans="1:16" x14ac:dyDescent="0.25">
      <c r="A276" s="1" t="s">
        <v>16</v>
      </c>
      <c r="B276" s="1" t="s">
        <v>276</v>
      </c>
      <c r="C276" s="9" t="s">
        <v>5029</v>
      </c>
      <c r="D276" s="1" t="s">
        <v>5030</v>
      </c>
      <c r="E276" s="3">
        <v>52837.45</v>
      </c>
      <c r="F276" s="26"/>
      <c r="G276" s="3">
        <f t="shared" si="8"/>
        <v>52837.45</v>
      </c>
      <c r="H276" s="29"/>
      <c r="I276" s="4"/>
      <c r="J276" s="3">
        <v>52837.45</v>
      </c>
      <c r="K276" s="5">
        <v>48200.38</v>
      </c>
      <c r="L276" s="6">
        <f t="shared" si="9"/>
        <v>4637.07</v>
      </c>
      <c r="M276" s="7">
        <v>44965.41741898148</v>
      </c>
      <c r="N276" s="7">
        <v>45197</v>
      </c>
      <c r="O276" s="8">
        <v>45261</v>
      </c>
      <c r="P276" s="7">
        <v>45190</v>
      </c>
    </row>
    <row r="277" spans="1:16" x14ac:dyDescent="0.25">
      <c r="A277" s="1" t="s">
        <v>532</v>
      </c>
      <c r="B277" s="1" t="s">
        <v>525</v>
      </c>
      <c r="C277" s="1" t="s">
        <v>5031</v>
      </c>
      <c r="D277" s="1" t="s">
        <v>5032</v>
      </c>
      <c r="E277" s="3">
        <v>4518.71</v>
      </c>
      <c r="F277" s="26"/>
      <c r="G277" s="3">
        <f t="shared" si="8"/>
        <v>4518.71</v>
      </c>
      <c r="H277" s="29"/>
      <c r="I277" s="4"/>
      <c r="J277" s="3">
        <v>4518.71</v>
      </c>
      <c r="K277" s="5">
        <v>4554</v>
      </c>
      <c r="L277" s="6">
        <f t="shared" si="9"/>
        <v>-35.289999999999964</v>
      </c>
      <c r="M277" s="7">
        <v>45083.643067129626</v>
      </c>
      <c r="N277" s="7">
        <v>45193</v>
      </c>
      <c r="O277" s="8">
        <v>45139</v>
      </c>
      <c r="P277" s="7">
        <v>45195</v>
      </c>
    </row>
    <row r="278" spans="1:16" x14ac:dyDescent="0.25">
      <c r="A278" s="1" t="s">
        <v>16</v>
      </c>
      <c r="B278" s="1" t="s">
        <v>177</v>
      </c>
      <c r="C278" s="1" t="s">
        <v>5033</v>
      </c>
      <c r="D278" s="1" t="s">
        <v>5034</v>
      </c>
      <c r="E278" s="3">
        <v>134393.74</v>
      </c>
      <c r="F278" s="26"/>
      <c r="G278" s="3">
        <f t="shared" si="8"/>
        <v>134393.74</v>
      </c>
      <c r="H278" s="29"/>
      <c r="I278" s="4"/>
      <c r="J278" s="3">
        <v>134393.74</v>
      </c>
      <c r="K278" s="5">
        <v>79150.97</v>
      </c>
      <c r="L278" s="6">
        <f t="shared" si="9"/>
        <v>55242.76999999999</v>
      </c>
      <c r="M278" s="7">
        <v>44936.584293981483</v>
      </c>
      <c r="N278" s="7">
        <v>45229</v>
      </c>
      <c r="O278" s="8">
        <v>45261</v>
      </c>
      <c r="P278" s="7">
        <v>45195</v>
      </c>
    </row>
    <row r="279" spans="1:16" x14ac:dyDescent="0.25">
      <c r="A279" s="1" t="s">
        <v>16</v>
      </c>
      <c r="B279" s="1" t="s">
        <v>3084</v>
      </c>
      <c r="C279" s="1" t="s">
        <v>3087</v>
      </c>
      <c r="D279" s="1" t="s">
        <v>4038</v>
      </c>
      <c r="E279" s="3">
        <v>422121.64</v>
      </c>
      <c r="F279" s="26"/>
      <c r="G279" s="3">
        <f t="shared" si="8"/>
        <v>422121.64</v>
      </c>
      <c r="H279" s="29"/>
      <c r="I279" s="4"/>
      <c r="J279" s="3">
        <v>3418972.7900000005</v>
      </c>
      <c r="K279" s="5">
        <v>3423723.84</v>
      </c>
      <c r="L279" s="6">
        <f t="shared" si="9"/>
        <v>-4751.0499999993481</v>
      </c>
      <c r="M279" s="7">
        <v>44385.334270833329</v>
      </c>
      <c r="N279" s="7">
        <v>45228</v>
      </c>
      <c r="O279" s="8">
        <v>44409</v>
      </c>
      <c r="P279" s="7">
        <v>45195</v>
      </c>
    </row>
    <row r="280" spans="1:16" x14ac:dyDescent="0.25">
      <c r="A280" s="1" t="s">
        <v>16</v>
      </c>
      <c r="B280" s="1" t="s">
        <v>177</v>
      </c>
      <c r="C280" s="1" t="s">
        <v>5035</v>
      </c>
      <c r="D280" s="1" t="s">
        <v>5036</v>
      </c>
      <c r="E280" s="3">
        <v>76314.789999999994</v>
      </c>
      <c r="F280" s="26"/>
      <c r="G280" s="3">
        <f t="shared" si="8"/>
        <v>76314.789999999994</v>
      </c>
      <c r="H280" s="29"/>
      <c r="I280" s="4"/>
      <c r="J280" s="3">
        <v>76314.789999999994</v>
      </c>
      <c r="K280" s="5">
        <v>52078.49</v>
      </c>
      <c r="L280" s="6">
        <f t="shared" si="9"/>
        <v>24236.299999999996</v>
      </c>
      <c r="M280" s="7">
        <v>44853.584120370368</v>
      </c>
      <c r="N280" s="7">
        <v>45188</v>
      </c>
      <c r="O280" s="8">
        <v>45261</v>
      </c>
      <c r="P280" s="7">
        <v>45195</v>
      </c>
    </row>
    <row r="281" spans="1:16" x14ac:dyDescent="0.25">
      <c r="A281" s="1" t="s">
        <v>16</v>
      </c>
      <c r="B281" s="1" t="s">
        <v>177</v>
      </c>
      <c r="C281" s="1" t="s">
        <v>5037</v>
      </c>
      <c r="D281" s="1" t="s">
        <v>5038</v>
      </c>
      <c r="E281" s="3">
        <v>343673.64</v>
      </c>
      <c r="F281" s="26"/>
      <c r="G281" s="3">
        <f t="shared" si="8"/>
        <v>343673.64</v>
      </c>
      <c r="H281" s="29"/>
      <c r="I281" s="4"/>
      <c r="J281" s="3">
        <v>343673.64</v>
      </c>
      <c r="K281" s="5">
        <v>204527.82</v>
      </c>
      <c r="L281" s="6">
        <f t="shared" si="9"/>
        <v>139145.82</v>
      </c>
      <c r="M281" s="7">
        <v>44931.584317129629</v>
      </c>
      <c r="N281" s="7">
        <v>45235</v>
      </c>
      <c r="O281" s="8">
        <v>45261</v>
      </c>
      <c r="P281" s="7">
        <v>45196</v>
      </c>
    </row>
    <row r="282" spans="1:16" x14ac:dyDescent="0.25">
      <c r="A282" s="1" t="s">
        <v>16</v>
      </c>
      <c r="B282" s="1" t="s">
        <v>863</v>
      </c>
      <c r="C282" s="9" t="s">
        <v>2749</v>
      </c>
      <c r="D282" s="1" t="s">
        <v>4813</v>
      </c>
      <c r="E282" s="3">
        <v>9320.4599999999991</v>
      </c>
      <c r="F282" s="26"/>
      <c r="G282" s="3">
        <f t="shared" si="8"/>
        <v>9320.4599999999991</v>
      </c>
      <c r="H282" s="29"/>
      <c r="I282" s="4"/>
      <c r="J282" s="3">
        <v>43114.090000000004</v>
      </c>
      <c r="K282" s="5">
        <v>11229.12</v>
      </c>
      <c r="L282" s="6">
        <f t="shared" si="9"/>
        <v>31884.97</v>
      </c>
      <c r="M282" s="7">
        <v>44182.531504629631</v>
      </c>
      <c r="N282" s="7">
        <v>45382</v>
      </c>
      <c r="O282" s="8">
        <v>44197</v>
      </c>
      <c r="P282" s="7">
        <v>45197</v>
      </c>
    </row>
    <row r="283" spans="1:16" x14ac:dyDescent="0.25">
      <c r="A283" s="1" t="s">
        <v>532</v>
      </c>
      <c r="B283" s="1" t="s">
        <v>525</v>
      </c>
      <c r="C283" s="1" t="s">
        <v>3329</v>
      </c>
      <c r="D283" s="1" t="s">
        <v>3330</v>
      </c>
      <c r="E283" s="3">
        <v>6150.75</v>
      </c>
      <c r="F283" s="26"/>
      <c r="G283" s="3">
        <f t="shared" si="8"/>
        <v>6150.75</v>
      </c>
      <c r="H283" s="29"/>
      <c r="I283" s="4"/>
      <c r="J283" s="3">
        <v>30551.98</v>
      </c>
      <c r="K283" s="5">
        <v>35647</v>
      </c>
      <c r="L283" s="6">
        <f t="shared" si="9"/>
        <v>-5095.0200000000004</v>
      </c>
      <c r="M283" s="7">
        <v>44175.74013888889</v>
      </c>
      <c r="N283" s="7">
        <v>45199</v>
      </c>
      <c r="O283" s="8">
        <v>44197</v>
      </c>
      <c r="P283" s="7">
        <v>45199</v>
      </c>
    </row>
    <row r="284" spans="1:16" x14ac:dyDescent="0.25">
      <c r="A284" s="1" t="s">
        <v>550</v>
      </c>
      <c r="B284" s="1" t="s">
        <v>5039</v>
      </c>
      <c r="C284" s="1" t="s">
        <v>5040</v>
      </c>
      <c r="D284" s="1" t="s">
        <v>5041</v>
      </c>
      <c r="E284" s="3">
        <v>161380.93</v>
      </c>
      <c r="F284" s="26"/>
      <c r="G284" s="3">
        <f t="shared" si="8"/>
        <v>161380.93</v>
      </c>
      <c r="H284" s="29"/>
      <c r="I284" s="4"/>
      <c r="J284" s="3">
        <v>161380.93</v>
      </c>
      <c r="K284" s="5">
        <v>158621.84</v>
      </c>
      <c r="L284" s="6">
        <f t="shared" si="9"/>
        <v>2759.0899999999965</v>
      </c>
      <c r="M284" s="7">
        <v>44784.568738425922</v>
      </c>
      <c r="N284" s="7">
        <v>45199</v>
      </c>
      <c r="O284" s="8">
        <v>45261</v>
      </c>
      <c r="P284" s="7">
        <v>45199</v>
      </c>
    </row>
    <row r="285" spans="1:16" x14ac:dyDescent="0.25">
      <c r="A285" s="1" t="s">
        <v>550</v>
      </c>
      <c r="B285" s="1" t="s">
        <v>1036</v>
      </c>
      <c r="C285" s="1" t="s">
        <v>3707</v>
      </c>
      <c r="D285" s="1" t="s">
        <v>3708</v>
      </c>
      <c r="E285" s="3">
        <v>21732.33</v>
      </c>
      <c r="F285" s="26"/>
      <c r="G285" s="3">
        <f t="shared" si="8"/>
        <v>21732.33</v>
      </c>
      <c r="H285" s="29"/>
      <c r="I285" s="4"/>
      <c r="J285" s="3">
        <v>72373.67</v>
      </c>
      <c r="K285" s="5">
        <v>42538</v>
      </c>
      <c r="L285" s="6">
        <f t="shared" si="9"/>
        <v>29835.67</v>
      </c>
      <c r="M285" s="7">
        <v>44741.405810185184</v>
      </c>
      <c r="N285" s="7">
        <v>45199</v>
      </c>
      <c r="O285" s="8">
        <v>44743</v>
      </c>
      <c r="P285" s="7">
        <v>45199</v>
      </c>
    </row>
    <row r="286" spans="1:16" x14ac:dyDescent="0.25">
      <c r="A286" s="1" t="s">
        <v>581</v>
      </c>
      <c r="B286" s="1" t="s">
        <v>1036</v>
      </c>
      <c r="C286" s="1" t="s">
        <v>3709</v>
      </c>
      <c r="D286" s="1" t="s">
        <v>3710</v>
      </c>
      <c r="E286" s="3">
        <v>11574.93</v>
      </c>
      <c r="F286" s="26"/>
      <c r="G286" s="3">
        <f t="shared" si="8"/>
        <v>11574.93</v>
      </c>
      <c r="H286" s="29"/>
      <c r="I286" s="4"/>
      <c r="J286" s="3">
        <v>43457.440000000002</v>
      </c>
      <c r="K286" s="5">
        <v>43575</v>
      </c>
      <c r="L286" s="6">
        <f t="shared" si="9"/>
        <v>-117.55999999999767</v>
      </c>
      <c r="M286" s="7">
        <v>44739.668020833335</v>
      </c>
      <c r="N286" s="7">
        <v>45199</v>
      </c>
      <c r="O286" s="8">
        <v>44743</v>
      </c>
      <c r="P286" s="7">
        <v>45199</v>
      </c>
    </row>
    <row r="287" spans="1:16" x14ac:dyDescent="0.25">
      <c r="A287" s="1" t="s">
        <v>16</v>
      </c>
      <c r="B287" s="1" t="s">
        <v>16</v>
      </c>
      <c r="C287" s="1" t="s">
        <v>4874</v>
      </c>
      <c r="D287" s="1" t="s">
        <v>4875</v>
      </c>
      <c r="E287" s="3">
        <v>39982.11</v>
      </c>
      <c r="F287" s="26"/>
      <c r="G287" s="3">
        <f t="shared" si="8"/>
        <v>39982.11</v>
      </c>
      <c r="H287" s="29"/>
      <c r="I287" s="4"/>
      <c r="J287" s="3">
        <v>79681.19</v>
      </c>
      <c r="K287" s="5">
        <v>72918</v>
      </c>
      <c r="L287" s="6">
        <f t="shared" si="9"/>
        <v>6763.1900000000023</v>
      </c>
      <c r="M287" s="7">
        <v>44796.587951388887</v>
      </c>
      <c r="N287" s="7">
        <v>45169</v>
      </c>
      <c r="O287" s="8">
        <v>44774</v>
      </c>
      <c r="P287" s="7">
        <v>45199</v>
      </c>
    </row>
    <row r="288" spans="1:16" x14ac:dyDescent="0.25">
      <c r="A288" s="1" t="s">
        <v>16</v>
      </c>
      <c r="B288" s="1" t="s">
        <v>177</v>
      </c>
      <c r="C288" s="1" t="s">
        <v>5042</v>
      </c>
      <c r="D288" s="1" t="s">
        <v>5043</v>
      </c>
      <c r="E288" s="3">
        <v>131934.98000000001</v>
      </c>
      <c r="F288" s="26"/>
      <c r="G288" s="3">
        <f t="shared" si="8"/>
        <v>131934.98000000001</v>
      </c>
      <c r="H288" s="29"/>
      <c r="I288" s="4"/>
      <c r="J288" s="3">
        <v>131934.97999999998</v>
      </c>
      <c r="K288" s="5">
        <v>54291.96</v>
      </c>
      <c r="L288" s="6">
        <f t="shared" si="9"/>
        <v>77643.01999999999</v>
      </c>
      <c r="M288" s="7">
        <v>45029.58384259259</v>
      </c>
      <c r="N288" s="7">
        <v>45259</v>
      </c>
      <c r="O288" s="8">
        <v>45261</v>
      </c>
      <c r="P288" s="7">
        <v>45202</v>
      </c>
    </row>
    <row r="289" spans="1:16" x14ac:dyDescent="0.25">
      <c r="A289" s="1" t="s">
        <v>16</v>
      </c>
      <c r="B289" s="1" t="s">
        <v>279</v>
      </c>
      <c r="C289" s="1" t="s">
        <v>4220</v>
      </c>
      <c r="D289" s="1" t="s">
        <v>4221</v>
      </c>
      <c r="E289" s="3">
        <v>113418.24000000001</v>
      </c>
      <c r="F289" s="26"/>
      <c r="G289" s="3">
        <f t="shared" si="8"/>
        <v>113418.24000000001</v>
      </c>
      <c r="H289" s="29"/>
      <c r="I289" s="4"/>
      <c r="J289" s="3">
        <v>37622.889999999985</v>
      </c>
      <c r="K289" s="5">
        <v>58196.98</v>
      </c>
      <c r="L289" s="6">
        <f t="shared" si="9"/>
        <v>-20574.090000000018</v>
      </c>
      <c r="M289" s="7">
        <v>44858.417847222219</v>
      </c>
      <c r="N289" s="7">
        <v>45197</v>
      </c>
      <c r="O289" s="8">
        <v>44896</v>
      </c>
      <c r="P289" s="7">
        <v>45203</v>
      </c>
    </row>
    <row r="290" spans="1:16" x14ac:dyDescent="0.25">
      <c r="A290" s="1" t="s">
        <v>16</v>
      </c>
      <c r="B290" s="1" t="s">
        <v>4964</v>
      </c>
      <c r="C290" s="1" t="s">
        <v>5044</v>
      </c>
      <c r="D290" s="1" t="s">
        <v>5045</v>
      </c>
      <c r="E290" s="3">
        <v>12392.66</v>
      </c>
      <c r="F290" s="26"/>
      <c r="G290" s="3">
        <f t="shared" si="8"/>
        <v>12392.66</v>
      </c>
      <c r="H290" s="29"/>
      <c r="I290" s="4"/>
      <c r="J290" s="3">
        <v>12392.66</v>
      </c>
      <c r="K290" s="5">
        <v>6848.54</v>
      </c>
      <c r="L290" s="6">
        <f t="shared" si="9"/>
        <v>5544.12</v>
      </c>
      <c r="M290" s="7">
        <v>44963.750856481478</v>
      </c>
      <c r="N290" s="7">
        <v>45381</v>
      </c>
      <c r="O290" s="8">
        <v>45261</v>
      </c>
      <c r="P290" s="7">
        <v>45208</v>
      </c>
    </row>
    <row r="291" spans="1:16" x14ac:dyDescent="0.25">
      <c r="A291" s="1" t="s">
        <v>16</v>
      </c>
      <c r="B291" s="1" t="s">
        <v>279</v>
      </c>
      <c r="C291" s="1" t="s">
        <v>4621</v>
      </c>
      <c r="D291" s="1" t="s">
        <v>4622</v>
      </c>
      <c r="E291" s="3">
        <v>330094.53999999998</v>
      </c>
      <c r="F291" s="26"/>
      <c r="G291" s="3">
        <f t="shared" si="8"/>
        <v>330094.53999999998</v>
      </c>
      <c r="H291" s="29"/>
      <c r="I291" s="4"/>
      <c r="J291" s="3">
        <v>330226.56</v>
      </c>
      <c r="K291" s="5">
        <v>210726.69</v>
      </c>
      <c r="L291" s="6">
        <f t="shared" si="9"/>
        <v>119499.87</v>
      </c>
      <c r="M291" s="7">
        <v>44908.584340277775</v>
      </c>
      <c r="N291" s="7">
        <v>45253</v>
      </c>
      <c r="O291" s="8">
        <v>44896</v>
      </c>
      <c r="P291" s="7">
        <v>45209</v>
      </c>
    </row>
    <row r="292" spans="1:16" x14ac:dyDescent="0.25">
      <c r="A292" s="1" t="s">
        <v>16</v>
      </c>
      <c r="B292" s="1" t="s">
        <v>177</v>
      </c>
      <c r="C292" s="1" t="s">
        <v>5046</v>
      </c>
      <c r="D292" s="1" t="s">
        <v>5047</v>
      </c>
      <c r="E292" s="3">
        <v>8941.65</v>
      </c>
      <c r="F292" s="26"/>
      <c r="G292" s="3">
        <f t="shared" si="8"/>
        <v>8941.65</v>
      </c>
      <c r="H292" s="29"/>
      <c r="I292" s="4"/>
      <c r="J292" s="3">
        <v>8941.65</v>
      </c>
      <c r="K292" s="5">
        <v>8493.11</v>
      </c>
      <c r="L292" s="6">
        <f t="shared" si="9"/>
        <v>448.53999999999905</v>
      </c>
      <c r="M292" s="7">
        <v>45112.750810185185</v>
      </c>
      <c r="N292" s="7">
        <v>45259</v>
      </c>
      <c r="O292" s="8">
        <v>45261</v>
      </c>
      <c r="P292" s="7">
        <v>45215</v>
      </c>
    </row>
    <row r="293" spans="1:16" x14ac:dyDescent="0.25">
      <c r="A293" s="1" t="s">
        <v>16</v>
      </c>
      <c r="B293" s="1" t="s">
        <v>177</v>
      </c>
      <c r="C293" s="1" t="s">
        <v>5048</v>
      </c>
      <c r="D293" s="1" t="s">
        <v>5049</v>
      </c>
      <c r="E293" s="3">
        <v>38874.82</v>
      </c>
      <c r="F293" s="26"/>
      <c r="G293" s="3">
        <f t="shared" si="8"/>
        <v>38874.82</v>
      </c>
      <c r="H293" s="29"/>
      <c r="I293" s="4"/>
      <c r="J293" s="3">
        <v>38874.82</v>
      </c>
      <c r="K293" s="5">
        <v>19550.760000000002</v>
      </c>
      <c r="L293" s="6">
        <f t="shared" si="9"/>
        <v>19324.059999999998</v>
      </c>
      <c r="M293" s="7">
        <v>44963.750856481478</v>
      </c>
      <c r="N293" s="7">
        <v>45228</v>
      </c>
      <c r="O293" s="8">
        <v>45261</v>
      </c>
      <c r="P293" s="7">
        <v>45216</v>
      </c>
    </row>
    <row r="294" spans="1:16" x14ac:dyDescent="0.25">
      <c r="A294" s="1" t="s">
        <v>16</v>
      </c>
      <c r="B294" s="1" t="s">
        <v>4946</v>
      </c>
      <c r="C294" s="1" t="s">
        <v>5050</v>
      </c>
      <c r="D294" s="1" t="s">
        <v>5051</v>
      </c>
      <c r="E294" s="3">
        <v>8736.3799999999992</v>
      </c>
      <c r="F294" s="26"/>
      <c r="G294" s="3">
        <f t="shared" si="8"/>
        <v>8736.3799999999992</v>
      </c>
      <c r="H294" s="29"/>
      <c r="I294" s="4"/>
      <c r="J294" s="3">
        <v>8736.380000000001</v>
      </c>
      <c r="K294" s="5">
        <v>2738.7400000000002</v>
      </c>
      <c r="L294" s="6">
        <f t="shared" si="9"/>
        <v>5997.6400000000012</v>
      </c>
      <c r="M294" s="7">
        <v>44952.750763888886</v>
      </c>
      <c r="N294" s="7">
        <v>45381</v>
      </c>
      <c r="O294" s="8">
        <v>45047</v>
      </c>
      <c r="P294" s="7">
        <v>45216</v>
      </c>
    </row>
    <row r="295" spans="1:16" x14ac:dyDescent="0.25">
      <c r="A295" s="1" t="s">
        <v>550</v>
      </c>
      <c r="B295" s="1" t="s">
        <v>3613</v>
      </c>
      <c r="C295" s="1" t="s">
        <v>3614</v>
      </c>
      <c r="D295" s="1" t="s">
        <v>3615</v>
      </c>
      <c r="E295" s="3">
        <v>959.33</v>
      </c>
      <c r="F295" s="26"/>
      <c r="G295" s="3">
        <f t="shared" si="8"/>
        <v>959.33</v>
      </c>
      <c r="H295" s="29"/>
      <c r="I295" s="4"/>
      <c r="J295" s="3">
        <v>14812.17</v>
      </c>
      <c r="K295" s="5">
        <v>12886.800000000001</v>
      </c>
      <c r="L295" s="6">
        <f t="shared" si="9"/>
        <v>1925.369999999999</v>
      </c>
      <c r="M295" s="7">
        <v>44854.404780092591</v>
      </c>
      <c r="N295" s="7">
        <v>45291</v>
      </c>
      <c r="O295" s="8">
        <v>44866</v>
      </c>
      <c r="P295" s="7">
        <v>45218</v>
      </c>
    </row>
    <row r="296" spans="1:16" x14ac:dyDescent="0.25">
      <c r="A296" s="1" t="s">
        <v>581</v>
      </c>
      <c r="B296" s="1" t="s">
        <v>3254</v>
      </c>
      <c r="C296" s="1" t="s">
        <v>3255</v>
      </c>
      <c r="D296" s="1" t="s">
        <v>4888</v>
      </c>
      <c r="E296" s="3">
        <v>5782.1</v>
      </c>
      <c r="F296" s="26"/>
      <c r="G296" s="3">
        <f t="shared" si="8"/>
        <v>5782.1</v>
      </c>
      <c r="H296" s="29"/>
      <c r="I296" s="4"/>
      <c r="J296" s="3">
        <v>6001.6599999999953</v>
      </c>
      <c r="K296" s="5">
        <v>6824.07</v>
      </c>
      <c r="L296" s="6">
        <f t="shared" si="9"/>
        <v>-822.4100000000044</v>
      </c>
      <c r="M296" s="7">
        <v>44334.365011574075</v>
      </c>
      <c r="N296" s="7">
        <v>45291</v>
      </c>
      <c r="O296" s="8">
        <v>44348</v>
      </c>
      <c r="P296" s="7">
        <v>45218</v>
      </c>
    </row>
    <row r="297" spans="1:16" x14ac:dyDescent="0.25">
      <c r="A297" s="1" t="s">
        <v>581</v>
      </c>
      <c r="B297" s="1" t="s">
        <v>3282</v>
      </c>
      <c r="C297" s="1" t="s">
        <v>3283</v>
      </c>
      <c r="D297" s="1" t="s">
        <v>4894</v>
      </c>
      <c r="E297" s="3">
        <v>5927.24</v>
      </c>
      <c r="F297" s="26"/>
      <c r="G297" s="3">
        <f t="shared" si="8"/>
        <v>5927.24</v>
      </c>
      <c r="H297" s="29"/>
      <c r="I297" s="4"/>
      <c r="J297" s="3">
        <v>6153.0899999999992</v>
      </c>
      <c r="K297" s="5">
        <v>6824.07</v>
      </c>
      <c r="L297" s="6">
        <f t="shared" si="9"/>
        <v>-670.98000000000047</v>
      </c>
      <c r="M297" s="7">
        <v>44334.389699074069</v>
      </c>
      <c r="N297" s="7">
        <v>45291</v>
      </c>
      <c r="O297" s="8">
        <v>44348</v>
      </c>
      <c r="P297" s="7">
        <v>45218</v>
      </c>
    </row>
    <row r="298" spans="1:16" x14ac:dyDescent="0.25">
      <c r="A298" s="1" t="s">
        <v>581</v>
      </c>
      <c r="B298" s="1" t="s">
        <v>3273</v>
      </c>
      <c r="C298" s="1" t="s">
        <v>3274</v>
      </c>
      <c r="D298" s="1" t="s">
        <v>4898</v>
      </c>
      <c r="E298" s="3">
        <v>9245.3700000000008</v>
      </c>
      <c r="F298" s="26"/>
      <c r="G298" s="3">
        <f t="shared" si="8"/>
        <v>9245.3700000000008</v>
      </c>
      <c r="H298" s="29"/>
      <c r="I298" s="4"/>
      <c r="J298" s="3">
        <v>9395.1999999999989</v>
      </c>
      <c r="K298" s="5">
        <v>6824.07</v>
      </c>
      <c r="L298" s="6">
        <f t="shared" si="9"/>
        <v>2571.1299999999992</v>
      </c>
      <c r="M298" s="7">
        <v>44334.398113425923</v>
      </c>
      <c r="N298" s="7">
        <v>45291</v>
      </c>
      <c r="O298" s="8">
        <v>44348</v>
      </c>
      <c r="P298" s="7">
        <v>45218</v>
      </c>
    </row>
    <row r="299" spans="1:16" x14ac:dyDescent="0.25">
      <c r="A299" s="1" t="s">
        <v>581</v>
      </c>
      <c r="B299" s="1" t="s">
        <v>3262</v>
      </c>
      <c r="C299" s="1" t="s">
        <v>3263</v>
      </c>
      <c r="D299" s="1" t="s">
        <v>4902</v>
      </c>
      <c r="E299" s="3">
        <v>6249.92</v>
      </c>
      <c r="F299" s="26"/>
      <c r="G299" s="3">
        <f t="shared" si="8"/>
        <v>6249.92</v>
      </c>
      <c r="H299" s="29"/>
      <c r="I299" s="4"/>
      <c r="J299" s="3">
        <v>6389.3399999999983</v>
      </c>
      <c r="K299" s="5">
        <v>6824.07</v>
      </c>
      <c r="L299" s="6">
        <f t="shared" si="9"/>
        <v>-434.73000000000138</v>
      </c>
      <c r="M299" s="7">
        <v>44334.40457175926</v>
      </c>
      <c r="N299" s="7">
        <v>45291</v>
      </c>
      <c r="O299" s="8">
        <v>44348</v>
      </c>
      <c r="P299" s="7">
        <v>45218</v>
      </c>
    </row>
    <row r="300" spans="1:16" x14ac:dyDescent="0.25">
      <c r="A300" s="1" t="s">
        <v>581</v>
      </c>
      <c r="B300" s="1" t="s">
        <v>3279</v>
      </c>
      <c r="C300" s="1" t="s">
        <v>3280</v>
      </c>
      <c r="D300" s="1" t="s">
        <v>4903</v>
      </c>
      <c r="E300" s="3">
        <v>5928.56</v>
      </c>
      <c r="F300" s="26"/>
      <c r="G300" s="3">
        <f t="shared" si="8"/>
        <v>5928.56</v>
      </c>
      <c r="H300" s="29"/>
      <c r="I300" s="4"/>
      <c r="J300" s="3">
        <v>6078.39</v>
      </c>
      <c r="K300" s="5">
        <v>6824.07</v>
      </c>
      <c r="L300" s="6">
        <f t="shared" si="9"/>
        <v>-745.67999999999938</v>
      </c>
      <c r="M300" s="7">
        <v>44334.410358796296</v>
      </c>
      <c r="N300" s="7">
        <v>45291</v>
      </c>
      <c r="O300" s="8">
        <v>44348</v>
      </c>
      <c r="P300" s="7">
        <v>45218</v>
      </c>
    </row>
    <row r="301" spans="1:16" x14ac:dyDescent="0.25">
      <c r="A301" s="1" t="s">
        <v>581</v>
      </c>
      <c r="B301" s="1" t="s">
        <v>3259</v>
      </c>
      <c r="C301" s="1" t="s">
        <v>3260</v>
      </c>
      <c r="D301" s="1" t="s">
        <v>4904</v>
      </c>
      <c r="E301" s="3">
        <v>5907.72</v>
      </c>
      <c r="F301" s="26"/>
      <c r="G301" s="3">
        <f t="shared" si="8"/>
        <v>5907.72</v>
      </c>
      <c r="H301" s="29"/>
      <c r="I301" s="4"/>
      <c r="J301" s="3">
        <v>6111.88</v>
      </c>
      <c r="K301" s="5">
        <v>6824.07</v>
      </c>
      <c r="L301" s="6">
        <f t="shared" si="9"/>
        <v>-712.1899999999996</v>
      </c>
      <c r="M301" s="7">
        <v>44334.414907407408</v>
      </c>
      <c r="N301" s="7">
        <v>45291</v>
      </c>
      <c r="O301" s="8">
        <v>44348</v>
      </c>
      <c r="P301" s="7">
        <v>45218</v>
      </c>
    </row>
    <row r="302" spans="1:16" x14ac:dyDescent="0.25">
      <c r="A302" s="1" t="s">
        <v>16</v>
      </c>
      <c r="B302" s="1" t="s">
        <v>177</v>
      </c>
      <c r="C302" s="1" t="s">
        <v>5052</v>
      </c>
      <c r="D302" s="1" t="s">
        <v>5053</v>
      </c>
      <c r="E302" s="3">
        <v>150740.73000000001</v>
      </c>
      <c r="F302" s="26"/>
      <c r="G302" s="3">
        <f t="shared" si="8"/>
        <v>150740.73000000001</v>
      </c>
      <c r="H302" s="29"/>
      <c r="I302" s="4"/>
      <c r="J302" s="3">
        <v>150740.73000000001</v>
      </c>
      <c r="K302" s="5">
        <v>90090.6</v>
      </c>
      <c r="L302" s="6">
        <f t="shared" si="9"/>
        <v>60650.130000000005</v>
      </c>
      <c r="M302" s="7">
        <v>44956.750775462962</v>
      </c>
      <c r="N302" s="7">
        <v>45214</v>
      </c>
      <c r="O302" s="8">
        <v>45261</v>
      </c>
      <c r="P302" s="7">
        <v>45221</v>
      </c>
    </row>
    <row r="303" spans="1:16" x14ac:dyDescent="0.25">
      <c r="A303" s="1" t="s">
        <v>550</v>
      </c>
      <c r="B303" s="1" t="s">
        <v>1036</v>
      </c>
      <c r="C303" s="1" t="s">
        <v>3715</v>
      </c>
      <c r="D303" s="1" t="s">
        <v>3716</v>
      </c>
      <c r="E303" s="3">
        <v>8429.89</v>
      </c>
      <c r="F303" s="26"/>
      <c r="G303" s="3">
        <f t="shared" si="8"/>
        <v>8429.89</v>
      </c>
      <c r="H303" s="29"/>
      <c r="I303" s="4"/>
      <c r="J303" s="3">
        <v>9431.02</v>
      </c>
      <c r="K303" s="5">
        <v>10191</v>
      </c>
      <c r="L303" s="6">
        <f t="shared" si="9"/>
        <v>-759.97999999999956</v>
      </c>
      <c r="M303" s="7">
        <v>44883.38349537037</v>
      </c>
      <c r="N303" s="7">
        <v>45230</v>
      </c>
      <c r="O303" s="8">
        <v>44896</v>
      </c>
      <c r="P303" s="7">
        <v>45223</v>
      </c>
    </row>
    <row r="304" spans="1:16" x14ac:dyDescent="0.25">
      <c r="A304" s="1" t="s">
        <v>581</v>
      </c>
      <c r="B304" s="1" t="s">
        <v>1036</v>
      </c>
      <c r="C304" s="1" t="s">
        <v>3715</v>
      </c>
      <c r="D304" s="1" t="s">
        <v>3716</v>
      </c>
      <c r="E304" s="3">
        <v>6467.65</v>
      </c>
      <c r="F304" s="26"/>
      <c r="G304" s="3">
        <f t="shared" si="8"/>
        <v>6467.65</v>
      </c>
      <c r="H304" s="29"/>
      <c r="I304" s="4"/>
      <c r="J304" s="3">
        <v>7217.04</v>
      </c>
      <c r="K304" s="5">
        <v>7627</v>
      </c>
      <c r="L304" s="6">
        <f t="shared" si="9"/>
        <v>-409.96000000000004</v>
      </c>
      <c r="M304" s="7">
        <v>44883.392337962963</v>
      </c>
      <c r="N304" s="7">
        <v>45230</v>
      </c>
      <c r="O304" s="8">
        <v>44896</v>
      </c>
      <c r="P304" s="7">
        <v>45223</v>
      </c>
    </row>
    <row r="305" spans="1:16" x14ac:dyDescent="0.25">
      <c r="A305" s="1" t="s">
        <v>581</v>
      </c>
      <c r="B305" s="1" t="s">
        <v>4895</v>
      </c>
      <c r="C305" s="1" t="s">
        <v>4896</v>
      </c>
      <c r="D305" s="1" t="s">
        <v>4897</v>
      </c>
      <c r="E305" s="3">
        <v>878072.55</v>
      </c>
      <c r="F305" s="26"/>
      <c r="G305" s="3">
        <f t="shared" si="8"/>
        <v>878072.55</v>
      </c>
      <c r="H305" s="29"/>
      <c r="I305" s="4"/>
      <c r="J305" s="3">
        <v>2789754.41</v>
      </c>
      <c r="K305" s="5">
        <v>3043385.08</v>
      </c>
      <c r="L305" s="6">
        <f t="shared" si="9"/>
        <v>-253630.66999999993</v>
      </c>
      <c r="M305" s="7">
        <v>44586.425474537034</v>
      </c>
      <c r="N305" s="7">
        <v>45199</v>
      </c>
      <c r="O305" s="8">
        <v>44562</v>
      </c>
      <c r="P305" s="7">
        <v>45224</v>
      </c>
    </row>
    <row r="306" spans="1:16" x14ac:dyDescent="0.25">
      <c r="A306" s="1" t="s">
        <v>550</v>
      </c>
      <c r="B306" s="1" t="s">
        <v>3492</v>
      </c>
      <c r="C306" s="1" t="s">
        <v>3493</v>
      </c>
      <c r="D306" s="1" t="s">
        <v>3494</v>
      </c>
      <c r="E306" s="3">
        <v>665542.49</v>
      </c>
      <c r="F306" s="26"/>
      <c r="G306" s="3">
        <f t="shared" si="8"/>
        <v>665542.49</v>
      </c>
      <c r="H306" s="29"/>
      <c r="I306" s="4"/>
      <c r="J306" s="3">
        <v>801590.01</v>
      </c>
      <c r="K306" s="5">
        <v>812337.07000000007</v>
      </c>
      <c r="L306" s="6">
        <f t="shared" si="9"/>
        <v>-10747.060000000056</v>
      </c>
      <c r="M306" s="7">
        <v>44735.343425925923</v>
      </c>
      <c r="N306" s="7">
        <v>45230</v>
      </c>
      <c r="O306" s="8">
        <v>44713</v>
      </c>
      <c r="P306" s="7">
        <v>45226</v>
      </c>
    </row>
    <row r="307" spans="1:16" x14ac:dyDescent="0.25">
      <c r="A307" s="1" t="s">
        <v>16</v>
      </c>
      <c r="B307" s="1" t="s">
        <v>310</v>
      </c>
      <c r="C307" s="1" t="s">
        <v>5054</v>
      </c>
      <c r="D307" s="1" t="s">
        <v>5055</v>
      </c>
      <c r="E307" s="3">
        <v>10379.11</v>
      </c>
      <c r="F307" s="26"/>
      <c r="G307" s="3">
        <f t="shared" si="8"/>
        <v>10379.11</v>
      </c>
      <c r="H307" s="29"/>
      <c r="I307" s="4"/>
      <c r="J307" s="3">
        <v>10379.110000000002</v>
      </c>
      <c r="K307" s="5">
        <v>61881.61</v>
      </c>
      <c r="L307" s="6">
        <f t="shared" si="9"/>
        <v>-51502.5</v>
      </c>
      <c r="M307" s="7">
        <v>44985.750601851847</v>
      </c>
      <c r="N307" s="7">
        <v>45232</v>
      </c>
      <c r="O307" s="8">
        <v>45261</v>
      </c>
      <c r="P307" s="7">
        <v>45229</v>
      </c>
    </row>
    <row r="308" spans="1:16" x14ac:dyDescent="0.25">
      <c r="A308" s="1" t="s">
        <v>532</v>
      </c>
      <c r="B308" s="1" t="s">
        <v>525</v>
      </c>
      <c r="C308" s="1" t="s">
        <v>3343</v>
      </c>
      <c r="D308" s="1" t="s">
        <v>3344</v>
      </c>
      <c r="E308" s="3">
        <v>4012.26</v>
      </c>
      <c r="F308" s="26"/>
      <c r="G308" s="3">
        <f t="shared" si="8"/>
        <v>4012.26</v>
      </c>
      <c r="H308" s="29"/>
      <c r="I308" s="4"/>
      <c r="J308" s="3">
        <v>19066.32</v>
      </c>
      <c r="K308" s="5">
        <v>22207</v>
      </c>
      <c r="L308" s="6">
        <f t="shared" si="9"/>
        <v>-3140.6800000000003</v>
      </c>
      <c r="M308" s="7">
        <v>44550.555416666662</v>
      </c>
      <c r="N308" s="7">
        <v>45230</v>
      </c>
      <c r="O308" s="8">
        <v>44562</v>
      </c>
      <c r="P308" s="7">
        <v>45230</v>
      </c>
    </row>
    <row r="309" spans="1:16" x14ac:dyDescent="0.25">
      <c r="A309" s="1" t="s">
        <v>16</v>
      </c>
      <c r="B309" s="1" t="s">
        <v>2381</v>
      </c>
      <c r="C309" s="9" t="s">
        <v>2382</v>
      </c>
      <c r="D309" s="1" t="s">
        <v>4793</v>
      </c>
      <c r="E309" s="3">
        <v>583.27</v>
      </c>
      <c r="F309" s="26"/>
      <c r="G309" s="3">
        <f t="shared" si="8"/>
        <v>583.27</v>
      </c>
      <c r="H309" s="29"/>
      <c r="I309" s="4"/>
      <c r="J309" s="3">
        <v>17747.450000000004</v>
      </c>
      <c r="K309" s="5">
        <v>17998</v>
      </c>
      <c r="L309" s="6">
        <f t="shared" si="9"/>
        <v>-250.54999999999563</v>
      </c>
      <c r="M309" s="7">
        <v>44172.723622685182</v>
      </c>
      <c r="N309" s="7">
        <v>45290</v>
      </c>
      <c r="O309" s="8">
        <v>44166</v>
      </c>
      <c r="P309" s="7">
        <v>45230</v>
      </c>
    </row>
    <row r="310" spans="1:16" x14ac:dyDescent="0.25">
      <c r="A310" s="1" t="s">
        <v>16</v>
      </c>
      <c r="B310" s="1" t="s">
        <v>4778</v>
      </c>
      <c r="C310" s="9" t="s">
        <v>4779</v>
      </c>
      <c r="D310" s="1" t="s">
        <v>4780</v>
      </c>
      <c r="E310" s="3">
        <v>92996.41</v>
      </c>
      <c r="F310" s="26"/>
      <c r="G310" s="3">
        <f t="shared" si="8"/>
        <v>92996.41</v>
      </c>
      <c r="H310" s="29"/>
      <c r="I310" s="4"/>
      <c r="J310" s="3">
        <v>343206.51000000007</v>
      </c>
      <c r="K310" s="5">
        <v>141239</v>
      </c>
      <c r="L310" s="6">
        <f t="shared" si="9"/>
        <v>201967.51000000007</v>
      </c>
      <c r="M310" s="7">
        <v>44628.072268518517</v>
      </c>
      <c r="N310" s="7">
        <v>45016</v>
      </c>
      <c r="O310" s="8">
        <v>44621</v>
      </c>
      <c r="P310" s="7">
        <v>45231</v>
      </c>
    </row>
    <row r="311" spans="1:16" x14ac:dyDescent="0.25">
      <c r="A311" s="1" t="s">
        <v>16</v>
      </c>
      <c r="B311" s="1" t="s">
        <v>4778</v>
      </c>
      <c r="C311" s="9" t="s">
        <v>4781</v>
      </c>
      <c r="D311" s="1" t="s">
        <v>4782</v>
      </c>
      <c r="E311" s="3">
        <v>59.07</v>
      </c>
      <c r="F311" s="26"/>
      <c r="G311" s="3">
        <f t="shared" si="8"/>
        <v>59.07</v>
      </c>
      <c r="H311" s="29"/>
      <c r="I311" s="4"/>
      <c r="J311" s="3">
        <v>14467.75</v>
      </c>
      <c r="K311" s="5">
        <v>141727</v>
      </c>
      <c r="L311" s="6">
        <f t="shared" si="9"/>
        <v>-127259.25</v>
      </c>
      <c r="M311" s="7">
        <v>44628.088645833333</v>
      </c>
      <c r="N311" s="7">
        <v>45016</v>
      </c>
      <c r="O311" s="8">
        <v>44743</v>
      </c>
      <c r="P311" s="7">
        <v>45231</v>
      </c>
    </row>
    <row r="312" spans="1:16" x14ac:dyDescent="0.25">
      <c r="A312" s="1" t="s">
        <v>16</v>
      </c>
      <c r="B312" s="1" t="s">
        <v>3870</v>
      </c>
      <c r="C312" s="1" t="s">
        <v>3877</v>
      </c>
      <c r="D312" s="1" t="s">
        <v>3878</v>
      </c>
      <c r="E312" s="3">
        <v>54957.99</v>
      </c>
      <c r="F312" s="26"/>
      <c r="G312" s="3">
        <f t="shared" si="8"/>
        <v>54957.99</v>
      </c>
      <c r="H312" s="29"/>
      <c r="I312" s="4"/>
      <c r="J312" s="3">
        <v>59823.110000000015</v>
      </c>
      <c r="K312" s="5">
        <v>84792</v>
      </c>
      <c r="L312" s="6">
        <f t="shared" si="9"/>
        <v>-24968.889999999985</v>
      </c>
      <c r="M312" s="7">
        <v>44624.584270833329</v>
      </c>
      <c r="N312" s="7">
        <v>45202</v>
      </c>
      <c r="O312" s="8">
        <v>44713</v>
      </c>
      <c r="P312" s="7">
        <v>45232</v>
      </c>
    </row>
    <row r="313" spans="1:16" x14ac:dyDescent="0.25">
      <c r="A313" s="1" t="s">
        <v>16</v>
      </c>
      <c r="B313" s="1" t="s">
        <v>177</v>
      </c>
      <c r="C313" s="1" t="s">
        <v>5056</v>
      </c>
      <c r="D313" s="1" t="s">
        <v>5057</v>
      </c>
      <c r="E313" s="3">
        <v>130876.92</v>
      </c>
      <c r="F313" s="26"/>
      <c r="G313" s="3">
        <f t="shared" si="8"/>
        <v>130876.92</v>
      </c>
      <c r="H313" s="29"/>
      <c r="I313" s="4"/>
      <c r="J313" s="3">
        <v>130876.92</v>
      </c>
      <c r="K313" s="5">
        <v>126131.26000000001</v>
      </c>
      <c r="L313" s="6">
        <f t="shared" si="9"/>
        <v>4745.6599999999889</v>
      </c>
      <c r="M313" s="7">
        <v>45098.584247685183</v>
      </c>
      <c r="N313" s="7">
        <v>45218</v>
      </c>
      <c r="O313" s="8">
        <v>45261</v>
      </c>
      <c r="P313" s="7">
        <v>45237</v>
      </c>
    </row>
    <row r="314" spans="1:16" x14ac:dyDescent="0.25">
      <c r="A314" s="1" t="s">
        <v>532</v>
      </c>
      <c r="B314" s="1" t="s">
        <v>539</v>
      </c>
      <c r="C314" s="1" t="s">
        <v>3167</v>
      </c>
      <c r="D314" s="1" t="s">
        <v>3770</v>
      </c>
      <c r="E314" s="3">
        <v>5806141.46</v>
      </c>
      <c r="F314" s="26"/>
      <c r="G314" s="3">
        <f t="shared" si="8"/>
        <v>5806141.46</v>
      </c>
      <c r="H314" s="29"/>
      <c r="I314" s="4"/>
      <c r="J314" s="3">
        <v>8023882.4800000014</v>
      </c>
      <c r="K314" s="5">
        <v>9223149</v>
      </c>
      <c r="L314" s="6">
        <f t="shared" si="9"/>
        <v>-1199266.5199999986</v>
      </c>
      <c r="M314" s="7">
        <v>44230.427407407406</v>
      </c>
      <c r="N314" s="7">
        <v>45238</v>
      </c>
      <c r="O314" s="8">
        <v>44228</v>
      </c>
      <c r="P314" s="7">
        <v>45240</v>
      </c>
    </row>
    <row r="315" spans="1:16" x14ac:dyDescent="0.25">
      <c r="A315" s="1" t="s">
        <v>16</v>
      </c>
      <c r="B315" s="1" t="s">
        <v>4946</v>
      </c>
      <c r="C315" s="1" t="s">
        <v>5058</v>
      </c>
      <c r="D315" s="1" t="s">
        <v>5059</v>
      </c>
      <c r="E315" s="3">
        <v>2926.87</v>
      </c>
      <c r="F315" s="26"/>
      <c r="G315" s="3">
        <f t="shared" si="8"/>
        <v>2926.87</v>
      </c>
      <c r="H315" s="29"/>
      <c r="I315" s="4"/>
      <c r="J315" s="3">
        <v>2926.87</v>
      </c>
      <c r="K315" s="5">
        <v>8595.09</v>
      </c>
      <c r="L315" s="6">
        <f t="shared" si="9"/>
        <v>-5668.22</v>
      </c>
      <c r="M315" s="7">
        <v>45131.417326388888</v>
      </c>
      <c r="N315" s="7">
        <v>45381</v>
      </c>
      <c r="O315" s="8">
        <v>45139</v>
      </c>
      <c r="P315" s="7">
        <v>45245</v>
      </c>
    </row>
    <row r="316" spans="1:16" x14ac:dyDescent="0.25">
      <c r="A316" s="1" t="s">
        <v>16</v>
      </c>
      <c r="B316" s="1" t="s">
        <v>4946</v>
      </c>
      <c r="C316" s="1" t="s">
        <v>5060</v>
      </c>
      <c r="D316" s="1" t="s">
        <v>5061</v>
      </c>
      <c r="E316" s="3">
        <v>6738.39</v>
      </c>
      <c r="F316" s="26"/>
      <c r="G316" s="3">
        <f t="shared" si="8"/>
        <v>6738.39</v>
      </c>
      <c r="H316" s="29"/>
      <c r="I316" s="4"/>
      <c r="J316" s="3">
        <v>6738.39</v>
      </c>
      <c r="K316" s="5">
        <v>7173.58</v>
      </c>
      <c r="L316" s="6">
        <f t="shared" si="9"/>
        <v>-435.1899999999996</v>
      </c>
      <c r="M316" s="7">
        <v>45149.750659722224</v>
      </c>
      <c r="N316" s="7">
        <v>45441</v>
      </c>
      <c r="O316" s="8">
        <v>45139</v>
      </c>
      <c r="P316" s="7">
        <v>45245</v>
      </c>
    </row>
    <row r="317" spans="1:16" x14ac:dyDescent="0.25">
      <c r="A317" s="1" t="s">
        <v>16</v>
      </c>
      <c r="B317" s="1" t="s">
        <v>364</v>
      </c>
      <c r="C317" s="1" t="s">
        <v>2783</v>
      </c>
      <c r="D317" s="1" t="s">
        <v>4234</v>
      </c>
      <c r="E317" s="3">
        <v>3918.76</v>
      </c>
      <c r="F317" s="26"/>
      <c r="G317" s="3">
        <f t="shared" si="8"/>
        <v>3918.76</v>
      </c>
      <c r="H317" s="29"/>
      <c r="I317" s="4"/>
      <c r="J317" s="3">
        <v>4027.81</v>
      </c>
      <c r="K317" s="5">
        <v>4853.76</v>
      </c>
      <c r="L317" s="6">
        <f t="shared" si="9"/>
        <v>-825.95000000000027</v>
      </c>
      <c r="M317" s="7">
        <v>44543.584652777776</v>
      </c>
      <c r="N317" s="7">
        <v>45381</v>
      </c>
      <c r="O317" s="8">
        <v>44531</v>
      </c>
      <c r="P317" s="7">
        <v>45249</v>
      </c>
    </row>
    <row r="318" spans="1:16" x14ac:dyDescent="0.25">
      <c r="A318" s="1" t="s">
        <v>16</v>
      </c>
      <c r="B318" s="1" t="s">
        <v>364</v>
      </c>
      <c r="C318" s="1" t="s">
        <v>5062</v>
      </c>
      <c r="D318" s="1" t="s">
        <v>5063</v>
      </c>
      <c r="E318" s="3">
        <v>9809.15</v>
      </c>
      <c r="F318" s="26"/>
      <c r="G318" s="3">
        <f t="shared" si="8"/>
        <v>9809.15</v>
      </c>
      <c r="H318" s="29"/>
      <c r="I318" s="4"/>
      <c r="J318" s="3">
        <v>9809.15</v>
      </c>
      <c r="K318" s="5">
        <v>6795.17</v>
      </c>
      <c r="L318" s="6">
        <f t="shared" si="9"/>
        <v>3013.9799999999996</v>
      </c>
      <c r="M318" s="7">
        <v>44714.584050925921</v>
      </c>
      <c r="N318" s="7">
        <v>45382</v>
      </c>
      <c r="O318" s="8">
        <v>45261</v>
      </c>
      <c r="P318" s="7">
        <v>45249</v>
      </c>
    </row>
    <row r="319" spans="1:16" x14ac:dyDescent="0.25">
      <c r="A319" s="1" t="s">
        <v>16</v>
      </c>
      <c r="B319" s="1" t="s">
        <v>4946</v>
      </c>
      <c r="C319" s="1" t="s">
        <v>5064</v>
      </c>
      <c r="D319" s="1" t="s">
        <v>5065</v>
      </c>
      <c r="E319" s="3">
        <v>29768.87</v>
      </c>
      <c r="F319" s="26"/>
      <c r="G319" s="3">
        <f t="shared" si="8"/>
        <v>29768.87</v>
      </c>
      <c r="H319" s="29"/>
      <c r="I319" s="4"/>
      <c r="J319" s="3">
        <v>29768.87</v>
      </c>
      <c r="K319" s="5">
        <v>9575.43</v>
      </c>
      <c r="L319" s="6">
        <f t="shared" si="9"/>
        <v>20193.439999999999</v>
      </c>
      <c r="M319" s="7">
        <v>45140.750763888886</v>
      </c>
      <c r="N319" s="7">
        <v>45381</v>
      </c>
      <c r="O319" s="8">
        <v>45170</v>
      </c>
      <c r="P319" s="7">
        <v>45249</v>
      </c>
    </row>
    <row r="320" spans="1:16" x14ac:dyDescent="0.25">
      <c r="A320" s="1" t="s">
        <v>16</v>
      </c>
      <c r="B320" s="1" t="s">
        <v>177</v>
      </c>
      <c r="C320" s="1" t="s">
        <v>5066</v>
      </c>
      <c r="D320" s="1" t="s">
        <v>5067</v>
      </c>
      <c r="E320" s="3">
        <v>298180.57</v>
      </c>
      <c r="F320" s="26"/>
      <c r="G320" s="3">
        <f t="shared" si="8"/>
        <v>298180.57</v>
      </c>
      <c r="H320" s="29"/>
      <c r="I320" s="4"/>
      <c r="J320" s="3">
        <v>298180.56999999995</v>
      </c>
      <c r="K320" s="5">
        <v>222675.29</v>
      </c>
      <c r="L320" s="6">
        <f t="shared" si="9"/>
        <v>75505.279999999941</v>
      </c>
      <c r="M320" s="7">
        <v>45027.417523148149</v>
      </c>
      <c r="N320" s="7">
        <v>45320</v>
      </c>
      <c r="O320" s="8">
        <v>45261</v>
      </c>
      <c r="P320" s="7">
        <v>45257</v>
      </c>
    </row>
    <row r="321" spans="1:16" x14ac:dyDescent="0.25">
      <c r="A321" s="1" t="s">
        <v>16</v>
      </c>
      <c r="B321" s="1" t="s">
        <v>364</v>
      </c>
      <c r="C321" s="1" t="s">
        <v>5068</v>
      </c>
      <c r="D321" s="1" t="s">
        <v>5069</v>
      </c>
      <c r="E321" s="3">
        <v>21332.98</v>
      </c>
      <c r="F321" s="26"/>
      <c r="G321" s="3">
        <f t="shared" si="8"/>
        <v>21332.98</v>
      </c>
      <c r="H321" s="29"/>
      <c r="I321" s="4"/>
      <c r="J321" s="3">
        <v>21332.98</v>
      </c>
      <c r="K321" s="5">
        <v>8803.7800000000007</v>
      </c>
      <c r="L321" s="6">
        <f t="shared" si="9"/>
        <v>12529.199999999999</v>
      </c>
      <c r="M321" s="7">
        <v>44768.417731481481</v>
      </c>
      <c r="N321" s="7">
        <v>45381</v>
      </c>
      <c r="O321" s="8">
        <v>44958</v>
      </c>
      <c r="P321" s="7">
        <v>45258</v>
      </c>
    </row>
    <row r="322" spans="1:16" x14ac:dyDescent="0.25">
      <c r="A322" s="1" t="s">
        <v>550</v>
      </c>
      <c r="B322" s="1" t="s">
        <v>5070</v>
      </c>
      <c r="C322" s="1" t="s">
        <v>5071</v>
      </c>
      <c r="D322" s="1" t="s">
        <v>5072</v>
      </c>
      <c r="E322" s="3">
        <v>3198.24</v>
      </c>
      <c r="F322" s="26"/>
      <c r="G322" s="3">
        <f t="shared" si="8"/>
        <v>3198.24</v>
      </c>
      <c r="H322" s="29"/>
      <c r="I322" s="4"/>
      <c r="J322" s="3">
        <v>3198.24</v>
      </c>
      <c r="K322" s="5">
        <v>4092.2000000000003</v>
      </c>
      <c r="L322" s="6">
        <f t="shared" si="9"/>
        <v>-893.96000000000049</v>
      </c>
      <c r="M322" s="7">
        <v>45167.584363425922</v>
      </c>
      <c r="N322" s="7">
        <v>45230</v>
      </c>
      <c r="O322" s="8">
        <v>45261</v>
      </c>
      <c r="P322" s="7">
        <v>45259</v>
      </c>
    </row>
    <row r="323" spans="1:16" x14ac:dyDescent="0.25">
      <c r="A323" s="1" t="s">
        <v>16</v>
      </c>
      <c r="B323" s="1" t="s">
        <v>310</v>
      </c>
      <c r="C323" s="1" t="s">
        <v>5073</v>
      </c>
      <c r="D323" s="1" t="s">
        <v>5074</v>
      </c>
      <c r="E323" s="3">
        <v>6907.18</v>
      </c>
      <c r="F323" s="26"/>
      <c r="G323" s="3">
        <f t="shared" si="8"/>
        <v>6907.18</v>
      </c>
      <c r="H323" s="29"/>
      <c r="I323" s="4"/>
      <c r="J323" s="3">
        <v>6907.1800000000094</v>
      </c>
      <c r="K323" s="5">
        <v>65305.49</v>
      </c>
      <c r="L323" s="6">
        <f t="shared" si="9"/>
        <v>-58398.30999999999</v>
      </c>
      <c r="M323" s="7">
        <v>44964.584143518514</v>
      </c>
      <c r="N323" s="7">
        <v>45195</v>
      </c>
      <c r="O323" s="8">
        <v>45231</v>
      </c>
      <c r="P323" s="7">
        <v>45259</v>
      </c>
    </row>
    <row r="324" spans="1:16" x14ac:dyDescent="0.25">
      <c r="A324" s="1" t="s">
        <v>16</v>
      </c>
      <c r="B324" s="1" t="s">
        <v>788</v>
      </c>
      <c r="C324" s="9" t="s">
        <v>2096</v>
      </c>
      <c r="D324" s="1" t="s">
        <v>4801</v>
      </c>
      <c r="E324" s="3">
        <v>425172.85</v>
      </c>
      <c r="F324" s="26"/>
      <c r="G324" s="3">
        <f t="shared" ref="G324:G387" si="10">E324-F324</f>
        <v>425172.85</v>
      </c>
      <c r="H324" s="29"/>
      <c r="I324" s="4"/>
      <c r="J324" s="3">
        <v>2300832.3600000003</v>
      </c>
      <c r="K324" s="5">
        <v>1519055</v>
      </c>
      <c r="L324" s="6">
        <f t="shared" si="9"/>
        <v>781777.36000000034</v>
      </c>
      <c r="M324" s="7">
        <v>44134.443032407406</v>
      </c>
      <c r="N324" s="7">
        <v>45016</v>
      </c>
      <c r="O324" s="8">
        <v>44166</v>
      </c>
      <c r="P324" s="7">
        <v>45260</v>
      </c>
    </row>
    <row r="325" spans="1:16" x14ac:dyDescent="0.25">
      <c r="A325" s="1" t="s">
        <v>16</v>
      </c>
      <c r="B325" s="1" t="s">
        <v>177</v>
      </c>
      <c r="C325" s="1" t="s">
        <v>5075</v>
      </c>
      <c r="D325" s="1" t="s">
        <v>5076</v>
      </c>
      <c r="E325" s="3">
        <v>53124.79</v>
      </c>
      <c r="F325" s="26"/>
      <c r="G325" s="3">
        <f t="shared" si="10"/>
        <v>53124.79</v>
      </c>
      <c r="H325" s="29"/>
      <c r="I325" s="4"/>
      <c r="J325" s="3">
        <v>53124.790000000008</v>
      </c>
      <c r="K325" s="5">
        <v>65001.440000000002</v>
      </c>
      <c r="L325" s="6">
        <f t="shared" ref="L325:L388" si="11">J325-K325</f>
        <v>-11876.649999999994</v>
      </c>
      <c r="M325" s="7">
        <v>45036.584050925921</v>
      </c>
      <c r="N325" s="7">
        <v>45293</v>
      </c>
      <c r="O325" s="8">
        <v>45261</v>
      </c>
      <c r="P325" s="7">
        <v>45265</v>
      </c>
    </row>
    <row r="326" spans="1:16" x14ac:dyDescent="0.25">
      <c r="A326" s="1" t="s">
        <v>16</v>
      </c>
      <c r="B326" s="1" t="s">
        <v>4946</v>
      </c>
      <c r="C326" s="1" t="s">
        <v>5077</v>
      </c>
      <c r="D326" s="1" t="s">
        <v>5078</v>
      </c>
      <c r="E326" s="3">
        <v>6663.45</v>
      </c>
      <c r="F326" s="26"/>
      <c r="G326" s="3">
        <f t="shared" si="10"/>
        <v>6663.45</v>
      </c>
      <c r="H326" s="29"/>
      <c r="I326" s="4"/>
      <c r="J326" s="3">
        <v>6663.45</v>
      </c>
      <c r="K326" s="5">
        <v>4796.97</v>
      </c>
      <c r="L326" s="6">
        <f t="shared" si="11"/>
        <v>1866.4799999999996</v>
      </c>
      <c r="M326" s="7">
        <v>44963.750856481478</v>
      </c>
      <c r="N326" s="7">
        <v>45381</v>
      </c>
      <c r="O326" s="8">
        <v>45170</v>
      </c>
      <c r="P326" s="7">
        <v>45266</v>
      </c>
    </row>
    <row r="327" spans="1:16" x14ac:dyDescent="0.25">
      <c r="A327" s="1" t="s">
        <v>16</v>
      </c>
      <c r="B327" s="1" t="s">
        <v>279</v>
      </c>
      <c r="C327" s="1" t="s">
        <v>4139</v>
      </c>
      <c r="D327" s="1" t="s">
        <v>4140</v>
      </c>
      <c r="E327" s="3">
        <v>109403.74</v>
      </c>
      <c r="F327" s="26"/>
      <c r="G327" s="3">
        <f t="shared" si="10"/>
        <v>109403.74</v>
      </c>
      <c r="H327" s="29"/>
      <c r="I327" s="4"/>
      <c r="J327" s="3">
        <v>72670.740000000005</v>
      </c>
      <c r="K327" s="5">
        <v>81325.259999999995</v>
      </c>
      <c r="L327" s="6">
        <f t="shared" si="11"/>
        <v>-8654.5199999999895</v>
      </c>
      <c r="M327" s="7">
        <v>44539.584467592591</v>
      </c>
      <c r="N327" s="7">
        <v>45267</v>
      </c>
      <c r="O327" s="8">
        <v>44743</v>
      </c>
      <c r="P327" s="7">
        <v>45270</v>
      </c>
    </row>
    <row r="328" spans="1:16" x14ac:dyDescent="0.25">
      <c r="A328" s="1" t="s">
        <v>16</v>
      </c>
      <c r="B328" s="1" t="s">
        <v>279</v>
      </c>
      <c r="C328" s="1" t="s">
        <v>5079</v>
      </c>
      <c r="D328" s="1" t="s">
        <v>5080</v>
      </c>
      <c r="E328" s="3">
        <v>102835.68</v>
      </c>
      <c r="F328" s="26"/>
      <c r="G328" s="3">
        <f t="shared" si="10"/>
        <v>102835.68</v>
      </c>
      <c r="H328" s="29"/>
      <c r="I328" s="4"/>
      <c r="J328" s="3">
        <v>102835.68000000002</v>
      </c>
      <c r="K328" s="5">
        <v>37904.99</v>
      </c>
      <c r="L328" s="6">
        <f t="shared" si="11"/>
        <v>64930.690000000024</v>
      </c>
      <c r="M328" s="7">
        <v>44951.584120370368</v>
      </c>
      <c r="N328" s="7">
        <v>45281</v>
      </c>
      <c r="O328" s="8">
        <v>45261</v>
      </c>
      <c r="P328" s="7">
        <v>45270</v>
      </c>
    </row>
    <row r="329" spans="1:16" x14ac:dyDescent="0.25">
      <c r="A329" s="1" t="s">
        <v>16</v>
      </c>
      <c r="B329" s="1" t="s">
        <v>4946</v>
      </c>
      <c r="C329" s="1" t="s">
        <v>5081</v>
      </c>
      <c r="D329" s="1" t="s">
        <v>5082</v>
      </c>
      <c r="E329" s="3">
        <v>8505.93</v>
      </c>
      <c r="F329" s="26"/>
      <c r="G329" s="3">
        <f t="shared" si="10"/>
        <v>8505.93</v>
      </c>
      <c r="H329" s="29"/>
      <c r="I329" s="4"/>
      <c r="J329" s="3">
        <v>8505.93</v>
      </c>
      <c r="K329" s="5">
        <v>12759.470000000001</v>
      </c>
      <c r="L329" s="6">
        <f t="shared" si="11"/>
        <v>-4253.5400000000009</v>
      </c>
      <c r="M329" s="7">
        <v>45161.583981481483</v>
      </c>
      <c r="N329" s="7">
        <v>45441</v>
      </c>
      <c r="O329" s="8">
        <v>45200</v>
      </c>
      <c r="P329" s="7">
        <v>45270</v>
      </c>
    </row>
    <row r="330" spans="1:16" x14ac:dyDescent="0.25">
      <c r="A330" s="1" t="s">
        <v>16</v>
      </c>
      <c r="B330" s="1" t="s">
        <v>5083</v>
      </c>
      <c r="C330" s="1" t="s">
        <v>5084</v>
      </c>
      <c r="D330" s="1" t="s">
        <v>5085</v>
      </c>
      <c r="E330" s="3">
        <v>49904.74</v>
      </c>
      <c r="F330" s="26"/>
      <c r="G330" s="3">
        <f t="shared" si="10"/>
        <v>49904.74</v>
      </c>
      <c r="H330" s="29"/>
      <c r="I330" s="4"/>
      <c r="J330" s="3">
        <v>49904.74</v>
      </c>
      <c r="K330" s="5">
        <v>50463.37</v>
      </c>
      <c r="L330" s="6">
        <f t="shared" si="11"/>
        <v>-558.63000000000466</v>
      </c>
      <c r="M330" s="7">
        <v>44981.417523148149</v>
      </c>
      <c r="N330" s="7">
        <v>45244</v>
      </c>
      <c r="O330" s="8">
        <v>45261</v>
      </c>
      <c r="P330" s="7">
        <v>45270</v>
      </c>
    </row>
    <row r="331" spans="1:16" x14ac:dyDescent="0.25">
      <c r="A331" s="1" t="s">
        <v>16</v>
      </c>
      <c r="B331" s="1" t="s">
        <v>177</v>
      </c>
      <c r="C331" s="1" t="s">
        <v>5086</v>
      </c>
      <c r="D331" s="1" t="s">
        <v>5087</v>
      </c>
      <c r="E331" s="3">
        <v>141096.76999999999</v>
      </c>
      <c r="F331" s="26"/>
      <c r="G331" s="3">
        <f t="shared" si="10"/>
        <v>141096.76999999999</v>
      </c>
      <c r="H331" s="29"/>
      <c r="I331" s="4"/>
      <c r="J331" s="3">
        <v>141096.76999999999</v>
      </c>
      <c r="K331" s="5">
        <v>80522.009999999995</v>
      </c>
      <c r="L331" s="6">
        <f t="shared" si="11"/>
        <v>60574.759999999995</v>
      </c>
      <c r="M331" s="7">
        <v>44980.584050925921</v>
      </c>
      <c r="N331" s="7">
        <v>45265</v>
      </c>
      <c r="O331" s="8">
        <v>45261</v>
      </c>
      <c r="P331" s="7">
        <v>45271</v>
      </c>
    </row>
    <row r="332" spans="1:16" x14ac:dyDescent="0.25">
      <c r="A332" s="1" t="s">
        <v>16</v>
      </c>
      <c r="B332" s="1" t="s">
        <v>279</v>
      </c>
      <c r="C332" s="1" t="s">
        <v>5088</v>
      </c>
      <c r="D332" s="1" t="s">
        <v>5089</v>
      </c>
      <c r="E332" s="3">
        <v>-36460.199999999997</v>
      </c>
      <c r="F332" s="26"/>
      <c r="G332" s="3">
        <f t="shared" si="10"/>
        <v>-36460.199999999997</v>
      </c>
      <c r="H332" s="29"/>
      <c r="I332" s="4"/>
      <c r="J332" s="3">
        <v>-36460.200000000004</v>
      </c>
      <c r="K332" s="5">
        <v>43958.340000000004</v>
      </c>
      <c r="L332" s="6">
        <f t="shared" si="11"/>
        <v>-80418.540000000008</v>
      </c>
      <c r="M332" s="7">
        <v>44986.41741898148</v>
      </c>
      <c r="N332" s="7">
        <v>45288</v>
      </c>
      <c r="O332" s="8">
        <v>45261</v>
      </c>
      <c r="P332" s="7">
        <v>45272</v>
      </c>
    </row>
    <row r="333" spans="1:16" x14ac:dyDescent="0.25">
      <c r="A333" s="1" t="s">
        <v>16</v>
      </c>
      <c r="B333" s="1" t="s">
        <v>4964</v>
      </c>
      <c r="C333" s="1" t="s">
        <v>5090</v>
      </c>
      <c r="D333" s="1" t="s">
        <v>5091</v>
      </c>
      <c r="E333" s="3">
        <v>10585.92</v>
      </c>
      <c r="F333" s="26"/>
      <c r="G333" s="3">
        <f t="shared" si="10"/>
        <v>10585.92</v>
      </c>
      <c r="H333" s="29"/>
      <c r="I333" s="4"/>
      <c r="J333" s="3">
        <v>10585.92</v>
      </c>
      <c r="K333" s="5">
        <v>5577.31</v>
      </c>
      <c r="L333" s="6">
        <f t="shared" si="11"/>
        <v>5008.6099999999997</v>
      </c>
      <c r="M333" s="7">
        <v>44957.750740740739</v>
      </c>
      <c r="N333" s="7">
        <v>45381</v>
      </c>
      <c r="O333" s="8">
        <v>44958</v>
      </c>
      <c r="P333" s="7">
        <v>45273</v>
      </c>
    </row>
    <row r="334" spans="1:16" x14ac:dyDescent="0.25">
      <c r="A334" s="1" t="s">
        <v>16</v>
      </c>
      <c r="B334" s="1" t="s">
        <v>279</v>
      </c>
      <c r="C334" s="1" t="s">
        <v>5092</v>
      </c>
      <c r="D334" s="1" t="s">
        <v>5093</v>
      </c>
      <c r="E334" s="3">
        <v>204982.36</v>
      </c>
      <c r="F334" s="26"/>
      <c r="G334" s="3">
        <f t="shared" si="10"/>
        <v>204982.36</v>
      </c>
      <c r="H334" s="29"/>
      <c r="I334" s="4"/>
      <c r="J334" s="3">
        <v>204982.36000000002</v>
      </c>
      <c r="K334" s="5">
        <v>107002.63</v>
      </c>
      <c r="L334" s="6">
        <f t="shared" si="11"/>
        <v>97979.73000000001</v>
      </c>
      <c r="M334" s="7">
        <v>44825.417488425926</v>
      </c>
      <c r="N334" s="7">
        <v>45288</v>
      </c>
      <c r="O334" s="8">
        <v>45261</v>
      </c>
      <c r="P334" s="7">
        <v>45277</v>
      </c>
    </row>
    <row r="335" spans="1:16" x14ac:dyDescent="0.25">
      <c r="A335" s="1" t="s">
        <v>16</v>
      </c>
      <c r="B335" s="1" t="s">
        <v>4946</v>
      </c>
      <c r="C335" s="1" t="s">
        <v>5094</v>
      </c>
      <c r="D335" s="1" t="s">
        <v>5095</v>
      </c>
      <c r="E335" s="3">
        <v>1451.15</v>
      </c>
      <c r="F335" s="26"/>
      <c r="G335" s="3">
        <f t="shared" si="10"/>
        <v>1451.15</v>
      </c>
      <c r="H335" s="29"/>
      <c r="I335" s="4"/>
      <c r="J335" s="3">
        <v>1451.15</v>
      </c>
      <c r="K335" s="5">
        <v>10669.7</v>
      </c>
      <c r="L335" s="6">
        <f t="shared" si="11"/>
        <v>-9218.5500000000011</v>
      </c>
      <c r="M335" s="7">
        <v>45134.41737268518</v>
      </c>
      <c r="N335" s="7">
        <v>45381</v>
      </c>
      <c r="O335" s="8">
        <v>45200</v>
      </c>
      <c r="P335" s="7">
        <v>45277</v>
      </c>
    </row>
    <row r="336" spans="1:16" x14ac:dyDescent="0.25">
      <c r="A336" s="1" t="s">
        <v>16</v>
      </c>
      <c r="B336" s="1" t="s">
        <v>4324</v>
      </c>
      <c r="C336" s="1" t="s">
        <v>4327</v>
      </c>
      <c r="D336" s="1" t="s">
        <v>4328</v>
      </c>
      <c r="E336" s="3">
        <v>55265.31</v>
      </c>
      <c r="F336" s="26"/>
      <c r="G336" s="3">
        <f t="shared" si="10"/>
        <v>55265.31</v>
      </c>
      <c r="H336" s="29"/>
      <c r="I336" s="4"/>
      <c r="J336" s="3">
        <v>56185.8</v>
      </c>
      <c r="K336" s="5">
        <v>46123.82</v>
      </c>
      <c r="L336" s="6">
        <f t="shared" si="11"/>
        <v>10061.980000000003</v>
      </c>
      <c r="M336" s="7">
        <v>44713.420266203699</v>
      </c>
      <c r="N336" s="7">
        <v>45867</v>
      </c>
      <c r="O336" s="8">
        <v>44805</v>
      </c>
      <c r="P336" s="7">
        <v>45278</v>
      </c>
    </row>
    <row r="337" spans="1:16" x14ac:dyDescent="0.25">
      <c r="A337" s="1" t="s">
        <v>550</v>
      </c>
      <c r="B337" s="1" t="s">
        <v>1036</v>
      </c>
      <c r="C337" s="1" t="s">
        <v>5096</v>
      </c>
      <c r="D337" s="1" t="s">
        <v>5097</v>
      </c>
      <c r="E337" s="3">
        <v>2486.1999999999998</v>
      </c>
      <c r="F337" s="26"/>
      <c r="G337" s="3">
        <f t="shared" si="10"/>
        <v>2486.1999999999998</v>
      </c>
      <c r="H337" s="29"/>
      <c r="I337" s="4"/>
      <c r="J337" s="3">
        <v>2486.1999999999998</v>
      </c>
      <c r="K337" s="5">
        <v>2449</v>
      </c>
      <c r="L337" s="6">
        <f t="shared" si="11"/>
        <v>37.199999999999818</v>
      </c>
      <c r="M337" s="7">
        <v>45104.711087962962</v>
      </c>
      <c r="N337" s="7">
        <v>45277</v>
      </c>
      <c r="O337" s="8">
        <v>45200</v>
      </c>
      <c r="P337" s="7">
        <v>45278</v>
      </c>
    </row>
    <row r="338" spans="1:16" x14ac:dyDescent="0.25">
      <c r="A338" s="1" t="s">
        <v>581</v>
      </c>
      <c r="B338" s="1" t="s">
        <v>1036</v>
      </c>
      <c r="C338" s="1" t="s">
        <v>5096</v>
      </c>
      <c r="D338" s="1" t="s">
        <v>5097</v>
      </c>
      <c r="E338" s="3">
        <v>1860.73</v>
      </c>
      <c r="F338" s="26"/>
      <c r="G338" s="3">
        <f t="shared" si="10"/>
        <v>1860.73</v>
      </c>
      <c r="H338" s="29"/>
      <c r="I338" s="4"/>
      <c r="J338" s="3">
        <v>1860.73</v>
      </c>
      <c r="K338" s="5">
        <v>1833</v>
      </c>
      <c r="L338" s="6">
        <f t="shared" si="11"/>
        <v>27.730000000000018</v>
      </c>
      <c r="M338" s="7">
        <v>45104.715358796297</v>
      </c>
      <c r="N338" s="7">
        <v>45277</v>
      </c>
      <c r="O338" s="8">
        <v>45200</v>
      </c>
      <c r="P338" s="7">
        <v>45278</v>
      </c>
    </row>
    <row r="339" spans="1:16" x14ac:dyDescent="0.25">
      <c r="A339" s="1" t="s">
        <v>16</v>
      </c>
      <c r="B339" s="1" t="s">
        <v>4324</v>
      </c>
      <c r="C339" s="1" t="s">
        <v>4482</v>
      </c>
      <c r="D339" s="1" t="s">
        <v>4483</v>
      </c>
      <c r="E339" s="3">
        <v>22002.2</v>
      </c>
      <c r="F339" s="26"/>
      <c r="G339" s="3">
        <f t="shared" si="10"/>
        <v>22002.2</v>
      </c>
      <c r="H339" s="29"/>
      <c r="I339" s="4"/>
      <c r="J339" s="3">
        <v>23247.520000000004</v>
      </c>
      <c r="K339" s="5">
        <v>18503.79</v>
      </c>
      <c r="L339" s="6">
        <f t="shared" si="11"/>
        <v>4743.7300000000032</v>
      </c>
      <c r="M339" s="7">
        <v>44778.584016203698</v>
      </c>
      <c r="N339" s="7">
        <v>45867</v>
      </c>
      <c r="O339" s="8">
        <v>44805</v>
      </c>
      <c r="P339" s="7">
        <v>45278</v>
      </c>
    </row>
    <row r="340" spans="1:16" x14ac:dyDescent="0.25">
      <c r="A340" s="1" t="s">
        <v>16</v>
      </c>
      <c r="B340" s="1" t="s">
        <v>279</v>
      </c>
      <c r="C340" s="1" t="s">
        <v>5098</v>
      </c>
      <c r="D340" s="1" t="s">
        <v>5099</v>
      </c>
      <c r="E340" s="3">
        <v>32403.33</v>
      </c>
      <c r="F340" s="26"/>
      <c r="G340" s="3">
        <f t="shared" si="10"/>
        <v>32403.33</v>
      </c>
      <c r="H340" s="29"/>
      <c r="I340" s="4"/>
      <c r="J340" s="3">
        <v>32403.330000000009</v>
      </c>
      <c r="K340" s="5">
        <v>77634</v>
      </c>
      <c r="L340" s="6">
        <f t="shared" si="11"/>
        <v>-45230.669999999991</v>
      </c>
      <c r="M340" s="7">
        <v>45099.584097222221</v>
      </c>
      <c r="N340" s="7">
        <v>45274</v>
      </c>
      <c r="O340" s="8">
        <v>45261</v>
      </c>
      <c r="P340" s="7">
        <v>45278</v>
      </c>
    </row>
    <row r="341" spans="1:16" x14ac:dyDescent="0.25">
      <c r="A341" s="1" t="s">
        <v>16</v>
      </c>
      <c r="B341" s="1" t="s">
        <v>4324</v>
      </c>
      <c r="C341" s="1" t="s">
        <v>5100</v>
      </c>
      <c r="D341" s="1" t="s">
        <v>5101</v>
      </c>
      <c r="E341" s="3">
        <v>7475.02</v>
      </c>
      <c r="F341" s="26"/>
      <c r="G341" s="3">
        <f t="shared" si="10"/>
        <v>7475.02</v>
      </c>
      <c r="H341" s="29"/>
      <c r="I341" s="4"/>
      <c r="J341" s="3">
        <v>7475.02</v>
      </c>
      <c r="K341" s="5">
        <v>0</v>
      </c>
      <c r="L341" s="6">
        <f t="shared" si="11"/>
        <v>7475.02</v>
      </c>
      <c r="M341" s="7">
        <v>44854.570497685185</v>
      </c>
      <c r="N341" s="7">
        <v>45747</v>
      </c>
      <c r="O341" s="8">
        <v>45261</v>
      </c>
      <c r="P341" s="7">
        <v>45279</v>
      </c>
    </row>
    <row r="342" spans="1:16" x14ac:dyDescent="0.25">
      <c r="A342" s="1" t="s">
        <v>16</v>
      </c>
      <c r="B342" s="1" t="s">
        <v>279</v>
      </c>
      <c r="C342" s="1" t="s">
        <v>5102</v>
      </c>
      <c r="D342" s="1" t="s">
        <v>5103</v>
      </c>
      <c r="E342" s="3">
        <v>-18877.05</v>
      </c>
      <c r="F342" s="26"/>
      <c r="G342" s="3">
        <f t="shared" si="10"/>
        <v>-18877.05</v>
      </c>
      <c r="H342" s="29"/>
      <c r="I342" s="4"/>
      <c r="J342" s="3">
        <v>-18877.049999999988</v>
      </c>
      <c r="K342" s="5">
        <v>47961.599999999999</v>
      </c>
      <c r="L342" s="6">
        <f t="shared" si="11"/>
        <v>-66838.649999999994</v>
      </c>
      <c r="M342" s="7">
        <v>44952.584236111106</v>
      </c>
      <c r="N342" s="7">
        <v>45288</v>
      </c>
      <c r="O342" s="8">
        <v>45261</v>
      </c>
      <c r="P342" s="7">
        <v>45284</v>
      </c>
    </row>
    <row r="343" spans="1:16" x14ac:dyDescent="0.25">
      <c r="A343" s="1" t="s">
        <v>16</v>
      </c>
      <c r="B343" s="1" t="s">
        <v>525</v>
      </c>
      <c r="C343" s="1" t="s">
        <v>3831</v>
      </c>
      <c r="D343" s="1" t="s">
        <v>3832</v>
      </c>
      <c r="E343" s="3">
        <v>6804.76</v>
      </c>
      <c r="F343" s="26"/>
      <c r="G343" s="3">
        <f t="shared" si="10"/>
        <v>6804.76</v>
      </c>
      <c r="H343" s="29"/>
      <c r="I343" s="4"/>
      <c r="J343" s="3">
        <v>12334.670000000002</v>
      </c>
      <c r="K343" s="5">
        <v>11777</v>
      </c>
      <c r="L343" s="6">
        <f t="shared" si="11"/>
        <v>557.67000000000189</v>
      </c>
      <c r="M343" s="7">
        <v>44833.44290509259</v>
      </c>
      <c r="N343" s="7">
        <v>45323</v>
      </c>
      <c r="O343" s="8">
        <v>44835</v>
      </c>
      <c r="P343" s="7">
        <v>45285</v>
      </c>
    </row>
    <row r="344" spans="1:16" x14ac:dyDescent="0.25">
      <c r="A344" s="1" t="s">
        <v>16</v>
      </c>
      <c r="B344" s="1" t="s">
        <v>2330</v>
      </c>
      <c r="C344" s="1" t="s">
        <v>2331</v>
      </c>
      <c r="D344" s="1" t="s">
        <v>5104</v>
      </c>
      <c r="E344" s="3">
        <v>488257.8</v>
      </c>
      <c r="F344" s="26"/>
      <c r="G344" s="3">
        <f t="shared" si="10"/>
        <v>488257.8</v>
      </c>
      <c r="H344" s="29"/>
      <c r="I344" s="4"/>
      <c r="J344" s="3">
        <v>489123.44000000006</v>
      </c>
      <c r="K344" s="5">
        <v>491444.32</v>
      </c>
      <c r="L344" s="6">
        <f t="shared" si="11"/>
        <v>-2320.8799999999464</v>
      </c>
      <c r="M344" s="7">
        <v>44186.75100694444</v>
      </c>
      <c r="N344" s="7">
        <v>45264</v>
      </c>
      <c r="O344" s="8">
        <v>44166</v>
      </c>
      <c r="P344" s="7">
        <v>45288</v>
      </c>
    </row>
    <row r="345" spans="1:16" x14ac:dyDescent="0.25">
      <c r="A345" s="1" t="s">
        <v>16</v>
      </c>
      <c r="B345" s="1" t="s">
        <v>2330</v>
      </c>
      <c r="C345" s="1" t="s">
        <v>2335</v>
      </c>
      <c r="D345" s="1" t="s">
        <v>3906</v>
      </c>
      <c r="E345" s="3">
        <v>1776854.27</v>
      </c>
      <c r="F345" s="26"/>
      <c r="G345" s="3">
        <f t="shared" si="10"/>
        <v>1776854.27</v>
      </c>
      <c r="H345" s="29"/>
      <c r="I345" s="4"/>
      <c r="J345" s="3">
        <v>1782406.7700000003</v>
      </c>
      <c r="K345" s="5">
        <v>1696206.56</v>
      </c>
      <c r="L345" s="6">
        <f t="shared" si="11"/>
        <v>86200.210000000196</v>
      </c>
      <c r="M345" s="7">
        <v>44186.75100694444</v>
      </c>
      <c r="N345" s="7">
        <v>45264</v>
      </c>
      <c r="O345" s="8">
        <v>44166</v>
      </c>
      <c r="P345" s="7">
        <v>45288</v>
      </c>
    </row>
    <row r="346" spans="1:16" x14ac:dyDescent="0.25">
      <c r="A346" s="1" t="s">
        <v>16</v>
      </c>
      <c r="B346" s="1" t="s">
        <v>177</v>
      </c>
      <c r="C346" s="1" t="s">
        <v>5105</v>
      </c>
      <c r="D346" s="1" t="s">
        <v>5106</v>
      </c>
      <c r="E346" s="3">
        <v>52538.3</v>
      </c>
      <c r="F346" s="26"/>
      <c r="G346" s="3">
        <f t="shared" si="10"/>
        <v>52538.3</v>
      </c>
      <c r="H346" s="29"/>
      <c r="I346" s="4"/>
      <c r="J346" s="3">
        <v>52538.3</v>
      </c>
      <c r="K346" s="5">
        <v>178048.11000000002</v>
      </c>
      <c r="L346" s="6">
        <f t="shared" si="11"/>
        <v>-125509.81000000001</v>
      </c>
      <c r="M346" s="7">
        <v>44929.751087962963</v>
      </c>
      <c r="N346" s="7">
        <v>45302</v>
      </c>
      <c r="O346" s="8">
        <v>45261</v>
      </c>
      <c r="P346" s="7">
        <v>45288</v>
      </c>
    </row>
    <row r="347" spans="1:16" x14ac:dyDescent="0.25">
      <c r="A347" s="1" t="s">
        <v>16</v>
      </c>
      <c r="B347" s="1" t="s">
        <v>2330</v>
      </c>
      <c r="C347" s="1" t="s">
        <v>2333</v>
      </c>
      <c r="D347" s="1" t="s">
        <v>3905</v>
      </c>
      <c r="E347" s="3">
        <v>301131.49</v>
      </c>
      <c r="F347" s="26"/>
      <c r="G347" s="3">
        <f t="shared" si="10"/>
        <v>301131.49</v>
      </c>
      <c r="H347" s="29"/>
      <c r="I347" s="4"/>
      <c r="J347" s="3">
        <v>393380.63000000006</v>
      </c>
      <c r="K347" s="5">
        <v>412343.91000000003</v>
      </c>
      <c r="L347" s="6">
        <f t="shared" si="11"/>
        <v>-18963.27999999997</v>
      </c>
      <c r="M347" s="7">
        <v>44186.75100694444</v>
      </c>
      <c r="N347" s="7">
        <v>45264</v>
      </c>
      <c r="O347" s="8">
        <v>44166</v>
      </c>
      <c r="P347" s="7">
        <v>45288</v>
      </c>
    </row>
    <row r="348" spans="1:16" x14ac:dyDescent="0.25">
      <c r="A348" s="1" t="s">
        <v>16</v>
      </c>
      <c r="B348" s="1" t="s">
        <v>2330</v>
      </c>
      <c r="C348" s="1" t="s">
        <v>2834</v>
      </c>
      <c r="D348" s="1" t="s">
        <v>3907</v>
      </c>
      <c r="E348" s="3">
        <v>630.80999999999995</v>
      </c>
      <c r="F348" s="26"/>
      <c r="G348" s="3">
        <f t="shared" si="10"/>
        <v>630.80999999999995</v>
      </c>
      <c r="H348" s="29"/>
      <c r="I348" s="4"/>
      <c r="J348" s="3">
        <v>1936.8600000000004</v>
      </c>
      <c r="K348" s="5">
        <v>1936.8600000000001</v>
      </c>
      <c r="L348" s="6">
        <f t="shared" si="11"/>
        <v>0</v>
      </c>
      <c r="M348" s="7">
        <v>44186.75100694444</v>
      </c>
      <c r="N348" s="7">
        <v>45320</v>
      </c>
      <c r="O348" s="8">
        <v>44228</v>
      </c>
      <c r="P348" s="7">
        <v>45288</v>
      </c>
    </row>
    <row r="349" spans="1:16" x14ac:dyDescent="0.25">
      <c r="A349" s="1" t="s">
        <v>581</v>
      </c>
      <c r="B349" s="1" t="s">
        <v>5107</v>
      </c>
      <c r="C349" s="1" t="s">
        <v>5108</v>
      </c>
      <c r="D349" s="1" t="s">
        <v>5109</v>
      </c>
      <c r="E349" s="3">
        <v>70744.56</v>
      </c>
      <c r="F349" s="26"/>
      <c r="G349" s="3">
        <f t="shared" si="10"/>
        <v>70744.56</v>
      </c>
      <c r="H349" s="29"/>
      <c r="I349" s="4"/>
      <c r="J349" s="3">
        <v>70744.559999999983</v>
      </c>
      <c r="K349" s="5">
        <v>47000.97</v>
      </c>
      <c r="L349" s="6">
        <f t="shared" si="11"/>
        <v>23743.589999999982</v>
      </c>
      <c r="M349" s="7">
        <v>45016.423402777778</v>
      </c>
      <c r="N349" s="7">
        <v>45260</v>
      </c>
      <c r="O349" s="8">
        <v>45261</v>
      </c>
      <c r="P349" s="7">
        <v>45291</v>
      </c>
    </row>
    <row r="350" spans="1:16" x14ac:dyDescent="0.25">
      <c r="A350" s="1" t="s">
        <v>16</v>
      </c>
      <c r="B350" s="1" t="s">
        <v>525</v>
      </c>
      <c r="C350" s="1" t="s">
        <v>5110</v>
      </c>
      <c r="D350" s="1" t="s">
        <v>5111</v>
      </c>
      <c r="E350" s="3">
        <v>3683.54</v>
      </c>
      <c r="F350" s="26"/>
      <c r="G350" s="3">
        <f t="shared" si="10"/>
        <v>3683.54</v>
      </c>
      <c r="H350" s="29"/>
      <c r="I350" s="4"/>
      <c r="J350" s="3">
        <v>3683.5400000000004</v>
      </c>
      <c r="K350" s="5">
        <v>5887</v>
      </c>
      <c r="L350" s="6">
        <f t="shared" si="11"/>
        <v>-2203.4599999999996</v>
      </c>
      <c r="M350" s="7">
        <v>45070.352256944439</v>
      </c>
      <c r="N350" s="7">
        <v>45472</v>
      </c>
      <c r="O350" s="8">
        <v>45261</v>
      </c>
      <c r="P350" s="7">
        <v>45291</v>
      </c>
    </row>
    <row r="351" spans="1:16" x14ac:dyDescent="0.25">
      <c r="A351" s="1" t="s">
        <v>532</v>
      </c>
      <c r="B351" s="1" t="s">
        <v>525</v>
      </c>
      <c r="C351" s="1" t="s">
        <v>3341</v>
      </c>
      <c r="D351" s="1" t="s">
        <v>3342</v>
      </c>
      <c r="E351" s="3">
        <v>17506.560000000001</v>
      </c>
      <c r="F351" s="26"/>
      <c r="G351" s="3">
        <f t="shared" si="10"/>
        <v>17506.560000000001</v>
      </c>
      <c r="H351" s="29"/>
      <c r="I351" s="4"/>
      <c r="J351" s="3">
        <v>43273.340000000011</v>
      </c>
      <c r="K351" s="5">
        <v>45663</v>
      </c>
      <c r="L351" s="6">
        <f t="shared" si="11"/>
        <v>-2389.6599999999889</v>
      </c>
      <c r="M351" s="7">
        <v>44559.43677083333</v>
      </c>
      <c r="N351" s="7">
        <v>45290</v>
      </c>
      <c r="O351" s="8">
        <v>44562</v>
      </c>
      <c r="P351" s="7">
        <v>45292</v>
      </c>
    </row>
    <row r="352" spans="1:16" x14ac:dyDescent="0.25">
      <c r="A352" s="1" t="s">
        <v>581</v>
      </c>
      <c r="B352" s="1" t="s">
        <v>4890</v>
      </c>
      <c r="C352" s="1" t="s">
        <v>4891</v>
      </c>
      <c r="D352" s="1" t="s">
        <v>4892</v>
      </c>
      <c r="E352" s="3">
        <v>98348.32</v>
      </c>
      <c r="F352" s="26"/>
      <c r="G352" s="3">
        <f t="shared" si="10"/>
        <v>98348.32</v>
      </c>
      <c r="H352" s="29"/>
      <c r="I352" s="4"/>
      <c r="J352" s="3">
        <v>98534.609999999986</v>
      </c>
      <c r="K352" s="5">
        <v>63280.01</v>
      </c>
      <c r="L352" s="6">
        <f t="shared" si="11"/>
        <v>35254.599999999984</v>
      </c>
      <c r="M352" s="7">
        <v>44894.397337962961</v>
      </c>
      <c r="N352" s="7">
        <v>45224</v>
      </c>
      <c r="O352" s="8">
        <v>44896</v>
      </c>
      <c r="P352" s="7">
        <v>45292</v>
      </c>
    </row>
    <row r="353" spans="1:16" x14ac:dyDescent="0.25">
      <c r="A353" s="1" t="s">
        <v>16</v>
      </c>
      <c r="B353" s="1" t="s">
        <v>5112</v>
      </c>
      <c r="C353" s="1" t="s">
        <v>5113</v>
      </c>
      <c r="D353" s="1" t="s">
        <v>5114</v>
      </c>
      <c r="E353" s="3">
        <v>25902.01</v>
      </c>
      <c r="F353" s="26"/>
      <c r="G353" s="3">
        <f t="shared" si="10"/>
        <v>25902.01</v>
      </c>
      <c r="H353" s="29"/>
      <c r="I353" s="4"/>
      <c r="J353" s="3">
        <v>25902.01</v>
      </c>
      <c r="K353" s="5">
        <v>19346.240000000002</v>
      </c>
      <c r="L353" s="6">
        <f t="shared" si="11"/>
        <v>6555.7699999999968</v>
      </c>
      <c r="M353" s="7">
        <v>45097.750810185185</v>
      </c>
      <c r="N353" s="7">
        <v>45339</v>
      </c>
      <c r="O353" s="8">
        <v>45261</v>
      </c>
      <c r="P353" s="7">
        <v>45292</v>
      </c>
    </row>
    <row r="354" spans="1:16" x14ac:dyDescent="0.25">
      <c r="A354" s="1" t="s">
        <v>16</v>
      </c>
      <c r="B354" s="1" t="s">
        <v>177</v>
      </c>
      <c r="C354" s="1" t="s">
        <v>5115</v>
      </c>
      <c r="D354" s="1" t="s">
        <v>5116</v>
      </c>
      <c r="E354" s="3">
        <v>170632.57</v>
      </c>
      <c r="F354" s="26"/>
      <c r="G354" s="3">
        <f t="shared" si="10"/>
        <v>170632.57</v>
      </c>
      <c r="H354" s="29"/>
      <c r="I354" s="4"/>
      <c r="J354" s="3">
        <v>170632.57</v>
      </c>
      <c r="K354" s="5">
        <v>91432.85</v>
      </c>
      <c r="L354" s="6">
        <f t="shared" si="11"/>
        <v>79199.72</v>
      </c>
      <c r="M354" s="7">
        <v>44986.750659722224</v>
      </c>
      <c r="N354" s="7">
        <v>45315</v>
      </c>
      <c r="O354" s="8">
        <v>45261</v>
      </c>
      <c r="P354" s="7">
        <v>45293</v>
      </c>
    </row>
    <row r="355" spans="1:16" x14ac:dyDescent="0.25">
      <c r="A355" s="1" t="s">
        <v>16</v>
      </c>
      <c r="B355" s="1" t="s">
        <v>3046</v>
      </c>
      <c r="C355" s="9" t="s">
        <v>5117</v>
      </c>
      <c r="D355" s="1" t="s">
        <v>5118</v>
      </c>
      <c r="E355" s="3">
        <v>12772.49</v>
      </c>
      <c r="F355" s="26"/>
      <c r="G355" s="3">
        <f t="shared" si="10"/>
        <v>12772.49</v>
      </c>
      <c r="H355" s="29"/>
      <c r="I355" s="4"/>
      <c r="J355" s="3">
        <v>12772.490000000002</v>
      </c>
      <c r="K355" s="5">
        <v>12673.29</v>
      </c>
      <c r="L355" s="6">
        <f t="shared" si="11"/>
        <v>99.200000000000728</v>
      </c>
      <c r="M355" s="7">
        <v>45202.417395833334</v>
      </c>
      <c r="N355" s="7">
        <v>45302</v>
      </c>
      <c r="O355" s="8">
        <v>45261</v>
      </c>
      <c r="P355" s="7">
        <v>45298</v>
      </c>
    </row>
    <row r="356" spans="1:16" x14ac:dyDescent="0.25">
      <c r="A356" s="1" t="s">
        <v>16</v>
      </c>
      <c r="B356" s="1" t="s">
        <v>3078</v>
      </c>
      <c r="C356" s="1" t="s">
        <v>3079</v>
      </c>
      <c r="D356" s="1" t="s">
        <v>3922</v>
      </c>
      <c r="E356" s="3">
        <v>173294.93</v>
      </c>
      <c r="F356" s="26"/>
      <c r="G356" s="3">
        <f t="shared" si="10"/>
        <v>173294.93</v>
      </c>
      <c r="H356" s="29"/>
      <c r="I356" s="4"/>
      <c r="J356" s="3">
        <v>188253.30999999994</v>
      </c>
      <c r="K356" s="5">
        <v>239226.98</v>
      </c>
      <c r="L356" s="6">
        <f t="shared" si="11"/>
        <v>-50973.670000000071</v>
      </c>
      <c r="M356" s="7">
        <v>44329.584479166668</v>
      </c>
      <c r="N356" s="7">
        <v>45284</v>
      </c>
      <c r="O356" s="8">
        <v>44348</v>
      </c>
      <c r="P356" s="7">
        <v>45302</v>
      </c>
    </row>
    <row r="357" spans="1:16" x14ac:dyDescent="0.25">
      <c r="A357" s="1" t="s">
        <v>550</v>
      </c>
      <c r="B357" s="1" t="s">
        <v>3184</v>
      </c>
      <c r="C357" s="1" t="s">
        <v>3185</v>
      </c>
      <c r="D357" s="1" t="s">
        <v>3495</v>
      </c>
      <c r="E357" s="3">
        <v>32924.15</v>
      </c>
      <c r="F357" s="26"/>
      <c r="G357" s="3">
        <f t="shared" si="10"/>
        <v>32924.15</v>
      </c>
      <c r="H357" s="29"/>
      <c r="I357" s="4"/>
      <c r="J357" s="3">
        <v>33353.250000000007</v>
      </c>
      <c r="K357" s="5">
        <v>34661.94</v>
      </c>
      <c r="L357" s="6">
        <f t="shared" si="11"/>
        <v>-1308.6899999999951</v>
      </c>
      <c r="M357" s="7">
        <v>44336.566168981481</v>
      </c>
      <c r="N357" s="7">
        <v>45291</v>
      </c>
      <c r="O357" s="8">
        <v>44348</v>
      </c>
      <c r="P357" s="7">
        <v>45304</v>
      </c>
    </row>
    <row r="358" spans="1:16" x14ac:dyDescent="0.25">
      <c r="A358" s="1" t="s">
        <v>581</v>
      </c>
      <c r="B358" s="1" t="s">
        <v>4899</v>
      </c>
      <c r="C358" s="1" t="s">
        <v>4900</v>
      </c>
      <c r="D358" s="1" t="s">
        <v>4901</v>
      </c>
      <c r="E358" s="3">
        <v>86691.89</v>
      </c>
      <c r="F358" s="26"/>
      <c r="G358" s="3">
        <f t="shared" si="10"/>
        <v>86691.89</v>
      </c>
      <c r="H358" s="29"/>
      <c r="I358" s="4"/>
      <c r="J358" s="3">
        <v>152212.12000000002</v>
      </c>
      <c r="K358" s="5">
        <v>128769.43000000001</v>
      </c>
      <c r="L358" s="6">
        <f t="shared" si="11"/>
        <v>23442.690000000017</v>
      </c>
      <c r="M358" s="7">
        <v>44719.743784722217</v>
      </c>
      <c r="N358" s="7">
        <v>45199</v>
      </c>
      <c r="O358" s="8">
        <v>44713</v>
      </c>
      <c r="P358" s="7">
        <v>45304</v>
      </c>
    </row>
    <row r="359" spans="1:16" x14ac:dyDescent="0.25">
      <c r="A359" s="1" t="s">
        <v>581</v>
      </c>
      <c r="B359" s="1" t="s">
        <v>5119</v>
      </c>
      <c r="C359" s="1" t="s">
        <v>5120</v>
      </c>
      <c r="D359" s="1" t="s">
        <v>5121</v>
      </c>
      <c r="E359" s="3">
        <v>76132.81</v>
      </c>
      <c r="F359" s="26"/>
      <c r="G359" s="3">
        <f t="shared" si="10"/>
        <v>76132.81</v>
      </c>
      <c r="H359" s="29"/>
      <c r="I359" s="4"/>
      <c r="J359" s="3">
        <v>76132.81</v>
      </c>
      <c r="K359" s="5">
        <v>68721.39</v>
      </c>
      <c r="L359" s="6">
        <f t="shared" si="11"/>
        <v>7411.4199999999983</v>
      </c>
      <c r="M359" s="7">
        <v>45092.627465277779</v>
      </c>
      <c r="N359" s="7">
        <v>45285</v>
      </c>
      <c r="O359" s="8">
        <v>45261</v>
      </c>
      <c r="P359" s="7">
        <v>45311</v>
      </c>
    </row>
    <row r="360" spans="1:16" x14ac:dyDescent="0.25">
      <c r="A360" s="1" t="s">
        <v>581</v>
      </c>
      <c r="B360" s="1" t="s">
        <v>5122</v>
      </c>
      <c r="C360" s="1" t="s">
        <v>5123</v>
      </c>
      <c r="D360" s="1" t="s">
        <v>5124</v>
      </c>
      <c r="E360" s="3">
        <v>92620.62</v>
      </c>
      <c r="F360" s="26"/>
      <c r="G360" s="3">
        <f t="shared" si="10"/>
        <v>92620.62</v>
      </c>
      <c r="H360" s="29"/>
      <c r="I360" s="4"/>
      <c r="J360" s="3">
        <v>92620.62</v>
      </c>
      <c r="K360" s="5">
        <v>67982.290000000008</v>
      </c>
      <c r="L360" s="6">
        <f t="shared" si="11"/>
        <v>24638.329999999987</v>
      </c>
      <c r="M360" s="7">
        <v>45092.649247685185</v>
      </c>
      <c r="N360" s="7">
        <v>45285</v>
      </c>
      <c r="O360" s="8">
        <v>45261</v>
      </c>
      <c r="P360" s="7">
        <v>45311</v>
      </c>
    </row>
    <row r="361" spans="1:16" x14ac:dyDescent="0.25">
      <c r="A361" s="1" t="s">
        <v>16</v>
      </c>
      <c r="B361" s="1" t="s">
        <v>3728</v>
      </c>
      <c r="C361" s="1" t="s">
        <v>4118</v>
      </c>
      <c r="D361" s="1" t="s">
        <v>4119</v>
      </c>
      <c r="E361" s="3">
        <v>3044.6</v>
      </c>
      <c r="F361" s="26"/>
      <c r="G361" s="3">
        <f t="shared" si="10"/>
        <v>3044.6</v>
      </c>
      <c r="H361" s="29"/>
      <c r="I361" s="4"/>
      <c r="J361" s="3">
        <v>57012.579999999987</v>
      </c>
      <c r="K361" s="5">
        <v>44384.07</v>
      </c>
      <c r="L361" s="6">
        <f t="shared" si="11"/>
        <v>12628.509999999987</v>
      </c>
      <c r="M361" s="7">
        <v>44491.574421296296</v>
      </c>
      <c r="N361" s="7">
        <v>45225</v>
      </c>
      <c r="O361" s="8">
        <v>44621</v>
      </c>
      <c r="P361" s="7">
        <v>45312</v>
      </c>
    </row>
    <row r="362" spans="1:16" x14ac:dyDescent="0.25">
      <c r="A362" s="1" t="s">
        <v>16</v>
      </c>
      <c r="B362" s="1" t="s">
        <v>3728</v>
      </c>
      <c r="C362" s="1" t="s">
        <v>4174</v>
      </c>
      <c r="D362" s="1" t="s">
        <v>4175</v>
      </c>
      <c r="E362" s="3">
        <v>21057.49</v>
      </c>
      <c r="F362" s="26"/>
      <c r="G362" s="3">
        <f t="shared" si="10"/>
        <v>21057.49</v>
      </c>
      <c r="H362" s="29"/>
      <c r="I362" s="4"/>
      <c r="J362" s="3">
        <v>308034.07</v>
      </c>
      <c r="K362" s="5">
        <v>201579.18</v>
      </c>
      <c r="L362" s="6">
        <f t="shared" si="11"/>
        <v>106454.89000000001</v>
      </c>
      <c r="M362" s="7">
        <v>44565.584490740737</v>
      </c>
      <c r="N362" s="7">
        <v>45225</v>
      </c>
      <c r="O362" s="8">
        <v>44562</v>
      </c>
      <c r="P362" s="7">
        <v>45312</v>
      </c>
    </row>
    <row r="363" spans="1:16" x14ac:dyDescent="0.25">
      <c r="A363" s="1" t="s">
        <v>16</v>
      </c>
      <c r="B363" s="1" t="s">
        <v>3728</v>
      </c>
      <c r="C363" s="1" t="s">
        <v>4001</v>
      </c>
      <c r="D363" s="1" t="s">
        <v>4002</v>
      </c>
      <c r="E363" s="3">
        <v>1982.33</v>
      </c>
      <c r="F363" s="26"/>
      <c r="G363" s="3">
        <f t="shared" si="10"/>
        <v>1982.33</v>
      </c>
      <c r="H363" s="29"/>
      <c r="I363" s="4"/>
      <c r="J363" s="3">
        <v>36522.15</v>
      </c>
      <c r="K363" s="5">
        <v>20043.46</v>
      </c>
      <c r="L363" s="6">
        <f t="shared" si="11"/>
        <v>16478.690000000002</v>
      </c>
      <c r="M363" s="7">
        <v>44579.750868055555</v>
      </c>
      <c r="N363" s="7">
        <v>45225</v>
      </c>
      <c r="O363" s="8">
        <v>44593</v>
      </c>
      <c r="P363" s="7">
        <v>45312</v>
      </c>
    </row>
    <row r="364" spans="1:16" x14ac:dyDescent="0.25">
      <c r="A364" s="1" t="s">
        <v>16</v>
      </c>
      <c r="B364" s="1" t="s">
        <v>3728</v>
      </c>
      <c r="C364" s="1" t="s">
        <v>4024</v>
      </c>
      <c r="D364" s="1" t="s">
        <v>4025</v>
      </c>
      <c r="E364" s="3">
        <v>5870.6</v>
      </c>
      <c r="F364" s="26"/>
      <c r="G364" s="3">
        <f t="shared" si="10"/>
        <v>5870.6</v>
      </c>
      <c r="H364" s="29"/>
      <c r="I364" s="4"/>
      <c r="J364" s="3">
        <v>53865.959999999992</v>
      </c>
      <c r="K364" s="5">
        <v>42925.51</v>
      </c>
      <c r="L364" s="6">
        <f t="shared" si="11"/>
        <v>10940.44999999999</v>
      </c>
      <c r="M364" s="7">
        <v>44491.383437500001</v>
      </c>
      <c r="N364" s="7">
        <v>45225</v>
      </c>
      <c r="O364" s="8">
        <v>44621</v>
      </c>
      <c r="P364" s="7">
        <v>45312</v>
      </c>
    </row>
    <row r="365" spans="1:16" x14ac:dyDescent="0.25">
      <c r="A365" s="1" t="s">
        <v>16</v>
      </c>
      <c r="B365" s="1" t="s">
        <v>3728</v>
      </c>
      <c r="C365" s="1" t="s">
        <v>4050</v>
      </c>
      <c r="D365" s="1" t="s">
        <v>4051</v>
      </c>
      <c r="E365" s="3">
        <v>1552.89</v>
      </c>
      <c r="F365" s="26"/>
      <c r="G365" s="3">
        <f t="shared" si="10"/>
        <v>1552.89</v>
      </c>
      <c r="H365" s="29"/>
      <c r="I365" s="4"/>
      <c r="J365" s="3">
        <v>28912.160000000003</v>
      </c>
      <c r="K365" s="5">
        <v>19732.28</v>
      </c>
      <c r="L365" s="6">
        <f t="shared" si="11"/>
        <v>9179.8800000000047</v>
      </c>
      <c r="M365" s="7">
        <v>44613.417546296296</v>
      </c>
      <c r="N365" s="7">
        <v>45225</v>
      </c>
      <c r="O365" s="8">
        <v>44593</v>
      </c>
      <c r="P365" s="7">
        <v>45312</v>
      </c>
    </row>
    <row r="366" spans="1:16" x14ac:dyDescent="0.25">
      <c r="A366" s="1" t="s">
        <v>16</v>
      </c>
      <c r="B366" s="1" t="s">
        <v>3728</v>
      </c>
      <c r="C366" s="1" t="s">
        <v>4052</v>
      </c>
      <c r="D366" s="1" t="s">
        <v>4053</v>
      </c>
      <c r="E366" s="3">
        <v>1760.16</v>
      </c>
      <c r="F366" s="26"/>
      <c r="G366" s="3">
        <f t="shared" si="10"/>
        <v>1760.16</v>
      </c>
      <c r="H366" s="29"/>
      <c r="I366" s="4"/>
      <c r="J366" s="3">
        <v>35159.19000000001</v>
      </c>
      <c r="K366" s="5">
        <v>17486.11</v>
      </c>
      <c r="L366" s="6">
        <f t="shared" si="11"/>
        <v>17673.080000000009</v>
      </c>
      <c r="M366" s="7">
        <v>44587.750821759255</v>
      </c>
      <c r="N366" s="7">
        <v>45225</v>
      </c>
      <c r="O366" s="8">
        <v>44593</v>
      </c>
      <c r="P366" s="7">
        <v>45312</v>
      </c>
    </row>
    <row r="367" spans="1:16" x14ac:dyDescent="0.25">
      <c r="A367" s="1" t="s">
        <v>16</v>
      </c>
      <c r="B367" s="1" t="s">
        <v>3728</v>
      </c>
      <c r="C367" s="1" t="s">
        <v>4054</v>
      </c>
      <c r="D367" s="1" t="s">
        <v>4055</v>
      </c>
      <c r="E367" s="3">
        <v>1470.33</v>
      </c>
      <c r="F367" s="26"/>
      <c r="G367" s="3">
        <f t="shared" si="10"/>
        <v>1470.33</v>
      </c>
      <c r="H367" s="29"/>
      <c r="I367" s="4"/>
      <c r="J367" s="3">
        <v>27885.29</v>
      </c>
      <c r="K367" s="5">
        <v>14965.23</v>
      </c>
      <c r="L367" s="6">
        <f t="shared" si="11"/>
        <v>12920.060000000001</v>
      </c>
      <c r="M367" s="7">
        <v>44579.750868055555</v>
      </c>
      <c r="N367" s="7">
        <v>45225</v>
      </c>
      <c r="O367" s="8">
        <v>44593</v>
      </c>
      <c r="P367" s="7">
        <v>45312</v>
      </c>
    </row>
    <row r="368" spans="1:16" x14ac:dyDescent="0.25">
      <c r="A368" s="1" t="s">
        <v>16</v>
      </c>
      <c r="B368" s="1" t="s">
        <v>3728</v>
      </c>
      <c r="C368" s="1" t="s">
        <v>4058</v>
      </c>
      <c r="D368" s="1" t="s">
        <v>4059</v>
      </c>
      <c r="E368" s="3">
        <v>1137.3800000000001</v>
      </c>
      <c r="F368" s="26"/>
      <c r="G368" s="3">
        <f t="shared" si="10"/>
        <v>1137.3800000000001</v>
      </c>
      <c r="H368" s="29"/>
      <c r="I368" s="4"/>
      <c r="J368" s="3">
        <v>21479.17</v>
      </c>
      <c r="K368" s="5">
        <v>15729.91</v>
      </c>
      <c r="L368" s="6">
        <f t="shared" si="11"/>
        <v>5749.2599999999984</v>
      </c>
      <c r="M368" s="7">
        <v>44579.750868055555</v>
      </c>
      <c r="N368" s="7">
        <v>45225</v>
      </c>
      <c r="O368" s="8">
        <v>44593</v>
      </c>
      <c r="P368" s="7">
        <v>45312</v>
      </c>
    </row>
    <row r="369" spans="1:16" x14ac:dyDescent="0.25">
      <c r="A369" s="1" t="s">
        <v>16</v>
      </c>
      <c r="B369" s="1" t="s">
        <v>3728</v>
      </c>
      <c r="C369" s="1" t="s">
        <v>4060</v>
      </c>
      <c r="D369" s="1" t="s">
        <v>4061</v>
      </c>
      <c r="E369" s="3">
        <v>1156.32</v>
      </c>
      <c r="F369" s="26"/>
      <c r="G369" s="3">
        <f t="shared" si="10"/>
        <v>1156.32</v>
      </c>
      <c r="H369" s="29"/>
      <c r="I369" s="4"/>
      <c r="J369" s="3">
        <v>21723.810000000005</v>
      </c>
      <c r="K369" s="5">
        <v>18253.600000000002</v>
      </c>
      <c r="L369" s="6">
        <f t="shared" si="11"/>
        <v>3470.2100000000028</v>
      </c>
      <c r="M369" s="7">
        <v>44579.750868055555</v>
      </c>
      <c r="N369" s="7">
        <v>45225</v>
      </c>
      <c r="O369" s="8">
        <v>44593</v>
      </c>
      <c r="P369" s="7">
        <v>45312</v>
      </c>
    </row>
    <row r="370" spans="1:16" x14ac:dyDescent="0.25">
      <c r="A370" s="1" t="s">
        <v>16</v>
      </c>
      <c r="B370" s="1" t="s">
        <v>3728</v>
      </c>
      <c r="C370" s="1" t="s">
        <v>4062</v>
      </c>
      <c r="D370" s="1" t="s">
        <v>4063</v>
      </c>
      <c r="E370" s="3">
        <v>1081.3</v>
      </c>
      <c r="F370" s="26"/>
      <c r="G370" s="3">
        <f t="shared" si="10"/>
        <v>1081.3</v>
      </c>
      <c r="H370" s="29"/>
      <c r="I370" s="4"/>
      <c r="J370" s="3">
        <v>20547.79</v>
      </c>
      <c r="K370" s="5">
        <v>16993.330000000002</v>
      </c>
      <c r="L370" s="6">
        <f t="shared" si="11"/>
        <v>3554.4599999999991</v>
      </c>
      <c r="M370" s="7">
        <v>44579.750868055555</v>
      </c>
      <c r="N370" s="7">
        <v>45225</v>
      </c>
      <c r="O370" s="8">
        <v>44593</v>
      </c>
      <c r="P370" s="7">
        <v>45312</v>
      </c>
    </row>
    <row r="371" spans="1:16" x14ac:dyDescent="0.25">
      <c r="A371" s="1" t="s">
        <v>16</v>
      </c>
      <c r="B371" s="1" t="s">
        <v>3728</v>
      </c>
      <c r="C371" s="1" t="s">
        <v>4064</v>
      </c>
      <c r="D371" s="1" t="s">
        <v>4065</v>
      </c>
      <c r="E371" s="3">
        <v>1238.08</v>
      </c>
      <c r="F371" s="26"/>
      <c r="G371" s="3">
        <f t="shared" si="10"/>
        <v>1238.08</v>
      </c>
      <c r="H371" s="29"/>
      <c r="I371" s="4"/>
      <c r="J371" s="3">
        <v>23511.09</v>
      </c>
      <c r="K371" s="5">
        <v>17461.900000000001</v>
      </c>
      <c r="L371" s="6">
        <f t="shared" si="11"/>
        <v>6049.1899999999987</v>
      </c>
      <c r="M371" s="7">
        <v>44579.750868055555</v>
      </c>
      <c r="N371" s="7">
        <v>45225</v>
      </c>
      <c r="O371" s="8">
        <v>44593</v>
      </c>
      <c r="P371" s="7">
        <v>45312</v>
      </c>
    </row>
    <row r="372" spans="1:16" x14ac:dyDescent="0.25">
      <c r="A372" s="1" t="s">
        <v>16</v>
      </c>
      <c r="B372" s="1" t="s">
        <v>3728</v>
      </c>
      <c r="C372" s="1" t="s">
        <v>4116</v>
      </c>
      <c r="D372" s="1" t="s">
        <v>4117</v>
      </c>
      <c r="E372" s="3">
        <v>1793.81</v>
      </c>
      <c r="F372" s="26"/>
      <c r="G372" s="3">
        <f t="shared" si="10"/>
        <v>1793.81</v>
      </c>
      <c r="H372" s="29"/>
      <c r="I372" s="4"/>
      <c r="J372" s="3">
        <v>54140.83</v>
      </c>
      <c r="K372" s="5">
        <v>42723.88</v>
      </c>
      <c r="L372" s="6">
        <f t="shared" si="11"/>
        <v>11416.950000000004</v>
      </c>
      <c r="M372" s="7">
        <v>44491.574421296296</v>
      </c>
      <c r="N372" s="7">
        <v>45225</v>
      </c>
      <c r="O372" s="8">
        <v>44621</v>
      </c>
      <c r="P372" s="7">
        <v>45312</v>
      </c>
    </row>
    <row r="373" spans="1:16" x14ac:dyDescent="0.25">
      <c r="A373" s="1" t="s">
        <v>16</v>
      </c>
      <c r="B373" s="1" t="s">
        <v>3728</v>
      </c>
      <c r="C373" s="1" t="s">
        <v>4590</v>
      </c>
      <c r="D373" s="1" t="s">
        <v>4591</v>
      </c>
      <c r="E373" s="3">
        <v>10315.42</v>
      </c>
      <c r="F373" s="26"/>
      <c r="G373" s="3">
        <f t="shared" si="10"/>
        <v>10315.42</v>
      </c>
      <c r="H373" s="29"/>
      <c r="I373" s="4"/>
      <c r="J373" s="3">
        <v>47701.850000000006</v>
      </c>
      <c r="K373" s="5">
        <v>40250.51</v>
      </c>
      <c r="L373" s="6">
        <f t="shared" si="11"/>
        <v>7451.3400000000038</v>
      </c>
      <c r="M373" s="7">
        <v>44645.586400462962</v>
      </c>
      <c r="N373" s="7">
        <v>45225</v>
      </c>
      <c r="O373" s="8">
        <v>44682</v>
      </c>
      <c r="P373" s="7">
        <v>45312</v>
      </c>
    </row>
    <row r="374" spans="1:16" x14ac:dyDescent="0.25">
      <c r="A374" s="1" t="s">
        <v>16</v>
      </c>
      <c r="B374" s="1" t="s">
        <v>3728</v>
      </c>
      <c r="C374" s="1" t="s">
        <v>4664</v>
      </c>
      <c r="D374" s="1" t="s">
        <v>4665</v>
      </c>
      <c r="E374" s="3">
        <v>1312.68</v>
      </c>
      <c r="F374" s="26"/>
      <c r="G374" s="3">
        <f t="shared" si="10"/>
        <v>1312.68</v>
      </c>
      <c r="H374" s="29"/>
      <c r="I374" s="4"/>
      <c r="J374" s="3">
        <v>20624.61</v>
      </c>
      <c r="K374" s="5">
        <v>22707.29</v>
      </c>
      <c r="L374" s="6">
        <f t="shared" si="11"/>
        <v>-2082.6800000000003</v>
      </c>
      <c r="M374" s="7">
        <v>44610.750763888886</v>
      </c>
      <c r="N374" s="7">
        <v>45225</v>
      </c>
      <c r="O374" s="8">
        <v>44682</v>
      </c>
      <c r="P374" s="7">
        <v>45312</v>
      </c>
    </row>
    <row r="375" spans="1:16" x14ac:dyDescent="0.25">
      <c r="A375" s="1" t="s">
        <v>16</v>
      </c>
      <c r="B375" s="1" t="s">
        <v>3728</v>
      </c>
      <c r="C375" s="1" t="s">
        <v>4703</v>
      </c>
      <c r="D375" s="1" t="s">
        <v>4704</v>
      </c>
      <c r="E375" s="3">
        <v>2178.9499999999998</v>
      </c>
      <c r="F375" s="26"/>
      <c r="G375" s="3">
        <f t="shared" si="10"/>
        <v>2178.9499999999998</v>
      </c>
      <c r="H375" s="29"/>
      <c r="I375" s="4"/>
      <c r="J375" s="3">
        <v>16170.88</v>
      </c>
      <c r="K375" s="5">
        <v>15425.53</v>
      </c>
      <c r="L375" s="6">
        <f t="shared" si="11"/>
        <v>745.34999999999854</v>
      </c>
      <c r="M375" s="7">
        <v>44515.751400462963</v>
      </c>
      <c r="N375" s="7">
        <v>45225</v>
      </c>
      <c r="O375" s="8">
        <v>44805</v>
      </c>
      <c r="P375" s="7">
        <v>45312</v>
      </c>
    </row>
    <row r="376" spans="1:16" x14ac:dyDescent="0.25">
      <c r="A376" s="1" t="s">
        <v>16</v>
      </c>
      <c r="B376" s="1" t="s">
        <v>3728</v>
      </c>
      <c r="C376" s="1" t="s">
        <v>4705</v>
      </c>
      <c r="D376" s="1" t="s">
        <v>4706</v>
      </c>
      <c r="E376" s="3">
        <v>1134.92</v>
      </c>
      <c r="F376" s="26"/>
      <c r="G376" s="3">
        <f t="shared" si="10"/>
        <v>1134.92</v>
      </c>
      <c r="H376" s="29"/>
      <c r="I376" s="4"/>
      <c r="J376" s="3">
        <v>16257.1</v>
      </c>
      <c r="K376" s="5">
        <v>18204.240000000002</v>
      </c>
      <c r="L376" s="6">
        <f t="shared" si="11"/>
        <v>-1947.1400000000012</v>
      </c>
      <c r="M376" s="7">
        <v>44515.751400462963</v>
      </c>
      <c r="N376" s="7">
        <v>45225</v>
      </c>
      <c r="O376" s="8">
        <v>44805</v>
      </c>
      <c r="P376" s="7">
        <v>45312</v>
      </c>
    </row>
    <row r="377" spans="1:16" x14ac:dyDescent="0.25">
      <c r="A377" s="1" t="s">
        <v>16</v>
      </c>
      <c r="B377" s="1" t="s">
        <v>3027</v>
      </c>
      <c r="C377" s="1" t="s">
        <v>4046</v>
      </c>
      <c r="D377" s="1" t="s">
        <v>4047</v>
      </c>
      <c r="E377" s="3">
        <v>1508</v>
      </c>
      <c r="F377" s="26"/>
      <c r="G377" s="3">
        <f t="shared" si="10"/>
        <v>1508</v>
      </c>
      <c r="H377" s="29"/>
      <c r="I377" s="4"/>
      <c r="J377" s="3">
        <v>28235.18</v>
      </c>
      <c r="K377" s="5">
        <v>18487.57</v>
      </c>
      <c r="L377" s="6">
        <f t="shared" si="11"/>
        <v>9747.61</v>
      </c>
      <c r="M377" s="7">
        <v>44579.750868055555</v>
      </c>
      <c r="N377" s="7">
        <v>45225</v>
      </c>
      <c r="O377" s="8">
        <v>44593</v>
      </c>
      <c r="P377" s="7">
        <v>45312</v>
      </c>
    </row>
    <row r="378" spans="1:16" x14ac:dyDescent="0.25">
      <c r="A378" s="1" t="s">
        <v>16</v>
      </c>
      <c r="B378" s="1" t="s">
        <v>3027</v>
      </c>
      <c r="C378" s="1" t="s">
        <v>4048</v>
      </c>
      <c r="D378" s="1" t="s">
        <v>4049</v>
      </c>
      <c r="E378" s="3">
        <v>1660.49</v>
      </c>
      <c r="F378" s="26"/>
      <c r="G378" s="3">
        <f t="shared" si="10"/>
        <v>1660.49</v>
      </c>
      <c r="H378" s="29"/>
      <c r="I378" s="4"/>
      <c r="J378" s="3">
        <v>24962.629999999997</v>
      </c>
      <c r="K378" s="5">
        <v>17550.060000000001</v>
      </c>
      <c r="L378" s="6">
        <f t="shared" si="11"/>
        <v>7412.5699999999961</v>
      </c>
      <c r="M378" s="7">
        <v>44579.750868055555</v>
      </c>
      <c r="N378" s="7">
        <v>45225</v>
      </c>
      <c r="O378" s="8">
        <v>44593</v>
      </c>
      <c r="P378" s="7">
        <v>45312</v>
      </c>
    </row>
    <row r="379" spans="1:16" x14ac:dyDescent="0.25">
      <c r="A379" s="1" t="s">
        <v>16</v>
      </c>
      <c r="B379" s="1" t="s">
        <v>3027</v>
      </c>
      <c r="C379" s="1" t="s">
        <v>3030</v>
      </c>
      <c r="D379" s="1" t="s">
        <v>4110</v>
      </c>
      <c r="E379" s="3">
        <v>3646.93</v>
      </c>
      <c r="F379" s="26"/>
      <c r="G379" s="3">
        <f t="shared" si="10"/>
        <v>3646.93</v>
      </c>
      <c r="H379" s="29"/>
      <c r="I379" s="4"/>
      <c r="J379" s="3">
        <v>67814.319999999992</v>
      </c>
      <c r="K379" s="5">
        <v>53063.26</v>
      </c>
      <c r="L379" s="6">
        <f t="shared" si="11"/>
        <v>14751.05999999999</v>
      </c>
      <c r="M379" s="7">
        <v>44490.417731481481</v>
      </c>
      <c r="N379" s="7">
        <v>45225</v>
      </c>
      <c r="O379" s="8">
        <v>44531</v>
      </c>
      <c r="P379" s="7">
        <v>45312</v>
      </c>
    </row>
    <row r="380" spans="1:16" x14ac:dyDescent="0.25">
      <c r="A380" s="1" t="s">
        <v>16</v>
      </c>
      <c r="B380" s="1" t="s">
        <v>3027</v>
      </c>
      <c r="C380" s="1" t="s">
        <v>4707</v>
      </c>
      <c r="D380" s="1" t="s">
        <v>4708</v>
      </c>
      <c r="E380" s="3">
        <v>868.56</v>
      </c>
      <c r="F380" s="26"/>
      <c r="G380" s="3">
        <f t="shared" si="10"/>
        <v>868.56</v>
      </c>
      <c r="H380" s="29"/>
      <c r="I380" s="4"/>
      <c r="J380" s="3">
        <v>14976.8</v>
      </c>
      <c r="K380" s="5">
        <v>12133.800000000001</v>
      </c>
      <c r="L380" s="6">
        <f t="shared" si="11"/>
        <v>2842.9999999999982</v>
      </c>
      <c r="M380" s="7">
        <v>44515.751400462963</v>
      </c>
      <c r="N380" s="7">
        <v>45225</v>
      </c>
      <c r="O380" s="8">
        <v>44805</v>
      </c>
      <c r="P380" s="7">
        <v>45312</v>
      </c>
    </row>
    <row r="381" spans="1:16" x14ac:dyDescent="0.25">
      <c r="A381" s="1" t="s">
        <v>16</v>
      </c>
      <c r="B381" s="1" t="s">
        <v>3027</v>
      </c>
      <c r="C381" s="1" t="s">
        <v>4709</v>
      </c>
      <c r="D381" s="1" t="s">
        <v>4710</v>
      </c>
      <c r="E381" s="3">
        <v>1708.52</v>
      </c>
      <c r="F381" s="26"/>
      <c r="G381" s="3">
        <f t="shared" si="10"/>
        <v>1708.52</v>
      </c>
      <c r="H381" s="29"/>
      <c r="I381" s="4"/>
      <c r="J381" s="3">
        <v>25388.420000000002</v>
      </c>
      <c r="K381" s="5">
        <v>26268.86</v>
      </c>
      <c r="L381" s="6">
        <f t="shared" si="11"/>
        <v>-880.43999999999869</v>
      </c>
      <c r="M381" s="7">
        <v>44515.751400462963</v>
      </c>
      <c r="N381" s="7">
        <v>45225</v>
      </c>
      <c r="O381" s="8">
        <v>44805</v>
      </c>
      <c r="P381" s="7">
        <v>45312</v>
      </c>
    </row>
    <row r="382" spans="1:16" x14ac:dyDescent="0.25">
      <c r="A382" s="1" t="s">
        <v>16</v>
      </c>
      <c r="B382" s="1" t="s">
        <v>364</v>
      </c>
      <c r="C382" s="1" t="s">
        <v>5125</v>
      </c>
      <c r="D382" s="1" t="s">
        <v>5126</v>
      </c>
      <c r="E382" s="3">
        <v>1528.46</v>
      </c>
      <c r="F382" s="26"/>
      <c r="G382" s="3">
        <f t="shared" si="10"/>
        <v>1528.46</v>
      </c>
      <c r="H382" s="29"/>
      <c r="I382" s="4"/>
      <c r="J382" s="3">
        <v>1528.4600000000003</v>
      </c>
      <c r="K382" s="5">
        <v>2693.82</v>
      </c>
      <c r="L382" s="6">
        <f t="shared" si="11"/>
        <v>-1165.3599999999999</v>
      </c>
      <c r="M382" s="7">
        <v>44676.584004629629</v>
      </c>
      <c r="N382" s="7">
        <v>45350</v>
      </c>
      <c r="O382" s="8">
        <v>45200</v>
      </c>
      <c r="P382" s="7">
        <v>45312</v>
      </c>
    </row>
    <row r="383" spans="1:16" x14ac:dyDescent="0.25">
      <c r="A383" s="1" t="s">
        <v>16</v>
      </c>
      <c r="B383" s="1" t="s">
        <v>3027</v>
      </c>
      <c r="C383" s="1" t="s">
        <v>4429</v>
      </c>
      <c r="D383" s="1" t="s">
        <v>4430</v>
      </c>
      <c r="E383" s="3">
        <v>26864.91</v>
      </c>
      <c r="F383" s="26"/>
      <c r="G383" s="3">
        <f t="shared" si="10"/>
        <v>26864.91</v>
      </c>
      <c r="H383" s="29"/>
      <c r="I383" s="4"/>
      <c r="J383" s="3">
        <v>28039.71</v>
      </c>
      <c r="K383" s="5">
        <v>18173.93</v>
      </c>
      <c r="L383" s="6">
        <f t="shared" si="11"/>
        <v>9865.7799999999988</v>
      </c>
      <c r="M383" s="7">
        <v>44810.584016203698</v>
      </c>
      <c r="N383" s="7">
        <v>45225</v>
      </c>
      <c r="O383" s="8">
        <v>44805</v>
      </c>
      <c r="P383" s="7">
        <v>45312</v>
      </c>
    </row>
    <row r="384" spans="1:16" x14ac:dyDescent="0.25">
      <c r="A384" s="1" t="s">
        <v>16</v>
      </c>
      <c r="B384" s="1" t="s">
        <v>3027</v>
      </c>
      <c r="C384" s="1" t="s">
        <v>5127</v>
      </c>
      <c r="D384" s="1" t="s">
        <v>5128</v>
      </c>
      <c r="E384" s="3">
        <v>595515.26</v>
      </c>
      <c r="F384" s="26"/>
      <c r="G384" s="3">
        <f t="shared" si="10"/>
        <v>595515.26</v>
      </c>
      <c r="H384" s="29"/>
      <c r="I384" s="4"/>
      <c r="J384" s="3">
        <v>595515.26000000013</v>
      </c>
      <c r="K384" s="5">
        <v>136903.28</v>
      </c>
      <c r="L384" s="6">
        <f t="shared" si="11"/>
        <v>458611.9800000001</v>
      </c>
      <c r="M384" s="7">
        <v>45021.417314814811</v>
      </c>
      <c r="N384" s="7">
        <v>45330</v>
      </c>
      <c r="O384" s="8">
        <v>45261</v>
      </c>
      <c r="P384" s="7">
        <v>45312</v>
      </c>
    </row>
    <row r="385" spans="1:16" x14ac:dyDescent="0.25">
      <c r="A385" s="1" t="s">
        <v>16</v>
      </c>
      <c r="B385" s="1" t="s">
        <v>177</v>
      </c>
      <c r="C385" s="1" t="s">
        <v>5129</v>
      </c>
      <c r="D385" s="1" t="s">
        <v>5130</v>
      </c>
      <c r="E385" s="3">
        <v>54353.42</v>
      </c>
      <c r="F385" s="26"/>
      <c r="G385" s="3">
        <f t="shared" si="10"/>
        <v>54353.42</v>
      </c>
      <c r="H385" s="29"/>
      <c r="I385" s="4"/>
      <c r="J385" s="3">
        <v>54353.42</v>
      </c>
      <c r="K385" s="5">
        <v>31366.38</v>
      </c>
      <c r="L385" s="6">
        <f t="shared" si="11"/>
        <v>22987.039999999997</v>
      </c>
      <c r="M385" s="7">
        <v>45005.750578703701</v>
      </c>
      <c r="N385" s="7">
        <v>45305</v>
      </c>
      <c r="O385" s="8">
        <v>45261</v>
      </c>
      <c r="P385" s="7">
        <v>45313</v>
      </c>
    </row>
    <row r="386" spans="1:16" x14ac:dyDescent="0.25">
      <c r="A386" s="1" t="s">
        <v>16</v>
      </c>
      <c r="B386" s="1" t="s">
        <v>3728</v>
      </c>
      <c r="C386" s="1" t="s">
        <v>4880</v>
      </c>
      <c r="D386" s="1" t="s">
        <v>4881</v>
      </c>
      <c r="E386" s="3">
        <v>244.41</v>
      </c>
      <c r="F386" s="26"/>
      <c r="G386" s="3">
        <f t="shared" si="10"/>
        <v>244.41</v>
      </c>
      <c r="H386" s="29"/>
      <c r="I386" s="4"/>
      <c r="J386" s="3">
        <v>5623.19</v>
      </c>
      <c r="K386" s="5">
        <v>0</v>
      </c>
      <c r="L386" s="6">
        <f t="shared" si="11"/>
        <v>5623.19</v>
      </c>
      <c r="M386" s="7">
        <v>44550.586898148147</v>
      </c>
      <c r="N386" s="7">
        <v>45747</v>
      </c>
      <c r="O386" s="8">
        <v>44621</v>
      </c>
      <c r="P386" s="7">
        <v>45314</v>
      </c>
    </row>
    <row r="387" spans="1:16" x14ac:dyDescent="0.25">
      <c r="A387" s="1" t="s">
        <v>16</v>
      </c>
      <c r="B387" s="1" t="s">
        <v>177</v>
      </c>
      <c r="C387" s="1" t="s">
        <v>5131</v>
      </c>
      <c r="D387" s="1" t="s">
        <v>5132</v>
      </c>
      <c r="E387" s="3">
        <v>68992.800000000003</v>
      </c>
      <c r="F387" s="26"/>
      <c r="G387" s="3">
        <f t="shared" si="10"/>
        <v>68992.800000000003</v>
      </c>
      <c r="H387" s="29"/>
      <c r="I387" s="4"/>
      <c r="J387" s="3">
        <v>68992.800000000017</v>
      </c>
      <c r="K387" s="5">
        <v>224050.78</v>
      </c>
      <c r="L387" s="6">
        <f t="shared" si="11"/>
        <v>-155057.97999999998</v>
      </c>
      <c r="M387" s="7">
        <v>44988.417337962965</v>
      </c>
      <c r="N387" s="7">
        <v>45344</v>
      </c>
      <c r="O387" s="8">
        <v>45261</v>
      </c>
      <c r="P387" s="7">
        <v>45314</v>
      </c>
    </row>
    <row r="388" spans="1:16" x14ac:dyDescent="0.25">
      <c r="A388" s="1" t="s">
        <v>16</v>
      </c>
      <c r="B388" s="1" t="s">
        <v>310</v>
      </c>
      <c r="C388" s="1" t="s">
        <v>5133</v>
      </c>
      <c r="D388" s="1" t="s">
        <v>5134</v>
      </c>
      <c r="E388" s="3">
        <v>13366.84</v>
      </c>
      <c r="F388" s="26"/>
      <c r="G388" s="3">
        <f t="shared" ref="G388:G451" si="12">E388-F388</f>
        <v>13366.84</v>
      </c>
      <c r="H388" s="29"/>
      <c r="I388" s="4"/>
      <c r="J388" s="3">
        <v>13366.840000000002</v>
      </c>
      <c r="K388" s="5">
        <v>77760.350000000006</v>
      </c>
      <c r="L388" s="6">
        <f t="shared" si="11"/>
        <v>-64393.51</v>
      </c>
      <c r="M388" s="7">
        <v>45091.584120370368</v>
      </c>
      <c r="N388" s="7">
        <v>45288</v>
      </c>
      <c r="O388" s="8">
        <v>45261</v>
      </c>
      <c r="P388" s="7">
        <v>45314</v>
      </c>
    </row>
    <row r="389" spans="1:16" x14ac:dyDescent="0.25">
      <c r="A389" s="1" t="s">
        <v>16</v>
      </c>
      <c r="B389" s="1" t="s">
        <v>177</v>
      </c>
      <c r="C389" s="1" t="s">
        <v>5135</v>
      </c>
      <c r="D389" s="1" t="s">
        <v>5136</v>
      </c>
      <c r="E389" s="3">
        <v>88052.75</v>
      </c>
      <c r="F389" s="26"/>
      <c r="G389" s="3">
        <f t="shared" si="12"/>
        <v>88052.75</v>
      </c>
      <c r="H389" s="29"/>
      <c r="I389" s="4"/>
      <c r="J389" s="3">
        <v>88052.75</v>
      </c>
      <c r="K389" s="5">
        <v>54658.04</v>
      </c>
      <c r="L389" s="6">
        <f t="shared" ref="L389:L452" si="13">J389-K389</f>
        <v>33394.71</v>
      </c>
      <c r="M389" s="7">
        <v>45085.417430555557</v>
      </c>
      <c r="N389" s="7">
        <v>45313</v>
      </c>
      <c r="O389" s="8">
        <v>45261</v>
      </c>
      <c r="P389" s="7">
        <v>45315</v>
      </c>
    </row>
    <row r="390" spans="1:16" x14ac:dyDescent="0.25">
      <c r="A390" s="1" t="s">
        <v>16</v>
      </c>
      <c r="B390" s="1" t="s">
        <v>177</v>
      </c>
      <c r="C390" s="1" t="s">
        <v>5137</v>
      </c>
      <c r="D390" s="1" t="s">
        <v>5138</v>
      </c>
      <c r="E390" s="3">
        <v>156666.01</v>
      </c>
      <c r="F390" s="26"/>
      <c r="G390" s="3">
        <f t="shared" si="12"/>
        <v>156666.01</v>
      </c>
      <c r="H390" s="29"/>
      <c r="I390" s="4"/>
      <c r="J390" s="3">
        <v>156666.00999999998</v>
      </c>
      <c r="K390" s="5">
        <v>88621.71</v>
      </c>
      <c r="L390" s="6">
        <f t="shared" si="13"/>
        <v>68044.299999999974</v>
      </c>
      <c r="M390" s="7">
        <v>45099.750810185185</v>
      </c>
      <c r="N390" s="7">
        <v>45335</v>
      </c>
      <c r="O390" s="8">
        <v>45261</v>
      </c>
      <c r="P390" s="7">
        <v>45315</v>
      </c>
    </row>
    <row r="391" spans="1:16" x14ac:dyDescent="0.25">
      <c r="A391" s="1" t="s">
        <v>550</v>
      </c>
      <c r="B391" s="1" t="s">
        <v>5139</v>
      </c>
      <c r="C391" s="1" t="s">
        <v>5140</v>
      </c>
      <c r="D391" s="1" t="s">
        <v>5141</v>
      </c>
      <c r="E391" s="3">
        <v>14798.95</v>
      </c>
      <c r="F391" s="26"/>
      <c r="G391" s="3">
        <f t="shared" si="12"/>
        <v>14798.95</v>
      </c>
      <c r="H391" s="29"/>
      <c r="I391" s="4"/>
      <c r="J391" s="3">
        <v>14798.95</v>
      </c>
      <c r="K391" s="5">
        <v>14017.58</v>
      </c>
      <c r="L391" s="6">
        <f t="shared" si="13"/>
        <v>781.3700000000008</v>
      </c>
      <c r="M391" s="7">
        <v>45197.376585648148</v>
      </c>
      <c r="N391" s="7">
        <v>45290</v>
      </c>
      <c r="O391" s="8">
        <v>45261</v>
      </c>
      <c r="P391" s="7">
        <v>45316</v>
      </c>
    </row>
    <row r="392" spans="1:16" x14ac:dyDescent="0.25">
      <c r="A392" s="1" t="s">
        <v>513</v>
      </c>
      <c r="B392" s="1" t="s">
        <v>514</v>
      </c>
      <c r="C392" s="9" t="s">
        <v>3288</v>
      </c>
      <c r="D392" s="1" t="s">
        <v>3289</v>
      </c>
      <c r="E392" s="3">
        <v>440421.54</v>
      </c>
      <c r="F392" s="26"/>
      <c r="G392" s="3">
        <f t="shared" si="12"/>
        <v>440421.54</v>
      </c>
      <c r="H392" s="29"/>
      <c r="I392" s="4"/>
      <c r="J392" s="3">
        <v>623190.08000000007</v>
      </c>
      <c r="K392" s="5">
        <v>685559</v>
      </c>
      <c r="L392" s="6">
        <f t="shared" si="13"/>
        <v>-62368.919999999925</v>
      </c>
      <c r="M392" s="7">
        <v>44732.598877314813</v>
      </c>
      <c r="N392" s="7">
        <v>45310</v>
      </c>
      <c r="O392" s="8">
        <v>44743</v>
      </c>
      <c r="P392" s="7">
        <v>45317</v>
      </c>
    </row>
    <row r="393" spans="1:16" x14ac:dyDescent="0.25">
      <c r="A393" s="1" t="s">
        <v>550</v>
      </c>
      <c r="B393" s="1" t="s">
        <v>1036</v>
      </c>
      <c r="C393" s="1" t="s">
        <v>3711</v>
      </c>
      <c r="D393" s="1" t="s">
        <v>3712</v>
      </c>
      <c r="E393" s="3">
        <v>7770.5</v>
      </c>
      <c r="F393" s="26"/>
      <c r="G393" s="3">
        <f t="shared" si="12"/>
        <v>7770.5</v>
      </c>
      <c r="H393" s="29"/>
      <c r="I393" s="4"/>
      <c r="J393" s="3">
        <v>12994.41</v>
      </c>
      <c r="K393" s="5">
        <v>11706</v>
      </c>
      <c r="L393" s="6">
        <f t="shared" si="13"/>
        <v>1288.4099999999999</v>
      </c>
      <c r="M393" s="7">
        <v>44803.440127314811</v>
      </c>
      <c r="N393" s="7">
        <v>45318</v>
      </c>
      <c r="O393" s="8">
        <v>44805</v>
      </c>
      <c r="P393" s="7">
        <v>45318</v>
      </c>
    </row>
    <row r="394" spans="1:16" x14ac:dyDescent="0.25">
      <c r="A394" s="1" t="s">
        <v>581</v>
      </c>
      <c r="B394" s="1" t="s">
        <v>1036</v>
      </c>
      <c r="C394" s="1" t="s">
        <v>3711</v>
      </c>
      <c r="D394" s="1" t="s">
        <v>3712</v>
      </c>
      <c r="E394" s="3">
        <v>6369.57</v>
      </c>
      <c r="F394" s="26"/>
      <c r="G394" s="3">
        <f t="shared" si="12"/>
        <v>6369.57</v>
      </c>
      <c r="H394" s="29"/>
      <c r="I394" s="4"/>
      <c r="J394" s="3">
        <v>10474.19</v>
      </c>
      <c r="K394" s="5">
        <v>8761</v>
      </c>
      <c r="L394" s="6">
        <f t="shared" si="13"/>
        <v>1713.1900000000005</v>
      </c>
      <c r="M394" s="7">
        <v>44803.444282407407</v>
      </c>
      <c r="N394" s="7">
        <v>45318</v>
      </c>
      <c r="O394" s="8">
        <v>44805</v>
      </c>
      <c r="P394" s="7">
        <v>45318</v>
      </c>
    </row>
    <row r="395" spans="1:16" x14ac:dyDescent="0.25">
      <c r="A395" s="1" t="s">
        <v>16</v>
      </c>
      <c r="B395" s="1" t="s">
        <v>1480</v>
      </c>
      <c r="C395" s="1" t="s">
        <v>1481</v>
      </c>
      <c r="D395" s="1" t="s">
        <v>3860</v>
      </c>
      <c r="E395" s="3">
        <v>293590.75</v>
      </c>
      <c r="F395" s="26"/>
      <c r="G395" s="3">
        <f t="shared" si="12"/>
        <v>293590.75</v>
      </c>
      <c r="H395" s="29"/>
      <c r="I395" s="4"/>
      <c r="J395" s="3">
        <v>585432.22999999986</v>
      </c>
      <c r="K395" s="5">
        <v>753175.59</v>
      </c>
      <c r="L395" s="6">
        <f t="shared" si="13"/>
        <v>-167743.3600000001</v>
      </c>
      <c r="M395" s="7">
        <v>43531.417465277773</v>
      </c>
      <c r="N395" s="7">
        <v>45296</v>
      </c>
      <c r="O395" s="8">
        <v>43525</v>
      </c>
      <c r="P395" s="7">
        <v>45319</v>
      </c>
    </row>
    <row r="396" spans="1:16" x14ac:dyDescent="0.25">
      <c r="A396" s="1" t="s">
        <v>16</v>
      </c>
      <c r="B396" s="1" t="s">
        <v>279</v>
      </c>
      <c r="C396" s="1" t="s">
        <v>5142</v>
      </c>
      <c r="D396" s="1" t="s">
        <v>5143</v>
      </c>
      <c r="E396" s="3">
        <v>49184.66</v>
      </c>
      <c r="F396" s="26"/>
      <c r="G396" s="3">
        <f t="shared" si="12"/>
        <v>49184.66</v>
      </c>
      <c r="H396" s="29"/>
      <c r="I396" s="4"/>
      <c r="J396" s="3">
        <v>49184.66</v>
      </c>
      <c r="K396" s="5">
        <v>32252.81</v>
      </c>
      <c r="L396" s="6">
        <f t="shared" si="13"/>
        <v>16931.850000000002</v>
      </c>
      <c r="M396" s="7">
        <v>45167.584155092591</v>
      </c>
      <c r="N396" s="7">
        <v>45337</v>
      </c>
      <c r="O396" s="8">
        <v>45261</v>
      </c>
      <c r="P396" s="7">
        <v>45321</v>
      </c>
    </row>
    <row r="397" spans="1:16" x14ac:dyDescent="0.25">
      <c r="A397" s="1" t="s">
        <v>550</v>
      </c>
      <c r="B397" s="1" t="s">
        <v>5144</v>
      </c>
      <c r="C397" s="1" t="s">
        <v>5145</v>
      </c>
      <c r="D397" s="1" t="s">
        <v>5146</v>
      </c>
      <c r="E397" s="3">
        <v>111850.52</v>
      </c>
      <c r="F397" s="26"/>
      <c r="G397" s="3">
        <f t="shared" si="12"/>
        <v>111850.52</v>
      </c>
      <c r="H397" s="29"/>
      <c r="I397" s="4"/>
      <c r="J397" s="3">
        <v>111850.52</v>
      </c>
      <c r="K397" s="5">
        <v>114659.2</v>
      </c>
      <c r="L397" s="6">
        <f t="shared" si="13"/>
        <v>-2808.679999999993</v>
      </c>
      <c r="M397" s="7">
        <v>45256.588854166665</v>
      </c>
      <c r="N397" s="7">
        <v>45328</v>
      </c>
      <c r="O397" s="8">
        <v>45261</v>
      </c>
      <c r="P397" s="7">
        <v>45321</v>
      </c>
    </row>
    <row r="398" spans="1:16" x14ac:dyDescent="0.25">
      <c r="A398" s="1" t="s">
        <v>16</v>
      </c>
      <c r="B398" s="1" t="s">
        <v>4964</v>
      </c>
      <c r="C398" s="1" t="s">
        <v>5147</v>
      </c>
      <c r="D398" s="1" t="s">
        <v>5148</v>
      </c>
      <c r="E398" s="3">
        <v>8388.94</v>
      </c>
      <c r="F398" s="26"/>
      <c r="G398" s="3">
        <f t="shared" si="12"/>
        <v>8388.94</v>
      </c>
      <c r="H398" s="29"/>
      <c r="I398" s="4"/>
      <c r="J398" s="3">
        <v>8388.9400000000023</v>
      </c>
      <c r="K398" s="5">
        <v>10772.130000000001</v>
      </c>
      <c r="L398" s="6">
        <f t="shared" si="13"/>
        <v>-2383.1899999999987</v>
      </c>
      <c r="M398" s="7">
        <v>44963.750856481478</v>
      </c>
      <c r="N398" s="7">
        <v>45381</v>
      </c>
      <c r="O398" s="8">
        <v>45231</v>
      </c>
      <c r="P398" s="7">
        <v>45321</v>
      </c>
    </row>
    <row r="399" spans="1:16" x14ac:dyDescent="0.25">
      <c r="A399" s="1" t="s">
        <v>550</v>
      </c>
      <c r="B399" s="1" t="s">
        <v>3538</v>
      </c>
      <c r="C399" s="1" t="s">
        <v>3539</v>
      </c>
      <c r="D399" s="1" t="s">
        <v>3540</v>
      </c>
      <c r="E399" s="3">
        <v>83736.87</v>
      </c>
      <c r="F399" s="26"/>
      <c r="G399" s="3">
        <f t="shared" si="12"/>
        <v>83736.87</v>
      </c>
      <c r="H399" s="29"/>
      <c r="I399" s="4"/>
      <c r="J399" s="3">
        <v>105477.03</v>
      </c>
      <c r="K399" s="5">
        <v>76042.400000000009</v>
      </c>
      <c r="L399" s="6">
        <f t="shared" si="13"/>
        <v>29434.62999999999</v>
      </c>
      <c r="M399" s="7">
        <v>44621.650983796295</v>
      </c>
      <c r="N399" s="7">
        <v>45290</v>
      </c>
      <c r="O399" s="8">
        <v>44743</v>
      </c>
      <c r="P399" s="7">
        <v>45322</v>
      </c>
    </row>
    <row r="400" spans="1:16" x14ac:dyDescent="0.25">
      <c r="A400" s="1" t="s">
        <v>16</v>
      </c>
      <c r="B400" s="1" t="s">
        <v>177</v>
      </c>
      <c r="C400" s="1" t="s">
        <v>5149</v>
      </c>
      <c r="D400" s="1" t="s">
        <v>5150</v>
      </c>
      <c r="E400" s="3">
        <v>45296.480000000003</v>
      </c>
      <c r="F400" s="26"/>
      <c r="G400" s="3">
        <f t="shared" si="12"/>
        <v>45296.480000000003</v>
      </c>
      <c r="H400" s="29"/>
      <c r="I400" s="4"/>
      <c r="J400" s="3">
        <v>45296.479999999996</v>
      </c>
      <c r="K400" s="5">
        <v>40019.89</v>
      </c>
      <c r="L400" s="6">
        <f t="shared" si="13"/>
        <v>5276.5899999999965</v>
      </c>
      <c r="M400" s="7">
        <v>45133.417442129627</v>
      </c>
      <c r="N400" s="7">
        <v>45344</v>
      </c>
      <c r="O400" s="8">
        <v>45261</v>
      </c>
      <c r="P400" s="7">
        <v>45322</v>
      </c>
    </row>
    <row r="401" spans="1:16" x14ac:dyDescent="0.25">
      <c r="A401" s="1" t="s">
        <v>16</v>
      </c>
      <c r="B401" s="1" t="s">
        <v>3025</v>
      </c>
      <c r="C401" s="1" t="s">
        <v>3319</v>
      </c>
      <c r="D401" s="1" t="s">
        <v>3320</v>
      </c>
      <c r="E401" s="3">
        <v>3370.46</v>
      </c>
      <c r="F401" s="26"/>
      <c r="G401" s="3">
        <f t="shared" si="12"/>
        <v>3370.46</v>
      </c>
      <c r="H401" s="29"/>
      <c r="I401" s="4"/>
      <c r="J401" s="3">
        <v>37059.180000000008</v>
      </c>
      <c r="K401" s="5">
        <v>91312</v>
      </c>
      <c r="L401" s="6">
        <f t="shared" si="13"/>
        <v>-54252.819999999992</v>
      </c>
      <c r="M401" s="7">
        <v>44365.717812499999</v>
      </c>
      <c r="N401" s="7">
        <v>45382</v>
      </c>
      <c r="O401" s="8">
        <v>44348</v>
      </c>
      <c r="P401" s="7">
        <v>45322</v>
      </c>
    </row>
    <row r="402" spans="1:16" x14ac:dyDescent="0.25">
      <c r="A402" s="1" t="s">
        <v>513</v>
      </c>
      <c r="B402" s="1" t="s">
        <v>525</v>
      </c>
      <c r="C402" s="9" t="s">
        <v>5151</v>
      </c>
      <c r="D402" s="1" t="s">
        <v>5152</v>
      </c>
      <c r="E402" s="3">
        <v>10476.629999999999</v>
      </c>
      <c r="F402" s="26"/>
      <c r="G402" s="3">
        <f t="shared" si="12"/>
        <v>10476.629999999999</v>
      </c>
      <c r="H402" s="29"/>
      <c r="I402" s="4"/>
      <c r="J402" s="3">
        <v>10476.630000000001</v>
      </c>
      <c r="K402" s="5">
        <v>11822</v>
      </c>
      <c r="L402" s="6">
        <f t="shared" si="13"/>
        <v>-1345.369999999999</v>
      </c>
      <c r="M402" s="7">
        <v>44960.655706018515</v>
      </c>
      <c r="N402" s="7">
        <v>45322</v>
      </c>
      <c r="O402" s="8">
        <v>45261</v>
      </c>
      <c r="P402" s="7">
        <v>45322</v>
      </c>
    </row>
    <row r="403" spans="1:16" x14ac:dyDescent="0.25">
      <c r="A403" s="1" t="s">
        <v>550</v>
      </c>
      <c r="B403" s="1" t="s">
        <v>5153</v>
      </c>
      <c r="C403" s="1" t="s">
        <v>5154</v>
      </c>
      <c r="D403" s="1" t="s">
        <v>5155</v>
      </c>
      <c r="E403" s="3">
        <v>488453.55</v>
      </c>
      <c r="F403" s="26"/>
      <c r="G403" s="3">
        <f t="shared" si="12"/>
        <v>488453.55</v>
      </c>
      <c r="H403" s="29"/>
      <c r="I403" s="4"/>
      <c r="J403" s="3">
        <v>488453.55</v>
      </c>
      <c r="K403" s="5">
        <v>474613.18</v>
      </c>
      <c r="L403" s="6">
        <f t="shared" si="13"/>
        <v>13840.369999999995</v>
      </c>
      <c r="M403" s="7">
        <v>44964.651261574072</v>
      </c>
      <c r="N403" s="7">
        <v>45337</v>
      </c>
      <c r="O403" s="8">
        <v>45261</v>
      </c>
      <c r="P403" s="7">
        <v>45323</v>
      </c>
    </row>
    <row r="404" spans="1:16" x14ac:dyDescent="0.25">
      <c r="A404" s="1" t="s">
        <v>550</v>
      </c>
      <c r="B404" s="1" t="s">
        <v>5156</v>
      </c>
      <c r="C404" s="1" t="s">
        <v>5157</v>
      </c>
      <c r="D404" s="1" t="s">
        <v>5158</v>
      </c>
      <c r="E404" s="3">
        <v>41252.660000000003</v>
      </c>
      <c r="F404" s="26"/>
      <c r="G404" s="3">
        <f t="shared" si="12"/>
        <v>41252.660000000003</v>
      </c>
      <c r="H404" s="29"/>
      <c r="I404" s="4"/>
      <c r="J404" s="3">
        <v>41252.660000000003</v>
      </c>
      <c r="K404" s="5">
        <v>41822.17</v>
      </c>
      <c r="L404" s="6">
        <f t="shared" si="13"/>
        <v>-569.50999999999476</v>
      </c>
      <c r="M404" s="7">
        <v>45275.639641203699</v>
      </c>
      <c r="N404" s="7">
        <v>45350</v>
      </c>
      <c r="O404" s="8">
        <v>45261</v>
      </c>
      <c r="P404" s="7">
        <v>45325</v>
      </c>
    </row>
    <row r="405" spans="1:16" x14ac:dyDescent="0.25">
      <c r="A405" s="1" t="s">
        <v>550</v>
      </c>
      <c r="B405" s="1" t="s">
        <v>5159</v>
      </c>
      <c r="C405" s="1" t="s">
        <v>5160</v>
      </c>
      <c r="D405" s="1" t="s">
        <v>5161</v>
      </c>
      <c r="E405" s="3">
        <v>37309.79</v>
      </c>
      <c r="F405" s="26"/>
      <c r="G405" s="3">
        <f t="shared" si="12"/>
        <v>37309.79</v>
      </c>
      <c r="H405" s="29"/>
      <c r="I405" s="4"/>
      <c r="J405" s="3">
        <v>37309.79</v>
      </c>
      <c r="K405" s="5">
        <v>40127.020000000004</v>
      </c>
      <c r="L405" s="6">
        <f t="shared" si="13"/>
        <v>-2817.2300000000032</v>
      </c>
      <c r="M405" s="7">
        <v>44936.394930555551</v>
      </c>
      <c r="N405" s="7">
        <v>45291</v>
      </c>
      <c r="O405" s="8">
        <v>45261</v>
      </c>
      <c r="P405" s="7">
        <v>45326</v>
      </c>
    </row>
    <row r="406" spans="1:16" x14ac:dyDescent="0.25">
      <c r="A406" s="1" t="s">
        <v>16</v>
      </c>
      <c r="B406" s="1" t="s">
        <v>177</v>
      </c>
      <c r="C406" s="1" t="s">
        <v>4261</v>
      </c>
      <c r="D406" s="1" t="s">
        <v>4262</v>
      </c>
      <c r="E406" s="3">
        <v>68280.91</v>
      </c>
      <c r="F406" s="26"/>
      <c r="G406" s="3">
        <f t="shared" si="12"/>
        <v>68280.91</v>
      </c>
      <c r="H406" s="29"/>
      <c r="I406" s="4"/>
      <c r="J406" s="3">
        <v>134475.63</v>
      </c>
      <c r="K406" s="5">
        <v>79797.38</v>
      </c>
      <c r="L406" s="6">
        <f t="shared" si="13"/>
        <v>54678.25</v>
      </c>
      <c r="M406" s="7">
        <v>44740.584039351852</v>
      </c>
      <c r="N406" s="7">
        <v>45320</v>
      </c>
      <c r="O406" s="8">
        <v>44866</v>
      </c>
      <c r="P406" s="7">
        <v>45326</v>
      </c>
    </row>
    <row r="407" spans="1:16" x14ac:dyDescent="0.25">
      <c r="A407" s="1" t="s">
        <v>550</v>
      </c>
      <c r="B407" s="1" t="s">
        <v>3634</v>
      </c>
      <c r="C407" s="1" t="s">
        <v>3635</v>
      </c>
      <c r="D407" s="1" t="s">
        <v>3636</v>
      </c>
      <c r="E407" s="3">
        <v>4846012.66</v>
      </c>
      <c r="F407" s="26"/>
      <c r="G407" s="3">
        <f t="shared" si="12"/>
        <v>4846012.66</v>
      </c>
      <c r="H407" s="29"/>
      <c r="I407" s="4"/>
      <c r="J407" s="3">
        <v>4847962.6300000008</v>
      </c>
      <c r="K407" s="5">
        <v>5171070.43</v>
      </c>
      <c r="L407" s="6">
        <f t="shared" si="13"/>
        <v>-323107.79999999888</v>
      </c>
      <c r="M407" s="7">
        <v>44904.675057870365</v>
      </c>
      <c r="N407" s="7">
        <v>45291</v>
      </c>
      <c r="O407" s="8">
        <v>44896</v>
      </c>
      <c r="P407" s="7">
        <v>45327</v>
      </c>
    </row>
    <row r="408" spans="1:16" x14ac:dyDescent="0.25">
      <c r="A408" s="1" t="s">
        <v>550</v>
      </c>
      <c r="B408" s="1" t="s">
        <v>5162</v>
      </c>
      <c r="C408" s="1" t="s">
        <v>5163</v>
      </c>
      <c r="D408" s="1" t="s">
        <v>5164</v>
      </c>
      <c r="E408" s="3">
        <v>3804288.84</v>
      </c>
      <c r="F408" s="26"/>
      <c r="G408" s="3">
        <f t="shared" si="12"/>
        <v>3804288.84</v>
      </c>
      <c r="H408" s="29"/>
      <c r="I408" s="4"/>
      <c r="J408" s="3">
        <v>3804288.8400000003</v>
      </c>
      <c r="K408" s="5">
        <v>3621065.9699999997</v>
      </c>
      <c r="L408" s="6">
        <f t="shared" si="13"/>
        <v>183222.87000000058</v>
      </c>
      <c r="M408" s="7">
        <v>45092.61583333333</v>
      </c>
      <c r="N408" s="7">
        <v>45327</v>
      </c>
      <c r="O408" s="8">
        <v>45261</v>
      </c>
      <c r="P408" s="7">
        <v>45327</v>
      </c>
    </row>
    <row r="409" spans="1:16" x14ac:dyDescent="0.25">
      <c r="A409" s="1" t="s">
        <v>550</v>
      </c>
      <c r="B409" s="1" t="s">
        <v>3664</v>
      </c>
      <c r="C409" s="1" t="s">
        <v>3665</v>
      </c>
      <c r="D409" s="1" t="s">
        <v>3666</v>
      </c>
      <c r="E409" s="3">
        <v>3707448.13</v>
      </c>
      <c r="F409" s="26"/>
      <c r="G409" s="3">
        <f t="shared" si="12"/>
        <v>3707448.13</v>
      </c>
      <c r="H409" s="29"/>
      <c r="I409" s="4"/>
      <c r="J409" s="3">
        <v>3863211.54</v>
      </c>
      <c r="K409" s="5">
        <v>3891176.02</v>
      </c>
      <c r="L409" s="6">
        <f t="shared" si="13"/>
        <v>-27964.479999999981</v>
      </c>
      <c r="M409" s="7">
        <v>44916.409374999996</v>
      </c>
      <c r="N409" s="7">
        <v>45327</v>
      </c>
      <c r="O409" s="8">
        <v>44896</v>
      </c>
      <c r="P409" s="7">
        <v>45327</v>
      </c>
    </row>
    <row r="410" spans="1:16" x14ac:dyDescent="0.25">
      <c r="A410" s="1" t="s">
        <v>16</v>
      </c>
      <c r="B410" s="1" t="s">
        <v>2948</v>
      </c>
      <c r="C410" s="1" t="s">
        <v>4302</v>
      </c>
      <c r="D410" s="1" t="s">
        <v>4303</v>
      </c>
      <c r="E410" s="3">
        <v>172952.91</v>
      </c>
      <c r="F410" s="26"/>
      <c r="G410" s="3">
        <f t="shared" si="12"/>
        <v>172952.91</v>
      </c>
      <c r="H410" s="29"/>
      <c r="I410" s="4"/>
      <c r="J410" s="3">
        <v>178685.91</v>
      </c>
      <c r="K410" s="5">
        <v>128549.24</v>
      </c>
      <c r="L410" s="6">
        <f t="shared" si="13"/>
        <v>50136.67</v>
      </c>
      <c r="M410" s="7">
        <v>44664.584201388891</v>
      </c>
      <c r="N410" s="7">
        <v>45337</v>
      </c>
      <c r="O410" s="8">
        <v>44713</v>
      </c>
      <c r="P410" s="7">
        <v>45327</v>
      </c>
    </row>
    <row r="411" spans="1:16" x14ac:dyDescent="0.25">
      <c r="A411" s="1" t="s">
        <v>550</v>
      </c>
      <c r="B411" s="1" t="s">
        <v>3455</v>
      </c>
      <c r="C411" s="1" t="s">
        <v>3456</v>
      </c>
      <c r="D411" s="1" t="s">
        <v>3457</v>
      </c>
      <c r="E411" s="3">
        <v>2266511.81</v>
      </c>
      <c r="F411" s="26"/>
      <c r="G411" s="3">
        <f t="shared" si="12"/>
        <v>2266511.81</v>
      </c>
      <c r="H411" s="29"/>
      <c r="I411" s="4"/>
      <c r="J411" s="3">
        <v>2370987.6500000004</v>
      </c>
      <c r="K411" s="5">
        <v>3332634.76</v>
      </c>
      <c r="L411" s="6">
        <f t="shared" si="13"/>
        <v>-961647.1099999994</v>
      </c>
      <c r="M411" s="7">
        <v>44916.424224537033</v>
      </c>
      <c r="N411" s="7">
        <v>45381</v>
      </c>
      <c r="O411" s="8">
        <v>44896</v>
      </c>
      <c r="P411" s="7">
        <v>45327</v>
      </c>
    </row>
    <row r="412" spans="1:16" x14ac:dyDescent="0.25">
      <c r="A412" s="1" t="s">
        <v>550</v>
      </c>
      <c r="B412" s="1" t="s">
        <v>5165</v>
      </c>
      <c r="C412" s="1" t="s">
        <v>5166</v>
      </c>
      <c r="D412" s="1" t="s">
        <v>5167</v>
      </c>
      <c r="E412" s="3">
        <v>265131.87</v>
      </c>
      <c r="F412" s="26"/>
      <c r="G412" s="3">
        <f t="shared" si="12"/>
        <v>265131.87</v>
      </c>
      <c r="H412" s="29"/>
      <c r="I412" s="4"/>
      <c r="J412" s="3">
        <v>265131.87</v>
      </c>
      <c r="K412" s="5">
        <v>288066.18</v>
      </c>
      <c r="L412" s="6">
        <f t="shared" si="13"/>
        <v>-22934.309999999998</v>
      </c>
      <c r="M412" s="7">
        <v>45100.601134259261</v>
      </c>
      <c r="N412" s="7">
        <v>45327</v>
      </c>
      <c r="O412" s="8">
        <v>45261</v>
      </c>
      <c r="P412" s="7">
        <v>45328</v>
      </c>
    </row>
    <row r="413" spans="1:16" x14ac:dyDescent="0.25">
      <c r="A413" s="1" t="s">
        <v>550</v>
      </c>
      <c r="B413" s="1" t="s">
        <v>5168</v>
      </c>
      <c r="C413" s="1" t="s">
        <v>5169</v>
      </c>
      <c r="D413" s="1" t="s">
        <v>5170</v>
      </c>
      <c r="E413" s="3">
        <v>23537.7</v>
      </c>
      <c r="F413" s="26"/>
      <c r="G413" s="3">
        <f t="shared" si="12"/>
        <v>23537.7</v>
      </c>
      <c r="H413" s="29"/>
      <c r="I413" s="4"/>
      <c r="J413" s="3">
        <v>23537.7</v>
      </c>
      <c r="K413" s="5">
        <v>31283.27</v>
      </c>
      <c r="L413" s="6">
        <f t="shared" si="13"/>
        <v>-7745.57</v>
      </c>
      <c r="M413" s="7">
        <v>45236.74381944444</v>
      </c>
      <c r="N413" s="7">
        <v>45327</v>
      </c>
      <c r="O413" s="8">
        <v>45261</v>
      </c>
      <c r="P413" s="7">
        <v>45328</v>
      </c>
    </row>
    <row r="414" spans="1:16" x14ac:dyDescent="0.25">
      <c r="A414" s="1" t="s">
        <v>16</v>
      </c>
      <c r="B414" s="1" t="s">
        <v>177</v>
      </c>
      <c r="C414" s="1" t="s">
        <v>5171</v>
      </c>
      <c r="D414" s="1" t="s">
        <v>5172</v>
      </c>
      <c r="E414" s="3">
        <v>95128.69</v>
      </c>
      <c r="F414" s="26"/>
      <c r="G414" s="3">
        <f t="shared" si="12"/>
        <v>95128.69</v>
      </c>
      <c r="H414" s="29"/>
      <c r="I414" s="4"/>
      <c r="J414" s="3">
        <v>95128.69</v>
      </c>
      <c r="K414" s="5">
        <v>59569.22</v>
      </c>
      <c r="L414" s="6">
        <f t="shared" si="13"/>
        <v>35559.47</v>
      </c>
      <c r="M414" s="7">
        <v>45146.41741898148</v>
      </c>
      <c r="N414" s="7">
        <v>45347</v>
      </c>
      <c r="O414" s="8">
        <v>45261</v>
      </c>
      <c r="P414" s="7">
        <v>45328</v>
      </c>
    </row>
    <row r="415" spans="1:16" x14ac:dyDescent="0.25">
      <c r="A415" s="1" t="s">
        <v>16</v>
      </c>
      <c r="B415" s="1" t="s">
        <v>2948</v>
      </c>
      <c r="C415" s="1" t="s">
        <v>2949</v>
      </c>
      <c r="D415" s="1" t="s">
        <v>4563</v>
      </c>
      <c r="E415" s="3">
        <v>709019.87</v>
      </c>
      <c r="F415" s="26"/>
      <c r="G415" s="3">
        <f t="shared" si="12"/>
        <v>709019.87</v>
      </c>
      <c r="H415" s="29"/>
      <c r="I415" s="4"/>
      <c r="J415" s="3">
        <v>1703755.5799999998</v>
      </c>
      <c r="K415" s="5">
        <v>472926.98</v>
      </c>
      <c r="L415" s="6">
        <f t="shared" si="13"/>
        <v>1230828.5999999999</v>
      </c>
      <c r="M415" s="7">
        <v>44203.751203703701</v>
      </c>
      <c r="N415" s="7">
        <v>45337</v>
      </c>
      <c r="O415" s="8">
        <v>44256</v>
      </c>
      <c r="P415" s="7">
        <v>45328</v>
      </c>
    </row>
    <row r="416" spans="1:16" x14ac:dyDescent="0.25">
      <c r="A416" s="1" t="s">
        <v>550</v>
      </c>
      <c r="B416" s="1" t="s">
        <v>5173</v>
      </c>
      <c r="C416" s="1" t="s">
        <v>5174</v>
      </c>
      <c r="D416" s="1" t="s">
        <v>5175</v>
      </c>
      <c r="E416" s="3">
        <v>322830.84999999998</v>
      </c>
      <c r="F416" s="26"/>
      <c r="G416" s="3">
        <f t="shared" si="12"/>
        <v>322830.84999999998</v>
      </c>
      <c r="H416" s="29"/>
      <c r="I416" s="4"/>
      <c r="J416" s="3">
        <v>322830.84999999998</v>
      </c>
      <c r="K416" s="5">
        <v>295371.25</v>
      </c>
      <c r="L416" s="6">
        <f t="shared" si="13"/>
        <v>27459.599999999977</v>
      </c>
      <c r="M416" s="7">
        <v>45256.595358796294</v>
      </c>
      <c r="N416" s="7">
        <v>45350</v>
      </c>
      <c r="O416" s="8">
        <v>45261</v>
      </c>
      <c r="P416" s="7">
        <v>45328</v>
      </c>
    </row>
    <row r="417" spans="1:16" x14ac:dyDescent="0.25">
      <c r="A417" s="1" t="s">
        <v>550</v>
      </c>
      <c r="B417" s="1" t="s">
        <v>5176</v>
      </c>
      <c r="C417" s="1" t="s">
        <v>5177</v>
      </c>
      <c r="D417" s="1" t="s">
        <v>5178</v>
      </c>
      <c r="E417" s="3">
        <v>860752.96</v>
      </c>
      <c r="F417" s="26"/>
      <c r="G417" s="3">
        <f t="shared" si="12"/>
        <v>860752.96</v>
      </c>
      <c r="H417" s="29"/>
      <c r="I417" s="4"/>
      <c r="J417" s="3">
        <v>860752.96000000008</v>
      </c>
      <c r="K417" s="5">
        <v>962152.87</v>
      </c>
      <c r="L417" s="6">
        <f t="shared" si="13"/>
        <v>-101399.90999999992</v>
      </c>
      <c r="M417" s="7">
        <v>45015.666921296295</v>
      </c>
      <c r="N417" s="7">
        <v>45260</v>
      </c>
      <c r="O417" s="8">
        <v>45261</v>
      </c>
      <c r="P417" s="7">
        <v>45329</v>
      </c>
    </row>
    <row r="418" spans="1:16" x14ac:dyDescent="0.25">
      <c r="A418" s="1" t="s">
        <v>532</v>
      </c>
      <c r="B418" s="1" t="s">
        <v>539</v>
      </c>
      <c r="C418" s="1" t="s">
        <v>3768</v>
      </c>
      <c r="D418" s="1" t="s">
        <v>3769</v>
      </c>
      <c r="E418" s="3">
        <v>5513.7</v>
      </c>
      <c r="F418" s="26"/>
      <c r="G418" s="3">
        <f t="shared" si="12"/>
        <v>5513.7</v>
      </c>
      <c r="H418" s="29"/>
      <c r="I418" s="4"/>
      <c r="J418" s="3">
        <v>45382.879999999997</v>
      </c>
      <c r="K418" s="5">
        <v>79538</v>
      </c>
      <c r="L418" s="6">
        <f t="shared" si="13"/>
        <v>-34155.120000000003</v>
      </c>
      <c r="M418" s="7">
        <v>44747.458171296297</v>
      </c>
      <c r="N418" s="7">
        <v>45016</v>
      </c>
      <c r="O418" s="8">
        <v>44805</v>
      </c>
      <c r="P418" s="7">
        <v>45329</v>
      </c>
    </row>
    <row r="419" spans="1:16" x14ac:dyDescent="0.25">
      <c r="A419" s="1" t="s">
        <v>550</v>
      </c>
      <c r="B419" s="1" t="s">
        <v>5179</v>
      </c>
      <c r="C419" s="1" t="s">
        <v>5180</v>
      </c>
      <c r="D419" s="1" t="s">
        <v>5181</v>
      </c>
      <c r="E419" s="3">
        <v>6208.6</v>
      </c>
      <c r="F419" s="26"/>
      <c r="G419" s="3">
        <f t="shared" si="12"/>
        <v>6208.6</v>
      </c>
      <c r="H419" s="29"/>
      <c r="I419" s="4"/>
      <c r="J419" s="3">
        <v>6208.6</v>
      </c>
      <c r="K419" s="5">
        <v>3785.34</v>
      </c>
      <c r="L419" s="6">
        <f t="shared" si="13"/>
        <v>2423.2600000000002</v>
      </c>
      <c r="M419" s="7">
        <v>45236.71707175926</v>
      </c>
      <c r="N419" s="7">
        <v>45327</v>
      </c>
      <c r="O419" s="8">
        <v>45261</v>
      </c>
      <c r="P419" s="7">
        <v>45329</v>
      </c>
    </row>
    <row r="420" spans="1:16" x14ac:dyDescent="0.25">
      <c r="A420" s="1" t="s">
        <v>550</v>
      </c>
      <c r="B420" s="1" t="s">
        <v>5182</v>
      </c>
      <c r="C420" s="1" t="s">
        <v>5183</v>
      </c>
      <c r="D420" s="1" t="s">
        <v>5184</v>
      </c>
      <c r="E420" s="3">
        <v>613685.43000000005</v>
      </c>
      <c r="F420" s="26"/>
      <c r="G420" s="3">
        <f t="shared" si="12"/>
        <v>613685.43000000005</v>
      </c>
      <c r="H420" s="29"/>
      <c r="I420" s="4"/>
      <c r="J420" s="3">
        <v>613685.43000000005</v>
      </c>
      <c r="K420" s="5">
        <v>613685.43000000005</v>
      </c>
      <c r="L420" s="6">
        <f t="shared" si="13"/>
        <v>0</v>
      </c>
      <c r="M420" s="7">
        <v>45015.586631944439</v>
      </c>
      <c r="N420" s="7">
        <v>45350</v>
      </c>
      <c r="O420" s="8">
        <v>45261</v>
      </c>
      <c r="P420" s="7">
        <v>45331</v>
      </c>
    </row>
    <row r="421" spans="1:16" x14ac:dyDescent="0.25">
      <c r="A421" s="1" t="s">
        <v>550</v>
      </c>
      <c r="B421" s="1" t="s">
        <v>5185</v>
      </c>
      <c r="C421" s="1" t="s">
        <v>5186</v>
      </c>
      <c r="D421" s="1" t="s">
        <v>5187</v>
      </c>
      <c r="E421" s="3">
        <v>848321.58</v>
      </c>
      <c r="F421" s="26"/>
      <c r="G421" s="3">
        <f t="shared" si="12"/>
        <v>848321.58</v>
      </c>
      <c r="H421" s="29"/>
      <c r="I421" s="4"/>
      <c r="J421" s="3">
        <v>848321.57999999984</v>
      </c>
      <c r="K421" s="5">
        <v>958839.56</v>
      </c>
      <c r="L421" s="6">
        <f t="shared" si="13"/>
        <v>-110517.98000000021</v>
      </c>
      <c r="M421" s="7">
        <v>45015.610648148147</v>
      </c>
      <c r="N421" s="7">
        <v>45327</v>
      </c>
      <c r="O421" s="8">
        <v>45261</v>
      </c>
      <c r="P421" s="7">
        <v>45331</v>
      </c>
    </row>
    <row r="422" spans="1:16" x14ac:dyDescent="0.25">
      <c r="A422" s="1" t="s">
        <v>550</v>
      </c>
      <c r="B422" s="1" t="s">
        <v>5188</v>
      </c>
      <c r="C422" s="1" t="s">
        <v>5189</v>
      </c>
      <c r="D422" s="1" t="s">
        <v>5190</v>
      </c>
      <c r="E422" s="3">
        <v>63260.14</v>
      </c>
      <c r="F422" s="26"/>
      <c r="G422" s="3">
        <f t="shared" si="12"/>
        <v>63260.14</v>
      </c>
      <c r="H422" s="29"/>
      <c r="I422" s="4"/>
      <c r="J422" s="3">
        <v>63260.14</v>
      </c>
      <c r="K422" s="5">
        <v>62033.07</v>
      </c>
      <c r="L422" s="6">
        <f t="shared" si="13"/>
        <v>1227.0699999999997</v>
      </c>
      <c r="M422" s="7">
        <v>45256.529675925922</v>
      </c>
      <c r="N422" s="7">
        <v>45260</v>
      </c>
      <c r="O422" s="8">
        <v>45261</v>
      </c>
      <c r="P422" s="7">
        <v>45331</v>
      </c>
    </row>
    <row r="423" spans="1:16" x14ac:dyDescent="0.25">
      <c r="A423" s="1" t="s">
        <v>550</v>
      </c>
      <c r="B423" s="1" t="s">
        <v>5191</v>
      </c>
      <c r="C423" s="1" t="s">
        <v>5192</v>
      </c>
      <c r="D423" s="1" t="s">
        <v>5193</v>
      </c>
      <c r="E423" s="3">
        <v>200673.23</v>
      </c>
      <c r="F423" s="26"/>
      <c r="G423" s="3">
        <f t="shared" si="12"/>
        <v>200673.23</v>
      </c>
      <c r="H423" s="29"/>
      <c r="I423" s="4"/>
      <c r="J423" s="3">
        <v>200673.22999999998</v>
      </c>
      <c r="K423" s="5">
        <v>66492.800000000003</v>
      </c>
      <c r="L423" s="6">
        <f t="shared" si="13"/>
        <v>134180.43</v>
      </c>
      <c r="M423" s="7">
        <v>45015.641840277778</v>
      </c>
      <c r="N423" s="7">
        <v>45137</v>
      </c>
      <c r="O423" s="8">
        <v>45047</v>
      </c>
      <c r="P423" s="7">
        <v>45332</v>
      </c>
    </row>
    <row r="424" spans="1:16" x14ac:dyDescent="0.25">
      <c r="A424" s="1" t="s">
        <v>550</v>
      </c>
      <c r="B424" s="1" t="s">
        <v>5194</v>
      </c>
      <c r="C424" s="1" t="s">
        <v>5195</v>
      </c>
      <c r="D424" s="1" t="s">
        <v>5196</v>
      </c>
      <c r="E424" s="3">
        <v>12869.5</v>
      </c>
      <c r="F424" s="26"/>
      <c r="G424" s="3">
        <f t="shared" si="12"/>
        <v>12869.5</v>
      </c>
      <c r="H424" s="29"/>
      <c r="I424" s="4"/>
      <c r="J424" s="3">
        <v>12869.5</v>
      </c>
      <c r="K424" s="5">
        <v>12977.09</v>
      </c>
      <c r="L424" s="6">
        <f t="shared" si="13"/>
        <v>-107.59000000000015</v>
      </c>
      <c r="M424" s="7">
        <v>45256.566284722219</v>
      </c>
      <c r="N424" s="7">
        <v>45350</v>
      </c>
      <c r="O424" s="8">
        <v>45261</v>
      </c>
      <c r="P424" s="7">
        <v>45332</v>
      </c>
    </row>
    <row r="425" spans="1:16" x14ac:dyDescent="0.25">
      <c r="A425" s="1" t="s">
        <v>550</v>
      </c>
      <c r="B425" s="1" t="s">
        <v>5197</v>
      </c>
      <c r="C425" s="1" t="s">
        <v>5198</v>
      </c>
      <c r="D425" s="1" t="s">
        <v>5199</v>
      </c>
      <c r="E425" s="3">
        <v>110032.65</v>
      </c>
      <c r="F425" s="26"/>
      <c r="G425" s="3">
        <f t="shared" si="12"/>
        <v>110032.65</v>
      </c>
      <c r="H425" s="29"/>
      <c r="I425" s="4"/>
      <c r="J425" s="3">
        <v>110032.65</v>
      </c>
      <c r="K425" s="5">
        <v>181797.08000000002</v>
      </c>
      <c r="L425" s="6">
        <f t="shared" si="13"/>
        <v>-71764.430000000022</v>
      </c>
      <c r="M425" s="7">
        <v>45256.625462962962</v>
      </c>
      <c r="N425" s="7">
        <v>45350</v>
      </c>
      <c r="O425" s="8">
        <v>45261</v>
      </c>
      <c r="P425" s="7">
        <v>45332</v>
      </c>
    </row>
    <row r="426" spans="1:16" x14ac:dyDescent="0.25">
      <c r="A426" s="1" t="s">
        <v>16</v>
      </c>
      <c r="B426" s="1" t="s">
        <v>5200</v>
      </c>
      <c r="C426" s="1" t="s">
        <v>5201</v>
      </c>
      <c r="D426" s="1" t="s">
        <v>5202</v>
      </c>
      <c r="E426" s="3">
        <v>4460.4399999999996</v>
      </c>
      <c r="F426" s="26"/>
      <c r="G426" s="3">
        <f t="shared" si="12"/>
        <v>4460.4399999999996</v>
      </c>
      <c r="H426" s="29"/>
      <c r="I426" s="4"/>
      <c r="J426" s="3">
        <v>4460.4400000000005</v>
      </c>
      <c r="K426" s="5">
        <v>7545.16</v>
      </c>
      <c r="L426" s="6">
        <f t="shared" si="13"/>
        <v>-3084.7199999999993</v>
      </c>
      <c r="M426" s="7">
        <v>45155.750659722224</v>
      </c>
      <c r="N426" s="7">
        <v>45250</v>
      </c>
      <c r="O426" s="8">
        <v>45261</v>
      </c>
      <c r="P426" s="7">
        <v>45333</v>
      </c>
    </row>
    <row r="427" spans="1:16" x14ac:dyDescent="0.25">
      <c r="A427" s="1" t="s">
        <v>16</v>
      </c>
      <c r="B427" s="1" t="s">
        <v>5200</v>
      </c>
      <c r="C427" s="1" t="s">
        <v>5203</v>
      </c>
      <c r="D427" s="1" t="s">
        <v>5204</v>
      </c>
      <c r="E427" s="3">
        <v>5839.4</v>
      </c>
      <c r="F427" s="26"/>
      <c r="G427" s="3">
        <f t="shared" si="12"/>
        <v>5839.4</v>
      </c>
      <c r="H427" s="29"/>
      <c r="I427" s="4"/>
      <c r="J427" s="3">
        <v>5839.4</v>
      </c>
      <c r="K427" s="5">
        <v>8519.94</v>
      </c>
      <c r="L427" s="6">
        <f t="shared" si="13"/>
        <v>-2680.5400000000009</v>
      </c>
      <c r="M427" s="7">
        <v>45036.417407407404</v>
      </c>
      <c r="N427" s="7">
        <v>45339</v>
      </c>
      <c r="O427" s="8">
        <v>45231</v>
      </c>
      <c r="P427" s="7">
        <v>45333</v>
      </c>
    </row>
    <row r="428" spans="1:16" x14ac:dyDescent="0.25">
      <c r="A428" s="1" t="s">
        <v>16</v>
      </c>
      <c r="B428" s="1" t="s">
        <v>177</v>
      </c>
      <c r="C428" s="1" t="s">
        <v>5205</v>
      </c>
      <c r="D428" s="1" t="s">
        <v>5206</v>
      </c>
      <c r="E428" s="3">
        <v>570549.02</v>
      </c>
      <c r="F428" s="26"/>
      <c r="G428" s="3">
        <f t="shared" si="12"/>
        <v>570549.02</v>
      </c>
      <c r="H428" s="29"/>
      <c r="I428" s="4"/>
      <c r="J428" s="3">
        <v>570549.02</v>
      </c>
      <c r="K428" s="5">
        <v>375023.69</v>
      </c>
      <c r="L428" s="6">
        <f t="shared" si="13"/>
        <v>195525.33000000002</v>
      </c>
      <c r="M428" s="7">
        <v>44952.417673611111</v>
      </c>
      <c r="N428" s="7">
        <v>45315</v>
      </c>
      <c r="O428" s="8">
        <v>45261</v>
      </c>
      <c r="P428" s="7">
        <v>45333</v>
      </c>
    </row>
    <row r="429" spans="1:16" x14ac:dyDescent="0.25">
      <c r="A429" s="1" t="s">
        <v>550</v>
      </c>
      <c r="B429" s="1" t="s">
        <v>5207</v>
      </c>
      <c r="C429" s="1" t="s">
        <v>5208</v>
      </c>
      <c r="D429" s="1" t="s">
        <v>5209</v>
      </c>
      <c r="E429" s="3">
        <v>169096.35</v>
      </c>
      <c r="F429" s="26"/>
      <c r="G429" s="3">
        <f t="shared" si="12"/>
        <v>169096.35</v>
      </c>
      <c r="H429" s="29"/>
      <c r="I429" s="4"/>
      <c r="J429" s="3">
        <v>169096.34999999998</v>
      </c>
      <c r="K429" s="5">
        <v>379697.28</v>
      </c>
      <c r="L429" s="6">
        <f t="shared" si="13"/>
        <v>-210600.93000000005</v>
      </c>
      <c r="M429" s="7">
        <v>44985.378391203703</v>
      </c>
      <c r="N429" s="7">
        <v>45331</v>
      </c>
      <c r="O429" s="8">
        <v>45261</v>
      </c>
      <c r="P429" s="7">
        <v>45334</v>
      </c>
    </row>
    <row r="430" spans="1:16" x14ac:dyDescent="0.25">
      <c r="A430" s="1" t="s">
        <v>550</v>
      </c>
      <c r="B430" s="1" t="s">
        <v>3667</v>
      </c>
      <c r="C430" s="1" t="s">
        <v>3668</v>
      </c>
      <c r="D430" s="1" t="s">
        <v>3669</v>
      </c>
      <c r="E430" s="3">
        <v>2967623.42</v>
      </c>
      <c r="F430" s="26"/>
      <c r="G430" s="3">
        <f t="shared" si="12"/>
        <v>2967623.42</v>
      </c>
      <c r="H430" s="29"/>
      <c r="I430" s="4"/>
      <c r="J430" s="3">
        <v>3801795.57</v>
      </c>
      <c r="K430" s="5">
        <v>4290008.28</v>
      </c>
      <c r="L430" s="6">
        <f t="shared" si="13"/>
        <v>-488212.71000000043</v>
      </c>
      <c r="M430" s="7">
        <v>44846.627662037034</v>
      </c>
      <c r="N430" s="7">
        <v>45382</v>
      </c>
      <c r="O430" s="8">
        <v>44896</v>
      </c>
      <c r="P430" s="7">
        <v>45334</v>
      </c>
    </row>
    <row r="431" spans="1:16" x14ac:dyDescent="0.25">
      <c r="A431" s="1" t="s">
        <v>550</v>
      </c>
      <c r="B431" s="1" t="s">
        <v>3670</v>
      </c>
      <c r="C431" s="1" t="s">
        <v>3671</v>
      </c>
      <c r="D431" s="1" t="s">
        <v>3672</v>
      </c>
      <c r="E431" s="3">
        <v>1493216.96</v>
      </c>
      <c r="F431" s="26"/>
      <c r="G431" s="3">
        <f t="shared" si="12"/>
        <v>1493216.96</v>
      </c>
      <c r="H431" s="29"/>
      <c r="I431" s="4"/>
      <c r="J431" s="3">
        <v>1713347.2100000002</v>
      </c>
      <c r="K431" s="5">
        <v>1944299.99</v>
      </c>
      <c r="L431" s="6">
        <f t="shared" si="13"/>
        <v>-230952.7799999998</v>
      </c>
      <c r="M431" s="7">
        <v>44806.531307870369</v>
      </c>
      <c r="N431" s="7">
        <v>45382</v>
      </c>
      <c r="O431" s="8">
        <v>44805</v>
      </c>
      <c r="P431" s="7">
        <v>45334</v>
      </c>
    </row>
    <row r="432" spans="1:16" x14ac:dyDescent="0.25">
      <c r="A432" s="1" t="s">
        <v>16</v>
      </c>
      <c r="B432" s="1" t="s">
        <v>5210</v>
      </c>
      <c r="C432" s="1" t="s">
        <v>5211</v>
      </c>
      <c r="D432" s="1" t="s">
        <v>5212</v>
      </c>
      <c r="E432" s="3">
        <v>24693.040000000001</v>
      </c>
      <c r="F432" s="26"/>
      <c r="G432" s="3">
        <f t="shared" si="12"/>
        <v>24693.040000000001</v>
      </c>
      <c r="H432" s="29"/>
      <c r="I432" s="4"/>
      <c r="J432" s="3">
        <v>24693.040000000001</v>
      </c>
      <c r="K432" s="5">
        <v>12086.78</v>
      </c>
      <c r="L432" s="6">
        <f t="shared" si="13"/>
        <v>12606.26</v>
      </c>
      <c r="M432" s="7">
        <v>45190.750763888886</v>
      </c>
      <c r="N432" s="7">
        <v>45421</v>
      </c>
      <c r="O432" s="8">
        <v>45261</v>
      </c>
      <c r="P432" s="7">
        <v>45335</v>
      </c>
    </row>
    <row r="433" spans="1:16" x14ac:dyDescent="0.25">
      <c r="A433" s="1" t="s">
        <v>16</v>
      </c>
      <c r="B433" s="1" t="s">
        <v>177</v>
      </c>
      <c r="C433" s="1" t="s">
        <v>5213</v>
      </c>
      <c r="D433" s="1" t="s">
        <v>5214</v>
      </c>
      <c r="E433" s="3">
        <v>-35532.79</v>
      </c>
      <c r="F433" s="26"/>
      <c r="G433" s="3">
        <f t="shared" si="12"/>
        <v>-35532.79</v>
      </c>
      <c r="H433" s="29"/>
      <c r="I433" s="4"/>
      <c r="J433" s="3">
        <v>-35532.79</v>
      </c>
      <c r="K433" s="5">
        <v>26039.33</v>
      </c>
      <c r="L433" s="6">
        <f t="shared" si="13"/>
        <v>-61572.12</v>
      </c>
      <c r="M433" s="7">
        <v>45126.750740740739</v>
      </c>
      <c r="N433" s="7">
        <v>45344</v>
      </c>
      <c r="O433" s="8">
        <v>45261</v>
      </c>
      <c r="P433" s="7">
        <v>45335</v>
      </c>
    </row>
    <row r="434" spans="1:16" x14ac:dyDescent="0.25">
      <c r="A434" s="1" t="s">
        <v>16</v>
      </c>
      <c r="B434" s="1" t="s">
        <v>5210</v>
      </c>
      <c r="C434" s="1" t="s">
        <v>5215</v>
      </c>
      <c r="D434" s="1" t="s">
        <v>5216</v>
      </c>
      <c r="E434" s="3">
        <v>94229.52</v>
      </c>
      <c r="F434" s="26"/>
      <c r="G434" s="3">
        <f t="shared" si="12"/>
        <v>94229.52</v>
      </c>
      <c r="H434" s="29"/>
      <c r="I434" s="4"/>
      <c r="J434" s="3">
        <v>94229.51999999999</v>
      </c>
      <c r="K434" s="5">
        <v>91635.47</v>
      </c>
      <c r="L434" s="6">
        <f t="shared" si="13"/>
        <v>2594.0499999999884</v>
      </c>
      <c r="M434" s="7">
        <v>45134.750729166662</v>
      </c>
      <c r="N434" s="7">
        <v>45307</v>
      </c>
      <c r="O434" s="8">
        <v>45261</v>
      </c>
      <c r="P434" s="7">
        <v>45336</v>
      </c>
    </row>
    <row r="435" spans="1:16" x14ac:dyDescent="0.25">
      <c r="A435" s="1" t="s">
        <v>532</v>
      </c>
      <c r="B435" s="1" t="s">
        <v>525</v>
      </c>
      <c r="C435" s="1" t="s">
        <v>3315</v>
      </c>
      <c r="D435" s="1" t="s">
        <v>3316</v>
      </c>
      <c r="E435" s="3">
        <v>18926.82</v>
      </c>
      <c r="F435" s="26"/>
      <c r="G435" s="3">
        <f t="shared" si="12"/>
        <v>18926.82</v>
      </c>
      <c r="H435" s="29"/>
      <c r="I435" s="4"/>
      <c r="J435" s="3">
        <v>148868.20000000004</v>
      </c>
      <c r="K435" s="5">
        <v>289733</v>
      </c>
      <c r="L435" s="6">
        <f t="shared" si="13"/>
        <v>-140864.79999999996</v>
      </c>
      <c r="M435" s="7">
        <v>43453.626192129625</v>
      </c>
      <c r="N435" s="7">
        <v>45337</v>
      </c>
      <c r="O435" s="8">
        <v>43466</v>
      </c>
      <c r="P435" s="7">
        <v>45339</v>
      </c>
    </row>
    <row r="436" spans="1:16" x14ac:dyDescent="0.25">
      <c r="A436" s="1" t="s">
        <v>16</v>
      </c>
      <c r="B436" s="1" t="s">
        <v>2219</v>
      </c>
      <c r="C436" s="1" t="s">
        <v>2220</v>
      </c>
      <c r="D436" s="1" t="s">
        <v>3888</v>
      </c>
      <c r="E436" s="3">
        <v>6251282.75</v>
      </c>
      <c r="F436" s="26"/>
      <c r="G436" s="3">
        <f t="shared" si="12"/>
        <v>6251282.75</v>
      </c>
      <c r="H436" s="29"/>
      <c r="I436" s="4"/>
      <c r="J436" s="3">
        <v>9880885.620000001</v>
      </c>
      <c r="K436" s="5">
        <v>9990283.1600000001</v>
      </c>
      <c r="L436" s="6">
        <f t="shared" si="13"/>
        <v>-109397.53999999911</v>
      </c>
      <c r="M436" s="7">
        <v>44146.584305555552</v>
      </c>
      <c r="N436" s="7">
        <v>45307</v>
      </c>
      <c r="O436" s="8">
        <v>44136</v>
      </c>
      <c r="P436" s="7">
        <v>45340</v>
      </c>
    </row>
    <row r="437" spans="1:16" x14ac:dyDescent="0.25">
      <c r="A437" s="1" t="s">
        <v>16</v>
      </c>
      <c r="B437" s="1" t="s">
        <v>177</v>
      </c>
      <c r="C437" s="1" t="s">
        <v>5217</v>
      </c>
      <c r="D437" s="1" t="s">
        <v>5218</v>
      </c>
      <c r="E437" s="3">
        <v>122175.98</v>
      </c>
      <c r="F437" s="26"/>
      <c r="G437" s="3">
        <f t="shared" si="12"/>
        <v>122175.98</v>
      </c>
      <c r="H437" s="29"/>
      <c r="I437" s="4"/>
      <c r="J437" s="3">
        <v>122175.98</v>
      </c>
      <c r="K437" s="5">
        <v>91703.900000000009</v>
      </c>
      <c r="L437" s="6">
        <f t="shared" si="13"/>
        <v>30472.079999999987</v>
      </c>
      <c r="M437" s="7">
        <v>45118.584108796291</v>
      </c>
      <c r="N437" s="7">
        <v>45350</v>
      </c>
      <c r="O437" s="8">
        <v>45261</v>
      </c>
      <c r="P437" s="7">
        <v>45340</v>
      </c>
    </row>
    <row r="438" spans="1:16" x14ac:dyDescent="0.25">
      <c r="A438" s="1" t="s">
        <v>16</v>
      </c>
      <c r="B438" s="1" t="s">
        <v>4946</v>
      </c>
      <c r="C438" s="1" t="s">
        <v>5219</v>
      </c>
      <c r="D438" s="1" t="s">
        <v>5220</v>
      </c>
      <c r="E438" s="3">
        <v>1397.65</v>
      </c>
      <c r="F438" s="26"/>
      <c r="G438" s="3">
        <f t="shared" si="12"/>
        <v>1397.65</v>
      </c>
      <c r="H438" s="29"/>
      <c r="I438" s="4"/>
      <c r="J438" s="3">
        <v>1397.6499999999999</v>
      </c>
      <c r="K438" s="5">
        <v>7440.41</v>
      </c>
      <c r="L438" s="6">
        <f t="shared" si="13"/>
        <v>-6042.76</v>
      </c>
      <c r="M438" s="7">
        <v>45159.417453703703</v>
      </c>
      <c r="N438" s="7">
        <v>45441</v>
      </c>
      <c r="O438" s="8">
        <v>45261</v>
      </c>
      <c r="P438" s="7">
        <v>45341</v>
      </c>
    </row>
    <row r="439" spans="1:16" x14ac:dyDescent="0.25">
      <c r="A439" s="1" t="s">
        <v>16</v>
      </c>
      <c r="B439" s="1" t="s">
        <v>177</v>
      </c>
      <c r="C439" s="1" t="s">
        <v>5221</v>
      </c>
      <c r="D439" s="1" t="s">
        <v>5222</v>
      </c>
      <c r="E439" s="3">
        <v>69054.34</v>
      </c>
      <c r="F439" s="26"/>
      <c r="G439" s="3">
        <f t="shared" si="12"/>
        <v>69054.34</v>
      </c>
      <c r="H439" s="29"/>
      <c r="I439" s="4"/>
      <c r="J439" s="3">
        <v>69054.34</v>
      </c>
      <c r="K439" s="5">
        <v>63085.450000000004</v>
      </c>
      <c r="L439" s="6">
        <f t="shared" si="13"/>
        <v>5968.8899999999921</v>
      </c>
      <c r="M439" s="7">
        <v>45208.584282407406</v>
      </c>
      <c r="N439" s="7">
        <v>45381</v>
      </c>
      <c r="O439" s="8">
        <v>45261</v>
      </c>
      <c r="P439" s="7">
        <v>45347</v>
      </c>
    </row>
    <row r="440" spans="1:16" x14ac:dyDescent="0.25">
      <c r="A440" s="1" t="s">
        <v>16</v>
      </c>
      <c r="B440" s="1" t="s">
        <v>4946</v>
      </c>
      <c r="C440" s="1" t="s">
        <v>5223</v>
      </c>
      <c r="D440" s="1" t="s">
        <v>5224</v>
      </c>
      <c r="E440" s="3">
        <v>18039.02</v>
      </c>
      <c r="F440" s="26"/>
      <c r="G440" s="3">
        <f t="shared" si="12"/>
        <v>18039.02</v>
      </c>
      <c r="H440" s="29"/>
      <c r="I440" s="4"/>
      <c r="J440" s="3">
        <v>18039.02</v>
      </c>
      <c r="K440" s="5">
        <v>13342.56</v>
      </c>
      <c r="L440" s="6">
        <f t="shared" si="13"/>
        <v>4696.4600000000009</v>
      </c>
      <c r="M440" s="7">
        <v>45173.833773148144</v>
      </c>
      <c r="N440" s="7">
        <v>45472</v>
      </c>
      <c r="O440" s="8">
        <v>45261</v>
      </c>
      <c r="P440" s="7">
        <v>45348</v>
      </c>
    </row>
    <row r="441" spans="1:16" x14ac:dyDescent="0.25">
      <c r="A441" s="1" t="s">
        <v>16</v>
      </c>
      <c r="B441" s="1" t="s">
        <v>4946</v>
      </c>
      <c r="C441" s="1" t="s">
        <v>5225</v>
      </c>
      <c r="D441" s="1" t="s">
        <v>5226</v>
      </c>
      <c r="E441" s="3">
        <v>26001.91</v>
      </c>
      <c r="F441" s="26"/>
      <c r="G441" s="3">
        <f t="shared" si="12"/>
        <v>26001.91</v>
      </c>
      <c r="H441" s="29"/>
      <c r="I441" s="4"/>
      <c r="J441" s="3">
        <v>26001.91</v>
      </c>
      <c r="K441" s="5">
        <v>42265.14</v>
      </c>
      <c r="L441" s="6">
        <f t="shared" si="13"/>
        <v>-16263.23</v>
      </c>
      <c r="M441" s="7">
        <v>45224.417442129627</v>
      </c>
      <c r="N441" s="7">
        <v>45594</v>
      </c>
      <c r="O441" s="8">
        <v>45261</v>
      </c>
      <c r="P441" s="7">
        <v>45348</v>
      </c>
    </row>
    <row r="442" spans="1:16" x14ac:dyDescent="0.25">
      <c r="A442" s="1" t="s">
        <v>581</v>
      </c>
      <c r="B442" s="1" t="s">
        <v>1036</v>
      </c>
      <c r="C442" s="1" t="s">
        <v>5227</v>
      </c>
      <c r="D442" s="1" t="s">
        <v>5228</v>
      </c>
      <c r="E442" s="3">
        <v>16341.26</v>
      </c>
      <c r="F442" s="26"/>
      <c r="G442" s="3">
        <f t="shared" si="12"/>
        <v>16341.26</v>
      </c>
      <c r="H442" s="29"/>
      <c r="I442" s="4"/>
      <c r="J442" s="3">
        <v>16341.26</v>
      </c>
      <c r="K442" s="5">
        <v>19231</v>
      </c>
      <c r="L442" s="6">
        <f t="shared" si="13"/>
        <v>-2889.74</v>
      </c>
      <c r="M442" s="7">
        <v>45125.651724537034</v>
      </c>
      <c r="N442" s="7">
        <v>45379</v>
      </c>
      <c r="O442" s="8">
        <v>45231</v>
      </c>
      <c r="P442" s="7">
        <v>45351</v>
      </c>
    </row>
    <row r="443" spans="1:16" x14ac:dyDescent="0.25">
      <c r="A443" s="1" t="s">
        <v>581</v>
      </c>
      <c r="B443" s="1" t="s">
        <v>1036</v>
      </c>
      <c r="C443" s="1" t="s">
        <v>5229</v>
      </c>
      <c r="D443" s="1" t="s">
        <v>5230</v>
      </c>
      <c r="E443" s="3">
        <v>16267.39</v>
      </c>
      <c r="F443" s="26"/>
      <c r="G443" s="3">
        <f t="shared" si="12"/>
        <v>16267.39</v>
      </c>
      <c r="H443" s="29"/>
      <c r="I443" s="4"/>
      <c r="J443" s="3">
        <v>16267.39</v>
      </c>
      <c r="K443" s="5">
        <v>19323</v>
      </c>
      <c r="L443" s="6">
        <f t="shared" si="13"/>
        <v>-3055.6100000000006</v>
      </c>
      <c r="M443" s="7">
        <v>45140.676539351851</v>
      </c>
      <c r="N443" s="7">
        <v>45379</v>
      </c>
      <c r="O443" s="8">
        <v>45231</v>
      </c>
      <c r="P443" s="7">
        <v>45351</v>
      </c>
    </row>
    <row r="444" spans="1:16" x14ac:dyDescent="0.25">
      <c r="A444" s="1" t="s">
        <v>16</v>
      </c>
      <c r="B444" s="1" t="s">
        <v>525</v>
      </c>
      <c r="C444" s="1" t="s">
        <v>3717</v>
      </c>
      <c r="D444" s="1" t="s">
        <v>3718</v>
      </c>
      <c r="E444" s="3">
        <v>15915.94</v>
      </c>
      <c r="F444" s="26"/>
      <c r="G444" s="3">
        <f t="shared" si="12"/>
        <v>15915.94</v>
      </c>
      <c r="H444" s="29"/>
      <c r="I444" s="4"/>
      <c r="J444" s="3">
        <v>17024.73</v>
      </c>
      <c r="K444" s="5">
        <v>17398</v>
      </c>
      <c r="L444" s="6">
        <f t="shared" si="13"/>
        <v>-373.27000000000044</v>
      </c>
      <c r="M444" s="7">
        <v>44868.607499999998</v>
      </c>
      <c r="N444" s="7">
        <v>45351</v>
      </c>
      <c r="O444" s="8">
        <v>44896</v>
      </c>
      <c r="P444" s="7">
        <v>45351</v>
      </c>
    </row>
    <row r="445" spans="1:16" x14ac:dyDescent="0.25">
      <c r="A445" s="1" t="s">
        <v>513</v>
      </c>
      <c r="B445" s="1" t="s">
        <v>525</v>
      </c>
      <c r="C445" s="9" t="s">
        <v>5231</v>
      </c>
      <c r="D445" s="1" t="s">
        <v>5232</v>
      </c>
      <c r="E445" s="3">
        <v>6584.96</v>
      </c>
      <c r="F445" s="26"/>
      <c r="G445" s="3">
        <f t="shared" si="12"/>
        <v>6584.96</v>
      </c>
      <c r="H445" s="29"/>
      <c r="I445" s="4"/>
      <c r="J445" s="3">
        <v>6584.9599999999991</v>
      </c>
      <c r="K445" s="5">
        <v>7327</v>
      </c>
      <c r="L445" s="6">
        <f t="shared" si="13"/>
        <v>-742.04000000000087</v>
      </c>
      <c r="M445" s="7">
        <v>45181.536678240736</v>
      </c>
      <c r="N445" s="7">
        <v>45350</v>
      </c>
      <c r="O445" s="8">
        <v>45261</v>
      </c>
      <c r="P445" s="7">
        <v>45351</v>
      </c>
    </row>
    <row r="446" spans="1:16" x14ac:dyDescent="0.25">
      <c r="A446" s="1" t="s">
        <v>532</v>
      </c>
      <c r="B446" s="1" t="s">
        <v>525</v>
      </c>
      <c r="C446" s="1" t="s">
        <v>4867</v>
      </c>
      <c r="D446" s="1" t="s">
        <v>4868</v>
      </c>
      <c r="E446" s="3">
        <v>8131.05</v>
      </c>
      <c r="F446" s="26"/>
      <c r="G446" s="3">
        <f t="shared" si="12"/>
        <v>8131.05</v>
      </c>
      <c r="H446" s="29"/>
      <c r="I446" s="4"/>
      <c r="J446" s="3">
        <v>17317.23</v>
      </c>
      <c r="K446" s="5">
        <v>16982</v>
      </c>
      <c r="L446" s="6">
        <f t="shared" si="13"/>
        <v>335.22999999999956</v>
      </c>
      <c r="M446" s="7">
        <v>44540.585995370369</v>
      </c>
      <c r="N446" s="7">
        <v>45382</v>
      </c>
      <c r="O446" s="8">
        <v>44593</v>
      </c>
      <c r="P446" s="7">
        <v>45352</v>
      </c>
    </row>
    <row r="447" spans="1:16" x14ac:dyDescent="0.25">
      <c r="A447" s="1" t="s">
        <v>16</v>
      </c>
      <c r="B447" s="1" t="s">
        <v>4946</v>
      </c>
      <c r="C447" s="1" t="s">
        <v>5233</v>
      </c>
      <c r="D447" s="1" t="s">
        <v>5234</v>
      </c>
      <c r="E447" s="3">
        <v>537.12</v>
      </c>
      <c r="F447" s="26"/>
      <c r="G447" s="3">
        <f t="shared" si="12"/>
        <v>537.12</v>
      </c>
      <c r="H447" s="29"/>
      <c r="I447" s="4"/>
      <c r="J447" s="3">
        <v>537.12</v>
      </c>
      <c r="K447" s="5">
        <v>5087.28</v>
      </c>
      <c r="L447" s="6">
        <f t="shared" si="13"/>
        <v>-4550.16</v>
      </c>
      <c r="M447" s="7">
        <v>45260.750763888886</v>
      </c>
      <c r="N447" s="7">
        <v>45625</v>
      </c>
      <c r="O447" s="8">
        <v>45261</v>
      </c>
      <c r="P447" s="7">
        <v>45355</v>
      </c>
    </row>
    <row r="448" spans="1:16" x14ac:dyDescent="0.25">
      <c r="A448" s="1" t="s">
        <v>16</v>
      </c>
      <c r="B448" s="1" t="s">
        <v>525</v>
      </c>
      <c r="C448" s="1" t="s">
        <v>5235</v>
      </c>
      <c r="D448" s="1" t="s">
        <v>5236</v>
      </c>
      <c r="E448" s="3">
        <v>17.12</v>
      </c>
      <c r="F448" s="26"/>
      <c r="G448" s="3">
        <f t="shared" si="12"/>
        <v>17.12</v>
      </c>
      <c r="H448" s="29"/>
      <c r="I448" s="4"/>
      <c r="J448" s="3">
        <v>17.12</v>
      </c>
      <c r="K448" s="5">
        <v>1556</v>
      </c>
      <c r="L448" s="6">
        <f t="shared" si="13"/>
        <v>-1538.88</v>
      </c>
      <c r="M448" s="7">
        <v>44236.575358796297</v>
      </c>
      <c r="N448" s="7">
        <v>45260</v>
      </c>
      <c r="O448" s="8">
        <v>45231</v>
      </c>
      <c r="P448" s="7">
        <v>45357</v>
      </c>
    </row>
    <row r="449" spans="1:16" x14ac:dyDescent="0.25">
      <c r="A449" s="1" t="s">
        <v>16</v>
      </c>
      <c r="B449" s="1" t="s">
        <v>525</v>
      </c>
      <c r="C449" s="1" t="s">
        <v>3376</v>
      </c>
      <c r="D449" s="1" t="s">
        <v>3377</v>
      </c>
      <c r="E449" s="3">
        <v>7561.92</v>
      </c>
      <c r="F449" s="26"/>
      <c r="G449" s="3">
        <f t="shared" si="12"/>
        <v>7561.92</v>
      </c>
      <c r="H449" s="29"/>
      <c r="I449" s="4"/>
      <c r="J449" s="3">
        <v>67219.22</v>
      </c>
      <c r="K449" s="5">
        <v>532359</v>
      </c>
      <c r="L449" s="6">
        <f t="shared" si="13"/>
        <v>-465139.78</v>
      </c>
      <c r="M449" s="7">
        <v>44236.520439814813</v>
      </c>
      <c r="N449" s="7">
        <v>45260</v>
      </c>
      <c r="O449" s="8">
        <v>44256</v>
      </c>
      <c r="P449" s="7">
        <v>45357</v>
      </c>
    </row>
    <row r="450" spans="1:16" x14ac:dyDescent="0.25">
      <c r="A450" s="1" t="s">
        <v>16</v>
      </c>
      <c r="B450" s="1" t="s">
        <v>2351</v>
      </c>
      <c r="C450" s="1" t="s">
        <v>5237</v>
      </c>
      <c r="D450" s="1" t="s">
        <v>5238</v>
      </c>
      <c r="E450" s="3">
        <v>4769.62</v>
      </c>
      <c r="F450" s="26"/>
      <c r="G450" s="3">
        <f t="shared" si="12"/>
        <v>4769.62</v>
      </c>
      <c r="H450" s="29"/>
      <c r="I450" s="4"/>
      <c r="J450" s="3">
        <v>4769.62</v>
      </c>
      <c r="K450" s="5">
        <v>8263.27</v>
      </c>
      <c r="L450" s="6">
        <f t="shared" si="13"/>
        <v>-3493.6500000000005</v>
      </c>
      <c r="M450" s="7">
        <v>44937.750868055555</v>
      </c>
      <c r="N450" s="7">
        <v>45352</v>
      </c>
      <c r="O450" s="8">
        <v>45261</v>
      </c>
      <c r="P450" s="7">
        <v>45357</v>
      </c>
    </row>
    <row r="451" spans="1:16" x14ac:dyDescent="0.25">
      <c r="A451" s="1" t="s">
        <v>16</v>
      </c>
      <c r="B451" s="1" t="s">
        <v>2219</v>
      </c>
      <c r="C451" s="1" t="s">
        <v>4272</v>
      </c>
      <c r="D451" s="1" t="s">
        <v>4273</v>
      </c>
      <c r="E451" s="3">
        <v>396967.22</v>
      </c>
      <c r="F451" s="26"/>
      <c r="G451" s="3">
        <f t="shared" si="12"/>
        <v>396967.22</v>
      </c>
      <c r="H451" s="29"/>
      <c r="I451" s="4"/>
      <c r="J451" s="3">
        <v>625157.65</v>
      </c>
      <c r="K451" s="5">
        <v>870687.63</v>
      </c>
      <c r="L451" s="6">
        <f t="shared" si="13"/>
        <v>-245529.97999999998</v>
      </c>
      <c r="M451" s="7">
        <v>44610.584247685183</v>
      </c>
      <c r="N451" s="7">
        <v>45381</v>
      </c>
      <c r="O451" s="8">
        <v>44652</v>
      </c>
      <c r="P451" s="7">
        <v>45363</v>
      </c>
    </row>
    <row r="452" spans="1:16" x14ac:dyDescent="0.25">
      <c r="A452" s="1" t="s">
        <v>16</v>
      </c>
      <c r="B452" s="1" t="s">
        <v>525</v>
      </c>
      <c r="C452" s="1" t="s">
        <v>3723</v>
      </c>
      <c r="D452" s="1" t="s">
        <v>3724</v>
      </c>
      <c r="E452" s="3">
        <v>20358.55</v>
      </c>
      <c r="F452" s="26"/>
      <c r="G452" s="3">
        <f t="shared" ref="G452:G515" si="14">E452-F452</f>
        <v>20358.55</v>
      </c>
      <c r="H452" s="29"/>
      <c r="I452" s="4"/>
      <c r="J452" s="3">
        <v>27753.579999999994</v>
      </c>
      <c r="K452" s="5">
        <v>20349</v>
      </c>
      <c r="L452" s="6">
        <f t="shared" si="13"/>
        <v>7404.5799999999945</v>
      </c>
      <c r="M452" s="7">
        <v>44741.400682870371</v>
      </c>
      <c r="N452" s="7">
        <v>45382</v>
      </c>
      <c r="O452" s="8">
        <v>44743</v>
      </c>
      <c r="P452" s="7">
        <v>45363</v>
      </c>
    </row>
    <row r="453" spans="1:16" x14ac:dyDescent="0.25">
      <c r="A453" s="1" t="s">
        <v>16</v>
      </c>
      <c r="B453" s="1" t="s">
        <v>2990</v>
      </c>
      <c r="C453" s="1" t="s">
        <v>4270</v>
      </c>
      <c r="D453" s="1" t="s">
        <v>4271</v>
      </c>
      <c r="E453" s="3">
        <v>183419.73</v>
      </c>
      <c r="F453" s="26"/>
      <c r="G453" s="3">
        <f t="shared" si="14"/>
        <v>183419.73</v>
      </c>
      <c r="H453" s="29"/>
      <c r="I453" s="4"/>
      <c r="J453" s="3">
        <v>199990.83000000002</v>
      </c>
      <c r="K453" s="5">
        <v>169874.43</v>
      </c>
      <c r="L453" s="6">
        <f t="shared" ref="L453:L516" si="15">J453-K453</f>
        <v>30116.400000000023</v>
      </c>
      <c r="M453" s="7">
        <v>44610.584247685183</v>
      </c>
      <c r="N453" s="7">
        <v>45381</v>
      </c>
      <c r="O453" s="8">
        <v>44652</v>
      </c>
      <c r="P453" s="7">
        <v>45363</v>
      </c>
    </row>
    <row r="454" spans="1:16" x14ac:dyDescent="0.25">
      <c r="A454" s="1" t="s">
        <v>16</v>
      </c>
      <c r="B454" s="1" t="s">
        <v>2330</v>
      </c>
      <c r="C454" s="1" t="s">
        <v>5239</v>
      </c>
      <c r="D454" s="1" t="s">
        <v>5240</v>
      </c>
      <c r="E454" s="3">
        <v>20824.419999999998</v>
      </c>
      <c r="F454" s="26"/>
      <c r="G454" s="3">
        <f t="shared" si="14"/>
        <v>20824.419999999998</v>
      </c>
      <c r="H454" s="29"/>
      <c r="I454" s="4"/>
      <c r="J454" s="3">
        <v>20824.420000000002</v>
      </c>
      <c r="K454" s="5">
        <v>52998.85</v>
      </c>
      <c r="L454" s="6">
        <f t="shared" si="15"/>
        <v>-32174.429999999997</v>
      </c>
      <c r="M454" s="7">
        <v>44249.751238425924</v>
      </c>
      <c r="N454" s="7">
        <v>45382</v>
      </c>
      <c r="O454" s="8">
        <v>45261</v>
      </c>
      <c r="P454" s="7">
        <v>45364</v>
      </c>
    </row>
    <row r="455" spans="1:16" x14ac:dyDescent="0.25">
      <c r="A455" s="1" t="s">
        <v>16</v>
      </c>
      <c r="B455" s="1" t="s">
        <v>5241</v>
      </c>
      <c r="C455" s="1" t="s">
        <v>5242</v>
      </c>
      <c r="D455" s="1" t="s">
        <v>5243</v>
      </c>
      <c r="E455" s="3">
        <v>43172.12</v>
      </c>
      <c r="F455" s="26"/>
      <c r="G455" s="3">
        <f t="shared" si="14"/>
        <v>43172.12</v>
      </c>
      <c r="H455" s="29"/>
      <c r="I455" s="4"/>
      <c r="J455" s="3">
        <v>43172.12</v>
      </c>
      <c r="K455" s="5">
        <v>45440.14</v>
      </c>
      <c r="L455" s="6">
        <f t="shared" si="15"/>
        <v>-2268.0199999999968</v>
      </c>
      <c r="M455" s="7">
        <v>45160.417361111111</v>
      </c>
      <c r="N455" s="7">
        <v>45334</v>
      </c>
      <c r="O455" s="8">
        <v>45261</v>
      </c>
      <c r="P455" s="7">
        <v>45364</v>
      </c>
    </row>
    <row r="456" spans="1:16" x14ac:dyDescent="0.25">
      <c r="A456" s="1" t="s">
        <v>581</v>
      </c>
      <c r="B456" s="1" t="s">
        <v>5244</v>
      </c>
      <c r="C456" s="1" t="s">
        <v>5245</v>
      </c>
      <c r="D456" s="1" t="s">
        <v>5246</v>
      </c>
      <c r="E456" s="3">
        <v>223916.42</v>
      </c>
      <c r="F456" s="26"/>
      <c r="G456" s="3">
        <f t="shared" si="14"/>
        <v>223916.42</v>
      </c>
      <c r="H456" s="29"/>
      <c r="I456" s="4"/>
      <c r="J456" s="3">
        <v>223916.42</v>
      </c>
      <c r="K456" s="5">
        <v>295639.67999999999</v>
      </c>
      <c r="L456" s="6">
        <f t="shared" si="15"/>
        <v>-71723.25999999998</v>
      </c>
      <c r="M456" s="7">
        <v>45274.736539351848</v>
      </c>
      <c r="N456" s="7">
        <v>45350</v>
      </c>
      <c r="O456" s="8">
        <v>45261</v>
      </c>
      <c r="P456" s="7">
        <v>45365</v>
      </c>
    </row>
    <row r="457" spans="1:16" x14ac:dyDescent="0.25">
      <c r="A457" s="1" t="s">
        <v>581</v>
      </c>
      <c r="B457" s="1" t="s">
        <v>5247</v>
      </c>
      <c r="C457" s="1" t="s">
        <v>5248</v>
      </c>
      <c r="D457" s="1" t="s">
        <v>5249</v>
      </c>
      <c r="E457" s="3">
        <v>223916.42</v>
      </c>
      <c r="F457" s="26"/>
      <c r="G457" s="3">
        <f t="shared" si="14"/>
        <v>223916.42</v>
      </c>
      <c r="H457" s="29"/>
      <c r="I457" s="4"/>
      <c r="J457" s="3">
        <v>223916.42</v>
      </c>
      <c r="K457" s="5">
        <v>223916.42</v>
      </c>
      <c r="L457" s="6">
        <f t="shared" si="15"/>
        <v>0</v>
      </c>
      <c r="M457" s="7">
        <v>45274.737847222219</v>
      </c>
      <c r="N457" s="7">
        <v>45350</v>
      </c>
      <c r="O457" s="8">
        <v>45261</v>
      </c>
      <c r="P457" s="7">
        <v>45365</v>
      </c>
    </row>
    <row r="458" spans="1:16" x14ac:dyDescent="0.25">
      <c r="A458" s="1" t="s">
        <v>532</v>
      </c>
      <c r="B458" s="1" t="s">
        <v>1703</v>
      </c>
      <c r="C458" s="1" t="s">
        <v>5250</v>
      </c>
      <c r="D458" s="1" t="s">
        <v>5251</v>
      </c>
      <c r="E458" s="3">
        <v>18.100000000000001</v>
      </c>
      <c r="F458" s="26"/>
      <c r="G458" s="3">
        <f t="shared" si="14"/>
        <v>18.100000000000001</v>
      </c>
      <c r="H458" s="29"/>
      <c r="I458" s="4"/>
      <c r="J458" s="3">
        <v>18.100000000000364</v>
      </c>
      <c r="K458" s="5">
        <v>0</v>
      </c>
      <c r="L458" s="6">
        <f t="shared" si="15"/>
        <v>18.100000000000364</v>
      </c>
      <c r="M458" s="7">
        <v>45055.596886574072</v>
      </c>
      <c r="N458" s="7">
        <v>45314</v>
      </c>
      <c r="O458" s="8">
        <v>45200</v>
      </c>
      <c r="P458" s="7">
        <v>45366</v>
      </c>
    </row>
    <row r="459" spans="1:16" x14ac:dyDescent="0.25">
      <c r="A459" s="1" t="s">
        <v>16</v>
      </c>
      <c r="B459" s="1" t="s">
        <v>2995</v>
      </c>
      <c r="C459" s="1" t="s">
        <v>5252</v>
      </c>
      <c r="D459" s="1" t="s">
        <v>5253</v>
      </c>
      <c r="E459" s="3">
        <v>271479.73</v>
      </c>
      <c r="F459" s="26"/>
      <c r="G459" s="3">
        <f t="shared" si="14"/>
        <v>271479.73</v>
      </c>
      <c r="H459" s="29"/>
      <c r="I459" s="4"/>
      <c r="J459" s="3">
        <v>271479.73</v>
      </c>
      <c r="K459" s="5">
        <v>163444.64000000001</v>
      </c>
      <c r="L459" s="6">
        <f t="shared" si="15"/>
        <v>108035.08999999997</v>
      </c>
      <c r="M459" s="7">
        <v>44973.750648148147</v>
      </c>
      <c r="N459" s="7">
        <v>45381</v>
      </c>
      <c r="O459" s="8">
        <v>45261</v>
      </c>
      <c r="P459" s="7">
        <v>45368</v>
      </c>
    </row>
    <row r="460" spans="1:16" x14ac:dyDescent="0.25">
      <c r="A460" s="1" t="s">
        <v>16</v>
      </c>
      <c r="B460" s="1" t="s">
        <v>177</v>
      </c>
      <c r="C460" s="1" t="s">
        <v>5254</v>
      </c>
      <c r="D460" s="1" t="s">
        <v>5255</v>
      </c>
      <c r="E460" s="3">
        <v>78250.89</v>
      </c>
      <c r="F460" s="26"/>
      <c r="G460" s="3">
        <f t="shared" si="14"/>
        <v>78250.89</v>
      </c>
      <c r="H460" s="29"/>
      <c r="I460" s="4"/>
      <c r="J460" s="3">
        <v>78250.89</v>
      </c>
      <c r="K460" s="5">
        <v>67728.86</v>
      </c>
      <c r="L460" s="6">
        <f t="shared" si="15"/>
        <v>10522.029999999999</v>
      </c>
      <c r="M460" s="7">
        <v>45085.750740740739</v>
      </c>
      <c r="N460" s="7">
        <v>45417</v>
      </c>
      <c r="O460" s="8">
        <v>45261</v>
      </c>
      <c r="P460" s="7">
        <v>45368</v>
      </c>
    </row>
    <row r="461" spans="1:16" x14ac:dyDescent="0.25">
      <c r="A461" s="1" t="s">
        <v>16</v>
      </c>
      <c r="B461" s="1" t="s">
        <v>177</v>
      </c>
      <c r="C461" s="1" t="s">
        <v>5256</v>
      </c>
      <c r="D461" s="1" t="s">
        <v>5257</v>
      </c>
      <c r="E461" s="3">
        <v>228235.27</v>
      </c>
      <c r="F461" s="26"/>
      <c r="G461" s="3">
        <f t="shared" si="14"/>
        <v>228235.27</v>
      </c>
      <c r="H461" s="29"/>
      <c r="I461" s="4"/>
      <c r="J461" s="3">
        <v>228235.27000000002</v>
      </c>
      <c r="K461" s="5">
        <v>199408.66</v>
      </c>
      <c r="L461" s="6">
        <f t="shared" si="15"/>
        <v>28826.610000000015</v>
      </c>
      <c r="M461" s="7">
        <v>45125.584189814814</v>
      </c>
      <c r="N461" s="7">
        <v>45372</v>
      </c>
      <c r="O461" s="8">
        <v>45261</v>
      </c>
      <c r="P461" s="7">
        <v>45370</v>
      </c>
    </row>
    <row r="462" spans="1:16" x14ac:dyDescent="0.25">
      <c r="A462" s="1" t="s">
        <v>16</v>
      </c>
      <c r="B462" s="1" t="s">
        <v>364</v>
      </c>
      <c r="C462" s="1" t="s">
        <v>5258</v>
      </c>
      <c r="D462" s="1" t="s">
        <v>5259</v>
      </c>
      <c r="E462" s="3">
        <v>14742.1</v>
      </c>
      <c r="F462" s="26"/>
      <c r="G462" s="3">
        <f t="shared" si="14"/>
        <v>14742.1</v>
      </c>
      <c r="H462" s="29"/>
      <c r="I462" s="4"/>
      <c r="J462" s="3">
        <v>14742.099999999999</v>
      </c>
      <c r="K462" s="5">
        <v>16415.88</v>
      </c>
      <c r="L462" s="6">
        <f t="shared" si="15"/>
        <v>-1673.7800000000025</v>
      </c>
      <c r="M462" s="7">
        <v>44265.58488425926</v>
      </c>
      <c r="N462" s="7">
        <v>45370</v>
      </c>
      <c r="O462" s="8">
        <v>45261</v>
      </c>
      <c r="P462" s="7">
        <v>45371</v>
      </c>
    </row>
    <row r="463" spans="1:16" x14ac:dyDescent="0.25">
      <c r="A463" s="1" t="s">
        <v>16</v>
      </c>
      <c r="B463" s="1" t="s">
        <v>951</v>
      </c>
      <c r="C463" s="9" t="s">
        <v>952</v>
      </c>
      <c r="D463" s="1" t="s">
        <v>4789</v>
      </c>
      <c r="E463" s="3">
        <v>70246.94</v>
      </c>
      <c r="F463" s="26"/>
      <c r="G463" s="3">
        <f t="shared" si="14"/>
        <v>70246.94</v>
      </c>
      <c r="H463" s="29"/>
      <c r="I463" s="4"/>
      <c r="J463" s="3">
        <v>253960.16000000012</v>
      </c>
      <c r="K463" s="5">
        <v>227863.84</v>
      </c>
      <c r="L463" s="6">
        <f t="shared" si="15"/>
        <v>26096.320000000123</v>
      </c>
      <c r="M463" s="7">
        <v>43370.28634259259</v>
      </c>
      <c r="N463" s="7">
        <v>45473</v>
      </c>
      <c r="O463" s="8">
        <v>43344</v>
      </c>
      <c r="P463" s="7">
        <v>45371</v>
      </c>
    </row>
    <row r="464" spans="1:16" x14ac:dyDescent="0.25">
      <c r="A464" s="1" t="s">
        <v>550</v>
      </c>
      <c r="B464" s="1" t="s">
        <v>5260</v>
      </c>
      <c r="C464" s="1" t="s">
        <v>5261</v>
      </c>
      <c r="D464" s="1" t="s">
        <v>5262</v>
      </c>
      <c r="E464" s="3">
        <v>62977.07</v>
      </c>
      <c r="F464" s="26"/>
      <c r="G464" s="3">
        <f t="shared" si="14"/>
        <v>62977.07</v>
      </c>
      <c r="H464" s="29"/>
      <c r="I464" s="4"/>
      <c r="J464" s="3">
        <v>62977.07</v>
      </c>
      <c r="K464" s="5">
        <v>72237.600000000006</v>
      </c>
      <c r="L464" s="6">
        <f t="shared" si="15"/>
        <v>-9260.5300000000061</v>
      </c>
      <c r="M464" s="7">
        <v>45281.538124999999</v>
      </c>
      <c r="N464" s="7">
        <v>45322</v>
      </c>
      <c r="O464" s="8">
        <v>45261</v>
      </c>
      <c r="P464" s="7">
        <v>45372</v>
      </c>
    </row>
    <row r="465" spans="1:16" x14ac:dyDescent="0.25">
      <c r="A465" s="1" t="s">
        <v>16</v>
      </c>
      <c r="B465" s="1" t="s">
        <v>4750</v>
      </c>
      <c r="C465" s="9" t="s">
        <v>4751</v>
      </c>
      <c r="D465" s="1" t="s">
        <v>4752</v>
      </c>
      <c r="E465" s="3">
        <v>148650.73000000001</v>
      </c>
      <c r="F465" s="26"/>
      <c r="G465" s="3">
        <f t="shared" si="14"/>
        <v>148650.73000000001</v>
      </c>
      <c r="H465" s="29"/>
      <c r="I465" s="4"/>
      <c r="J465" s="3">
        <v>151771.01</v>
      </c>
      <c r="K465" s="5">
        <v>283358</v>
      </c>
      <c r="L465" s="6">
        <f t="shared" si="15"/>
        <v>-131586.99</v>
      </c>
      <c r="M465" s="7">
        <v>44652.631597222222</v>
      </c>
      <c r="N465" s="7">
        <v>45412</v>
      </c>
      <c r="O465" s="8">
        <v>44713</v>
      </c>
      <c r="P465" s="7">
        <v>45378</v>
      </c>
    </row>
    <row r="466" spans="1:16" x14ac:dyDescent="0.25">
      <c r="A466" s="1" t="s">
        <v>550</v>
      </c>
      <c r="B466" s="1" t="s">
        <v>5263</v>
      </c>
      <c r="C466" s="1" t="s">
        <v>5264</v>
      </c>
      <c r="D466" s="1" t="s">
        <v>5265</v>
      </c>
      <c r="E466" s="3">
        <v>432343.03999999998</v>
      </c>
      <c r="F466" s="26"/>
      <c r="G466" s="3">
        <f t="shared" si="14"/>
        <v>432343.03999999998</v>
      </c>
      <c r="H466" s="29"/>
      <c r="I466" s="4"/>
      <c r="J466" s="3">
        <v>432343.03999999998</v>
      </c>
      <c r="K466" s="5">
        <v>459188.75</v>
      </c>
      <c r="L466" s="6">
        <f t="shared" si="15"/>
        <v>-26845.710000000021</v>
      </c>
      <c r="M466" s="7">
        <v>44964.681041666663</v>
      </c>
      <c r="N466" s="7">
        <v>45337</v>
      </c>
      <c r="O466" s="8">
        <v>45261</v>
      </c>
      <c r="P466" s="7">
        <v>45380</v>
      </c>
    </row>
    <row r="467" spans="1:16" x14ac:dyDescent="0.25">
      <c r="A467" s="1" t="s">
        <v>532</v>
      </c>
      <c r="B467" s="1" t="s">
        <v>525</v>
      </c>
      <c r="C467" s="1" t="s">
        <v>5266</v>
      </c>
      <c r="D467" s="1" t="s">
        <v>5267</v>
      </c>
      <c r="E467" s="3">
        <v>18928.75</v>
      </c>
      <c r="F467" s="26"/>
      <c r="G467" s="3">
        <f t="shared" si="14"/>
        <v>18928.75</v>
      </c>
      <c r="H467" s="29"/>
      <c r="I467" s="4"/>
      <c r="J467" s="3">
        <v>18928.750000000004</v>
      </c>
      <c r="K467" s="5">
        <v>28680</v>
      </c>
      <c r="L467" s="6">
        <f t="shared" si="15"/>
        <v>-9751.2499999999964</v>
      </c>
      <c r="M467" s="7">
        <v>44979.530636574069</v>
      </c>
      <c r="N467" s="7">
        <v>45380</v>
      </c>
      <c r="O467" s="8">
        <v>45261</v>
      </c>
      <c r="P467" s="7">
        <v>45380</v>
      </c>
    </row>
    <row r="468" spans="1:16" x14ac:dyDescent="0.25">
      <c r="A468" s="1" t="s">
        <v>550</v>
      </c>
      <c r="B468" s="1" t="s">
        <v>1036</v>
      </c>
      <c r="C468" s="1" t="s">
        <v>3701</v>
      </c>
      <c r="D468" s="1" t="s">
        <v>3702</v>
      </c>
      <c r="E468" s="3">
        <v>21632.07</v>
      </c>
      <c r="F468" s="26"/>
      <c r="G468" s="3">
        <f t="shared" si="14"/>
        <v>21632.07</v>
      </c>
      <c r="H468" s="29"/>
      <c r="I468" s="4"/>
      <c r="J468" s="3">
        <v>35448.480000000003</v>
      </c>
      <c r="K468" s="5">
        <v>37717</v>
      </c>
      <c r="L468" s="6">
        <f t="shared" si="15"/>
        <v>-2268.5199999999968</v>
      </c>
      <c r="M468" s="7">
        <v>44686.659409722219</v>
      </c>
      <c r="N468" s="7">
        <v>45380</v>
      </c>
      <c r="O468" s="8">
        <v>44682</v>
      </c>
      <c r="P468" s="7">
        <v>45380</v>
      </c>
    </row>
    <row r="469" spans="1:16" x14ac:dyDescent="0.25">
      <c r="A469" s="1" t="s">
        <v>581</v>
      </c>
      <c r="B469" s="1" t="s">
        <v>1036</v>
      </c>
      <c r="C469" s="1" t="s">
        <v>3701</v>
      </c>
      <c r="D469" s="1" t="s">
        <v>3702</v>
      </c>
      <c r="E469" s="3">
        <v>16178</v>
      </c>
      <c r="F469" s="26"/>
      <c r="G469" s="3">
        <f t="shared" si="14"/>
        <v>16178</v>
      </c>
      <c r="H469" s="29"/>
      <c r="I469" s="4"/>
      <c r="J469" s="3">
        <v>26469.450000000004</v>
      </c>
      <c r="K469" s="5">
        <v>28228</v>
      </c>
      <c r="L469" s="6">
        <f t="shared" si="15"/>
        <v>-1758.5499999999956</v>
      </c>
      <c r="M469" s="7">
        <v>44686.662673611107</v>
      </c>
      <c r="N469" s="7">
        <v>45380</v>
      </c>
      <c r="O469" s="8">
        <v>44682</v>
      </c>
      <c r="P469" s="7">
        <v>45380</v>
      </c>
    </row>
    <row r="470" spans="1:16" x14ac:dyDescent="0.25">
      <c r="A470" s="1" t="s">
        <v>532</v>
      </c>
      <c r="B470" s="1" t="s">
        <v>549</v>
      </c>
      <c r="C470" s="1" t="s">
        <v>5268</v>
      </c>
      <c r="D470" s="1" t="s">
        <v>5269</v>
      </c>
      <c r="E470" s="3">
        <v>181018.1</v>
      </c>
      <c r="F470" s="26"/>
      <c r="G470" s="3">
        <f t="shared" si="14"/>
        <v>181018.1</v>
      </c>
      <c r="H470" s="29"/>
      <c r="I470" s="4"/>
      <c r="J470" s="3">
        <v>181018.1</v>
      </c>
      <c r="K470" s="5">
        <v>50000</v>
      </c>
      <c r="L470" s="6">
        <f t="shared" si="15"/>
        <v>131018.1</v>
      </c>
      <c r="M470" s="7">
        <v>44910.638784722221</v>
      </c>
      <c r="N470" s="7">
        <v>44986</v>
      </c>
      <c r="O470" s="8">
        <v>45261</v>
      </c>
      <c r="P470" s="7">
        <v>45382</v>
      </c>
    </row>
    <row r="471" spans="1:16" x14ac:dyDescent="0.25">
      <c r="A471" s="1" t="s">
        <v>532</v>
      </c>
      <c r="B471" s="1" t="s">
        <v>549</v>
      </c>
      <c r="C471" s="1" t="s">
        <v>5270</v>
      </c>
      <c r="D471" s="1" t="s">
        <v>5271</v>
      </c>
      <c r="E471" s="3">
        <v>249102.27</v>
      </c>
      <c r="F471" s="26"/>
      <c r="G471" s="3">
        <f t="shared" si="14"/>
        <v>249102.27</v>
      </c>
      <c r="H471" s="29"/>
      <c r="I471" s="4"/>
      <c r="J471" s="3">
        <v>249102.26999999996</v>
      </c>
      <c r="K471" s="5">
        <v>50000</v>
      </c>
      <c r="L471" s="6">
        <f t="shared" si="15"/>
        <v>199102.26999999996</v>
      </c>
      <c r="M471" s="7">
        <v>45000.554745370369</v>
      </c>
      <c r="N471" s="7">
        <v>45382</v>
      </c>
      <c r="O471" s="8">
        <v>45261</v>
      </c>
      <c r="P471" s="7">
        <v>45382</v>
      </c>
    </row>
    <row r="472" spans="1:16" x14ac:dyDescent="0.25">
      <c r="A472" s="1" t="s">
        <v>550</v>
      </c>
      <c r="B472" s="1" t="s">
        <v>3399</v>
      </c>
      <c r="C472" s="1" t="s">
        <v>5272</v>
      </c>
      <c r="D472" s="1" t="s">
        <v>5273</v>
      </c>
      <c r="E472" s="3">
        <v>348280.56</v>
      </c>
      <c r="F472" s="26"/>
      <c r="G472" s="3">
        <f t="shared" si="14"/>
        <v>348280.56</v>
      </c>
      <c r="H472" s="29"/>
      <c r="I472" s="4"/>
      <c r="J472" s="3">
        <v>348280.56000000006</v>
      </c>
      <c r="K472" s="5">
        <v>93970.32</v>
      </c>
      <c r="L472" s="6">
        <f t="shared" si="15"/>
        <v>254310.24000000005</v>
      </c>
      <c r="M472" s="7">
        <v>44951.522465277776</v>
      </c>
      <c r="N472" s="7">
        <v>45382</v>
      </c>
      <c r="O472" s="8">
        <v>45261</v>
      </c>
      <c r="P472" s="7">
        <v>45382</v>
      </c>
    </row>
    <row r="473" spans="1:16" x14ac:dyDescent="0.25">
      <c r="A473" s="1" t="s">
        <v>550</v>
      </c>
      <c r="B473" s="1" t="s">
        <v>1747</v>
      </c>
      <c r="C473" s="1" t="s">
        <v>5274</v>
      </c>
      <c r="D473" s="1" t="s">
        <v>5275</v>
      </c>
      <c r="E473" s="3">
        <v>652426.43000000005</v>
      </c>
      <c r="F473" s="26"/>
      <c r="G473" s="3">
        <f t="shared" si="14"/>
        <v>652426.43000000005</v>
      </c>
      <c r="H473" s="29"/>
      <c r="I473" s="4"/>
      <c r="J473" s="3">
        <v>652426.42999999993</v>
      </c>
      <c r="K473" s="5">
        <v>606044.09</v>
      </c>
      <c r="L473" s="6">
        <f t="shared" si="15"/>
        <v>46382.339999999967</v>
      </c>
      <c r="M473" s="7">
        <v>44862.411458333328</v>
      </c>
      <c r="N473" s="7">
        <v>45382</v>
      </c>
      <c r="O473" s="8">
        <v>45261</v>
      </c>
      <c r="P473" s="7">
        <v>45382</v>
      </c>
    </row>
    <row r="474" spans="1:16" x14ac:dyDescent="0.25">
      <c r="A474" s="1" t="s">
        <v>581</v>
      </c>
      <c r="B474" s="1" t="s">
        <v>3429</v>
      </c>
      <c r="C474" s="1" t="s">
        <v>5276</v>
      </c>
      <c r="D474" s="1" t="s">
        <v>5277</v>
      </c>
      <c r="E474" s="3">
        <v>41318.410000000003</v>
      </c>
      <c r="F474" s="26"/>
      <c r="G474" s="3">
        <f t="shared" si="14"/>
        <v>41318.410000000003</v>
      </c>
      <c r="H474" s="29"/>
      <c r="I474" s="4"/>
      <c r="J474" s="3">
        <v>41318.410000000003</v>
      </c>
      <c r="K474" s="5">
        <v>55518.04</v>
      </c>
      <c r="L474" s="6">
        <f t="shared" si="15"/>
        <v>-14199.629999999997</v>
      </c>
      <c r="M474" s="7">
        <v>44951.53019675926</v>
      </c>
      <c r="N474" s="7">
        <v>45352</v>
      </c>
      <c r="O474" s="8">
        <v>45261</v>
      </c>
      <c r="P474" s="7">
        <v>45382</v>
      </c>
    </row>
    <row r="475" spans="1:16" x14ac:dyDescent="0.25">
      <c r="A475" s="1" t="s">
        <v>581</v>
      </c>
      <c r="B475" s="1" t="s">
        <v>2585</v>
      </c>
      <c r="C475" s="1" t="s">
        <v>5278</v>
      </c>
      <c r="D475" s="1" t="s">
        <v>5279</v>
      </c>
      <c r="E475" s="3">
        <v>1552.4</v>
      </c>
      <c r="F475" s="26"/>
      <c r="G475" s="3">
        <f t="shared" si="14"/>
        <v>1552.4</v>
      </c>
      <c r="H475" s="29"/>
      <c r="I475" s="4"/>
      <c r="J475" s="3">
        <v>1552.4</v>
      </c>
      <c r="K475" s="5">
        <v>212857</v>
      </c>
      <c r="L475" s="6">
        <f t="shared" si="15"/>
        <v>-211304.6</v>
      </c>
      <c r="M475" s="7">
        <v>44951.463738425926</v>
      </c>
      <c r="N475" s="7">
        <v>45656</v>
      </c>
      <c r="O475" s="8">
        <v>45261</v>
      </c>
      <c r="P475" s="7">
        <v>45382</v>
      </c>
    </row>
    <row r="476" spans="1:16" x14ac:dyDescent="0.25">
      <c r="A476" s="1" t="s">
        <v>532</v>
      </c>
      <c r="B476" s="1" t="s">
        <v>5280</v>
      </c>
      <c r="C476" s="1" t="s">
        <v>5281</v>
      </c>
      <c r="D476" s="1" t="s">
        <v>5282</v>
      </c>
      <c r="E476" s="3">
        <v>226770.48</v>
      </c>
      <c r="F476" s="26"/>
      <c r="G476" s="3">
        <f t="shared" si="14"/>
        <v>226770.48</v>
      </c>
      <c r="H476" s="29"/>
      <c r="I476" s="4"/>
      <c r="J476" s="3">
        <v>226770.47999999998</v>
      </c>
      <c r="K476" s="5">
        <v>236288</v>
      </c>
      <c r="L476" s="6">
        <f t="shared" si="15"/>
        <v>-9517.5200000000186</v>
      </c>
      <c r="M476" s="7">
        <v>44931.31549768518</v>
      </c>
      <c r="N476" s="7">
        <v>45381</v>
      </c>
      <c r="O476" s="8">
        <v>45261</v>
      </c>
      <c r="P476" s="7">
        <v>45382</v>
      </c>
    </row>
    <row r="477" spans="1:16" x14ac:dyDescent="0.25">
      <c r="A477" s="1" t="s">
        <v>532</v>
      </c>
      <c r="B477" s="1" t="s">
        <v>525</v>
      </c>
      <c r="C477" s="1" t="s">
        <v>3367</v>
      </c>
      <c r="D477" s="1" t="s">
        <v>3368</v>
      </c>
      <c r="E477" s="3">
        <v>6340.99</v>
      </c>
      <c r="F477" s="26"/>
      <c r="G477" s="3">
        <f t="shared" si="14"/>
        <v>6340.99</v>
      </c>
      <c r="H477" s="29"/>
      <c r="I477" s="4"/>
      <c r="J477" s="3">
        <v>47940.829999999994</v>
      </c>
      <c r="K477" s="5">
        <v>46831</v>
      </c>
      <c r="L477" s="6">
        <f t="shared" si="15"/>
        <v>1109.8299999999945</v>
      </c>
      <c r="M477" s="7">
        <v>44908.555069444439</v>
      </c>
      <c r="N477" s="7">
        <v>45379</v>
      </c>
      <c r="O477" s="8">
        <v>44896</v>
      </c>
      <c r="P477" s="7">
        <v>45382</v>
      </c>
    </row>
    <row r="478" spans="1:16" x14ac:dyDescent="0.25">
      <c r="A478" s="1" t="s">
        <v>532</v>
      </c>
      <c r="B478" s="1" t="s">
        <v>525</v>
      </c>
      <c r="C478" s="1" t="s">
        <v>5283</v>
      </c>
      <c r="D478" s="1" t="s">
        <v>5284</v>
      </c>
      <c r="E478" s="3">
        <v>21274.662</v>
      </c>
      <c r="F478" s="26"/>
      <c r="G478" s="3">
        <f t="shared" si="14"/>
        <v>21274.662</v>
      </c>
      <c r="H478" s="29"/>
      <c r="I478" s="4"/>
      <c r="J478" s="3">
        <v>21274.659999999996</v>
      </c>
      <c r="K478" s="5">
        <v>11334</v>
      </c>
      <c r="L478" s="6">
        <f t="shared" si="15"/>
        <v>9940.6599999999962</v>
      </c>
      <c r="M478" s="7">
        <v>44957.662511574075</v>
      </c>
      <c r="N478" s="7">
        <v>45381</v>
      </c>
      <c r="O478" s="8">
        <v>45261</v>
      </c>
      <c r="P478" s="7">
        <v>45382</v>
      </c>
    </row>
    <row r="479" spans="1:16" x14ac:dyDescent="0.25">
      <c r="A479" s="1" t="s">
        <v>550</v>
      </c>
      <c r="B479" s="1" t="s">
        <v>1036</v>
      </c>
      <c r="C479" s="1" t="s">
        <v>5285</v>
      </c>
      <c r="D479" s="1" t="s">
        <v>5286</v>
      </c>
      <c r="E479" s="3">
        <v>4650.55</v>
      </c>
      <c r="F479" s="26"/>
      <c r="G479" s="3">
        <f t="shared" si="14"/>
        <v>4650.55</v>
      </c>
      <c r="H479" s="29"/>
      <c r="I479" s="4"/>
      <c r="J479" s="3">
        <v>4650.55</v>
      </c>
      <c r="K479" s="5">
        <v>4724</v>
      </c>
      <c r="L479" s="6">
        <f t="shared" si="15"/>
        <v>-73.449999999999818</v>
      </c>
      <c r="M479" s="7">
        <v>45160.658425925925</v>
      </c>
      <c r="N479" s="7">
        <v>45626</v>
      </c>
      <c r="O479" s="8">
        <v>45261</v>
      </c>
      <c r="P479" s="7">
        <v>45382</v>
      </c>
    </row>
    <row r="480" spans="1:16" x14ac:dyDescent="0.25">
      <c r="A480" s="1" t="s">
        <v>550</v>
      </c>
      <c r="B480" s="1" t="s">
        <v>1036</v>
      </c>
      <c r="C480" s="1" t="s">
        <v>5287</v>
      </c>
      <c r="D480" s="1" t="s">
        <v>5288</v>
      </c>
      <c r="E480" s="3">
        <v>8161.43</v>
      </c>
      <c r="F480" s="26"/>
      <c r="G480" s="3">
        <f t="shared" si="14"/>
        <v>8161.43</v>
      </c>
      <c r="H480" s="29"/>
      <c r="I480" s="4"/>
      <c r="J480" s="3">
        <v>8161.43</v>
      </c>
      <c r="K480" s="5">
        <v>8212</v>
      </c>
      <c r="L480" s="6">
        <f t="shared" si="15"/>
        <v>-50.569999999999709</v>
      </c>
      <c r="M480" s="7">
        <v>45282.19427083333</v>
      </c>
      <c r="N480" s="7">
        <v>45382</v>
      </c>
      <c r="O480" s="8">
        <v>45261</v>
      </c>
      <c r="P480" s="7">
        <v>45382</v>
      </c>
    </row>
    <row r="481" spans="1:16" x14ac:dyDescent="0.25">
      <c r="A481" s="1" t="s">
        <v>581</v>
      </c>
      <c r="B481" s="1" t="s">
        <v>1036</v>
      </c>
      <c r="C481" s="1" t="s">
        <v>5285</v>
      </c>
      <c r="D481" s="1" t="s">
        <v>5286</v>
      </c>
      <c r="E481" s="3">
        <v>3470.03</v>
      </c>
      <c r="F481" s="26"/>
      <c r="G481" s="3">
        <f t="shared" si="14"/>
        <v>3470.03</v>
      </c>
      <c r="H481" s="29"/>
      <c r="I481" s="4"/>
      <c r="J481" s="3">
        <v>3470.03</v>
      </c>
      <c r="K481" s="5">
        <v>3535</v>
      </c>
      <c r="L481" s="6">
        <f t="shared" si="15"/>
        <v>-64.9699999999998</v>
      </c>
      <c r="M481" s="7">
        <v>45160.662766203699</v>
      </c>
      <c r="N481" s="7">
        <v>45626</v>
      </c>
      <c r="O481" s="8">
        <v>45261</v>
      </c>
      <c r="P481" s="7">
        <v>45382</v>
      </c>
    </row>
    <row r="482" spans="1:16" x14ac:dyDescent="0.25">
      <c r="A482" s="1" t="s">
        <v>581</v>
      </c>
      <c r="B482" s="1" t="s">
        <v>1036</v>
      </c>
      <c r="C482" s="1" t="s">
        <v>5287</v>
      </c>
      <c r="D482" s="1" t="s">
        <v>5288</v>
      </c>
      <c r="E482" s="3">
        <v>6105.96</v>
      </c>
      <c r="F482" s="26"/>
      <c r="G482" s="3">
        <f t="shared" si="14"/>
        <v>6105.96</v>
      </c>
      <c r="H482" s="29"/>
      <c r="I482" s="4"/>
      <c r="J482" s="3">
        <v>6105.96</v>
      </c>
      <c r="K482" s="5">
        <v>6146</v>
      </c>
      <c r="L482" s="6">
        <f t="shared" si="15"/>
        <v>-40.039999999999964</v>
      </c>
      <c r="M482" s="7">
        <v>45282.202638888884</v>
      </c>
      <c r="N482" s="7">
        <v>45382</v>
      </c>
      <c r="O482" s="8">
        <v>45261</v>
      </c>
      <c r="P482" s="7">
        <v>45382</v>
      </c>
    </row>
    <row r="483" spans="1:16" x14ac:dyDescent="0.25">
      <c r="A483" s="1" t="s">
        <v>16</v>
      </c>
      <c r="B483" s="1" t="s">
        <v>525</v>
      </c>
      <c r="C483" s="1" t="s">
        <v>3311</v>
      </c>
      <c r="D483" s="1" t="s">
        <v>3312</v>
      </c>
      <c r="E483" s="3">
        <v>30394.26</v>
      </c>
      <c r="F483" s="26"/>
      <c r="G483" s="3">
        <f t="shared" si="14"/>
        <v>30394.26</v>
      </c>
      <c r="H483" s="29"/>
      <c r="I483" s="4"/>
      <c r="J483" s="3">
        <v>32204.43</v>
      </c>
      <c r="K483" s="5">
        <v>8782</v>
      </c>
      <c r="L483" s="6">
        <f t="shared" si="15"/>
        <v>23422.43</v>
      </c>
      <c r="M483" s="7">
        <v>44833.760266203702</v>
      </c>
      <c r="N483" s="7">
        <v>45746</v>
      </c>
      <c r="O483" s="8">
        <v>44866</v>
      </c>
      <c r="P483" s="7">
        <v>45382</v>
      </c>
    </row>
    <row r="484" spans="1:16" x14ac:dyDescent="0.25">
      <c r="A484" s="1" t="s">
        <v>16</v>
      </c>
      <c r="B484" s="1" t="s">
        <v>525</v>
      </c>
      <c r="C484" s="1" t="s">
        <v>5289</v>
      </c>
      <c r="D484" s="1" t="s">
        <v>5290</v>
      </c>
      <c r="E484" s="3">
        <v>2.35</v>
      </c>
      <c r="F484" s="26"/>
      <c r="G484" s="3">
        <f t="shared" si="14"/>
        <v>2.35</v>
      </c>
      <c r="H484" s="29"/>
      <c r="I484" s="4"/>
      <c r="J484" s="3">
        <v>2.3499999999999996</v>
      </c>
      <c r="K484" s="5">
        <v>1242</v>
      </c>
      <c r="L484" s="6">
        <f t="shared" si="15"/>
        <v>-1239.6500000000001</v>
      </c>
      <c r="M484" s="7">
        <v>44960.902812499997</v>
      </c>
      <c r="N484" s="7">
        <v>45381</v>
      </c>
      <c r="O484" s="8">
        <v>45261</v>
      </c>
      <c r="P484" s="7">
        <v>45382</v>
      </c>
    </row>
    <row r="485" spans="1:16" x14ac:dyDescent="0.25">
      <c r="A485" s="1" t="s">
        <v>16</v>
      </c>
      <c r="B485" s="1" t="s">
        <v>525</v>
      </c>
      <c r="C485" s="1" t="s">
        <v>5291</v>
      </c>
      <c r="D485" s="1" t="s">
        <v>5292</v>
      </c>
      <c r="E485" s="3">
        <v>28920.560000000001</v>
      </c>
      <c r="F485" s="26"/>
      <c r="G485" s="3">
        <f t="shared" si="14"/>
        <v>28920.560000000001</v>
      </c>
      <c r="H485" s="29"/>
      <c r="I485" s="4"/>
      <c r="J485" s="3">
        <v>28920.560000000001</v>
      </c>
      <c r="K485" s="5">
        <v>29036</v>
      </c>
      <c r="L485" s="6">
        <f t="shared" si="15"/>
        <v>-115.43999999999869</v>
      </c>
      <c r="M485" s="7">
        <v>45274.139803240738</v>
      </c>
      <c r="N485" s="7">
        <v>45381</v>
      </c>
      <c r="O485" s="8">
        <v>45261</v>
      </c>
      <c r="P485" s="7">
        <v>45382</v>
      </c>
    </row>
    <row r="486" spans="1:16" x14ac:dyDescent="0.25">
      <c r="A486" s="1" t="s">
        <v>513</v>
      </c>
      <c r="B486" s="1" t="s">
        <v>525</v>
      </c>
      <c r="C486" s="9" t="s">
        <v>5293</v>
      </c>
      <c r="D486" s="1" t="s">
        <v>5294</v>
      </c>
      <c r="E486" s="3">
        <v>64316.74</v>
      </c>
      <c r="F486" s="26"/>
      <c r="G486" s="3">
        <f t="shared" si="14"/>
        <v>64316.74</v>
      </c>
      <c r="H486" s="29"/>
      <c r="I486" s="4"/>
      <c r="J486" s="3">
        <v>64316.740000000005</v>
      </c>
      <c r="K486" s="5">
        <v>50822</v>
      </c>
      <c r="L486" s="6">
        <f t="shared" si="15"/>
        <v>13494.740000000005</v>
      </c>
      <c r="M486" s="7">
        <v>44999.410439814812</v>
      </c>
      <c r="N486" s="7">
        <v>45382</v>
      </c>
      <c r="O486" s="8">
        <v>45261</v>
      </c>
      <c r="P486" s="7">
        <v>45382</v>
      </c>
    </row>
    <row r="487" spans="1:16" x14ac:dyDescent="0.25">
      <c r="A487" s="1" t="s">
        <v>513</v>
      </c>
      <c r="B487" s="1" t="s">
        <v>525</v>
      </c>
      <c r="C487" s="9" t="s">
        <v>5295</v>
      </c>
      <c r="D487" s="1" t="s">
        <v>5296</v>
      </c>
      <c r="E487" s="3">
        <v>6878.38</v>
      </c>
      <c r="F487" s="26"/>
      <c r="G487" s="3">
        <f t="shared" si="14"/>
        <v>6878.38</v>
      </c>
      <c r="H487" s="29"/>
      <c r="I487" s="4"/>
      <c r="J487" s="3">
        <v>6878.3799999999992</v>
      </c>
      <c r="K487" s="5">
        <v>4982</v>
      </c>
      <c r="L487" s="6">
        <f t="shared" si="15"/>
        <v>1896.3799999999992</v>
      </c>
      <c r="M487" s="7">
        <v>45105.428252314814</v>
      </c>
      <c r="N487" s="7">
        <v>45380</v>
      </c>
      <c r="O487" s="8">
        <v>45261</v>
      </c>
      <c r="P487" s="7">
        <v>45382</v>
      </c>
    </row>
    <row r="488" spans="1:16" x14ac:dyDescent="0.25">
      <c r="A488" s="1" t="s">
        <v>513</v>
      </c>
      <c r="B488" s="1" t="s">
        <v>525</v>
      </c>
      <c r="C488" s="9" t="s">
        <v>3421</v>
      </c>
      <c r="D488" s="1" t="s">
        <v>3422</v>
      </c>
      <c r="E488" s="3">
        <v>34600.83</v>
      </c>
      <c r="F488" s="26"/>
      <c r="G488" s="3">
        <f t="shared" si="14"/>
        <v>34600.83</v>
      </c>
      <c r="H488" s="29"/>
      <c r="I488" s="4"/>
      <c r="J488" s="3">
        <v>112944.72</v>
      </c>
      <c r="K488" s="5">
        <v>114426</v>
      </c>
      <c r="L488" s="6">
        <f t="shared" si="15"/>
        <v>-1481.2799999999988</v>
      </c>
      <c r="M488" s="7">
        <v>44869.67087962963</v>
      </c>
      <c r="N488" s="7">
        <v>45382</v>
      </c>
      <c r="O488" s="8">
        <v>44866</v>
      </c>
      <c r="P488" s="7">
        <v>45382</v>
      </c>
    </row>
    <row r="489" spans="1:16" x14ac:dyDescent="0.25">
      <c r="A489" s="1" t="s">
        <v>513</v>
      </c>
      <c r="B489" s="1" t="s">
        <v>525</v>
      </c>
      <c r="C489" s="9" t="s">
        <v>3425</v>
      </c>
      <c r="D489" s="1" t="s">
        <v>3426</v>
      </c>
      <c r="E489" s="3">
        <v>44510.14</v>
      </c>
      <c r="F489" s="26"/>
      <c r="G489" s="3">
        <f t="shared" si="14"/>
        <v>44510.14</v>
      </c>
      <c r="H489" s="29"/>
      <c r="I489" s="4"/>
      <c r="J489" s="3">
        <v>65230.76</v>
      </c>
      <c r="K489" s="5">
        <v>63481</v>
      </c>
      <c r="L489" s="6">
        <f t="shared" si="15"/>
        <v>1749.760000000002</v>
      </c>
      <c r="M489" s="7">
        <v>44879.502627314811</v>
      </c>
      <c r="N489" s="7">
        <v>45382</v>
      </c>
      <c r="O489" s="8">
        <v>44866</v>
      </c>
      <c r="P489" s="7">
        <v>45382</v>
      </c>
    </row>
    <row r="490" spans="1:16" x14ac:dyDescent="0.25">
      <c r="A490" s="1" t="s">
        <v>513</v>
      </c>
      <c r="B490" s="1" t="s">
        <v>525</v>
      </c>
      <c r="C490" s="9" t="s">
        <v>5297</v>
      </c>
      <c r="D490" s="1" t="s">
        <v>5298</v>
      </c>
      <c r="E490" s="3">
        <v>8177.31</v>
      </c>
      <c r="F490" s="26"/>
      <c r="G490" s="3">
        <f t="shared" si="14"/>
        <v>8177.31</v>
      </c>
      <c r="H490" s="29"/>
      <c r="I490" s="4"/>
      <c r="J490" s="3">
        <v>8177.31</v>
      </c>
      <c r="K490" s="5">
        <v>7170</v>
      </c>
      <c r="L490" s="6">
        <f t="shared" si="15"/>
        <v>1007.3100000000004</v>
      </c>
      <c r="M490" s="7">
        <v>45147.694976851853</v>
      </c>
      <c r="N490" s="7">
        <v>45381</v>
      </c>
      <c r="O490" s="8">
        <v>45261</v>
      </c>
      <c r="P490" s="7">
        <v>45382</v>
      </c>
    </row>
    <row r="491" spans="1:16" x14ac:dyDescent="0.25">
      <c r="A491" s="1" t="s">
        <v>16</v>
      </c>
      <c r="B491" s="1" t="s">
        <v>525</v>
      </c>
      <c r="C491" s="1" t="s">
        <v>5299</v>
      </c>
      <c r="D491" s="1" t="s">
        <v>5300</v>
      </c>
      <c r="E491" s="3">
        <v>33238.379999999997</v>
      </c>
      <c r="F491" s="26"/>
      <c r="G491" s="3">
        <f t="shared" si="14"/>
        <v>33238.379999999997</v>
      </c>
      <c r="H491" s="29"/>
      <c r="I491" s="4"/>
      <c r="J491" s="3">
        <v>33238.379999999997</v>
      </c>
      <c r="K491" s="5">
        <v>13476</v>
      </c>
      <c r="L491" s="6">
        <f t="shared" si="15"/>
        <v>19762.379999999997</v>
      </c>
      <c r="M491" s="7">
        <v>45037.530624999999</v>
      </c>
      <c r="N491" s="7">
        <v>45381</v>
      </c>
      <c r="O491" s="8">
        <v>45261</v>
      </c>
      <c r="P491" s="7">
        <v>45382</v>
      </c>
    </row>
    <row r="492" spans="1:16" x14ac:dyDescent="0.25">
      <c r="A492" s="1" t="s">
        <v>16</v>
      </c>
      <c r="B492" s="1" t="s">
        <v>2351</v>
      </c>
      <c r="C492" s="1" t="s">
        <v>2352</v>
      </c>
      <c r="D492" s="1" t="s">
        <v>3816</v>
      </c>
      <c r="E492" s="3">
        <v>566366.66</v>
      </c>
      <c r="F492" s="26"/>
      <c r="G492" s="3">
        <f t="shared" si="14"/>
        <v>566366.66</v>
      </c>
      <c r="H492" s="29"/>
      <c r="I492" s="4"/>
      <c r="J492" s="3">
        <v>746698.57999999984</v>
      </c>
      <c r="K492" s="5">
        <v>784349.09</v>
      </c>
      <c r="L492" s="6">
        <f t="shared" si="15"/>
        <v>-37650.510000000126</v>
      </c>
      <c r="M492" s="7">
        <v>44083.583877314813</v>
      </c>
      <c r="N492" s="7">
        <v>45367</v>
      </c>
      <c r="O492" s="8">
        <v>44075</v>
      </c>
      <c r="P492" s="7">
        <v>45384</v>
      </c>
    </row>
    <row r="493" spans="1:16" x14ac:dyDescent="0.25">
      <c r="A493" s="1" t="s">
        <v>16</v>
      </c>
      <c r="B493" s="1" t="s">
        <v>2351</v>
      </c>
      <c r="C493" s="1" t="s">
        <v>5301</v>
      </c>
      <c r="D493" s="1" t="s">
        <v>5302</v>
      </c>
      <c r="E493" s="3">
        <v>19286.84</v>
      </c>
      <c r="F493" s="26"/>
      <c r="G493" s="3">
        <f t="shared" si="14"/>
        <v>19286.84</v>
      </c>
      <c r="H493" s="29"/>
      <c r="I493" s="4"/>
      <c r="J493" s="3">
        <v>19286.84</v>
      </c>
      <c r="K493" s="5">
        <v>2568</v>
      </c>
      <c r="L493" s="6">
        <f t="shared" si="15"/>
        <v>16718.84</v>
      </c>
      <c r="M493" s="7">
        <v>45209.417488425926</v>
      </c>
      <c r="N493" s="7">
        <v>45429</v>
      </c>
      <c r="O493" s="8">
        <v>45261</v>
      </c>
      <c r="P493" s="7">
        <v>45384</v>
      </c>
    </row>
    <row r="494" spans="1:16" x14ac:dyDescent="0.25">
      <c r="A494" s="1" t="s">
        <v>16</v>
      </c>
      <c r="B494" s="1" t="s">
        <v>177</v>
      </c>
      <c r="C494" s="1" t="s">
        <v>5303</v>
      </c>
      <c r="D494" s="1" t="s">
        <v>5304</v>
      </c>
      <c r="E494" s="3">
        <v>141985.82</v>
      </c>
      <c r="F494" s="26"/>
      <c r="G494" s="3">
        <f t="shared" si="14"/>
        <v>141985.82</v>
      </c>
      <c r="H494" s="29"/>
      <c r="I494" s="4"/>
      <c r="J494" s="3">
        <v>141985.82</v>
      </c>
      <c r="K494" s="5">
        <v>125621.41</v>
      </c>
      <c r="L494" s="6">
        <f t="shared" si="15"/>
        <v>16364.410000000003</v>
      </c>
      <c r="M494" s="7">
        <v>45141.417326388888</v>
      </c>
      <c r="N494" s="7">
        <v>45405</v>
      </c>
      <c r="O494" s="8">
        <v>45261</v>
      </c>
      <c r="P494" s="7">
        <v>45385</v>
      </c>
    </row>
    <row r="495" spans="1:16" x14ac:dyDescent="0.25">
      <c r="A495" s="1" t="s">
        <v>16</v>
      </c>
      <c r="B495" s="1" t="s">
        <v>177</v>
      </c>
      <c r="C495" s="1" t="s">
        <v>5305</v>
      </c>
      <c r="D495" s="1" t="s">
        <v>5306</v>
      </c>
      <c r="E495" s="3">
        <v>825234.43</v>
      </c>
      <c r="F495" s="26"/>
      <c r="G495" s="3">
        <f t="shared" si="14"/>
        <v>825234.43</v>
      </c>
      <c r="H495" s="29"/>
      <c r="I495" s="4"/>
      <c r="J495" s="3">
        <v>825234.42999999993</v>
      </c>
      <c r="K495" s="5">
        <v>656525.76</v>
      </c>
      <c r="L495" s="6">
        <f t="shared" si="15"/>
        <v>168708.66999999993</v>
      </c>
      <c r="M495" s="7">
        <v>44643.584328703699</v>
      </c>
      <c r="N495" s="7">
        <v>45400</v>
      </c>
      <c r="O495" s="8">
        <v>44743</v>
      </c>
      <c r="P495" s="7">
        <v>45385</v>
      </c>
    </row>
    <row r="496" spans="1:16" x14ac:dyDescent="0.25">
      <c r="A496" s="1" t="s">
        <v>532</v>
      </c>
      <c r="B496" s="1" t="s">
        <v>539</v>
      </c>
      <c r="C496" s="1" t="s">
        <v>5307</v>
      </c>
      <c r="D496" s="1" t="s">
        <v>5308</v>
      </c>
      <c r="E496" s="3">
        <v>13694.3</v>
      </c>
      <c r="F496" s="26"/>
      <c r="G496" s="3">
        <f t="shared" si="14"/>
        <v>13694.3</v>
      </c>
      <c r="H496" s="29"/>
      <c r="I496" s="4"/>
      <c r="J496" s="3">
        <v>13694.3</v>
      </c>
      <c r="K496" s="5">
        <v>10957</v>
      </c>
      <c r="L496" s="6">
        <f t="shared" si="15"/>
        <v>2737.2999999999993</v>
      </c>
      <c r="M496" s="7">
        <v>45121.674201388887</v>
      </c>
      <c r="N496" s="7">
        <v>45291</v>
      </c>
      <c r="O496" s="8">
        <v>45261</v>
      </c>
      <c r="P496" s="7">
        <v>45386</v>
      </c>
    </row>
    <row r="497" spans="1:16" x14ac:dyDescent="0.25">
      <c r="A497" s="1" t="s">
        <v>532</v>
      </c>
      <c r="B497" s="1" t="s">
        <v>539</v>
      </c>
      <c r="C497" s="1" t="s">
        <v>5309</v>
      </c>
      <c r="D497" s="1" t="s">
        <v>5310</v>
      </c>
      <c r="E497" s="3">
        <v>31598</v>
      </c>
      <c r="F497" s="26"/>
      <c r="G497" s="3">
        <f t="shared" si="14"/>
        <v>31598</v>
      </c>
      <c r="H497" s="29"/>
      <c r="I497" s="4"/>
      <c r="J497" s="3">
        <v>31598</v>
      </c>
      <c r="K497" s="5">
        <v>30820</v>
      </c>
      <c r="L497" s="6">
        <f t="shared" si="15"/>
        <v>778</v>
      </c>
      <c r="M497" s="7">
        <v>45187.455613425926</v>
      </c>
      <c r="N497" s="7">
        <v>45381</v>
      </c>
      <c r="O497" s="8">
        <v>45261</v>
      </c>
      <c r="P497" s="7">
        <v>45386</v>
      </c>
    </row>
    <row r="498" spans="1:16" x14ac:dyDescent="0.25">
      <c r="A498" s="1" t="s">
        <v>16</v>
      </c>
      <c r="B498" s="1" t="s">
        <v>310</v>
      </c>
      <c r="C498" s="1" t="s">
        <v>5311</v>
      </c>
      <c r="D498" s="1" t="s">
        <v>5312</v>
      </c>
      <c r="E498" s="3">
        <v>72907.09</v>
      </c>
      <c r="F498" s="26"/>
      <c r="G498" s="3">
        <f t="shared" si="14"/>
        <v>72907.09</v>
      </c>
      <c r="H498" s="29"/>
      <c r="I498" s="4"/>
      <c r="J498" s="3">
        <v>72907.090000000011</v>
      </c>
      <c r="K498" s="5">
        <v>72622.48</v>
      </c>
      <c r="L498" s="6">
        <f t="shared" si="15"/>
        <v>284.61000000001513</v>
      </c>
      <c r="M498" s="7">
        <v>45126.750740740739</v>
      </c>
      <c r="N498" s="7">
        <v>45350</v>
      </c>
      <c r="O498" s="8">
        <v>45261</v>
      </c>
      <c r="P498" s="7">
        <v>45391</v>
      </c>
    </row>
    <row r="499" spans="1:16" x14ac:dyDescent="0.25">
      <c r="A499" s="1" t="s">
        <v>16</v>
      </c>
      <c r="B499" s="1" t="s">
        <v>525</v>
      </c>
      <c r="C499" s="1" t="s">
        <v>3719</v>
      </c>
      <c r="D499" s="1" t="s">
        <v>3720</v>
      </c>
      <c r="E499" s="3">
        <v>36323.08</v>
      </c>
      <c r="F499" s="26"/>
      <c r="G499" s="3">
        <f t="shared" si="14"/>
        <v>36323.08</v>
      </c>
      <c r="H499" s="29"/>
      <c r="I499" s="4"/>
      <c r="J499" s="3">
        <v>46161.96</v>
      </c>
      <c r="K499" s="5">
        <v>43140</v>
      </c>
      <c r="L499" s="6">
        <f t="shared" si="15"/>
        <v>3021.9599999999991</v>
      </c>
      <c r="M499" s="7">
        <v>44869.586770833332</v>
      </c>
      <c r="N499" s="7">
        <v>45473</v>
      </c>
      <c r="O499" s="8">
        <v>44896</v>
      </c>
      <c r="P499" s="7">
        <v>45391</v>
      </c>
    </row>
    <row r="500" spans="1:16" x14ac:dyDescent="0.25">
      <c r="A500" s="1" t="s">
        <v>16</v>
      </c>
      <c r="B500" s="1" t="s">
        <v>2330</v>
      </c>
      <c r="C500" s="1" t="s">
        <v>5313</v>
      </c>
      <c r="D500" s="1" t="s">
        <v>5314</v>
      </c>
      <c r="E500" s="3">
        <v>198060.6</v>
      </c>
      <c r="F500" s="26"/>
      <c r="G500" s="3">
        <f t="shared" si="14"/>
        <v>198060.6</v>
      </c>
      <c r="H500" s="29"/>
      <c r="I500" s="4"/>
      <c r="J500" s="3">
        <v>198060.6</v>
      </c>
      <c r="K500" s="5">
        <v>200327.9</v>
      </c>
      <c r="L500" s="6">
        <f t="shared" si="15"/>
        <v>-2267.2999999999884</v>
      </c>
      <c r="M500" s="7">
        <v>45068.584456018514</v>
      </c>
      <c r="N500" s="7">
        <v>45412</v>
      </c>
      <c r="O500" s="8">
        <v>45261</v>
      </c>
      <c r="P500" s="7">
        <v>45391</v>
      </c>
    </row>
    <row r="501" spans="1:16" x14ac:dyDescent="0.25">
      <c r="A501" s="1" t="s">
        <v>16</v>
      </c>
      <c r="B501" s="1" t="s">
        <v>5315</v>
      </c>
      <c r="C501" s="1" t="s">
        <v>5316</v>
      </c>
      <c r="D501" s="1" t="s">
        <v>5317</v>
      </c>
      <c r="E501" s="3">
        <v>96519.79</v>
      </c>
      <c r="F501" s="26"/>
      <c r="G501" s="3">
        <f t="shared" si="14"/>
        <v>96519.79</v>
      </c>
      <c r="H501" s="29"/>
      <c r="I501" s="4"/>
      <c r="J501" s="3">
        <v>96519.790000000008</v>
      </c>
      <c r="K501" s="5">
        <v>168488.69</v>
      </c>
      <c r="L501" s="6">
        <f t="shared" si="15"/>
        <v>-71968.899999999994</v>
      </c>
      <c r="M501" s="7">
        <v>45197.584120370368</v>
      </c>
      <c r="N501" s="7">
        <v>45373</v>
      </c>
      <c r="O501" s="8">
        <v>45261</v>
      </c>
      <c r="P501" s="7">
        <v>45392</v>
      </c>
    </row>
    <row r="502" spans="1:16" x14ac:dyDescent="0.25">
      <c r="A502" s="1" t="s">
        <v>550</v>
      </c>
      <c r="B502" s="1" t="s">
        <v>3550</v>
      </c>
      <c r="C502" s="1" t="s">
        <v>3551</v>
      </c>
      <c r="D502" s="1" t="s">
        <v>3552</v>
      </c>
      <c r="E502" s="3">
        <v>135961.71</v>
      </c>
      <c r="F502" s="26"/>
      <c r="G502" s="3">
        <f t="shared" si="14"/>
        <v>135961.71</v>
      </c>
      <c r="H502" s="29"/>
      <c r="I502" s="4"/>
      <c r="J502" s="3">
        <v>137326.54</v>
      </c>
      <c r="K502" s="5">
        <v>70991.48</v>
      </c>
      <c r="L502" s="6">
        <f t="shared" si="15"/>
        <v>66335.060000000012</v>
      </c>
      <c r="M502" s="7">
        <v>44635.322106481479</v>
      </c>
      <c r="N502" s="7">
        <v>45427</v>
      </c>
      <c r="O502" s="8">
        <v>44774</v>
      </c>
      <c r="P502" s="7">
        <v>45393</v>
      </c>
    </row>
    <row r="503" spans="1:16" x14ac:dyDescent="0.25">
      <c r="A503" s="1" t="s">
        <v>16</v>
      </c>
      <c r="B503" s="1" t="s">
        <v>364</v>
      </c>
      <c r="C503" s="1" t="s">
        <v>5318</v>
      </c>
      <c r="D503" s="1" t="s">
        <v>5319</v>
      </c>
      <c r="E503" s="3">
        <v>8542.02</v>
      </c>
      <c r="F503" s="26"/>
      <c r="G503" s="3">
        <f t="shared" si="14"/>
        <v>8542.02</v>
      </c>
      <c r="H503" s="29"/>
      <c r="I503" s="4"/>
      <c r="J503" s="3">
        <v>8542.0199999999986</v>
      </c>
      <c r="K503" s="5">
        <v>16415.88</v>
      </c>
      <c r="L503" s="6">
        <f t="shared" si="15"/>
        <v>-7873.8600000000024</v>
      </c>
      <c r="M503" s="7">
        <v>44375.58457175926</v>
      </c>
      <c r="N503" s="7">
        <v>45391</v>
      </c>
      <c r="O503" s="8">
        <v>45231</v>
      </c>
      <c r="P503" s="7">
        <v>45397</v>
      </c>
    </row>
    <row r="504" spans="1:16" x14ac:dyDescent="0.25">
      <c r="A504" s="1" t="s">
        <v>16</v>
      </c>
      <c r="B504" s="1" t="s">
        <v>3051</v>
      </c>
      <c r="C504" s="1" t="s">
        <v>4099</v>
      </c>
      <c r="D504" s="1" t="s">
        <v>4100</v>
      </c>
      <c r="E504" s="3">
        <v>9.5</v>
      </c>
      <c r="F504" s="26"/>
      <c r="G504" s="3">
        <f t="shared" si="14"/>
        <v>9.5</v>
      </c>
      <c r="H504" s="29"/>
      <c r="I504" s="4"/>
      <c r="J504" s="3">
        <v>175.41000000000003</v>
      </c>
      <c r="K504" s="5">
        <v>228.31</v>
      </c>
      <c r="L504" s="6">
        <f t="shared" si="15"/>
        <v>-52.899999999999977</v>
      </c>
      <c r="M504" s="7">
        <v>44491.574421296296</v>
      </c>
      <c r="N504" s="7">
        <v>45867</v>
      </c>
      <c r="O504" s="8">
        <v>44713</v>
      </c>
      <c r="P504" s="7">
        <v>45404</v>
      </c>
    </row>
    <row r="505" spans="1:16" x14ac:dyDescent="0.25">
      <c r="A505" s="1" t="s">
        <v>16</v>
      </c>
      <c r="B505" s="1" t="s">
        <v>2951</v>
      </c>
      <c r="C505" s="1" t="s">
        <v>4056</v>
      </c>
      <c r="D505" s="1" t="s">
        <v>4057</v>
      </c>
      <c r="E505" s="3">
        <v>3615.33</v>
      </c>
      <c r="F505" s="26"/>
      <c r="G505" s="3">
        <f t="shared" si="14"/>
        <v>3615.33</v>
      </c>
      <c r="H505" s="29"/>
      <c r="I505" s="4"/>
      <c r="J505" s="3">
        <v>4507.6600000000008</v>
      </c>
      <c r="K505" s="5">
        <v>17578.41</v>
      </c>
      <c r="L505" s="6">
        <f t="shared" si="15"/>
        <v>-13070.75</v>
      </c>
      <c r="M505" s="7">
        <v>44678.41747685185</v>
      </c>
      <c r="N505" s="7">
        <v>45867</v>
      </c>
      <c r="O505" s="8">
        <v>44652</v>
      </c>
      <c r="P505" s="7">
        <v>45404</v>
      </c>
    </row>
    <row r="506" spans="1:16" x14ac:dyDescent="0.25">
      <c r="A506" s="1" t="s">
        <v>16</v>
      </c>
      <c r="B506" s="1" t="s">
        <v>2951</v>
      </c>
      <c r="C506" s="1" t="s">
        <v>2958</v>
      </c>
      <c r="D506" s="1" t="s">
        <v>4082</v>
      </c>
      <c r="E506" s="3">
        <v>39.86</v>
      </c>
      <c r="F506" s="26"/>
      <c r="G506" s="3">
        <f t="shared" si="14"/>
        <v>39.86</v>
      </c>
      <c r="H506" s="29"/>
      <c r="I506" s="4"/>
      <c r="J506" s="3">
        <v>736.84999999999991</v>
      </c>
      <c r="K506" s="5">
        <v>228.31</v>
      </c>
      <c r="L506" s="6">
        <f t="shared" si="15"/>
        <v>508.53999999999991</v>
      </c>
      <c r="M506" s="7">
        <v>44491.574421296296</v>
      </c>
      <c r="N506" s="7">
        <v>45867</v>
      </c>
      <c r="O506" s="8">
        <v>44501</v>
      </c>
      <c r="P506" s="7">
        <v>45404</v>
      </c>
    </row>
    <row r="507" spans="1:16" x14ac:dyDescent="0.25">
      <c r="A507" s="1" t="s">
        <v>16</v>
      </c>
      <c r="B507" s="1" t="s">
        <v>2951</v>
      </c>
      <c r="C507" s="1" t="s">
        <v>2956</v>
      </c>
      <c r="D507" s="1" t="s">
        <v>4594</v>
      </c>
      <c r="E507" s="3">
        <v>31896.94</v>
      </c>
      <c r="F507" s="26"/>
      <c r="G507" s="3">
        <f t="shared" si="14"/>
        <v>31896.94</v>
      </c>
      <c r="H507" s="29"/>
      <c r="I507" s="4"/>
      <c r="J507" s="3">
        <v>49631.140000000007</v>
      </c>
      <c r="K507" s="5">
        <v>48180.86</v>
      </c>
      <c r="L507" s="6">
        <f t="shared" si="15"/>
        <v>1450.2800000000061</v>
      </c>
      <c r="M507" s="7">
        <v>44490.584351851852</v>
      </c>
      <c r="N507" s="7">
        <v>45867</v>
      </c>
      <c r="O507" s="8">
        <v>44470</v>
      </c>
      <c r="P507" s="7">
        <v>45404</v>
      </c>
    </row>
    <row r="508" spans="1:16" x14ac:dyDescent="0.25">
      <c r="A508" s="1" t="s">
        <v>16</v>
      </c>
      <c r="B508" s="1" t="s">
        <v>2951</v>
      </c>
      <c r="C508" s="1" t="s">
        <v>2952</v>
      </c>
      <c r="D508" s="1" t="s">
        <v>4597</v>
      </c>
      <c r="E508" s="3">
        <v>4492.21</v>
      </c>
      <c r="F508" s="26"/>
      <c r="G508" s="3">
        <f t="shared" si="14"/>
        <v>4492.21</v>
      </c>
      <c r="H508" s="29"/>
      <c r="I508" s="4"/>
      <c r="J508" s="3">
        <v>68741.67</v>
      </c>
      <c r="K508" s="5">
        <v>43984.74</v>
      </c>
      <c r="L508" s="6">
        <f t="shared" si="15"/>
        <v>24756.93</v>
      </c>
      <c r="M508" s="7">
        <v>44491.383437500001</v>
      </c>
      <c r="N508" s="7">
        <v>45867</v>
      </c>
      <c r="O508" s="8">
        <v>44470</v>
      </c>
      <c r="P508" s="7">
        <v>45404</v>
      </c>
    </row>
    <row r="509" spans="1:16" x14ac:dyDescent="0.25">
      <c r="A509" s="1" t="s">
        <v>16</v>
      </c>
      <c r="B509" s="1" t="s">
        <v>2951</v>
      </c>
      <c r="C509" s="1" t="s">
        <v>2954</v>
      </c>
      <c r="D509" s="1" t="s">
        <v>4598</v>
      </c>
      <c r="E509" s="3">
        <v>3305.55</v>
      </c>
      <c r="F509" s="26"/>
      <c r="G509" s="3">
        <f t="shared" si="14"/>
        <v>3305.55</v>
      </c>
      <c r="H509" s="29"/>
      <c r="I509" s="4"/>
      <c r="J509" s="3">
        <v>57113.87</v>
      </c>
      <c r="K509" s="5">
        <v>48817.22</v>
      </c>
      <c r="L509" s="6">
        <f t="shared" si="15"/>
        <v>8296.6500000000015</v>
      </c>
      <c r="M509" s="7">
        <v>44491.383437500001</v>
      </c>
      <c r="N509" s="7">
        <v>45867</v>
      </c>
      <c r="O509" s="8">
        <v>44470</v>
      </c>
      <c r="P509" s="7">
        <v>45404</v>
      </c>
    </row>
    <row r="510" spans="1:16" x14ac:dyDescent="0.25">
      <c r="A510" s="1" t="s">
        <v>16</v>
      </c>
      <c r="B510" s="1" t="s">
        <v>3051</v>
      </c>
      <c r="C510" s="1" t="s">
        <v>4066</v>
      </c>
      <c r="D510" s="1" t="s">
        <v>4067</v>
      </c>
      <c r="E510" s="3">
        <v>2524.67</v>
      </c>
      <c r="F510" s="26"/>
      <c r="G510" s="3">
        <f t="shared" si="14"/>
        <v>2524.67</v>
      </c>
      <c r="H510" s="29"/>
      <c r="I510" s="4"/>
      <c r="J510" s="3">
        <v>46680.920000000013</v>
      </c>
      <c r="K510" s="5">
        <v>25431.13</v>
      </c>
      <c r="L510" s="6">
        <f t="shared" si="15"/>
        <v>21249.790000000012</v>
      </c>
      <c r="M510" s="7">
        <v>44579.750868055555</v>
      </c>
      <c r="N510" s="7">
        <v>45867</v>
      </c>
      <c r="O510" s="8">
        <v>44593</v>
      </c>
      <c r="P510" s="7">
        <v>45404</v>
      </c>
    </row>
    <row r="511" spans="1:16" x14ac:dyDescent="0.25">
      <c r="A511" s="1" t="s">
        <v>16</v>
      </c>
      <c r="B511" s="1" t="s">
        <v>3051</v>
      </c>
      <c r="C511" s="1" t="s">
        <v>4101</v>
      </c>
      <c r="D511" s="1" t="s">
        <v>4102</v>
      </c>
      <c r="E511" s="3">
        <v>3406.3</v>
      </c>
      <c r="F511" s="26"/>
      <c r="G511" s="3">
        <f t="shared" si="14"/>
        <v>3406.3</v>
      </c>
      <c r="H511" s="29"/>
      <c r="I511" s="4"/>
      <c r="J511" s="3">
        <v>58371.37</v>
      </c>
      <c r="K511" s="5">
        <v>42911.98</v>
      </c>
      <c r="L511" s="6">
        <f t="shared" si="15"/>
        <v>15459.39</v>
      </c>
      <c r="M511" s="7">
        <v>44491.574421296296</v>
      </c>
      <c r="N511" s="7">
        <v>45867</v>
      </c>
      <c r="O511" s="8">
        <v>44621</v>
      </c>
      <c r="P511" s="7">
        <v>45404</v>
      </c>
    </row>
    <row r="512" spans="1:16" x14ac:dyDescent="0.25">
      <c r="A512" s="1" t="s">
        <v>16</v>
      </c>
      <c r="B512" s="1" t="s">
        <v>3051</v>
      </c>
      <c r="C512" s="1" t="s">
        <v>4103</v>
      </c>
      <c r="D512" s="1" t="s">
        <v>4104</v>
      </c>
      <c r="E512" s="3">
        <v>83137.509999999995</v>
      </c>
      <c r="F512" s="26"/>
      <c r="G512" s="3">
        <f t="shared" si="14"/>
        <v>83137.509999999995</v>
      </c>
      <c r="H512" s="29"/>
      <c r="I512" s="4"/>
      <c r="J512" s="3">
        <v>83518.83</v>
      </c>
      <c r="K512" s="5">
        <v>49631.69</v>
      </c>
      <c r="L512" s="6">
        <f t="shared" si="15"/>
        <v>33887.14</v>
      </c>
      <c r="M512" s="7">
        <v>44491.574421296296</v>
      </c>
      <c r="N512" s="7">
        <v>45867</v>
      </c>
      <c r="O512" s="8">
        <v>44621</v>
      </c>
      <c r="P512" s="7">
        <v>45404</v>
      </c>
    </row>
    <row r="513" spans="1:16" x14ac:dyDescent="0.25">
      <c r="A513" s="1" t="s">
        <v>16</v>
      </c>
      <c r="B513" s="1" t="s">
        <v>3051</v>
      </c>
      <c r="C513" s="1" t="s">
        <v>3054</v>
      </c>
      <c r="D513" s="1" t="s">
        <v>4162</v>
      </c>
      <c r="E513" s="3">
        <v>1513.79</v>
      </c>
      <c r="F513" s="26"/>
      <c r="G513" s="3">
        <f t="shared" si="14"/>
        <v>1513.79</v>
      </c>
      <c r="H513" s="29"/>
      <c r="I513" s="4"/>
      <c r="J513" s="3">
        <v>27989.710000000003</v>
      </c>
      <c r="K513" s="5">
        <v>15692.92</v>
      </c>
      <c r="L513" s="6">
        <f t="shared" si="15"/>
        <v>12296.790000000003</v>
      </c>
      <c r="M513" s="7">
        <v>44440.584432870368</v>
      </c>
      <c r="N513" s="7">
        <v>45867</v>
      </c>
      <c r="O513" s="8">
        <v>44531</v>
      </c>
      <c r="P513" s="7">
        <v>45404</v>
      </c>
    </row>
    <row r="514" spans="1:16" x14ac:dyDescent="0.25">
      <c r="A514" s="1" t="s">
        <v>16</v>
      </c>
      <c r="B514" s="1" t="s">
        <v>3051</v>
      </c>
      <c r="C514" s="1" t="s">
        <v>4163</v>
      </c>
      <c r="D514" s="1" t="s">
        <v>4164</v>
      </c>
      <c r="E514" s="3">
        <v>1799.91</v>
      </c>
      <c r="F514" s="26"/>
      <c r="G514" s="3">
        <f t="shared" si="14"/>
        <v>1799.91</v>
      </c>
      <c r="H514" s="29"/>
      <c r="I514" s="4"/>
      <c r="J514" s="3">
        <v>30648.38</v>
      </c>
      <c r="K514" s="5">
        <v>17838.5</v>
      </c>
      <c r="L514" s="6">
        <f t="shared" si="15"/>
        <v>12809.880000000001</v>
      </c>
      <c r="M514" s="7">
        <v>44440.584432870368</v>
      </c>
      <c r="N514" s="7">
        <v>45867</v>
      </c>
      <c r="O514" s="8">
        <v>44774</v>
      </c>
      <c r="P514" s="7">
        <v>45404</v>
      </c>
    </row>
    <row r="515" spans="1:16" x14ac:dyDescent="0.25">
      <c r="A515" s="1" t="s">
        <v>16</v>
      </c>
      <c r="B515" s="1" t="s">
        <v>3051</v>
      </c>
      <c r="C515" s="1" t="s">
        <v>4415</v>
      </c>
      <c r="D515" s="1" t="s">
        <v>4416</v>
      </c>
      <c r="E515" s="3">
        <v>5580.84</v>
      </c>
      <c r="F515" s="26"/>
      <c r="G515" s="3">
        <f t="shared" si="14"/>
        <v>5580.84</v>
      </c>
      <c r="H515" s="29"/>
      <c r="I515" s="4"/>
      <c r="J515" s="3">
        <v>55647.780000000006</v>
      </c>
      <c r="K515" s="5">
        <v>52442.19</v>
      </c>
      <c r="L515" s="6">
        <f t="shared" si="15"/>
        <v>3205.5900000000038</v>
      </c>
      <c r="M515" s="7">
        <v>44768.584224537037</v>
      </c>
      <c r="N515" s="7">
        <v>45867</v>
      </c>
      <c r="O515" s="8">
        <v>44743</v>
      </c>
      <c r="P515" s="7">
        <v>45404</v>
      </c>
    </row>
    <row r="516" spans="1:16" x14ac:dyDescent="0.25">
      <c r="A516" s="1" t="s">
        <v>16</v>
      </c>
      <c r="B516" s="1" t="s">
        <v>2951</v>
      </c>
      <c r="C516" s="1" t="s">
        <v>4070</v>
      </c>
      <c r="D516" s="1" t="s">
        <v>4071</v>
      </c>
      <c r="E516" s="3">
        <v>1555.12</v>
      </c>
      <c r="F516" s="26"/>
      <c r="G516" s="3">
        <f t="shared" ref="G516:G579" si="16">E516-F516</f>
        <v>1555.12</v>
      </c>
      <c r="H516" s="29"/>
      <c r="I516" s="4"/>
      <c r="J516" s="3">
        <v>28754.050000000007</v>
      </c>
      <c r="K516" s="5">
        <v>18243.28</v>
      </c>
      <c r="L516" s="6">
        <f t="shared" si="15"/>
        <v>10510.770000000008</v>
      </c>
      <c r="M516" s="7">
        <v>44579.750868055555</v>
      </c>
      <c r="N516" s="7">
        <v>45867</v>
      </c>
      <c r="O516" s="8">
        <v>44593</v>
      </c>
      <c r="P516" s="7">
        <v>45404</v>
      </c>
    </row>
    <row r="517" spans="1:16" x14ac:dyDescent="0.25">
      <c r="A517" s="1" t="s">
        <v>16</v>
      </c>
      <c r="B517" s="1" t="s">
        <v>2951</v>
      </c>
      <c r="C517" s="1" t="s">
        <v>4072</v>
      </c>
      <c r="D517" s="1" t="s">
        <v>4073</v>
      </c>
      <c r="E517" s="3">
        <v>1232.8</v>
      </c>
      <c r="F517" s="26"/>
      <c r="G517" s="3">
        <f t="shared" si="16"/>
        <v>1232.8</v>
      </c>
      <c r="H517" s="29"/>
      <c r="I517" s="4"/>
      <c r="J517" s="3">
        <v>22794.640000000007</v>
      </c>
      <c r="K517" s="5">
        <v>17156.03</v>
      </c>
      <c r="L517" s="6">
        <f t="shared" ref="L517:L580" si="17">J517-K517</f>
        <v>5638.6100000000079</v>
      </c>
      <c r="M517" s="7">
        <v>44579.750868055555</v>
      </c>
      <c r="N517" s="7">
        <v>45867</v>
      </c>
      <c r="O517" s="8">
        <v>44593</v>
      </c>
      <c r="P517" s="7">
        <v>45404</v>
      </c>
    </row>
    <row r="518" spans="1:16" x14ac:dyDescent="0.25">
      <c r="A518" s="1" t="s">
        <v>16</v>
      </c>
      <c r="B518" s="1" t="s">
        <v>2951</v>
      </c>
      <c r="C518" s="1" t="s">
        <v>2960</v>
      </c>
      <c r="D518" s="1" t="s">
        <v>4165</v>
      </c>
      <c r="E518" s="3">
        <v>1372.6</v>
      </c>
      <c r="F518" s="26"/>
      <c r="G518" s="3">
        <f t="shared" si="16"/>
        <v>1372.6</v>
      </c>
      <c r="H518" s="29"/>
      <c r="I518" s="4"/>
      <c r="J518" s="3">
        <v>25379.310000000005</v>
      </c>
      <c r="K518" s="5">
        <v>20181.62</v>
      </c>
      <c r="L518" s="6">
        <f t="shared" si="17"/>
        <v>5197.690000000006</v>
      </c>
      <c r="M518" s="7">
        <v>44440.584432870368</v>
      </c>
      <c r="N518" s="7">
        <v>45867</v>
      </c>
      <c r="O518" s="8">
        <v>44531</v>
      </c>
      <c r="P518" s="7">
        <v>45404</v>
      </c>
    </row>
    <row r="519" spans="1:16" x14ac:dyDescent="0.25">
      <c r="A519" s="1" t="s">
        <v>16</v>
      </c>
      <c r="B519" s="1" t="s">
        <v>2951</v>
      </c>
      <c r="C519" s="1" t="s">
        <v>4595</v>
      </c>
      <c r="D519" s="1" t="s">
        <v>4596</v>
      </c>
      <c r="E519" s="3">
        <v>-7777.81</v>
      </c>
      <c r="F519" s="26"/>
      <c r="G519" s="3">
        <f t="shared" si="16"/>
        <v>-7777.81</v>
      </c>
      <c r="H519" s="29"/>
      <c r="I519" s="4"/>
      <c r="J519" s="3">
        <v>83188.949999999983</v>
      </c>
      <c r="K519" s="5">
        <v>42737.66</v>
      </c>
      <c r="L519" s="6">
        <f t="shared" si="17"/>
        <v>40451.289999999979</v>
      </c>
      <c r="M519" s="7">
        <v>44636.417604166665</v>
      </c>
      <c r="N519" s="7">
        <v>45867</v>
      </c>
      <c r="O519" s="8">
        <v>44682</v>
      </c>
      <c r="P519" s="7">
        <v>45404</v>
      </c>
    </row>
    <row r="520" spans="1:16" x14ac:dyDescent="0.25">
      <c r="A520" s="1" t="s">
        <v>16</v>
      </c>
      <c r="B520" s="1" t="s">
        <v>3104</v>
      </c>
      <c r="C520" s="1" t="s">
        <v>4433</v>
      </c>
      <c r="D520" s="1" t="s">
        <v>4434</v>
      </c>
      <c r="E520" s="3">
        <v>31543.59</v>
      </c>
      <c r="F520" s="26"/>
      <c r="G520" s="3">
        <f t="shared" si="16"/>
        <v>31543.59</v>
      </c>
      <c r="H520" s="29"/>
      <c r="I520" s="4"/>
      <c r="J520" s="3">
        <v>32822.170000000006</v>
      </c>
      <c r="K520" s="5">
        <v>17674.38</v>
      </c>
      <c r="L520" s="6">
        <f t="shared" si="17"/>
        <v>15147.790000000005</v>
      </c>
      <c r="M520" s="7">
        <v>44826.584050925921</v>
      </c>
      <c r="N520" s="7">
        <v>45867</v>
      </c>
      <c r="O520" s="8">
        <v>44805</v>
      </c>
      <c r="P520" s="7">
        <v>45404</v>
      </c>
    </row>
    <row r="521" spans="1:16" x14ac:dyDescent="0.25">
      <c r="A521" s="1" t="s">
        <v>16</v>
      </c>
      <c r="B521" s="1" t="s">
        <v>3055</v>
      </c>
      <c r="C521" s="1" t="s">
        <v>4068</v>
      </c>
      <c r="D521" s="1" t="s">
        <v>4069</v>
      </c>
      <c r="E521" s="3">
        <v>1634.23</v>
      </c>
      <c r="F521" s="26"/>
      <c r="G521" s="3">
        <f t="shared" si="16"/>
        <v>1634.23</v>
      </c>
      <c r="H521" s="29"/>
      <c r="I521" s="4"/>
      <c r="J521" s="3">
        <v>30216.340000000004</v>
      </c>
      <c r="K521" s="5">
        <v>20599.150000000001</v>
      </c>
      <c r="L521" s="6">
        <f t="shared" si="17"/>
        <v>9617.1900000000023</v>
      </c>
      <c r="M521" s="7">
        <v>44579.750868055555</v>
      </c>
      <c r="N521" s="7">
        <v>45867</v>
      </c>
      <c r="O521" s="8">
        <v>44593</v>
      </c>
      <c r="P521" s="7">
        <v>45404</v>
      </c>
    </row>
    <row r="522" spans="1:16" x14ac:dyDescent="0.25">
      <c r="A522" s="1" t="s">
        <v>16</v>
      </c>
      <c r="B522" s="1" t="s">
        <v>3055</v>
      </c>
      <c r="C522" s="1" t="s">
        <v>3061</v>
      </c>
      <c r="D522" s="1" t="s">
        <v>4109</v>
      </c>
      <c r="E522" s="3">
        <v>3305.38</v>
      </c>
      <c r="F522" s="26"/>
      <c r="G522" s="3">
        <f t="shared" si="16"/>
        <v>3305.38</v>
      </c>
      <c r="H522" s="29"/>
      <c r="I522" s="4"/>
      <c r="J522" s="3">
        <v>61116.17</v>
      </c>
      <c r="K522" s="5">
        <v>45195.49</v>
      </c>
      <c r="L522" s="6">
        <f t="shared" si="17"/>
        <v>15920.68</v>
      </c>
      <c r="M522" s="7">
        <v>44490.417731481481</v>
      </c>
      <c r="N522" s="7">
        <v>45867</v>
      </c>
      <c r="O522" s="8">
        <v>44531</v>
      </c>
      <c r="P522" s="7">
        <v>45404</v>
      </c>
    </row>
    <row r="523" spans="1:16" x14ac:dyDescent="0.25">
      <c r="A523" s="1" t="s">
        <v>16</v>
      </c>
      <c r="B523" s="1" t="s">
        <v>3055</v>
      </c>
      <c r="C523" s="1" t="s">
        <v>4435</v>
      </c>
      <c r="D523" s="1" t="s">
        <v>4436</v>
      </c>
      <c r="E523" s="3">
        <v>24218.78</v>
      </c>
      <c r="F523" s="26"/>
      <c r="G523" s="3">
        <f t="shared" si="16"/>
        <v>24218.78</v>
      </c>
      <c r="H523" s="29"/>
      <c r="I523" s="4"/>
      <c r="J523" s="3">
        <v>25961.670000000002</v>
      </c>
      <c r="K523" s="5">
        <v>17804.27</v>
      </c>
      <c r="L523" s="6">
        <f t="shared" si="17"/>
        <v>8157.4000000000015</v>
      </c>
      <c r="M523" s="7">
        <v>44810.584016203698</v>
      </c>
      <c r="N523" s="7">
        <v>45867</v>
      </c>
      <c r="O523" s="8">
        <v>44805</v>
      </c>
      <c r="P523" s="7">
        <v>45404</v>
      </c>
    </row>
    <row r="524" spans="1:16" x14ac:dyDescent="0.25">
      <c r="A524" s="1" t="s">
        <v>16</v>
      </c>
      <c r="B524" s="1" t="s">
        <v>3055</v>
      </c>
      <c r="C524" s="1" t="s">
        <v>3056</v>
      </c>
      <c r="D524" s="1" t="s">
        <v>4663</v>
      </c>
      <c r="E524" s="3">
        <v>8721.68</v>
      </c>
      <c r="F524" s="26"/>
      <c r="G524" s="3">
        <f t="shared" si="16"/>
        <v>8721.68</v>
      </c>
      <c r="H524" s="29"/>
      <c r="I524" s="4"/>
      <c r="J524" s="3">
        <v>24204.11</v>
      </c>
      <c r="K524" s="5">
        <v>18984.91</v>
      </c>
      <c r="L524" s="6">
        <f t="shared" si="17"/>
        <v>5219.2000000000007</v>
      </c>
      <c r="M524" s="7">
        <v>44383.418923611112</v>
      </c>
      <c r="N524" s="7">
        <v>45867</v>
      </c>
      <c r="O524" s="8">
        <v>44409</v>
      </c>
      <c r="P524" s="7">
        <v>45404</v>
      </c>
    </row>
    <row r="525" spans="1:16" x14ac:dyDescent="0.25">
      <c r="A525" s="1" t="s">
        <v>16</v>
      </c>
      <c r="B525" s="1" t="s">
        <v>3020</v>
      </c>
      <c r="C525" s="1" t="s">
        <v>3023</v>
      </c>
      <c r="D525" s="1" t="s">
        <v>4033</v>
      </c>
      <c r="E525" s="3">
        <v>6110.39</v>
      </c>
      <c r="F525" s="26"/>
      <c r="G525" s="3">
        <f t="shared" si="16"/>
        <v>6110.39</v>
      </c>
      <c r="H525" s="29"/>
      <c r="I525" s="4"/>
      <c r="J525" s="3">
        <v>67464.45</v>
      </c>
      <c r="K525" s="5">
        <v>44184.22</v>
      </c>
      <c r="L525" s="6">
        <f t="shared" si="17"/>
        <v>23280.229999999996</v>
      </c>
      <c r="M525" s="7">
        <v>44490.584351851852</v>
      </c>
      <c r="N525" s="7">
        <v>45867</v>
      </c>
      <c r="O525" s="8">
        <v>44531</v>
      </c>
      <c r="P525" s="7">
        <v>45404</v>
      </c>
    </row>
    <row r="526" spans="1:16" x14ac:dyDescent="0.25">
      <c r="A526" s="1" t="s">
        <v>16</v>
      </c>
      <c r="B526" s="1" t="s">
        <v>3020</v>
      </c>
      <c r="C526" s="1" t="s">
        <v>3021</v>
      </c>
      <c r="D526" s="1" t="s">
        <v>4603</v>
      </c>
      <c r="E526" s="3">
        <v>67362.58</v>
      </c>
      <c r="F526" s="26"/>
      <c r="G526" s="3">
        <f t="shared" si="16"/>
        <v>67362.58</v>
      </c>
      <c r="H526" s="29"/>
      <c r="I526" s="4"/>
      <c r="J526" s="3">
        <v>147605.22</v>
      </c>
      <c r="K526" s="5">
        <v>56141.81</v>
      </c>
      <c r="L526" s="6">
        <f t="shared" si="17"/>
        <v>91463.41</v>
      </c>
      <c r="M526" s="7">
        <v>44491.383437500001</v>
      </c>
      <c r="N526" s="7">
        <v>45867</v>
      </c>
      <c r="O526" s="8">
        <v>44470</v>
      </c>
      <c r="P526" s="7">
        <v>45404</v>
      </c>
    </row>
    <row r="527" spans="1:16" x14ac:dyDescent="0.25">
      <c r="A527" s="1" t="s">
        <v>16</v>
      </c>
      <c r="B527" s="1" t="s">
        <v>3055</v>
      </c>
      <c r="C527" s="1" t="s">
        <v>4167</v>
      </c>
      <c r="D527" s="1" t="s">
        <v>4168</v>
      </c>
      <c r="E527" s="3">
        <v>1146.8</v>
      </c>
      <c r="F527" s="26"/>
      <c r="G527" s="3">
        <f t="shared" si="16"/>
        <v>1146.8</v>
      </c>
      <c r="H527" s="29"/>
      <c r="I527" s="4"/>
      <c r="J527" s="3">
        <v>21204.179999999997</v>
      </c>
      <c r="K527" s="5">
        <v>15237.7</v>
      </c>
      <c r="L527" s="6">
        <f t="shared" si="17"/>
        <v>5966.4799999999959</v>
      </c>
      <c r="M527" s="7">
        <v>44440.584432870368</v>
      </c>
      <c r="N527" s="7">
        <v>45867</v>
      </c>
      <c r="O527" s="8">
        <v>44652</v>
      </c>
      <c r="P527" s="7">
        <v>45404</v>
      </c>
    </row>
    <row r="528" spans="1:16" x14ac:dyDescent="0.25">
      <c r="A528" s="1" t="s">
        <v>16</v>
      </c>
      <c r="B528" s="1" t="s">
        <v>3055</v>
      </c>
      <c r="C528" s="1" t="s">
        <v>4074</v>
      </c>
      <c r="D528" s="1" t="s">
        <v>4075</v>
      </c>
      <c r="E528" s="3">
        <v>1520.81</v>
      </c>
      <c r="F528" s="26"/>
      <c r="G528" s="3">
        <f t="shared" si="16"/>
        <v>1520.81</v>
      </c>
      <c r="H528" s="29"/>
      <c r="I528" s="4"/>
      <c r="J528" s="3">
        <v>28119.800000000003</v>
      </c>
      <c r="K528" s="5">
        <v>18122.37</v>
      </c>
      <c r="L528" s="6">
        <f t="shared" si="17"/>
        <v>9997.4300000000039</v>
      </c>
      <c r="M528" s="7">
        <v>44579.750868055555</v>
      </c>
      <c r="N528" s="7">
        <v>45867</v>
      </c>
      <c r="O528" s="8">
        <v>44593</v>
      </c>
      <c r="P528" s="7">
        <v>45404</v>
      </c>
    </row>
    <row r="529" spans="1:16" x14ac:dyDescent="0.25">
      <c r="A529" s="1" t="s">
        <v>16</v>
      </c>
      <c r="B529" s="1" t="s">
        <v>3055</v>
      </c>
      <c r="C529" s="1" t="s">
        <v>3058</v>
      </c>
      <c r="D529" s="1" t="s">
        <v>4166</v>
      </c>
      <c r="E529" s="3">
        <v>2071.1</v>
      </c>
      <c r="F529" s="26"/>
      <c r="G529" s="3">
        <f t="shared" si="16"/>
        <v>2071.1</v>
      </c>
      <c r="H529" s="29"/>
      <c r="I529" s="4"/>
      <c r="J529" s="3">
        <v>38293.970000000008</v>
      </c>
      <c r="K529" s="5">
        <v>23199.72</v>
      </c>
      <c r="L529" s="6">
        <f t="shared" si="17"/>
        <v>15094.250000000007</v>
      </c>
      <c r="M529" s="7">
        <v>44440.584432870368</v>
      </c>
      <c r="N529" s="7">
        <v>45867</v>
      </c>
      <c r="O529" s="8">
        <v>44531</v>
      </c>
      <c r="P529" s="7">
        <v>45404</v>
      </c>
    </row>
    <row r="530" spans="1:16" x14ac:dyDescent="0.25">
      <c r="A530" s="1" t="s">
        <v>16</v>
      </c>
      <c r="B530" s="1" t="s">
        <v>5320</v>
      </c>
      <c r="C530" s="1" t="s">
        <v>5321</v>
      </c>
      <c r="D530" s="1" t="s">
        <v>5322</v>
      </c>
      <c r="E530" s="3">
        <v>15282.08</v>
      </c>
      <c r="F530" s="26"/>
      <c r="G530" s="3">
        <f t="shared" si="16"/>
        <v>15282.08</v>
      </c>
      <c r="H530" s="29"/>
      <c r="I530" s="4"/>
      <c r="J530" s="3">
        <v>15282.08</v>
      </c>
      <c r="K530" s="5">
        <v>42450.48</v>
      </c>
      <c r="L530" s="6">
        <f t="shared" si="17"/>
        <v>-27168.400000000001</v>
      </c>
      <c r="M530" s="7">
        <v>45155.592152777775</v>
      </c>
      <c r="N530" s="7">
        <v>45411</v>
      </c>
      <c r="O530" s="8">
        <v>45261</v>
      </c>
      <c r="P530" s="7">
        <v>45407</v>
      </c>
    </row>
    <row r="531" spans="1:16" x14ac:dyDescent="0.25">
      <c r="A531" s="1" t="s">
        <v>16</v>
      </c>
      <c r="B531" s="1" t="s">
        <v>279</v>
      </c>
      <c r="C531" s="1" t="s">
        <v>5323</v>
      </c>
      <c r="D531" s="1" t="s">
        <v>5324</v>
      </c>
      <c r="E531" s="3">
        <v>10033.950000000001</v>
      </c>
      <c r="F531" s="26"/>
      <c r="G531" s="3">
        <f t="shared" si="16"/>
        <v>10033.950000000001</v>
      </c>
      <c r="H531" s="29"/>
      <c r="I531" s="4"/>
      <c r="J531" s="3">
        <v>10033.950000000001</v>
      </c>
      <c r="K531" s="5">
        <v>58715.91</v>
      </c>
      <c r="L531" s="6">
        <f t="shared" si="17"/>
        <v>-48681.960000000006</v>
      </c>
      <c r="M531" s="7">
        <v>45246.584143518514</v>
      </c>
      <c r="N531" s="7">
        <v>45421</v>
      </c>
      <c r="O531" s="8">
        <v>45261</v>
      </c>
      <c r="P531" s="7">
        <v>45410</v>
      </c>
    </row>
    <row r="532" spans="1:16" x14ac:dyDescent="0.25">
      <c r="A532" s="1" t="s">
        <v>16</v>
      </c>
      <c r="B532" s="1" t="s">
        <v>279</v>
      </c>
      <c r="C532" s="1" t="s">
        <v>5325</v>
      </c>
      <c r="D532" s="1" t="s">
        <v>5326</v>
      </c>
      <c r="E532" s="3">
        <v>-44244.99</v>
      </c>
      <c r="F532" s="26"/>
      <c r="G532" s="3">
        <f t="shared" si="16"/>
        <v>-44244.99</v>
      </c>
      <c r="H532" s="29"/>
      <c r="I532" s="4"/>
      <c r="J532" s="3">
        <v>-44244.99</v>
      </c>
      <c r="K532" s="5">
        <v>40668.06</v>
      </c>
      <c r="L532" s="6">
        <f t="shared" si="17"/>
        <v>-84913.049999999988</v>
      </c>
      <c r="M532" s="7">
        <v>45244.584131944444</v>
      </c>
      <c r="N532" s="7">
        <v>45421</v>
      </c>
      <c r="O532" s="8">
        <v>45261</v>
      </c>
      <c r="P532" s="7">
        <v>45418</v>
      </c>
    </row>
    <row r="533" spans="1:16" x14ac:dyDescent="0.25">
      <c r="A533" s="1" t="s">
        <v>16</v>
      </c>
      <c r="B533" s="1" t="s">
        <v>177</v>
      </c>
      <c r="C533" s="1" t="s">
        <v>5327</v>
      </c>
      <c r="D533" s="1" t="s">
        <v>5328</v>
      </c>
      <c r="E533" s="3">
        <v>357344.26</v>
      </c>
      <c r="F533" s="26"/>
      <c r="G533" s="3">
        <f t="shared" si="16"/>
        <v>357344.26</v>
      </c>
      <c r="H533" s="29"/>
      <c r="I533" s="4"/>
      <c r="J533" s="3">
        <v>357344.25999999995</v>
      </c>
      <c r="K533" s="5">
        <v>177076.29</v>
      </c>
      <c r="L533" s="6">
        <f t="shared" si="17"/>
        <v>180267.96999999994</v>
      </c>
      <c r="M533" s="7">
        <v>44911.417893518519</v>
      </c>
      <c r="N533" s="7">
        <v>45428</v>
      </c>
      <c r="O533" s="8">
        <v>45261</v>
      </c>
      <c r="P533" s="7">
        <v>45420</v>
      </c>
    </row>
    <row r="534" spans="1:16" x14ac:dyDescent="0.25">
      <c r="A534" s="1" t="s">
        <v>16</v>
      </c>
      <c r="B534" s="1" t="s">
        <v>1527</v>
      </c>
      <c r="C534" s="1" t="s">
        <v>2208</v>
      </c>
      <c r="D534" s="1" t="s">
        <v>4624</v>
      </c>
      <c r="E534" s="3">
        <v>124108.07</v>
      </c>
      <c r="F534" s="26"/>
      <c r="G534" s="3">
        <f t="shared" si="16"/>
        <v>124108.07</v>
      </c>
      <c r="H534" s="29"/>
      <c r="I534" s="4"/>
      <c r="J534" s="3">
        <v>136025.81</v>
      </c>
      <c r="K534" s="5">
        <v>184107.64</v>
      </c>
      <c r="L534" s="6">
        <f t="shared" si="17"/>
        <v>-48081.830000000016</v>
      </c>
      <c r="M534" s="7">
        <v>44032.417337962965</v>
      </c>
      <c r="N534" s="7">
        <v>45441</v>
      </c>
      <c r="O534" s="8">
        <v>44075</v>
      </c>
      <c r="P534" s="7">
        <v>45424</v>
      </c>
    </row>
    <row r="535" spans="1:16" x14ac:dyDescent="0.25">
      <c r="A535" s="1" t="s">
        <v>16</v>
      </c>
      <c r="B535" s="1" t="s">
        <v>1527</v>
      </c>
      <c r="C535" s="1" t="s">
        <v>2214</v>
      </c>
      <c r="D535" s="1" t="s">
        <v>5329</v>
      </c>
      <c r="E535" s="3">
        <v>550.78</v>
      </c>
      <c r="F535" s="26"/>
      <c r="G535" s="3">
        <f t="shared" si="16"/>
        <v>550.78</v>
      </c>
      <c r="H535" s="29"/>
      <c r="I535" s="4"/>
      <c r="J535" s="3">
        <v>3658.89</v>
      </c>
      <c r="K535" s="5">
        <v>5697.77</v>
      </c>
      <c r="L535" s="6">
        <f t="shared" si="17"/>
        <v>-2038.8800000000006</v>
      </c>
      <c r="M535" s="7">
        <v>44032.417337962965</v>
      </c>
      <c r="N535" s="7">
        <v>45441</v>
      </c>
      <c r="O535" s="8">
        <v>44075</v>
      </c>
      <c r="P535" s="7">
        <v>45424</v>
      </c>
    </row>
    <row r="536" spans="1:16" x14ac:dyDescent="0.25">
      <c r="A536" s="1" t="s">
        <v>16</v>
      </c>
      <c r="B536" s="1" t="s">
        <v>177</v>
      </c>
      <c r="C536" s="1" t="s">
        <v>5330</v>
      </c>
      <c r="D536" s="1" t="s">
        <v>5331</v>
      </c>
      <c r="E536" s="3">
        <v>84031.54</v>
      </c>
      <c r="F536" s="26"/>
      <c r="G536" s="3">
        <f t="shared" si="16"/>
        <v>84031.54</v>
      </c>
      <c r="H536" s="29"/>
      <c r="I536" s="4"/>
      <c r="J536" s="3">
        <v>84031.540000000023</v>
      </c>
      <c r="K536" s="5">
        <v>48623.89</v>
      </c>
      <c r="L536" s="6">
        <f t="shared" si="17"/>
        <v>35407.650000000023</v>
      </c>
      <c r="M536" s="7">
        <v>44970.425486111111</v>
      </c>
      <c r="N536" s="7">
        <v>45441</v>
      </c>
      <c r="O536" s="8">
        <v>45261</v>
      </c>
      <c r="P536" s="7">
        <v>45426</v>
      </c>
    </row>
    <row r="537" spans="1:16" x14ac:dyDescent="0.25">
      <c r="A537" s="1" t="s">
        <v>16</v>
      </c>
      <c r="B537" s="1" t="s">
        <v>177</v>
      </c>
      <c r="C537" s="1" t="s">
        <v>5332</v>
      </c>
      <c r="D537" s="1" t="s">
        <v>5333</v>
      </c>
      <c r="E537" s="3">
        <v>97477.63</v>
      </c>
      <c r="F537" s="26"/>
      <c r="G537" s="3">
        <f t="shared" si="16"/>
        <v>97477.63</v>
      </c>
      <c r="H537" s="29"/>
      <c r="I537" s="4"/>
      <c r="J537" s="3">
        <v>97477.63</v>
      </c>
      <c r="K537" s="5">
        <v>160851.63</v>
      </c>
      <c r="L537" s="6">
        <f t="shared" si="17"/>
        <v>-63374</v>
      </c>
      <c r="M537" s="7">
        <v>45205.417499999996</v>
      </c>
      <c r="N537" s="7">
        <v>45456</v>
      </c>
      <c r="O537" s="8">
        <v>45261</v>
      </c>
      <c r="P537" s="7">
        <v>45427</v>
      </c>
    </row>
    <row r="538" spans="1:16" x14ac:dyDescent="0.25">
      <c r="A538" s="1" t="s">
        <v>16</v>
      </c>
      <c r="B538" s="1" t="s">
        <v>177</v>
      </c>
      <c r="C538" s="1" t="s">
        <v>5334</v>
      </c>
      <c r="D538" s="1" t="s">
        <v>5335</v>
      </c>
      <c r="E538" s="3">
        <v>15805.42</v>
      </c>
      <c r="F538" s="26"/>
      <c r="G538" s="3">
        <f t="shared" si="16"/>
        <v>15805.42</v>
      </c>
      <c r="H538" s="29"/>
      <c r="I538" s="4"/>
      <c r="J538" s="3">
        <v>15805.42</v>
      </c>
      <c r="K538" s="5">
        <v>48868.69</v>
      </c>
      <c r="L538" s="6">
        <f t="shared" si="17"/>
        <v>-33063.270000000004</v>
      </c>
      <c r="M538" s="7">
        <v>45246.584143518514</v>
      </c>
      <c r="N538" s="7">
        <v>45471</v>
      </c>
      <c r="O538" s="8">
        <v>45261</v>
      </c>
      <c r="P538" s="7">
        <v>45434</v>
      </c>
    </row>
    <row r="539" spans="1:16" x14ac:dyDescent="0.25">
      <c r="A539" s="1" t="s">
        <v>550</v>
      </c>
      <c r="B539" s="1" t="s">
        <v>5336</v>
      </c>
      <c r="C539" s="1" t="s">
        <v>5337</v>
      </c>
      <c r="D539" s="1" t="s">
        <v>5338</v>
      </c>
      <c r="E539" s="3">
        <v>54969.33</v>
      </c>
      <c r="F539" s="26"/>
      <c r="G539" s="3">
        <f t="shared" si="16"/>
        <v>54969.33</v>
      </c>
      <c r="H539" s="29"/>
      <c r="I539" s="4"/>
      <c r="J539" s="3">
        <v>54969.33</v>
      </c>
      <c r="K539" s="5">
        <v>77067.19</v>
      </c>
      <c r="L539" s="6">
        <f t="shared" si="17"/>
        <v>-22097.86</v>
      </c>
      <c r="M539" s="7">
        <v>45029.662719907406</v>
      </c>
      <c r="N539" s="7">
        <v>45199</v>
      </c>
      <c r="O539" s="8">
        <v>45261</v>
      </c>
      <c r="P539" s="7">
        <v>45435</v>
      </c>
    </row>
    <row r="540" spans="1:16" x14ac:dyDescent="0.25">
      <c r="A540" s="1" t="s">
        <v>16</v>
      </c>
      <c r="B540" s="1" t="s">
        <v>5339</v>
      </c>
      <c r="C540" s="1" t="s">
        <v>5340</v>
      </c>
      <c r="D540" s="1" t="s">
        <v>5341</v>
      </c>
      <c r="E540" s="3">
        <v>78485.2</v>
      </c>
      <c r="F540" s="26"/>
      <c r="G540" s="3">
        <f t="shared" si="16"/>
        <v>78485.2</v>
      </c>
      <c r="H540" s="29"/>
      <c r="I540" s="4"/>
      <c r="J540" s="3">
        <v>78485.200000000012</v>
      </c>
      <c r="K540" s="5">
        <v>205738.18</v>
      </c>
      <c r="L540" s="6">
        <f t="shared" si="17"/>
        <v>-127252.97999999998</v>
      </c>
      <c r="M540" s="7">
        <v>44909.750972222224</v>
      </c>
      <c r="N540" s="7">
        <v>45412</v>
      </c>
      <c r="O540" s="8">
        <v>45261</v>
      </c>
      <c r="P540" s="7">
        <v>45438</v>
      </c>
    </row>
    <row r="541" spans="1:16" x14ac:dyDescent="0.25">
      <c r="A541" s="1" t="s">
        <v>16</v>
      </c>
      <c r="B541" s="1" t="s">
        <v>279</v>
      </c>
      <c r="C541" s="1" t="s">
        <v>5342</v>
      </c>
      <c r="D541" s="1" t="s">
        <v>5343</v>
      </c>
      <c r="E541" s="3">
        <v>58650.13</v>
      </c>
      <c r="F541" s="26"/>
      <c r="G541" s="3">
        <f t="shared" si="16"/>
        <v>58650.13</v>
      </c>
      <c r="H541" s="29"/>
      <c r="I541" s="4"/>
      <c r="J541" s="3">
        <v>58650.12999999999</v>
      </c>
      <c r="K541" s="5">
        <v>277974.08</v>
      </c>
      <c r="L541" s="6">
        <f t="shared" si="17"/>
        <v>-219323.95</v>
      </c>
      <c r="M541" s="7">
        <v>45068.417766203704</v>
      </c>
      <c r="N541" s="7">
        <v>45442</v>
      </c>
      <c r="O541" s="8">
        <v>45261</v>
      </c>
      <c r="P541" s="7">
        <v>45440</v>
      </c>
    </row>
    <row r="542" spans="1:16" x14ac:dyDescent="0.25">
      <c r="A542" s="1" t="s">
        <v>16</v>
      </c>
      <c r="B542" s="1" t="s">
        <v>310</v>
      </c>
      <c r="C542" s="1" t="s">
        <v>5344</v>
      </c>
      <c r="D542" s="1" t="s">
        <v>5345</v>
      </c>
      <c r="E542" s="3">
        <v>-113695.09</v>
      </c>
      <c r="F542" s="26"/>
      <c r="G542" s="3">
        <f t="shared" si="16"/>
        <v>-113695.09</v>
      </c>
      <c r="H542" s="29"/>
      <c r="I542" s="4"/>
      <c r="J542" s="3">
        <v>-113695.09</v>
      </c>
      <c r="K542" s="5">
        <v>89036</v>
      </c>
      <c r="L542" s="6">
        <f t="shared" si="17"/>
        <v>-202731.09</v>
      </c>
      <c r="M542" s="7">
        <v>45224.417442129627</v>
      </c>
      <c r="N542" s="7">
        <v>45491</v>
      </c>
      <c r="O542" s="8">
        <v>45200</v>
      </c>
      <c r="P542" s="7">
        <v>45441</v>
      </c>
    </row>
    <row r="543" spans="1:16" x14ac:dyDescent="0.25">
      <c r="A543" s="1" t="s">
        <v>550</v>
      </c>
      <c r="B543" s="1" t="s">
        <v>1036</v>
      </c>
      <c r="C543" s="1" t="s">
        <v>5346</v>
      </c>
      <c r="D543" s="1" t="s">
        <v>5347</v>
      </c>
      <c r="E543" s="3">
        <v>606.48</v>
      </c>
      <c r="F543" s="26"/>
      <c r="G543" s="3">
        <f t="shared" si="16"/>
        <v>606.48</v>
      </c>
      <c r="H543" s="29"/>
      <c r="I543" s="4"/>
      <c r="J543" s="3">
        <v>606.4799999999999</v>
      </c>
      <c r="K543" s="5">
        <v>5006</v>
      </c>
      <c r="L543" s="6">
        <f t="shared" si="17"/>
        <v>-4399.5200000000004</v>
      </c>
      <c r="M543" s="7">
        <v>45142.676145833335</v>
      </c>
      <c r="N543" s="7">
        <v>45441</v>
      </c>
      <c r="O543" s="8">
        <v>45261</v>
      </c>
      <c r="P543" s="7">
        <v>45443</v>
      </c>
    </row>
    <row r="544" spans="1:16" x14ac:dyDescent="0.25">
      <c r="A544" s="1" t="s">
        <v>581</v>
      </c>
      <c r="B544" s="1" t="s">
        <v>1036</v>
      </c>
      <c r="C544" s="1" t="s">
        <v>5346</v>
      </c>
      <c r="D544" s="1" t="s">
        <v>5347</v>
      </c>
      <c r="E544" s="3">
        <v>452.84</v>
      </c>
      <c r="F544" s="26"/>
      <c r="G544" s="3">
        <f t="shared" si="16"/>
        <v>452.84</v>
      </c>
      <c r="H544" s="29"/>
      <c r="I544" s="4"/>
      <c r="J544" s="3">
        <v>452.84</v>
      </c>
      <c r="K544" s="5">
        <v>3747</v>
      </c>
      <c r="L544" s="6">
        <f t="shared" si="17"/>
        <v>-3294.16</v>
      </c>
      <c r="M544" s="7">
        <v>45142.683171296296</v>
      </c>
      <c r="N544" s="7">
        <v>45441</v>
      </c>
      <c r="O544" s="8">
        <v>45261</v>
      </c>
      <c r="P544" s="7">
        <v>45443</v>
      </c>
    </row>
    <row r="545" spans="1:16" x14ac:dyDescent="0.25">
      <c r="A545" s="1" t="s">
        <v>513</v>
      </c>
      <c r="B545" s="1" t="s">
        <v>525</v>
      </c>
      <c r="C545" s="9" t="s">
        <v>5348</v>
      </c>
      <c r="D545" s="1" t="s">
        <v>5349</v>
      </c>
      <c r="E545" s="3">
        <v>5814.9660000000003</v>
      </c>
      <c r="F545" s="26"/>
      <c r="G545" s="3">
        <f t="shared" si="16"/>
        <v>5814.9660000000003</v>
      </c>
      <c r="H545" s="29"/>
      <c r="I545" s="4"/>
      <c r="J545" s="3">
        <v>5814.9699999999993</v>
      </c>
      <c r="K545" s="5">
        <v>17727</v>
      </c>
      <c r="L545" s="6">
        <f t="shared" si="17"/>
        <v>-11912.03</v>
      </c>
      <c r="M545" s="7">
        <v>45019.510601851849</v>
      </c>
      <c r="N545" s="7">
        <v>45441</v>
      </c>
      <c r="O545" s="8">
        <v>45261</v>
      </c>
      <c r="P545" s="7">
        <v>45443</v>
      </c>
    </row>
    <row r="546" spans="1:16" x14ac:dyDescent="0.25">
      <c r="A546" s="1" t="s">
        <v>16</v>
      </c>
      <c r="B546" s="1" t="s">
        <v>177</v>
      </c>
      <c r="C546" s="1" t="s">
        <v>5350</v>
      </c>
      <c r="D546" s="1" t="s">
        <v>5351</v>
      </c>
      <c r="E546" s="3">
        <v>8795.67</v>
      </c>
      <c r="F546" s="26"/>
      <c r="G546" s="3">
        <f t="shared" si="16"/>
        <v>8795.67</v>
      </c>
      <c r="H546" s="29"/>
      <c r="I546" s="4"/>
      <c r="J546" s="3">
        <v>8795.67</v>
      </c>
      <c r="K546" s="5">
        <v>50328.639999999999</v>
      </c>
      <c r="L546" s="6">
        <f t="shared" si="17"/>
        <v>-41532.97</v>
      </c>
      <c r="M546" s="7">
        <v>45155.417453703703</v>
      </c>
      <c r="N546" s="7">
        <v>45526</v>
      </c>
      <c r="O546" s="8">
        <v>45261</v>
      </c>
      <c r="P546" s="7">
        <v>45445</v>
      </c>
    </row>
    <row r="547" spans="1:16" x14ac:dyDescent="0.25">
      <c r="A547" s="1" t="s">
        <v>16</v>
      </c>
      <c r="B547" s="1" t="s">
        <v>310</v>
      </c>
      <c r="C547" s="1" t="s">
        <v>5352</v>
      </c>
      <c r="D547" s="1" t="s">
        <v>5353</v>
      </c>
      <c r="E547" s="3">
        <v>-62984.21</v>
      </c>
      <c r="F547" s="26"/>
      <c r="G547" s="3">
        <f t="shared" si="16"/>
        <v>-62984.21</v>
      </c>
      <c r="H547" s="29"/>
      <c r="I547" s="4"/>
      <c r="J547" s="3">
        <v>-62984.21</v>
      </c>
      <c r="K547" s="5">
        <v>42805.25</v>
      </c>
      <c r="L547" s="6">
        <f t="shared" si="17"/>
        <v>-105789.45999999999</v>
      </c>
      <c r="M547" s="7">
        <v>45224.584097222221</v>
      </c>
      <c r="N547" s="7">
        <v>45491</v>
      </c>
      <c r="O547" s="8">
        <v>45200</v>
      </c>
      <c r="P547" s="7">
        <v>45447</v>
      </c>
    </row>
    <row r="548" spans="1:16" x14ac:dyDescent="0.25">
      <c r="A548" s="1" t="s">
        <v>16</v>
      </c>
      <c r="B548" s="1" t="s">
        <v>310</v>
      </c>
      <c r="C548" s="1" t="s">
        <v>5354</v>
      </c>
      <c r="D548" s="1" t="s">
        <v>5355</v>
      </c>
      <c r="E548" s="3">
        <v>-59851.14</v>
      </c>
      <c r="F548" s="26"/>
      <c r="G548" s="3">
        <f t="shared" si="16"/>
        <v>-59851.14</v>
      </c>
      <c r="H548" s="29"/>
      <c r="I548" s="4"/>
      <c r="J548" s="3">
        <v>-59851.14</v>
      </c>
      <c r="K548" s="5">
        <v>38463.200000000004</v>
      </c>
      <c r="L548" s="6">
        <f t="shared" si="17"/>
        <v>-98314.34</v>
      </c>
      <c r="M548" s="7">
        <v>45224.584097222221</v>
      </c>
      <c r="N548" s="7">
        <v>45491</v>
      </c>
      <c r="O548" s="8">
        <v>45200</v>
      </c>
      <c r="P548" s="7">
        <v>45453</v>
      </c>
    </row>
    <row r="549" spans="1:16" x14ac:dyDescent="0.25">
      <c r="A549" s="1" t="s">
        <v>16</v>
      </c>
      <c r="B549" s="1" t="s">
        <v>4946</v>
      </c>
      <c r="C549" s="1" t="s">
        <v>5356</v>
      </c>
      <c r="D549" s="1" t="s">
        <v>5357</v>
      </c>
      <c r="E549" s="3">
        <v>3288.03</v>
      </c>
      <c r="F549" s="26"/>
      <c r="G549" s="3">
        <f t="shared" si="16"/>
        <v>3288.03</v>
      </c>
      <c r="H549" s="29"/>
      <c r="I549" s="4"/>
      <c r="J549" s="3">
        <v>3288.03</v>
      </c>
      <c r="K549" s="5">
        <v>13193.4</v>
      </c>
      <c r="L549" s="6">
        <f t="shared" si="17"/>
        <v>-9905.369999999999</v>
      </c>
      <c r="M549" s="7">
        <v>45176.417395833334</v>
      </c>
      <c r="N549" s="7">
        <v>45441</v>
      </c>
      <c r="O549" s="8">
        <v>45261</v>
      </c>
      <c r="P549" s="7">
        <v>45454</v>
      </c>
    </row>
    <row r="550" spans="1:16" x14ac:dyDescent="0.25">
      <c r="A550" s="1" t="s">
        <v>16</v>
      </c>
      <c r="B550" s="1" t="s">
        <v>3936</v>
      </c>
      <c r="C550" s="1" t="s">
        <v>3937</v>
      </c>
      <c r="D550" s="1" t="s">
        <v>3938</v>
      </c>
      <c r="E550" s="3">
        <v>41241.4</v>
      </c>
      <c r="F550" s="26"/>
      <c r="G550" s="3">
        <f t="shared" si="16"/>
        <v>41241.4</v>
      </c>
      <c r="H550" s="29"/>
      <c r="I550" s="4"/>
      <c r="J550" s="3">
        <v>53133.000000000022</v>
      </c>
      <c r="K550" s="5">
        <v>1306917.69</v>
      </c>
      <c r="L550" s="6">
        <f t="shared" si="17"/>
        <v>-1253784.69</v>
      </c>
      <c r="M550" s="7">
        <v>44754.583993055552</v>
      </c>
      <c r="N550" s="7">
        <v>45426</v>
      </c>
      <c r="O550" s="8">
        <v>44743</v>
      </c>
      <c r="P550" s="7">
        <v>45455</v>
      </c>
    </row>
    <row r="551" spans="1:16" x14ac:dyDescent="0.25">
      <c r="A551" s="1" t="s">
        <v>16</v>
      </c>
      <c r="B551" s="1" t="s">
        <v>335</v>
      </c>
      <c r="C551" s="9" t="s">
        <v>336</v>
      </c>
      <c r="D551" s="1" t="s">
        <v>4720</v>
      </c>
      <c r="E551" s="3">
        <v>20579.93</v>
      </c>
      <c r="F551" s="26"/>
      <c r="G551" s="3">
        <f t="shared" si="16"/>
        <v>20579.93</v>
      </c>
      <c r="H551" s="29"/>
      <c r="I551" s="4"/>
      <c r="J551" s="3">
        <v>350591.14000000007</v>
      </c>
      <c r="K551" s="5">
        <v>420345.37</v>
      </c>
      <c r="L551" s="6">
        <f t="shared" si="17"/>
        <v>-69754.229999999923</v>
      </c>
      <c r="M551" s="7">
        <v>42752.432430555556</v>
      </c>
      <c r="N551" s="7">
        <v>46752</v>
      </c>
      <c r="O551" s="8">
        <v>42736</v>
      </c>
      <c r="P551" s="7">
        <v>45456</v>
      </c>
    </row>
    <row r="552" spans="1:16" x14ac:dyDescent="0.25">
      <c r="A552" s="1" t="s">
        <v>16</v>
      </c>
      <c r="B552" s="1" t="s">
        <v>5200</v>
      </c>
      <c r="C552" s="1" t="s">
        <v>5358</v>
      </c>
      <c r="D552" s="1" t="s">
        <v>5359</v>
      </c>
      <c r="E552" s="3">
        <v>17960.48</v>
      </c>
      <c r="F552" s="26"/>
      <c r="G552" s="3">
        <f t="shared" si="16"/>
        <v>17960.48</v>
      </c>
      <c r="H552" s="29"/>
      <c r="I552" s="4"/>
      <c r="J552" s="3">
        <v>17960.48</v>
      </c>
      <c r="K552" s="5">
        <v>16646.010000000002</v>
      </c>
      <c r="L552" s="6">
        <f t="shared" si="17"/>
        <v>1314.4699999999975</v>
      </c>
      <c r="M552" s="7">
        <v>45062.417233796295</v>
      </c>
      <c r="N552" s="7">
        <v>45372</v>
      </c>
      <c r="O552" s="8">
        <v>45261</v>
      </c>
      <c r="P552" s="7">
        <v>45459</v>
      </c>
    </row>
    <row r="553" spans="1:16" x14ac:dyDescent="0.25">
      <c r="A553" s="1" t="s">
        <v>16</v>
      </c>
      <c r="B553" s="1" t="s">
        <v>5360</v>
      </c>
      <c r="C553" s="1" t="s">
        <v>5361</v>
      </c>
      <c r="D553" s="1" t="s">
        <v>5362</v>
      </c>
      <c r="E553" s="3">
        <v>85180.68</v>
      </c>
      <c r="F553" s="26"/>
      <c r="G553" s="3">
        <f t="shared" si="16"/>
        <v>85180.68</v>
      </c>
      <c r="H553" s="29"/>
      <c r="I553" s="4"/>
      <c r="J553" s="3">
        <v>85180.680000000008</v>
      </c>
      <c r="K553" s="5">
        <v>201746.95</v>
      </c>
      <c r="L553" s="6">
        <f t="shared" si="17"/>
        <v>-116566.27</v>
      </c>
      <c r="M553" s="7">
        <v>44909.750972222224</v>
      </c>
      <c r="N553" s="7">
        <v>45412</v>
      </c>
      <c r="O553" s="8">
        <v>45261</v>
      </c>
      <c r="P553" s="7">
        <v>45463</v>
      </c>
    </row>
    <row r="554" spans="1:16" x14ac:dyDescent="0.25">
      <c r="A554" s="1" t="s">
        <v>16</v>
      </c>
      <c r="B554" s="1" t="s">
        <v>279</v>
      </c>
      <c r="C554" s="1" t="s">
        <v>5363</v>
      </c>
      <c r="D554" s="1" t="s">
        <v>5364</v>
      </c>
      <c r="E554" s="3">
        <v>117477.48</v>
      </c>
      <c r="F554" s="26"/>
      <c r="G554" s="3">
        <f t="shared" si="16"/>
        <v>117477.48</v>
      </c>
      <c r="H554" s="29"/>
      <c r="I554" s="4"/>
      <c r="J554" s="3">
        <v>117477.48000000001</v>
      </c>
      <c r="K554" s="5">
        <v>271524.36</v>
      </c>
      <c r="L554" s="6">
        <f t="shared" si="17"/>
        <v>-154046.87999999998</v>
      </c>
      <c r="M554" s="7">
        <v>45068.417766203704</v>
      </c>
      <c r="N554" s="7">
        <v>45505</v>
      </c>
      <c r="O554" s="8">
        <v>45261</v>
      </c>
      <c r="P554" s="7">
        <v>45470</v>
      </c>
    </row>
    <row r="555" spans="1:16" x14ac:dyDescent="0.25">
      <c r="A555" s="1" t="s">
        <v>16</v>
      </c>
      <c r="B555" s="1" t="s">
        <v>525</v>
      </c>
      <c r="C555" s="1" t="s">
        <v>3713</v>
      </c>
      <c r="D555" s="1" t="s">
        <v>3714</v>
      </c>
      <c r="E555" s="3">
        <v>162.63</v>
      </c>
      <c r="F555" s="26"/>
      <c r="G555" s="3">
        <f t="shared" si="16"/>
        <v>162.63</v>
      </c>
      <c r="H555" s="29"/>
      <c r="I555" s="4"/>
      <c r="J555" s="3">
        <v>7156.26</v>
      </c>
      <c r="K555" s="5">
        <v>10558</v>
      </c>
      <c r="L555" s="6">
        <f t="shared" si="17"/>
        <v>-3401.74</v>
      </c>
      <c r="M555" s="7">
        <v>44805.301504629628</v>
      </c>
      <c r="N555" s="7">
        <v>45441</v>
      </c>
      <c r="O555" s="8">
        <v>44896</v>
      </c>
      <c r="P555" s="7">
        <v>45471</v>
      </c>
    </row>
    <row r="556" spans="1:16" x14ac:dyDescent="0.25">
      <c r="A556" s="1" t="s">
        <v>16</v>
      </c>
      <c r="B556" s="1" t="s">
        <v>525</v>
      </c>
      <c r="C556" s="1" t="s">
        <v>3307</v>
      </c>
      <c r="D556" s="1" t="s">
        <v>3308</v>
      </c>
      <c r="E556" s="3">
        <v>26619.73</v>
      </c>
      <c r="F556" s="26"/>
      <c r="G556" s="3">
        <f t="shared" si="16"/>
        <v>26619.73</v>
      </c>
      <c r="H556" s="29"/>
      <c r="I556" s="4"/>
      <c r="J556" s="3">
        <v>43424.420000000013</v>
      </c>
      <c r="K556" s="5">
        <v>44680</v>
      </c>
      <c r="L556" s="6">
        <f t="shared" si="17"/>
        <v>-1255.5799999999872</v>
      </c>
      <c r="M556" s="7">
        <v>44638.671793981477</v>
      </c>
      <c r="N556" s="7">
        <v>45473</v>
      </c>
      <c r="O556" s="8">
        <v>44621</v>
      </c>
      <c r="P556" s="7">
        <v>45473</v>
      </c>
    </row>
    <row r="557" spans="1:16" x14ac:dyDescent="0.25">
      <c r="A557" s="1" t="s">
        <v>16</v>
      </c>
      <c r="B557" s="1" t="s">
        <v>525</v>
      </c>
      <c r="C557" s="1" t="s">
        <v>5365</v>
      </c>
      <c r="D557" s="1" t="s">
        <v>5366</v>
      </c>
      <c r="E557" s="3">
        <v>1831.06</v>
      </c>
      <c r="F557" s="26"/>
      <c r="G557" s="3">
        <f t="shared" si="16"/>
        <v>1831.06</v>
      </c>
      <c r="H557" s="29"/>
      <c r="I557" s="4"/>
      <c r="J557" s="3">
        <v>1831.06</v>
      </c>
      <c r="K557" s="5">
        <v>9033</v>
      </c>
      <c r="L557" s="6">
        <f t="shared" si="17"/>
        <v>-7201.9400000000005</v>
      </c>
      <c r="M557" s="7">
        <v>45219.482407407406</v>
      </c>
      <c r="N557" s="7">
        <v>45473</v>
      </c>
      <c r="O557" s="8">
        <v>45261</v>
      </c>
      <c r="P557" s="7">
        <v>45473</v>
      </c>
    </row>
    <row r="558" spans="1:16" x14ac:dyDescent="0.25">
      <c r="A558" s="1" t="s">
        <v>513</v>
      </c>
      <c r="B558" s="1" t="s">
        <v>525</v>
      </c>
      <c r="C558" s="9" t="s">
        <v>5367</v>
      </c>
      <c r="D558" s="1" t="s">
        <v>5368</v>
      </c>
      <c r="E558" s="3">
        <v>34367.1</v>
      </c>
      <c r="F558" s="26"/>
      <c r="G558" s="3">
        <f t="shared" si="16"/>
        <v>34367.1</v>
      </c>
      <c r="H558" s="29"/>
      <c r="I558" s="4"/>
      <c r="J558" s="3">
        <v>34367.1</v>
      </c>
      <c r="K558" s="5">
        <v>46597</v>
      </c>
      <c r="L558" s="6">
        <f t="shared" si="17"/>
        <v>-12229.900000000001</v>
      </c>
      <c r="M558" s="7">
        <v>44910.790648148148</v>
      </c>
      <c r="N558" s="7">
        <v>45472</v>
      </c>
      <c r="O558" s="8">
        <v>45261</v>
      </c>
      <c r="P558" s="7">
        <v>45473</v>
      </c>
    </row>
    <row r="559" spans="1:16" x14ac:dyDescent="0.25">
      <c r="A559" s="1" t="s">
        <v>513</v>
      </c>
      <c r="B559" s="1" t="s">
        <v>525</v>
      </c>
      <c r="C559" s="9" t="s">
        <v>5369</v>
      </c>
      <c r="D559" s="1" t="s">
        <v>5370</v>
      </c>
      <c r="E559" s="3">
        <v>9260.17</v>
      </c>
      <c r="F559" s="26"/>
      <c r="G559" s="3">
        <f t="shared" si="16"/>
        <v>9260.17</v>
      </c>
      <c r="H559" s="29"/>
      <c r="I559" s="4"/>
      <c r="J559" s="3">
        <v>9260.17</v>
      </c>
      <c r="K559" s="5">
        <v>13069</v>
      </c>
      <c r="L559" s="6">
        <f t="shared" si="17"/>
        <v>-3808.83</v>
      </c>
      <c r="M559" s="7">
        <v>45139.614548611113</v>
      </c>
      <c r="N559" s="7">
        <v>45473</v>
      </c>
      <c r="O559" s="8">
        <v>45261</v>
      </c>
      <c r="P559" s="7">
        <v>45473</v>
      </c>
    </row>
    <row r="560" spans="1:16" x14ac:dyDescent="0.25">
      <c r="A560" s="1" t="s">
        <v>16</v>
      </c>
      <c r="B560" s="1" t="s">
        <v>525</v>
      </c>
      <c r="C560" s="1" t="s">
        <v>3849</v>
      </c>
      <c r="D560" s="1" t="s">
        <v>3850</v>
      </c>
      <c r="E560" s="3">
        <v>23076.86</v>
      </c>
      <c r="F560" s="26"/>
      <c r="G560" s="3">
        <f t="shared" si="16"/>
        <v>23076.86</v>
      </c>
      <c r="H560" s="29"/>
      <c r="I560" s="4"/>
      <c r="J560" s="3">
        <v>41970.369999999995</v>
      </c>
      <c r="K560" s="5">
        <v>29192</v>
      </c>
      <c r="L560" s="6">
        <f t="shared" si="17"/>
        <v>12778.369999999995</v>
      </c>
      <c r="M560" s="7">
        <v>44497.681157407409</v>
      </c>
      <c r="N560" s="7">
        <v>45473</v>
      </c>
      <c r="O560" s="8">
        <v>44501</v>
      </c>
      <c r="P560" s="7">
        <v>45475</v>
      </c>
    </row>
    <row r="561" spans="1:16" x14ac:dyDescent="0.25">
      <c r="A561" s="1" t="s">
        <v>16</v>
      </c>
      <c r="B561" s="1" t="s">
        <v>525</v>
      </c>
      <c r="C561" s="1" t="s">
        <v>3851</v>
      </c>
      <c r="D561" s="1" t="s">
        <v>3852</v>
      </c>
      <c r="E561" s="3">
        <v>16949.97</v>
      </c>
      <c r="F561" s="26"/>
      <c r="G561" s="3">
        <f t="shared" si="16"/>
        <v>16949.97</v>
      </c>
      <c r="H561" s="29"/>
      <c r="I561" s="4"/>
      <c r="J561" s="3">
        <v>35072.839999999997</v>
      </c>
      <c r="K561" s="5">
        <v>34698</v>
      </c>
      <c r="L561" s="6">
        <f t="shared" si="17"/>
        <v>374.83999999999651</v>
      </c>
      <c r="M561" s="7">
        <v>44495.453125</v>
      </c>
      <c r="N561" s="7">
        <v>45534</v>
      </c>
      <c r="O561" s="8">
        <v>44501</v>
      </c>
      <c r="P561" s="7">
        <v>45482</v>
      </c>
    </row>
    <row r="562" spans="1:16" x14ac:dyDescent="0.25">
      <c r="A562" s="1" t="s">
        <v>16</v>
      </c>
      <c r="B562" s="1" t="s">
        <v>279</v>
      </c>
      <c r="C562" s="1" t="s">
        <v>5371</v>
      </c>
      <c r="D562" s="1" t="s">
        <v>5372</v>
      </c>
      <c r="E562" s="3">
        <v>-139050.16</v>
      </c>
      <c r="F562" s="26"/>
      <c r="G562" s="3">
        <f t="shared" si="16"/>
        <v>-139050.16</v>
      </c>
      <c r="H562" s="29"/>
      <c r="I562" s="4"/>
      <c r="J562" s="3">
        <v>-139050.16000000003</v>
      </c>
      <c r="K562" s="5">
        <v>143761.65</v>
      </c>
      <c r="L562" s="6">
        <f t="shared" si="17"/>
        <v>-282811.81000000006</v>
      </c>
      <c r="M562" s="7">
        <v>45121.750763888886</v>
      </c>
      <c r="N562" s="7">
        <v>45610</v>
      </c>
      <c r="O562" s="8">
        <v>45261</v>
      </c>
      <c r="P562" s="7">
        <v>45496</v>
      </c>
    </row>
    <row r="563" spans="1:16" x14ac:dyDescent="0.25">
      <c r="A563" s="1" t="s">
        <v>16</v>
      </c>
      <c r="B563" s="1" t="s">
        <v>2990</v>
      </c>
      <c r="C563" s="1" t="s">
        <v>4268</v>
      </c>
      <c r="D563" s="1" t="s">
        <v>4269</v>
      </c>
      <c r="E563" s="3">
        <v>7570.01</v>
      </c>
      <c r="F563" s="26"/>
      <c r="G563" s="3">
        <f t="shared" si="16"/>
        <v>7570.01</v>
      </c>
      <c r="H563" s="29"/>
      <c r="I563" s="4"/>
      <c r="J563" s="3">
        <v>16062.450000000003</v>
      </c>
      <c r="K563" s="5">
        <v>47328.800000000003</v>
      </c>
      <c r="L563" s="6">
        <f t="shared" si="17"/>
        <v>-31266.35</v>
      </c>
      <c r="M563" s="7">
        <v>44610.584247685183</v>
      </c>
      <c r="N563" s="7">
        <v>45502</v>
      </c>
      <c r="O563" s="8">
        <v>44652</v>
      </c>
      <c r="P563" s="7">
        <v>45496</v>
      </c>
    </row>
    <row r="564" spans="1:16" x14ac:dyDescent="0.25">
      <c r="A564" s="1" t="s">
        <v>16</v>
      </c>
      <c r="B564" s="1" t="s">
        <v>1527</v>
      </c>
      <c r="C564" s="1" t="s">
        <v>5373</v>
      </c>
      <c r="D564" s="1" t="s">
        <v>5374</v>
      </c>
      <c r="E564" s="3">
        <v>25170.93</v>
      </c>
      <c r="F564" s="26"/>
      <c r="G564" s="3">
        <f t="shared" si="16"/>
        <v>25170.93</v>
      </c>
      <c r="H564" s="29"/>
      <c r="I564" s="4"/>
      <c r="J564" s="3">
        <v>25170.93</v>
      </c>
      <c r="K564" s="5">
        <v>116527.59</v>
      </c>
      <c r="L564" s="6">
        <f t="shared" si="17"/>
        <v>-91356.66</v>
      </c>
      <c r="M564" s="7">
        <v>45161.583981481483</v>
      </c>
      <c r="N564" s="7">
        <v>45502</v>
      </c>
      <c r="O564" s="8">
        <v>45261</v>
      </c>
      <c r="P564" s="7">
        <v>45496</v>
      </c>
    </row>
    <row r="565" spans="1:16" x14ac:dyDescent="0.25">
      <c r="A565" s="1" t="s">
        <v>550</v>
      </c>
      <c r="B565" s="1" t="s">
        <v>5375</v>
      </c>
      <c r="C565" s="1" t="s">
        <v>5376</v>
      </c>
      <c r="D565" s="1" t="s">
        <v>5377</v>
      </c>
      <c r="E565" s="3">
        <v>64271.74</v>
      </c>
      <c r="F565" s="26"/>
      <c r="G565" s="3">
        <f t="shared" si="16"/>
        <v>64271.74</v>
      </c>
      <c r="H565" s="29"/>
      <c r="I565" s="4"/>
      <c r="J565" s="3">
        <v>64271.74</v>
      </c>
      <c r="K565" s="5">
        <v>74721.990000000005</v>
      </c>
      <c r="L565" s="6">
        <f t="shared" si="17"/>
        <v>-10450.250000000007</v>
      </c>
      <c r="M565" s="7">
        <v>45085.325289351851</v>
      </c>
      <c r="N565" s="7">
        <v>45366</v>
      </c>
      <c r="O565" s="8">
        <v>45261</v>
      </c>
      <c r="P565" s="7">
        <v>45499</v>
      </c>
    </row>
    <row r="566" spans="1:16" x14ac:dyDescent="0.25">
      <c r="A566" s="1" t="s">
        <v>16</v>
      </c>
      <c r="B566" s="1" t="s">
        <v>4946</v>
      </c>
      <c r="C566" s="1" t="s">
        <v>5378</v>
      </c>
      <c r="D566" s="1" t="s">
        <v>5379</v>
      </c>
      <c r="E566" s="3">
        <v>812.65</v>
      </c>
      <c r="F566" s="26"/>
      <c r="G566" s="3">
        <f t="shared" si="16"/>
        <v>812.65</v>
      </c>
      <c r="H566" s="29"/>
      <c r="I566" s="4"/>
      <c r="J566" s="3">
        <v>812.65000000000009</v>
      </c>
      <c r="K566" s="5">
        <v>7637.1500000000005</v>
      </c>
      <c r="L566" s="6">
        <f t="shared" si="17"/>
        <v>-6824.5</v>
      </c>
      <c r="M566" s="7">
        <v>45085.417430555557</v>
      </c>
      <c r="N566" s="7">
        <v>45381</v>
      </c>
      <c r="O566" s="8">
        <v>45261</v>
      </c>
      <c r="P566" s="7">
        <v>45503</v>
      </c>
    </row>
    <row r="567" spans="1:16" x14ac:dyDescent="0.25">
      <c r="A567" s="1" t="s">
        <v>16</v>
      </c>
      <c r="B567" s="1" t="s">
        <v>3130</v>
      </c>
      <c r="C567" s="1" t="s">
        <v>3131</v>
      </c>
      <c r="D567" s="1" t="s">
        <v>3862</v>
      </c>
      <c r="E567" s="3">
        <v>376028.51</v>
      </c>
      <c r="F567" s="26"/>
      <c r="G567" s="3">
        <f t="shared" si="16"/>
        <v>376028.51</v>
      </c>
      <c r="H567" s="29"/>
      <c r="I567" s="4"/>
      <c r="J567" s="3">
        <v>436914.14999999997</v>
      </c>
      <c r="K567" s="5">
        <v>1336460</v>
      </c>
      <c r="L567" s="6">
        <f t="shared" si="17"/>
        <v>-899545.85000000009</v>
      </c>
      <c r="M567" s="7">
        <v>44498.584722222222</v>
      </c>
      <c r="N567" s="7">
        <v>45474</v>
      </c>
      <c r="O567" s="8">
        <v>44531</v>
      </c>
      <c r="P567" s="7">
        <v>45504</v>
      </c>
    </row>
    <row r="568" spans="1:16" x14ac:dyDescent="0.25">
      <c r="A568" s="1" t="s">
        <v>16</v>
      </c>
      <c r="B568" s="1" t="s">
        <v>3130</v>
      </c>
      <c r="C568" s="1" t="s">
        <v>3863</v>
      </c>
      <c r="D568" s="1" t="s">
        <v>3864</v>
      </c>
      <c r="E568" s="3">
        <v>1243618.8700000001</v>
      </c>
      <c r="F568" s="26"/>
      <c r="G568" s="3">
        <f t="shared" si="16"/>
        <v>1243618.8700000001</v>
      </c>
      <c r="H568" s="29"/>
      <c r="I568" s="4"/>
      <c r="J568" s="3">
        <v>1331346.75</v>
      </c>
      <c r="K568" s="5">
        <v>1952021.1</v>
      </c>
      <c r="L568" s="6">
        <f t="shared" si="17"/>
        <v>-620674.35000000009</v>
      </c>
      <c r="M568" s="7">
        <v>44498.584722222222</v>
      </c>
      <c r="N568" s="7">
        <v>45473</v>
      </c>
      <c r="O568" s="8">
        <v>44562</v>
      </c>
      <c r="P568" s="7">
        <v>45504</v>
      </c>
    </row>
    <row r="569" spans="1:16" x14ac:dyDescent="0.25">
      <c r="A569" s="1" t="s">
        <v>513</v>
      </c>
      <c r="B569" s="1" t="s">
        <v>525</v>
      </c>
      <c r="C569" s="9" t="s">
        <v>5380</v>
      </c>
      <c r="D569" s="1" t="s">
        <v>5381</v>
      </c>
      <c r="E569" s="3">
        <v>1970.29</v>
      </c>
      <c r="F569" s="26"/>
      <c r="G569" s="3">
        <f t="shared" si="16"/>
        <v>1970.29</v>
      </c>
      <c r="H569" s="29"/>
      <c r="I569" s="4"/>
      <c r="J569" s="3">
        <v>1970.29</v>
      </c>
      <c r="K569" s="5">
        <v>10056</v>
      </c>
      <c r="L569" s="6">
        <f t="shared" si="17"/>
        <v>-8085.71</v>
      </c>
      <c r="M569" s="7">
        <v>45048.561400462961</v>
      </c>
      <c r="N569" s="7">
        <v>45503</v>
      </c>
      <c r="O569" s="8">
        <v>45261</v>
      </c>
      <c r="P569" s="7">
        <v>45504</v>
      </c>
    </row>
    <row r="570" spans="1:16" x14ac:dyDescent="0.25">
      <c r="A570" s="1" t="s">
        <v>513</v>
      </c>
      <c r="B570" s="1" t="s">
        <v>525</v>
      </c>
      <c r="C570" s="9" t="s">
        <v>5382</v>
      </c>
      <c r="D570" s="1" t="s">
        <v>5383</v>
      </c>
      <c r="E570" s="3">
        <v>31871.7</v>
      </c>
      <c r="F570" s="26"/>
      <c r="G570" s="3">
        <f t="shared" si="16"/>
        <v>31871.7</v>
      </c>
      <c r="H570" s="29"/>
      <c r="I570" s="4"/>
      <c r="J570" s="3">
        <v>31871.7</v>
      </c>
      <c r="K570" s="5">
        <v>44849</v>
      </c>
      <c r="L570" s="6">
        <f t="shared" si="17"/>
        <v>-12977.3</v>
      </c>
      <c r="M570" s="7">
        <v>44915.818807870368</v>
      </c>
      <c r="N570" s="7">
        <v>45473</v>
      </c>
      <c r="O570" s="8">
        <v>45261</v>
      </c>
      <c r="P570" s="7">
        <v>45504</v>
      </c>
    </row>
    <row r="571" spans="1:16" x14ac:dyDescent="0.25">
      <c r="A571" s="1" t="s">
        <v>16</v>
      </c>
      <c r="B571" s="1" t="s">
        <v>279</v>
      </c>
      <c r="C571" s="1" t="s">
        <v>5384</v>
      </c>
      <c r="D571" s="1" t="s">
        <v>5385</v>
      </c>
      <c r="E571" s="3">
        <v>245863.83</v>
      </c>
      <c r="F571" s="26"/>
      <c r="G571" s="3">
        <f t="shared" si="16"/>
        <v>245863.83</v>
      </c>
      <c r="H571" s="29"/>
      <c r="I571" s="4"/>
      <c r="J571" s="3">
        <v>245863.83000000002</v>
      </c>
      <c r="K571" s="5">
        <v>463620.04000000004</v>
      </c>
      <c r="L571" s="6">
        <f t="shared" si="17"/>
        <v>-217756.21000000002</v>
      </c>
      <c r="M571" s="7">
        <v>45142.417407407404</v>
      </c>
      <c r="N571" s="7">
        <v>45561</v>
      </c>
      <c r="O571" s="8">
        <v>45261</v>
      </c>
      <c r="P571" s="7">
        <v>45511</v>
      </c>
    </row>
    <row r="572" spans="1:16" x14ac:dyDescent="0.25">
      <c r="A572" s="1" t="s">
        <v>16</v>
      </c>
      <c r="B572" s="1" t="s">
        <v>177</v>
      </c>
      <c r="C572" s="1" t="s">
        <v>5386</v>
      </c>
      <c r="D572" s="1" t="s">
        <v>5387</v>
      </c>
      <c r="E572" s="3">
        <v>84146.19</v>
      </c>
      <c r="F572" s="26"/>
      <c r="G572" s="3">
        <f t="shared" si="16"/>
        <v>84146.19</v>
      </c>
      <c r="H572" s="29"/>
      <c r="I572" s="4"/>
      <c r="J572" s="3">
        <v>84146.19</v>
      </c>
      <c r="K572" s="5">
        <v>80300.900000000009</v>
      </c>
      <c r="L572" s="6">
        <f t="shared" si="17"/>
        <v>3845.2899999999936</v>
      </c>
      <c r="M572" s="7">
        <v>45247.41741898148</v>
      </c>
      <c r="N572" s="7">
        <v>45498</v>
      </c>
      <c r="O572" s="8">
        <v>45261</v>
      </c>
      <c r="P572" s="7">
        <v>45515</v>
      </c>
    </row>
    <row r="573" spans="1:16" x14ac:dyDescent="0.25">
      <c r="A573" s="1" t="s">
        <v>16</v>
      </c>
      <c r="B573" s="1" t="s">
        <v>177</v>
      </c>
      <c r="C573" s="1" t="s">
        <v>5388</v>
      </c>
      <c r="D573" s="1" t="s">
        <v>5389</v>
      </c>
      <c r="E573" s="3">
        <v>232325.77</v>
      </c>
      <c r="F573" s="26"/>
      <c r="G573" s="3">
        <f t="shared" si="16"/>
        <v>232325.77</v>
      </c>
      <c r="H573" s="29"/>
      <c r="I573" s="4"/>
      <c r="J573" s="3">
        <v>232325.77000000002</v>
      </c>
      <c r="K573" s="5">
        <v>233686.87</v>
      </c>
      <c r="L573" s="6">
        <f t="shared" si="17"/>
        <v>-1361.0999999999767</v>
      </c>
      <c r="M573" s="7">
        <v>45041.750543981478</v>
      </c>
      <c r="N573" s="7">
        <v>45562</v>
      </c>
      <c r="O573" s="8">
        <v>45261</v>
      </c>
      <c r="P573" s="7">
        <v>45516</v>
      </c>
    </row>
    <row r="574" spans="1:16" x14ac:dyDescent="0.25">
      <c r="A574" s="1" t="s">
        <v>16</v>
      </c>
      <c r="B574" s="1" t="s">
        <v>3819</v>
      </c>
      <c r="C574" s="1" t="s">
        <v>3822</v>
      </c>
      <c r="D574" s="1" t="s">
        <v>3823</v>
      </c>
      <c r="E574" s="3">
        <v>480381.99</v>
      </c>
      <c r="F574" s="26"/>
      <c r="G574" s="3">
        <f t="shared" si="16"/>
        <v>480381.99</v>
      </c>
      <c r="H574" s="29"/>
      <c r="I574" s="4"/>
      <c r="J574" s="3">
        <v>511785.68999999994</v>
      </c>
      <c r="K574" s="5">
        <v>1763246.58</v>
      </c>
      <c r="L574" s="6">
        <f t="shared" si="17"/>
        <v>-1251460.8900000001</v>
      </c>
      <c r="M574" s="7">
        <v>44580.584421296291</v>
      </c>
      <c r="N574" s="7">
        <v>45563</v>
      </c>
      <c r="O574" s="8">
        <v>44593</v>
      </c>
      <c r="P574" s="7">
        <v>45518</v>
      </c>
    </row>
    <row r="575" spans="1:16" x14ac:dyDescent="0.25">
      <c r="A575" s="1" t="s">
        <v>550</v>
      </c>
      <c r="B575" s="1" t="s">
        <v>1036</v>
      </c>
      <c r="C575" s="1" t="s">
        <v>3837</v>
      </c>
      <c r="D575" s="1" t="s">
        <v>3838</v>
      </c>
      <c r="E575" s="3">
        <v>27699.040000000001</v>
      </c>
      <c r="F575" s="26"/>
      <c r="G575" s="3">
        <f t="shared" si="16"/>
        <v>27699.040000000001</v>
      </c>
      <c r="H575" s="29"/>
      <c r="I575" s="4"/>
      <c r="J575" s="3">
        <v>65372.76</v>
      </c>
      <c r="K575" s="5">
        <v>87364.58</v>
      </c>
      <c r="L575" s="6">
        <f t="shared" si="17"/>
        <v>-21991.82</v>
      </c>
      <c r="M575" s="7">
        <v>44434.869641203702</v>
      </c>
      <c r="N575" s="7">
        <v>45514</v>
      </c>
      <c r="O575" s="8">
        <v>44409</v>
      </c>
      <c r="P575" s="7">
        <v>45519</v>
      </c>
    </row>
    <row r="576" spans="1:16" x14ac:dyDescent="0.25">
      <c r="A576" s="1" t="s">
        <v>581</v>
      </c>
      <c r="B576" s="1" t="s">
        <v>1036</v>
      </c>
      <c r="C576" s="1" t="s">
        <v>3837</v>
      </c>
      <c r="D576" s="1" t="s">
        <v>3838</v>
      </c>
      <c r="E576" s="3">
        <v>20945.259999999998</v>
      </c>
      <c r="F576" s="26"/>
      <c r="G576" s="3">
        <f t="shared" si="16"/>
        <v>20945.259999999998</v>
      </c>
      <c r="H576" s="29"/>
      <c r="I576" s="4"/>
      <c r="J576" s="3">
        <v>49257.829999999994</v>
      </c>
      <c r="K576" s="5">
        <v>65523.44</v>
      </c>
      <c r="L576" s="6">
        <f t="shared" si="17"/>
        <v>-16265.610000000008</v>
      </c>
      <c r="M576" s="7">
        <v>44434.874756944446</v>
      </c>
      <c r="N576" s="7">
        <v>45514</v>
      </c>
      <c r="O576" s="8">
        <v>44409</v>
      </c>
      <c r="P576" s="7">
        <v>45519</v>
      </c>
    </row>
    <row r="577" spans="1:16" x14ac:dyDescent="0.25">
      <c r="A577" s="1" t="s">
        <v>581</v>
      </c>
      <c r="B577" s="1" t="s">
        <v>5390</v>
      </c>
      <c r="C577" s="1" t="s">
        <v>5391</v>
      </c>
      <c r="D577" s="1" t="s">
        <v>5392</v>
      </c>
      <c r="E577" s="3">
        <v>7067.57</v>
      </c>
      <c r="F577" s="26"/>
      <c r="G577" s="3">
        <f t="shared" si="16"/>
        <v>7067.57</v>
      </c>
      <c r="H577" s="29"/>
      <c r="I577" s="4"/>
      <c r="J577" s="3">
        <v>7067.57</v>
      </c>
      <c r="K577" s="5">
        <v>6121947.0099999998</v>
      </c>
      <c r="L577" s="6">
        <f t="shared" si="17"/>
        <v>-6114879.4399999995</v>
      </c>
      <c r="M577" s="7">
        <v>45104.354675925926</v>
      </c>
      <c r="N577" s="7">
        <v>45657</v>
      </c>
      <c r="O577" s="8">
        <v>45261</v>
      </c>
      <c r="P577" s="7">
        <v>45528</v>
      </c>
    </row>
    <row r="578" spans="1:16" x14ac:dyDescent="0.25">
      <c r="A578" s="1" t="s">
        <v>581</v>
      </c>
      <c r="B578" s="1" t="s">
        <v>5393</v>
      </c>
      <c r="C578" s="1" t="s">
        <v>5394</v>
      </c>
      <c r="D578" s="1" t="s">
        <v>5395</v>
      </c>
      <c r="E578" s="3">
        <v>53368</v>
      </c>
      <c r="F578" s="26"/>
      <c r="G578" s="3">
        <f t="shared" si="16"/>
        <v>53368</v>
      </c>
      <c r="H578" s="29"/>
      <c r="I578" s="4"/>
      <c r="J578" s="3">
        <v>53368</v>
      </c>
      <c r="K578" s="5">
        <v>114975.98</v>
      </c>
      <c r="L578" s="6">
        <f t="shared" si="17"/>
        <v>-61607.979999999996</v>
      </c>
      <c r="M578" s="7">
        <v>45030.548599537033</v>
      </c>
      <c r="N578" s="7">
        <v>45535</v>
      </c>
      <c r="O578" s="8">
        <v>45261</v>
      </c>
      <c r="P578" s="7">
        <v>45532</v>
      </c>
    </row>
    <row r="579" spans="1:16" x14ac:dyDescent="0.25">
      <c r="A579" s="1" t="s">
        <v>16</v>
      </c>
      <c r="B579" s="1" t="s">
        <v>525</v>
      </c>
      <c r="C579" s="1" t="s">
        <v>5396</v>
      </c>
      <c r="D579" s="1" t="s">
        <v>5397</v>
      </c>
      <c r="E579" s="3">
        <v>803.75</v>
      </c>
      <c r="F579" s="26"/>
      <c r="G579" s="3">
        <f t="shared" si="16"/>
        <v>803.75</v>
      </c>
      <c r="H579" s="29"/>
      <c r="I579" s="4"/>
      <c r="J579" s="3">
        <v>803.75</v>
      </c>
      <c r="K579" s="5">
        <v>3247</v>
      </c>
      <c r="L579" s="6">
        <f t="shared" si="17"/>
        <v>-2443.25</v>
      </c>
      <c r="M579" s="7">
        <v>45252.361296296294</v>
      </c>
      <c r="N579" s="7">
        <v>45534</v>
      </c>
      <c r="O579" s="8">
        <v>45261</v>
      </c>
      <c r="P579" s="7">
        <v>45534</v>
      </c>
    </row>
    <row r="580" spans="1:16" x14ac:dyDescent="0.25">
      <c r="A580" s="1" t="s">
        <v>550</v>
      </c>
      <c r="B580" s="1" t="s">
        <v>5398</v>
      </c>
      <c r="C580" s="1" t="s">
        <v>5399</v>
      </c>
      <c r="D580" s="1" t="s">
        <v>5400</v>
      </c>
      <c r="E580" s="3">
        <v>1154267.3899999999</v>
      </c>
      <c r="F580" s="26"/>
      <c r="G580" s="3">
        <f t="shared" ref="G580:G643" si="18">E580-F580</f>
        <v>1154267.3899999999</v>
      </c>
      <c r="H580" s="29"/>
      <c r="I580" s="4"/>
      <c r="J580" s="3">
        <v>1154267.3900000001</v>
      </c>
      <c r="K580" s="5">
        <v>1773362.83</v>
      </c>
      <c r="L580" s="6">
        <f t="shared" si="17"/>
        <v>-619095.43999999994</v>
      </c>
      <c r="M580" s="7">
        <v>44907.722800925927</v>
      </c>
      <c r="N580" s="7">
        <v>45473</v>
      </c>
      <c r="O580" s="8">
        <v>45261</v>
      </c>
      <c r="P580" s="7">
        <v>45535</v>
      </c>
    </row>
    <row r="581" spans="1:16" x14ac:dyDescent="0.25">
      <c r="A581" s="1" t="s">
        <v>513</v>
      </c>
      <c r="B581" s="1" t="s">
        <v>525</v>
      </c>
      <c r="C581" s="9" t="s">
        <v>5401</v>
      </c>
      <c r="D581" s="1" t="s">
        <v>5402</v>
      </c>
      <c r="E581" s="3">
        <v>13221.78</v>
      </c>
      <c r="F581" s="26"/>
      <c r="G581" s="3">
        <f t="shared" si="18"/>
        <v>13221.78</v>
      </c>
      <c r="H581" s="29"/>
      <c r="I581" s="4"/>
      <c r="J581" s="3">
        <v>13221.780000000002</v>
      </c>
      <c r="K581" s="5">
        <v>33852</v>
      </c>
      <c r="L581" s="6">
        <f t="shared" ref="L581:L644" si="19">J581-K581</f>
        <v>-20630.219999999998</v>
      </c>
      <c r="M581" s="7">
        <v>45145.626724537033</v>
      </c>
      <c r="N581" s="7">
        <v>45533</v>
      </c>
      <c r="O581" s="8">
        <v>45261</v>
      </c>
      <c r="P581" s="7">
        <v>45535</v>
      </c>
    </row>
    <row r="582" spans="1:16" x14ac:dyDescent="0.25">
      <c r="A582" s="1" t="s">
        <v>16</v>
      </c>
      <c r="B582" s="1" t="s">
        <v>5403</v>
      </c>
      <c r="C582" s="1" t="s">
        <v>5404</v>
      </c>
      <c r="D582" s="1" t="s">
        <v>5405</v>
      </c>
      <c r="E582" s="3">
        <v>45.71</v>
      </c>
      <c r="F582" s="26"/>
      <c r="G582" s="3">
        <f t="shared" si="18"/>
        <v>45.71</v>
      </c>
      <c r="H582" s="29"/>
      <c r="I582" s="4"/>
      <c r="J582" s="3">
        <v>45.709999999999781</v>
      </c>
      <c r="K582" s="5">
        <v>107515.13</v>
      </c>
      <c r="L582" s="6">
        <f t="shared" si="19"/>
        <v>-107469.42</v>
      </c>
      <c r="M582" s="7">
        <v>45098.417384259257</v>
      </c>
      <c r="N582" s="7">
        <v>45610</v>
      </c>
      <c r="O582" s="8">
        <v>45261</v>
      </c>
      <c r="P582" s="7">
        <v>45544</v>
      </c>
    </row>
    <row r="583" spans="1:16" x14ac:dyDescent="0.25">
      <c r="A583" s="1" t="s">
        <v>16</v>
      </c>
      <c r="B583" s="1" t="s">
        <v>310</v>
      </c>
      <c r="C583" s="1" t="s">
        <v>5406</v>
      </c>
      <c r="D583" s="1" t="s">
        <v>5407</v>
      </c>
      <c r="E583" s="3">
        <v>-37231.17</v>
      </c>
      <c r="F583" s="26"/>
      <c r="G583" s="3">
        <f t="shared" si="18"/>
        <v>-37231.17</v>
      </c>
      <c r="H583" s="29"/>
      <c r="I583" s="4"/>
      <c r="J583" s="3">
        <v>-37231.169999999991</v>
      </c>
      <c r="K583" s="5">
        <v>177328.14</v>
      </c>
      <c r="L583" s="6">
        <f t="shared" si="19"/>
        <v>-214559.31</v>
      </c>
      <c r="M583" s="7">
        <v>45070.750787037032</v>
      </c>
      <c r="N583" s="7">
        <v>45594</v>
      </c>
      <c r="O583" s="8">
        <v>45261</v>
      </c>
      <c r="P583" s="7">
        <v>45552</v>
      </c>
    </row>
    <row r="584" spans="1:16" x14ac:dyDescent="0.25">
      <c r="A584" s="1" t="s">
        <v>16</v>
      </c>
      <c r="B584" s="1" t="s">
        <v>279</v>
      </c>
      <c r="C584" s="1" t="s">
        <v>5408</v>
      </c>
      <c r="D584" s="1" t="s">
        <v>5409</v>
      </c>
      <c r="E584" s="3">
        <v>-32849.43</v>
      </c>
      <c r="F584" s="26"/>
      <c r="G584" s="3">
        <f t="shared" si="18"/>
        <v>-32849.43</v>
      </c>
      <c r="H584" s="29"/>
      <c r="I584" s="4"/>
      <c r="J584" s="3">
        <v>-32849.429999999993</v>
      </c>
      <c r="K584" s="5">
        <v>48662.3</v>
      </c>
      <c r="L584" s="6">
        <f t="shared" si="19"/>
        <v>-81511.73</v>
      </c>
      <c r="M584" s="7">
        <v>45187.417534722219</v>
      </c>
      <c r="N584" s="7">
        <v>45421</v>
      </c>
      <c r="O584" s="8">
        <v>45261</v>
      </c>
      <c r="P584" s="7">
        <v>45557</v>
      </c>
    </row>
    <row r="585" spans="1:16" x14ac:dyDescent="0.25">
      <c r="A585" s="1" t="s">
        <v>16</v>
      </c>
      <c r="B585" s="1" t="s">
        <v>279</v>
      </c>
      <c r="C585" s="1" t="s">
        <v>5410</v>
      </c>
      <c r="D585" s="1" t="s">
        <v>5411</v>
      </c>
      <c r="E585" s="3">
        <v>826326.5</v>
      </c>
      <c r="F585" s="26"/>
      <c r="G585" s="3">
        <f t="shared" si="18"/>
        <v>826326.5</v>
      </c>
      <c r="H585" s="29"/>
      <c r="I585" s="4"/>
      <c r="J585" s="3">
        <v>826326.5</v>
      </c>
      <c r="K585" s="5">
        <v>831587.68</v>
      </c>
      <c r="L585" s="6">
        <f t="shared" si="19"/>
        <v>-5261.1800000000512</v>
      </c>
      <c r="M585" s="7">
        <v>45014.584189814814</v>
      </c>
      <c r="N585" s="7">
        <v>45652</v>
      </c>
      <c r="O585" s="8">
        <v>45261</v>
      </c>
      <c r="P585" s="7">
        <v>45557</v>
      </c>
    </row>
    <row r="586" spans="1:16" x14ac:dyDescent="0.25">
      <c r="A586" s="1" t="s">
        <v>16</v>
      </c>
      <c r="B586" s="1" t="s">
        <v>3092</v>
      </c>
      <c r="C586" s="1" t="s">
        <v>3093</v>
      </c>
      <c r="D586" s="1" t="s">
        <v>4727</v>
      </c>
      <c r="E586" s="3">
        <v>98.18</v>
      </c>
      <c r="F586" s="26"/>
      <c r="G586" s="3">
        <f t="shared" si="18"/>
        <v>98.18</v>
      </c>
      <c r="H586" s="29"/>
      <c r="I586" s="4"/>
      <c r="J586" s="3">
        <v>1815.3899999999999</v>
      </c>
      <c r="K586" s="5">
        <v>5000</v>
      </c>
      <c r="L586" s="6">
        <f t="shared" si="19"/>
        <v>-3184.61</v>
      </c>
      <c r="M586" s="7">
        <v>44363.357372685183</v>
      </c>
      <c r="N586" s="7">
        <v>45565</v>
      </c>
      <c r="O586" s="8">
        <v>44378</v>
      </c>
      <c r="P586" s="7">
        <v>45565</v>
      </c>
    </row>
    <row r="587" spans="1:16" x14ac:dyDescent="0.25">
      <c r="A587" s="1" t="s">
        <v>16</v>
      </c>
      <c r="B587" s="1" t="s">
        <v>525</v>
      </c>
      <c r="C587" s="1" t="s">
        <v>5412</v>
      </c>
      <c r="D587" s="1" t="s">
        <v>5413</v>
      </c>
      <c r="E587" s="3">
        <v>3069.13</v>
      </c>
      <c r="F587" s="26"/>
      <c r="G587" s="3">
        <f t="shared" si="18"/>
        <v>3069.13</v>
      </c>
      <c r="H587" s="29"/>
      <c r="I587" s="4"/>
      <c r="J587" s="3">
        <v>3069.13</v>
      </c>
      <c r="K587" s="5">
        <v>7650</v>
      </c>
      <c r="L587" s="6">
        <f t="shared" si="19"/>
        <v>-4580.87</v>
      </c>
      <c r="M587" s="7">
        <v>45217.223865740736</v>
      </c>
      <c r="N587" s="7">
        <v>45565</v>
      </c>
      <c r="O587" s="8">
        <v>45261</v>
      </c>
      <c r="P587" s="7">
        <v>45565</v>
      </c>
    </row>
    <row r="588" spans="1:16" x14ac:dyDescent="0.25">
      <c r="A588" s="1" t="s">
        <v>16</v>
      </c>
      <c r="B588" s="1" t="s">
        <v>525</v>
      </c>
      <c r="C588" s="1" t="s">
        <v>3855</v>
      </c>
      <c r="D588" s="1" t="s">
        <v>3856</v>
      </c>
      <c r="E588" s="3">
        <v>38638.6</v>
      </c>
      <c r="F588" s="26"/>
      <c r="G588" s="3">
        <f t="shared" si="18"/>
        <v>38638.6</v>
      </c>
      <c r="H588" s="29"/>
      <c r="I588" s="4"/>
      <c r="J588" s="3">
        <v>45534.14</v>
      </c>
      <c r="K588" s="5">
        <v>48665</v>
      </c>
      <c r="L588" s="6">
        <f t="shared" si="19"/>
        <v>-3130.8600000000006</v>
      </c>
      <c r="M588" s="7">
        <v>44700.432245370372</v>
      </c>
      <c r="N588" s="7">
        <v>45563</v>
      </c>
      <c r="O588" s="8">
        <v>44682</v>
      </c>
      <c r="P588" s="7">
        <v>45565</v>
      </c>
    </row>
    <row r="589" spans="1:16" x14ac:dyDescent="0.25">
      <c r="A589" s="1" t="s">
        <v>16</v>
      </c>
      <c r="B589" s="1" t="s">
        <v>525</v>
      </c>
      <c r="C589" s="1" t="s">
        <v>3857</v>
      </c>
      <c r="D589" s="1" t="s">
        <v>3858</v>
      </c>
      <c r="E589" s="3">
        <v>3003.31</v>
      </c>
      <c r="F589" s="26"/>
      <c r="G589" s="3">
        <f t="shared" si="18"/>
        <v>3003.31</v>
      </c>
      <c r="H589" s="29"/>
      <c r="I589" s="4"/>
      <c r="J589" s="3">
        <v>9857.1500000000033</v>
      </c>
      <c r="K589" s="5">
        <v>9360</v>
      </c>
      <c r="L589" s="6">
        <f t="shared" si="19"/>
        <v>497.15000000000327</v>
      </c>
      <c r="M589" s="7">
        <v>44700.348715277774</v>
      </c>
      <c r="N589" s="7">
        <v>45536</v>
      </c>
      <c r="O589" s="8">
        <v>44682</v>
      </c>
      <c r="P589" s="7">
        <v>45565</v>
      </c>
    </row>
    <row r="590" spans="1:16" x14ac:dyDescent="0.25">
      <c r="A590" s="1" t="s">
        <v>16</v>
      </c>
      <c r="B590" s="1" t="s">
        <v>3870</v>
      </c>
      <c r="C590" s="1" t="s">
        <v>3871</v>
      </c>
      <c r="D590" s="1" t="s">
        <v>3872</v>
      </c>
      <c r="E590" s="3">
        <v>95490.12</v>
      </c>
      <c r="F590" s="26"/>
      <c r="G590" s="3">
        <f t="shared" si="18"/>
        <v>95490.12</v>
      </c>
      <c r="H590" s="29"/>
      <c r="I590" s="4"/>
      <c r="J590" s="3">
        <v>147946.04999999999</v>
      </c>
      <c r="K590" s="5">
        <v>1174045.45</v>
      </c>
      <c r="L590" s="6">
        <f t="shared" si="19"/>
        <v>-1026099.3999999999</v>
      </c>
      <c r="M590" s="7">
        <v>44624.584270833329</v>
      </c>
      <c r="N590" s="7">
        <v>45565</v>
      </c>
      <c r="O590" s="8">
        <v>44652</v>
      </c>
      <c r="P590" s="7">
        <v>45566</v>
      </c>
    </row>
    <row r="591" spans="1:16" x14ac:dyDescent="0.25">
      <c r="A591" s="1" t="s">
        <v>16</v>
      </c>
      <c r="B591" s="1" t="s">
        <v>3870</v>
      </c>
      <c r="C591" s="1" t="s">
        <v>3873</v>
      </c>
      <c r="D591" s="1" t="s">
        <v>3874</v>
      </c>
      <c r="E591" s="3">
        <v>826902.4</v>
      </c>
      <c r="F591" s="26"/>
      <c r="G591" s="3">
        <f t="shared" si="18"/>
        <v>826902.4</v>
      </c>
      <c r="H591" s="29"/>
      <c r="I591" s="4"/>
      <c r="J591" s="3">
        <v>931924.67999999993</v>
      </c>
      <c r="K591" s="5">
        <v>4007317</v>
      </c>
      <c r="L591" s="6">
        <f t="shared" si="19"/>
        <v>-3075392.3200000003</v>
      </c>
      <c r="M591" s="7">
        <v>44624.584270833329</v>
      </c>
      <c r="N591" s="7">
        <v>45565</v>
      </c>
      <c r="O591" s="8">
        <v>44652</v>
      </c>
      <c r="P591" s="7">
        <v>45566</v>
      </c>
    </row>
    <row r="592" spans="1:16" x14ac:dyDescent="0.25">
      <c r="A592" s="1" t="s">
        <v>16</v>
      </c>
      <c r="B592" s="1" t="s">
        <v>3870</v>
      </c>
      <c r="C592" s="1" t="s">
        <v>3875</v>
      </c>
      <c r="D592" s="1" t="s">
        <v>3876</v>
      </c>
      <c r="E592" s="3">
        <v>20009.11</v>
      </c>
      <c r="F592" s="26"/>
      <c r="G592" s="3">
        <f t="shared" si="18"/>
        <v>20009.11</v>
      </c>
      <c r="H592" s="29"/>
      <c r="I592" s="4"/>
      <c r="J592" s="3">
        <v>21106.65</v>
      </c>
      <c r="K592" s="5">
        <v>245670</v>
      </c>
      <c r="L592" s="6">
        <f t="shared" si="19"/>
        <v>-224563.35</v>
      </c>
      <c r="M592" s="7">
        <v>44624.584270833329</v>
      </c>
      <c r="N592" s="7">
        <v>45578</v>
      </c>
      <c r="O592" s="8">
        <v>44835</v>
      </c>
      <c r="P592" s="7">
        <v>45566</v>
      </c>
    </row>
    <row r="593" spans="1:16" x14ac:dyDescent="0.25">
      <c r="A593" s="1" t="s">
        <v>16</v>
      </c>
      <c r="B593" s="1" t="s">
        <v>4205</v>
      </c>
      <c r="C593" s="1" t="s">
        <v>4206</v>
      </c>
      <c r="D593" s="1" t="s">
        <v>4207</v>
      </c>
      <c r="E593" s="3">
        <v>48582.67</v>
      </c>
      <c r="F593" s="26"/>
      <c r="G593" s="3">
        <f t="shared" si="18"/>
        <v>48582.67</v>
      </c>
      <c r="H593" s="29"/>
      <c r="I593" s="4"/>
      <c r="J593" s="3">
        <v>48609.660000000011</v>
      </c>
      <c r="K593" s="5">
        <v>49209.760000000002</v>
      </c>
      <c r="L593" s="6">
        <f t="shared" si="19"/>
        <v>-600.09999999999127</v>
      </c>
      <c r="M593" s="7">
        <v>44826.584050925921</v>
      </c>
      <c r="N593" s="7">
        <v>45470</v>
      </c>
      <c r="O593" s="8">
        <v>44896</v>
      </c>
      <c r="P593" s="7">
        <v>45572</v>
      </c>
    </row>
    <row r="594" spans="1:16" x14ac:dyDescent="0.25">
      <c r="A594" s="1" t="s">
        <v>16</v>
      </c>
      <c r="B594" s="1" t="s">
        <v>4205</v>
      </c>
      <c r="C594" s="1" t="s">
        <v>4208</v>
      </c>
      <c r="D594" s="1" t="s">
        <v>4209</v>
      </c>
      <c r="E594" s="3">
        <v>1082.4000000000001</v>
      </c>
      <c r="F594" s="26"/>
      <c r="G594" s="3">
        <f t="shared" si="18"/>
        <v>1082.4000000000001</v>
      </c>
      <c r="H594" s="29"/>
      <c r="I594" s="4"/>
      <c r="J594" s="3">
        <v>1109.3900000000003</v>
      </c>
      <c r="K594" s="5">
        <v>38928.480000000003</v>
      </c>
      <c r="L594" s="6">
        <f t="shared" si="19"/>
        <v>-37819.090000000004</v>
      </c>
      <c r="M594" s="7">
        <v>44826.584050925921</v>
      </c>
      <c r="N594" s="7">
        <v>45470</v>
      </c>
      <c r="O594" s="8">
        <v>44896</v>
      </c>
      <c r="P594" s="7">
        <v>45572</v>
      </c>
    </row>
    <row r="595" spans="1:16" x14ac:dyDescent="0.25">
      <c r="A595" s="1" t="s">
        <v>16</v>
      </c>
      <c r="B595" s="1" t="s">
        <v>4205</v>
      </c>
      <c r="C595" s="1" t="s">
        <v>4210</v>
      </c>
      <c r="D595" s="1" t="s">
        <v>4211</v>
      </c>
      <c r="E595" s="3">
        <v>2141.16</v>
      </c>
      <c r="F595" s="26"/>
      <c r="G595" s="3">
        <f t="shared" si="18"/>
        <v>2141.16</v>
      </c>
      <c r="H595" s="29"/>
      <c r="I595" s="4"/>
      <c r="J595" s="3">
        <v>2153.0500000000002</v>
      </c>
      <c r="K595" s="5">
        <v>19513.010000000002</v>
      </c>
      <c r="L595" s="6">
        <f t="shared" si="19"/>
        <v>-17359.960000000003</v>
      </c>
      <c r="M595" s="7">
        <v>44826.584050925921</v>
      </c>
      <c r="N595" s="7">
        <v>45470</v>
      </c>
      <c r="O595" s="8">
        <v>44896</v>
      </c>
      <c r="P595" s="7">
        <v>45572</v>
      </c>
    </row>
    <row r="596" spans="1:16" x14ac:dyDescent="0.25">
      <c r="A596" s="1" t="s">
        <v>16</v>
      </c>
      <c r="B596" s="1" t="s">
        <v>4205</v>
      </c>
      <c r="C596" s="1" t="s">
        <v>4212</v>
      </c>
      <c r="D596" s="1" t="s">
        <v>4213</v>
      </c>
      <c r="E596" s="3">
        <v>2439.81</v>
      </c>
      <c r="F596" s="26"/>
      <c r="G596" s="3">
        <f t="shared" si="18"/>
        <v>2439.81</v>
      </c>
      <c r="H596" s="29"/>
      <c r="I596" s="4"/>
      <c r="J596" s="3">
        <v>2466.8000000000002</v>
      </c>
      <c r="K596" s="5">
        <v>31166.61</v>
      </c>
      <c r="L596" s="6">
        <f t="shared" si="19"/>
        <v>-28699.81</v>
      </c>
      <c r="M596" s="7">
        <v>44826.584050925921</v>
      </c>
      <c r="N596" s="7">
        <v>45470</v>
      </c>
      <c r="O596" s="8">
        <v>44896</v>
      </c>
      <c r="P596" s="7">
        <v>45572</v>
      </c>
    </row>
    <row r="597" spans="1:16" x14ac:dyDescent="0.25">
      <c r="A597" s="1" t="s">
        <v>16</v>
      </c>
      <c r="B597" s="1" t="s">
        <v>4205</v>
      </c>
      <c r="C597" s="1" t="s">
        <v>5414</v>
      </c>
      <c r="D597" s="1" t="s">
        <v>5415</v>
      </c>
      <c r="E597" s="3">
        <v>15703.94</v>
      </c>
      <c r="F597" s="26"/>
      <c r="G597" s="3">
        <f t="shared" si="18"/>
        <v>15703.94</v>
      </c>
      <c r="H597" s="29"/>
      <c r="I597" s="4"/>
      <c r="J597" s="3">
        <v>15703.940000000002</v>
      </c>
      <c r="K597" s="5">
        <v>393560.66000000003</v>
      </c>
      <c r="L597" s="6">
        <f t="shared" si="19"/>
        <v>-377856.72000000003</v>
      </c>
      <c r="M597" s="7">
        <v>44826.584050925921</v>
      </c>
      <c r="N597" s="7">
        <v>45470</v>
      </c>
      <c r="O597" s="8">
        <v>45261</v>
      </c>
      <c r="P597" s="7">
        <v>45572</v>
      </c>
    </row>
    <row r="598" spans="1:16" x14ac:dyDescent="0.25">
      <c r="A598" s="1" t="s">
        <v>16</v>
      </c>
      <c r="B598" s="1" t="s">
        <v>4205</v>
      </c>
      <c r="C598" s="1" t="s">
        <v>5416</v>
      </c>
      <c r="D598" s="1" t="s">
        <v>5417</v>
      </c>
      <c r="E598" s="3">
        <v>16046.9</v>
      </c>
      <c r="F598" s="26"/>
      <c r="G598" s="3">
        <f t="shared" si="18"/>
        <v>16046.9</v>
      </c>
      <c r="H598" s="29"/>
      <c r="I598" s="4"/>
      <c r="J598" s="3">
        <v>16046.9</v>
      </c>
      <c r="K598" s="5">
        <v>47886.64</v>
      </c>
      <c r="L598" s="6">
        <f t="shared" si="19"/>
        <v>-31839.739999999998</v>
      </c>
      <c r="M598" s="7">
        <v>45117.75063657407</v>
      </c>
      <c r="N598" s="7">
        <v>45470</v>
      </c>
      <c r="O598" s="8">
        <v>45261</v>
      </c>
      <c r="P598" s="7">
        <v>45572</v>
      </c>
    </row>
    <row r="599" spans="1:16" x14ac:dyDescent="0.25">
      <c r="A599" s="1" t="s">
        <v>16</v>
      </c>
      <c r="B599" s="1" t="s">
        <v>4205</v>
      </c>
      <c r="C599" s="1" t="s">
        <v>5418</v>
      </c>
      <c r="D599" s="1" t="s">
        <v>5419</v>
      </c>
      <c r="E599" s="3">
        <v>17285.259999999998</v>
      </c>
      <c r="F599" s="26"/>
      <c r="G599" s="3">
        <f t="shared" si="18"/>
        <v>17285.259999999998</v>
      </c>
      <c r="H599" s="29"/>
      <c r="I599" s="4"/>
      <c r="J599" s="3">
        <v>17285.259999999998</v>
      </c>
      <c r="K599" s="5">
        <v>50662.770000000004</v>
      </c>
      <c r="L599" s="6">
        <f t="shared" si="19"/>
        <v>-33377.510000000009</v>
      </c>
      <c r="M599" s="7">
        <v>45117.584166666667</v>
      </c>
      <c r="N599" s="7">
        <v>45470</v>
      </c>
      <c r="O599" s="8">
        <v>45261</v>
      </c>
      <c r="P599" s="7">
        <v>45572</v>
      </c>
    </row>
    <row r="600" spans="1:16" x14ac:dyDescent="0.25">
      <c r="A600" s="1" t="s">
        <v>16</v>
      </c>
      <c r="B600" s="1" t="s">
        <v>4205</v>
      </c>
      <c r="C600" s="1" t="s">
        <v>5420</v>
      </c>
      <c r="D600" s="1" t="s">
        <v>5421</v>
      </c>
      <c r="E600" s="3">
        <v>16660.79</v>
      </c>
      <c r="F600" s="26"/>
      <c r="G600" s="3">
        <f t="shared" si="18"/>
        <v>16660.79</v>
      </c>
      <c r="H600" s="29"/>
      <c r="I600" s="4"/>
      <c r="J600" s="3">
        <v>16660.79</v>
      </c>
      <c r="K600" s="5">
        <v>47143.65</v>
      </c>
      <c r="L600" s="6">
        <f t="shared" si="19"/>
        <v>-30482.86</v>
      </c>
      <c r="M600" s="7">
        <v>45117.75063657407</v>
      </c>
      <c r="N600" s="7">
        <v>45470</v>
      </c>
      <c r="O600" s="8">
        <v>45261</v>
      </c>
      <c r="P600" s="7">
        <v>45572</v>
      </c>
    </row>
    <row r="601" spans="1:16" x14ac:dyDescent="0.25">
      <c r="A601" s="1" t="s">
        <v>16</v>
      </c>
      <c r="B601" s="1" t="s">
        <v>4205</v>
      </c>
      <c r="C601" s="1" t="s">
        <v>5422</v>
      </c>
      <c r="D601" s="1" t="s">
        <v>5423</v>
      </c>
      <c r="E601" s="3">
        <v>15931.99</v>
      </c>
      <c r="F601" s="26"/>
      <c r="G601" s="3">
        <f t="shared" si="18"/>
        <v>15931.99</v>
      </c>
      <c r="H601" s="29"/>
      <c r="I601" s="4"/>
      <c r="J601" s="3">
        <v>15931.990000000002</v>
      </c>
      <c r="K601" s="5">
        <v>50046.74</v>
      </c>
      <c r="L601" s="6">
        <f t="shared" si="19"/>
        <v>-34114.75</v>
      </c>
      <c r="M601" s="7">
        <v>45117.584166666667</v>
      </c>
      <c r="N601" s="7">
        <v>45470</v>
      </c>
      <c r="O601" s="8">
        <v>45261</v>
      </c>
      <c r="P601" s="7">
        <v>45572</v>
      </c>
    </row>
    <row r="602" spans="1:16" x14ac:dyDescent="0.25">
      <c r="A602" s="1" t="s">
        <v>16</v>
      </c>
      <c r="B602" s="1" t="s">
        <v>4205</v>
      </c>
      <c r="C602" s="1" t="s">
        <v>5424</v>
      </c>
      <c r="D602" s="1" t="s">
        <v>5425</v>
      </c>
      <c r="E602" s="3">
        <v>16108.94</v>
      </c>
      <c r="F602" s="26"/>
      <c r="G602" s="3">
        <f t="shared" si="18"/>
        <v>16108.94</v>
      </c>
      <c r="H602" s="29"/>
      <c r="I602" s="4"/>
      <c r="J602" s="3">
        <v>16108.94</v>
      </c>
      <c r="K602" s="5">
        <v>48410.340000000004</v>
      </c>
      <c r="L602" s="6">
        <f t="shared" si="19"/>
        <v>-32301.4</v>
      </c>
      <c r="M602" s="7">
        <v>45117.584166666667</v>
      </c>
      <c r="N602" s="7">
        <v>45470</v>
      </c>
      <c r="O602" s="8">
        <v>45261</v>
      </c>
      <c r="P602" s="7">
        <v>45572</v>
      </c>
    </row>
    <row r="603" spans="1:16" x14ac:dyDescent="0.25">
      <c r="A603" s="1" t="s">
        <v>16</v>
      </c>
      <c r="B603" s="1" t="s">
        <v>4205</v>
      </c>
      <c r="C603" s="1" t="s">
        <v>5426</v>
      </c>
      <c r="D603" s="1" t="s">
        <v>5427</v>
      </c>
      <c r="E603" s="3">
        <v>8053.58</v>
      </c>
      <c r="F603" s="26"/>
      <c r="G603" s="3">
        <f t="shared" si="18"/>
        <v>8053.58</v>
      </c>
      <c r="H603" s="29"/>
      <c r="I603" s="4"/>
      <c r="J603" s="3">
        <v>8053.5800000000008</v>
      </c>
      <c r="K603" s="5">
        <v>0</v>
      </c>
      <c r="L603" s="6">
        <f t="shared" si="19"/>
        <v>8053.5800000000008</v>
      </c>
      <c r="M603" s="7">
        <v>44858.502708333333</v>
      </c>
      <c r="N603" s="7">
        <v>45747</v>
      </c>
      <c r="O603" s="8">
        <v>45261</v>
      </c>
      <c r="P603" s="7">
        <v>45574</v>
      </c>
    </row>
    <row r="604" spans="1:16" x14ac:dyDescent="0.25">
      <c r="A604" s="1" t="s">
        <v>16</v>
      </c>
      <c r="B604" s="1" t="s">
        <v>310</v>
      </c>
      <c r="C604" s="1" t="s">
        <v>5428</v>
      </c>
      <c r="D604" s="1" t="s">
        <v>5429</v>
      </c>
      <c r="E604" s="3">
        <v>69690.350000000006</v>
      </c>
      <c r="F604" s="26"/>
      <c r="G604" s="3">
        <f t="shared" si="18"/>
        <v>69690.350000000006</v>
      </c>
      <c r="H604" s="29"/>
      <c r="I604" s="4"/>
      <c r="J604" s="3">
        <v>69690.349999999991</v>
      </c>
      <c r="K604" s="5">
        <v>70232.740000000005</v>
      </c>
      <c r="L604" s="6">
        <f t="shared" si="19"/>
        <v>-542.39000000001397</v>
      </c>
      <c r="M604" s="7">
        <v>45112.584108796291</v>
      </c>
      <c r="N604" s="7">
        <v>45624</v>
      </c>
      <c r="O604" s="8">
        <v>45261</v>
      </c>
      <c r="P604" s="7">
        <v>45578</v>
      </c>
    </row>
    <row r="605" spans="1:16" x14ac:dyDescent="0.25">
      <c r="A605" s="1" t="s">
        <v>16</v>
      </c>
      <c r="B605" s="1" t="s">
        <v>3104</v>
      </c>
      <c r="C605" s="1" t="s">
        <v>4725</v>
      </c>
      <c r="D605" s="1" t="s">
        <v>4726</v>
      </c>
      <c r="E605" s="3">
        <v>124.97</v>
      </c>
      <c r="F605" s="26"/>
      <c r="G605" s="3">
        <f t="shared" si="18"/>
        <v>124.97</v>
      </c>
      <c r="H605" s="29"/>
      <c r="I605" s="4"/>
      <c r="J605" s="3">
        <v>2311.0600000000004</v>
      </c>
      <c r="K605" s="5">
        <v>0</v>
      </c>
      <c r="L605" s="6">
        <f t="shared" si="19"/>
        <v>2311.0600000000004</v>
      </c>
      <c r="M605" s="7">
        <v>44664.372881944444</v>
      </c>
      <c r="N605" s="7">
        <v>45596</v>
      </c>
      <c r="O605" s="8">
        <v>44652</v>
      </c>
      <c r="P605" s="7">
        <v>45617</v>
      </c>
    </row>
    <row r="606" spans="1:16" x14ac:dyDescent="0.25">
      <c r="A606" s="1" t="s">
        <v>16</v>
      </c>
      <c r="B606" s="1" t="s">
        <v>4759</v>
      </c>
      <c r="C606" s="9" t="s">
        <v>4760</v>
      </c>
      <c r="D606" s="1" t="s">
        <v>4761</v>
      </c>
      <c r="E606" s="3">
        <v>17416.97</v>
      </c>
      <c r="F606" s="26"/>
      <c r="G606" s="3">
        <f t="shared" si="18"/>
        <v>17416.97</v>
      </c>
      <c r="H606" s="29"/>
      <c r="I606" s="4"/>
      <c r="J606" s="3">
        <v>37281.569999999992</v>
      </c>
      <c r="K606" s="5">
        <v>74157.59</v>
      </c>
      <c r="L606" s="6">
        <f t="shared" si="19"/>
        <v>-36876.020000000004</v>
      </c>
      <c r="M606" s="7">
        <v>44826.705717592587</v>
      </c>
      <c r="N606" s="7">
        <v>45747</v>
      </c>
      <c r="O606" s="8">
        <v>44805</v>
      </c>
      <c r="P606" s="7">
        <v>45626</v>
      </c>
    </row>
    <row r="607" spans="1:16" x14ac:dyDescent="0.25">
      <c r="A607" s="1" t="s">
        <v>16</v>
      </c>
      <c r="B607" s="1" t="s">
        <v>525</v>
      </c>
      <c r="C607" s="1" t="s">
        <v>5430</v>
      </c>
      <c r="D607" s="1" t="s">
        <v>5431</v>
      </c>
      <c r="E607" s="3">
        <v>4246.45</v>
      </c>
      <c r="F607" s="26"/>
      <c r="G607" s="3">
        <f t="shared" si="18"/>
        <v>4246.45</v>
      </c>
      <c r="H607" s="29"/>
      <c r="I607" s="4"/>
      <c r="J607" s="3">
        <v>4246.4500000000007</v>
      </c>
      <c r="K607" s="5">
        <v>9623</v>
      </c>
      <c r="L607" s="6">
        <f t="shared" si="19"/>
        <v>-5376.5499999999993</v>
      </c>
      <c r="M607" s="7">
        <v>45146.327384259261</v>
      </c>
      <c r="N607" s="7">
        <v>45564</v>
      </c>
      <c r="O607" s="8">
        <v>45261</v>
      </c>
      <c r="P607" s="7">
        <v>45626</v>
      </c>
    </row>
    <row r="608" spans="1:16" x14ac:dyDescent="0.25">
      <c r="A608" s="1" t="s">
        <v>16</v>
      </c>
      <c r="B608" s="1" t="s">
        <v>5432</v>
      </c>
      <c r="C608" s="1" t="s">
        <v>5433</v>
      </c>
      <c r="D608" s="1" t="s">
        <v>5434</v>
      </c>
      <c r="E608" s="3">
        <v>411.66</v>
      </c>
      <c r="F608" s="26"/>
      <c r="G608" s="3">
        <f t="shared" si="18"/>
        <v>411.66</v>
      </c>
      <c r="H608" s="29"/>
      <c r="I608" s="4"/>
      <c r="J608" s="3">
        <v>411.66</v>
      </c>
      <c r="K608" s="5">
        <v>119394.16</v>
      </c>
      <c r="L608" s="6">
        <f t="shared" si="19"/>
        <v>-118982.5</v>
      </c>
      <c r="M608" s="7">
        <v>45148.750729166662</v>
      </c>
      <c r="N608" s="7">
        <v>45599</v>
      </c>
      <c r="O608" s="8">
        <v>45261</v>
      </c>
      <c r="P608" s="7">
        <v>45629</v>
      </c>
    </row>
    <row r="609" spans="1:16" x14ac:dyDescent="0.25">
      <c r="A609" s="1" t="s">
        <v>16</v>
      </c>
      <c r="B609" s="1" t="s">
        <v>5435</v>
      </c>
      <c r="C609" s="1" t="s">
        <v>5436</v>
      </c>
      <c r="D609" s="1" t="s">
        <v>5437</v>
      </c>
      <c r="E609" s="3">
        <v>1263.8</v>
      </c>
      <c r="F609" s="26"/>
      <c r="G609" s="3">
        <f t="shared" si="18"/>
        <v>1263.8</v>
      </c>
      <c r="H609" s="29"/>
      <c r="I609" s="4"/>
      <c r="J609" s="3">
        <v>1263.8</v>
      </c>
      <c r="K609" s="5">
        <v>154624.01</v>
      </c>
      <c r="L609" s="6">
        <f t="shared" si="19"/>
        <v>-153360.21000000002</v>
      </c>
      <c r="M609" s="7">
        <v>45146.584189814814</v>
      </c>
      <c r="N609" s="7">
        <v>45667</v>
      </c>
      <c r="O609" s="8">
        <v>45261</v>
      </c>
      <c r="P609" s="7">
        <v>45643</v>
      </c>
    </row>
    <row r="610" spans="1:16" x14ac:dyDescent="0.25">
      <c r="A610" s="1" t="s">
        <v>16</v>
      </c>
      <c r="B610" s="1" t="s">
        <v>3819</v>
      </c>
      <c r="C610" s="1" t="s">
        <v>4396</v>
      </c>
      <c r="D610" s="1" t="s">
        <v>4397</v>
      </c>
      <c r="E610" s="3">
        <v>16356.1</v>
      </c>
      <c r="F610" s="26"/>
      <c r="G610" s="3">
        <f t="shared" si="18"/>
        <v>16356.1</v>
      </c>
      <c r="H610" s="29"/>
      <c r="I610" s="4"/>
      <c r="J610" s="3">
        <v>22370.450000000004</v>
      </c>
      <c r="K610" s="5">
        <v>133247.71</v>
      </c>
      <c r="L610" s="6">
        <f t="shared" si="19"/>
        <v>-110877.25999999998</v>
      </c>
      <c r="M610" s="7">
        <v>44778.584016203698</v>
      </c>
      <c r="N610" s="7">
        <v>45747</v>
      </c>
      <c r="O610" s="8">
        <v>44774</v>
      </c>
      <c r="P610" s="7">
        <v>45650</v>
      </c>
    </row>
    <row r="611" spans="1:16" x14ac:dyDescent="0.25">
      <c r="A611" s="1" t="s">
        <v>16</v>
      </c>
      <c r="B611" s="1" t="s">
        <v>4370</v>
      </c>
      <c r="C611" s="1" t="s">
        <v>4371</v>
      </c>
      <c r="D611" s="1" t="s">
        <v>4372</v>
      </c>
      <c r="E611" s="3">
        <v>76505.929999999993</v>
      </c>
      <c r="F611" s="26"/>
      <c r="G611" s="3">
        <f t="shared" si="18"/>
        <v>76505.929999999993</v>
      </c>
      <c r="H611" s="29"/>
      <c r="I611" s="4"/>
      <c r="J611" s="3">
        <v>76703.950000000012</v>
      </c>
      <c r="K611" s="5">
        <v>52320.450000000004</v>
      </c>
      <c r="L611" s="6">
        <f t="shared" si="19"/>
        <v>24383.500000000007</v>
      </c>
      <c r="M611" s="7">
        <v>44713.750914351847</v>
      </c>
      <c r="N611" s="7">
        <v>45778</v>
      </c>
      <c r="O611" s="8">
        <v>44896</v>
      </c>
      <c r="P611" s="7">
        <v>45658</v>
      </c>
    </row>
    <row r="612" spans="1:16" x14ac:dyDescent="0.25">
      <c r="A612" s="1" t="s">
        <v>16</v>
      </c>
      <c r="B612" s="1" t="s">
        <v>4187</v>
      </c>
      <c r="C612" s="1" t="s">
        <v>4375</v>
      </c>
      <c r="D612" s="1" t="s">
        <v>4376</v>
      </c>
      <c r="E612" s="3">
        <v>111713.58</v>
      </c>
      <c r="F612" s="26"/>
      <c r="G612" s="3">
        <f t="shared" si="18"/>
        <v>111713.58</v>
      </c>
      <c r="H612" s="29"/>
      <c r="I612" s="4"/>
      <c r="J612" s="3">
        <v>111725.46000000002</v>
      </c>
      <c r="K612" s="5">
        <v>47841.9</v>
      </c>
      <c r="L612" s="6">
        <f t="shared" si="19"/>
        <v>63883.560000000019</v>
      </c>
      <c r="M612" s="7">
        <v>44713.750914351847</v>
      </c>
      <c r="N612" s="7">
        <v>45778</v>
      </c>
      <c r="O612" s="8">
        <v>44896</v>
      </c>
      <c r="P612" s="7">
        <v>45658</v>
      </c>
    </row>
    <row r="613" spans="1:16" x14ac:dyDescent="0.25">
      <c r="A613" s="1" t="s">
        <v>16</v>
      </c>
      <c r="B613" s="1" t="s">
        <v>4187</v>
      </c>
      <c r="C613" s="1" t="s">
        <v>5438</v>
      </c>
      <c r="D613" s="1" t="s">
        <v>5439</v>
      </c>
      <c r="E613" s="3">
        <v>72914.570000000007</v>
      </c>
      <c r="F613" s="26"/>
      <c r="G613" s="3">
        <f t="shared" si="18"/>
        <v>72914.570000000007</v>
      </c>
      <c r="H613" s="29"/>
      <c r="I613" s="4"/>
      <c r="J613" s="3">
        <v>72914.569999999992</v>
      </c>
      <c r="K613" s="5">
        <v>52170.53</v>
      </c>
      <c r="L613" s="6">
        <f t="shared" si="19"/>
        <v>20744.039999999994</v>
      </c>
      <c r="M613" s="7">
        <v>44713.750914351847</v>
      </c>
      <c r="N613" s="7">
        <v>45778</v>
      </c>
      <c r="O613" s="8">
        <v>45261</v>
      </c>
      <c r="P613" s="7">
        <v>45658</v>
      </c>
    </row>
    <row r="614" spans="1:16" x14ac:dyDescent="0.25">
      <c r="A614" s="1" t="s">
        <v>16</v>
      </c>
      <c r="B614" s="1" t="s">
        <v>4187</v>
      </c>
      <c r="C614" s="1" t="s">
        <v>5440</v>
      </c>
      <c r="D614" s="1" t="s">
        <v>5441</v>
      </c>
      <c r="E614" s="3">
        <v>76586.94</v>
      </c>
      <c r="F614" s="26"/>
      <c r="G614" s="3">
        <f t="shared" si="18"/>
        <v>76586.94</v>
      </c>
      <c r="H614" s="29"/>
      <c r="I614" s="4"/>
      <c r="J614" s="3">
        <v>76586.94</v>
      </c>
      <c r="K614" s="5">
        <v>52334.520000000004</v>
      </c>
      <c r="L614" s="6">
        <f t="shared" si="19"/>
        <v>24252.42</v>
      </c>
      <c r="M614" s="7">
        <v>44713.750914351847</v>
      </c>
      <c r="N614" s="7">
        <v>45778</v>
      </c>
      <c r="O614" s="8">
        <v>45261</v>
      </c>
      <c r="P614" s="7">
        <v>45658</v>
      </c>
    </row>
    <row r="615" spans="1:16" x14ac:dyDescent="0.25">
      <c r="A615" s="1" t="s">
        <v>16</v>
      </c>
      <c r="B615" s="1" t="s">
        <v>4187</v>
      </c>
      <c r="C615" s="1" t="s">
        <v>4401</v>
      </c>
      <c r="D615" s="1" t="s">
        <v>4402</v>
      </c>
      <c r="E615" s="3">
        <v>360116.5</v>
      </c>
      <c r="F615" s="26"/>
      <c r="G615" s="3">
        <f t="shared" si="18"/>
        <v>360116.5</v>
      </c>
      <c r="H615" s="29"/>
      <c r="I615" s="4"/>
      <c r="J615" s="3">
        <v>362185.35000000003</v>
      </c>
      <c r="K615" s="5">
        <v>261724.52000000002</v>
      </c>
      <c r="L615" s="6">
        <f t="shared" si="19"/>
        <v>100460.83000000002</v>
      </c>
      <c r="M615" s="7">
        <v>44714.584050925921</v>
      </c>
      <c r="N615" s="7">
        <v>45778</v>
      </c>
      <c r="O615" s="8">
        <v>44896</v>
      </c>
      <c r="P615" s="7">
        <v>45658</v>
      </c>
    </row>
    <row r="616" spans="1:16" x14ac:dyDescent="0.25">
      <c r="A616" s="1" t="s">
        <v>16</v>
      </c>
      <c r="B616" s="1" t="s">
        <v>4187</v>
      </c>
      <c r="C616" s="1" t="s">
        <v>4464</v>
      </c>
      <c r="D616" s="1" t="s">
        <v>4465</v>
      </c>
      <c r="E616" s="3">
        <v>1434.49</v>
      </c>
      <c r="F616" s="26"/>
      <c r="G616" s="3">
        <f t="shared" si="18"/>
        <v>1434.49</v>
      </c>
      <c r="H616" s="29"/>
      <c r="I616" s="4"/>
      <c r="J616" s="3">
        <v>1519.56</v>
      </c>
      <c r="K616" s="5">
        <v>329.87</v>
      </c>
      <c r="L616" s="6">
        <f t="shared" si="19"/>
        <v>1189.69</v>
      </c>
      <c r="M616" s="7">
        <v>44789.584236111106</v>
      </c>
      <c r="N616" s="7">
        <v>45778</v>
      </c>
      <c r="O616" s="8">
        <v>44835</v>
      </c>
      <c r="P616" s="7">
        <v>45658</v>
      </c>
    </row>
    <row r="617" spans="1:16" x14ac:dyDescent="0.25">
      <c r="A617" s="1" t="s">
        <v>16</v>
      </c>
      <c r="B617" s="1" t="s">
        <v>4187</v>
      </c>
      <c r="C617" s="1" t="s">
        <v>4466</v>
      </c>
      <c r="D617" s="1" t="s">
        <v>4467</v>
      </c>
      <c r="E617" s="3">
        <v>573.34</v>
      </c>
      <c r="F617" s="26"/>
      <c r="G617" s="3">
        <f t="shared" si="18"/>
        <v>573.34</v>
      </c>
      <c r="H617" s="29"/>
      <c r="I617" s="4"/>
      <c r="J617" s="3">
        <v>2602.36</v>
      </c>
      <c r="K617" s="5">
        <v>33264.629999999997</v>
      </c>
      <c r="L617" s="6">
        <f t="shared" si="19"/>
        <v>-30662.269999999997</v>
      </c>
      <c r="M617" s="7">
        <v>44789.584236111106</v>
      </c>
      <c r="N617" s="7">
        <v>45778</v>
      </c>
      <c r="O617" s="8">
        <v>44835</v>
      </c>
      <c r="P617" s="7">
        <v>45658</v>
      </c>
    </row>
    <row r="618" spans="1:16" x14ac:dyDescent="0.25">
      <c r="A618" s="1" t="s">
        <v>16</v>
      </c>
      <c r="B618" s="1" t="s">
        <v>4187</v>
      </c>
      <c r="C618" s="1" t="s">
        <v>4556</v>
      </c>
      <c r="D618" s="1" t="s">
        <v>4557</v>
      </c>
      <c r="E618" s="3">
        <v>105100.74</v>
      </c>
      <c r="F618" s="26"/>
      <c r="G618" s="3">
        <f t="shared" si="18"/>
        <v>105100.74</v>
      </c>
      <c r="H618" s="29"/>
      <c r="I618" s="4"/>
      <c r="J618" s="3">
        <v>106758.76999999999</v>
      </c>
      <c r="K618" s="5">
        <v>138098.89000000001</v>
      </c>
      <c r="L618" s="6">
        <f t="shared" si="19"/>
        <v>-31340.120000000024</v>
      </c>
      <c r="M618" s="7">
        <v>44817.584027777775</v>
      </c>
      <c r="N618" s="7">
        <v>45778</v>
      </c>
      <c r="O618" s="8">
        <v>44896</v>
      </c>
      <c r="P618" s="7">
        <v>45658</v>
      </c>
    </row>
    <row r="619" spans="1:16" x14ac:dyDescent="0.25">
      <c r="A619" s="1" t="s">
        <v>16</v>
      </c>
      <c r="B619" s="1" t="s">
        <v>4190</v>
      </c>
      <c r="C619" s="1" t="s">
        <v>4191</v>
      </c>
      <c r="D619" s="1" t="s">
        <v>4192</v>
      </c>
      <c r="E619" s="3">
        <v>30087.72</v>
      </c>
      <c r="F619" s="26"/>
      <c r="G619" s="3">
        <f t="shared" si="18"/>
        <v>30087.72</v>
      </c>
      <c r="H619" s="29"/>
      <c r="I619" s="4"/>
      <c r="J619" s="3">
        <v>30114.699999999997</v>
      </c>
      <c r="K619" s="5">
        <v>28105.61</v>
      </c>
      <c r="L619" s="6">
        <f t="shared" si="19"/>
        <v>2009.0899999999965</v>
      </c>
      <c r="M619" s="7">
        <v>44685.418437499997</v>
      </c>
      <c r="N619" s="7">
        <v>45778</v>
      </c>
      <c r="O619" s="8">
        <v>44896</v>
      </c>
      <c r="P619" s="7">
        <v>45658</v>
      </c>
    </row>
    <row r="620" spans="1:16" x14ac:dyDescent="0.25">
      <c r="A620" s="1" t="s">
        <v>16</v>
      </c>
      <c r="B620" s="1" t="s">
        <v>4187</v>
      </c>
      <c r="C620" s="1" t="s">
        <v>4188</v>
      </c>
      <c r="D620" s="1" t="s">
        <v>4189</v>
      </c>
      <c r="E620" s="3">
        <v>2172.4499999999998</v>
      </c>
      <c r="F620" s="26"/>
      <c r="G620" s="3">
        <f t="shared" si="18"/>
        <v>2172.4499999999998</v>
      </c>
      <c r="H620" s="29"/>
      <c r="I620" s="4"/>
      <c r="J620" s="3">
        <v>27162.839999999997</v>
      </c>
      <c r="K620" s="5">
        <v>30344.18</v>
      </c>
      <c r="L620" s="6">
        <f t="shared" si="19"/>
        <v>-3181.3400000000038</v>
      </c>
      <c r="M620" s="7">
        <v>44641.584004629629</v>
      </c>
      <c r="N620" s="7">
        <v>45778</v>
      </c>
      <c r="O620" s="8">
        <v>44652</v>
      </c>
      <c r="P620" s="7">
        <v>45658</v>
      </c>
    </row>
    <row r="621" spans="1:16" x14ac:dyDescent="0.25">
      <c r="A621" s="1" t="s">
        <v>16</v>
      </c>
      <c r="B621" s="1" t="s">
        <v>4187</v>
      </c>
      <c r="C621" s="1" t="s">
        <v>4214</v>
      </c>
      <c r="D621" s="1" t="s">
        <v>4215</v>
      </c>
      <c r="E621" s="3">
        <v>16918.61</v>
      </c>
      <c r="F621" s="26"/>
      <c r="G621" s="3">
        <f t="shared" si="18"/>
        <v>16918.61</v>
      </c>
      <c r="H621" s="29"/>
      <c r="I621" s="4"/>
      <c r="J621" s="3">
        <v>16942.379999999994</v>
      </c>
      <c r="K621" s="5">
        <v>29237.95</v>
      </c>
      <c r="L621" s="6">
        <f t="shared" si="19"/>
        <v>-12295.570000000007</v>
      </c>
      <c r="M621" s="7">
        <v>44685.418437499997</v>
      </c>
      <c r="N621" s="7">
        <v>45778</v>
      </c>
      <c r="O621" s="8">
        <v>44896</v>
      </c>
      <c r="P621" s="7">
        <v>45658</v>
      </c>
    </row>
    <row r="622" spans="1:16" x14ac:dyDescent="0.25">
      <c r="A622" s="1" t="s">
        <v>16</v>
      </c>
      <c r="B622" s="1" t="s">
        <v>4187</v>
      </c>
      <c r="C622" s="1" t="s">
        <v>4373</v>
      </c>
      <c r="D622" s="1" t="s">
        <v>4374</v>
      </c>
      <c r="E622" s="3">
        <v>80571.62</v>
      </c>
      <c r="F622" s="26"/>
      <c r="G622" s="3">
        <f t="shared" si="18"/>
        <v>80571.62</v>
      </c>
      <c r="H622" s="29"/>
      <c r="I622" s="4"/>
      <c r="J622" s="3">
        <v>82394.580000000016</v>
      </c>
      <c r="K622" s="5">
        <v>51529.71</v>
      </c>
      <c r="L622" s="6">
        <f t="shared" si="19"/>
        <v>30864.870000000017</v>
      </c>
      <c r="M622" s="7">
        <v>44718.417511574073</v>
      </c>
      <c r="N622" s="7">
        <v>45778</v>
      </c>
      <c r="O622" s="8">
        <v>44896</v>
      </c>
      <c r="P622" s="7">
        <v>45658</v>
      </c>
    </row>
    <row r="623" spans="1:16" x14ac:dyDescent="0.25">
      <c r="A623" s="1" t="s">
        <v>16</v>
      </c>
      <c r="B623" s="1" t="s">
        <v>4187</v>
      </c>
      <c r="C623" s="1" t="s">
        <v>5442</v>
      </c>
      <c r="D623" s="1" t="s">
        <v>5443</v>
      </c>
      <c r="E623" s="3">
        <v>61643.7</v>
      </c>
      <c r="F623" s="26"/>
      <c r="G623" s="3">
        <f t="shared" si="18"/>
        <v>61643.7</v>
      </c>
      <c r="H623" s="29"/>
      <c r="I623" s="4"/>
      <c r="J623" s="3">
        <v>61643.700000000012</v>
      </c>
      <c r="K623" s="5">
        <v>0</v>
      </c>
      <c r="L623" s="6">
        <f t="shared" si="19"/>
        <v>61643.700000000012</v>
      </c>
      <c r="M623" s="7">
        <v>44858.490706018514</v>
      </c>
      <c r="N623" s="7">
        <v>45747</v>
      </c>
      <c r="O623" s="8">
        <v>45261</v>
      </c>
      <c r="P623" s="7">
        <v>45660</v>
      </c>
    </row>
    <row r="624" spans="1:16" x14ac:dyDescent="0.25">
      <c r="A624" s="1" t="s">
        <v>513</v>
      </c>
      <c r="B624" s="1" t="s">
        <v>514</v>
      </c>
      <c r="C624" s="9" t="s">
        <v>5444</v>
      </c>
      <c r="D624" s="1" t="s">
        <v>5445</v>
      </c>
      <c r="E624" s="3">
        <v>54010.44</v>
      </c>
      <c r="F624" s="26"/>
      <c r="G624" s="3">
        <f t="shared" si="18"/>
        <v>54010.44</v>
      </c>
      <c r="H624" s="29"/>
      <c r="I624" s="4"/>
      <c r="J624" s="3">
        <v>54010.44</v>
      </c>
      <c r="K624" s="5">
        <v>194169</v>
      </c>
      <c r="L624" s="6">
        <f t="shared" si="19"/>
        <v>-140158.56</v>
      </c>
      <c r="M624" s="7">
        <v>45086.489710648144</v>
      </c>
      <c r="N624" s="7">
        <v>45747</v>
      </c>
      <c r="O624" s="8">
        <v>45261</v>
      </c>
      <c r="P624" s="7">
        <v>45673</v>
      </c>
    </row>
    <row r="625" spans="1:16" x14ac:dyDescent="0.25">
      <c r="A625" s="1" t="s">
        <v>550</v>
      </c>
      <c r="B625" s="1" t="s">
        <v>3485</v>
      </c>
      <c r="C625" s="1" t="s">
        <v>3486</v>
      </c>
      <c r="D625" s="1" t="s">
        <v>3487</v>
      </c>
      <c r="E625" s="3">
        <v>1092366.4099999999</v>
      </c>
      <c r="F625" s="26"/>
      <c r="G625" s="3">
        <f t="shared" si="18"/>
        <v>1092366.4099999999</v>
      </c>
      <c r="H625" s="29"/>
      <c r="I625" s="4"/>
      <c r="J625" s="3">
        <v>1256265.4599999997</v>
      </c>
      <c r="K625" s="5">
        <v>1776134.31</v>
      </c>
      <c r="L625" s="6">
        <f t="shared" si="19"/>
        <v>-519868.85000000033</v>
      </c>
      <c r="M625" s="7">
        <v>44750.555405092593</v>
      </c>
      <c r="N625" s="7">
        <v>45657</v>
      </c>
      <c r="O625" s="8">
        <v>44743</v>
      </c>
      <c r="P625" s="7">
        <v>45674</v>
      </c>
    </row>
    <row r="626" spans="1:16" x14ac:dyDescent="0.25">
      <c r="A626" s="1" t="s">
        <v>550</v>
      </c>
      <c r="B626" s="1" t="s">
        <v>5446</v>
      </c>
      <c r="C626" s="1" t="s">
        <v>5447</v>
      </c>
      <c r="D626" s="1" t="s">
        <v>5448</v>
      </c>
      <c r="E626" s="3">
        <v>247681.23</v>
      </c>
      <c r="F626" s="26"/>
      <c r="G626" s="3">
        <f t="shared" si="18"/>
        <v>247681.23</v>
      </c>
      <c r="H626" s="29"/>
      <c r="I626" s="4"/>
      <c r="J626" s="3">
        <v>247681.23</v>
      </c>
      <c r="K626" s="5">
        <v>295000</v>
      </c>
      <c r="L626" s="6">
        <f t="shared" si="19"/>
        <v>-47318.76999999999</v>
      </c>
      <c r="M626" s="7">
        <v>45084.719027777777</v>
      </c>
      <c r="N626" s="7">
        <v>45596</v>
      </c>
      <c r="O626" s="8">
        <v>45261</v>
      </c>
      <c r="P626" s="7">
        <v>45678</v>
      </c>
    </row>
    <row r="627" spans="1:16" x14ac:dyDescent="0.25">
      <c r="A627" s="1" t="s">
        <v>550</v>
      </c>
      <c r="B627" s="1" t="s">
        <v>5449</v>
      </c>
      <c r="C627" s="1" t="s">
        <v>5450</v>
      </c>
      <c r="D627" s="1" t="s">
        <v>5451</v>
      </c>
      <c r="E627" s="3">
        <v>73295.839999999997</v>
      </c>
      <c r="F627" s="26"/>
      <c r="G627" s="3">
        <f t="shared" si="18"/>
        <v>73295.839999999997</v>
      </c>
      <c r="H627" s="29"/>
      <c r="I627" s="4"/>
      <c r="J627" s="3">
        <v>73295.839999999982</v>
      </c>
      <c r="K627" s="5">
        <v>272875.06</v>
      </c>
      <c r="L627" s="6">
        <f t="shared" si="19"/>
        <v>-199579.22000000003</v>
      </c>
      <c r="M627" s="7">
        <v>44952.655300925922</v>
      </c>
      <c r="N627" s="7">
        <v>45657</v>
      </c>
      <c r="O627" s="8">
        <v>45261</v>
      </c>
      <c r="P627" s="7">
        <v>45686</v>
      </c>
    </row>
    <row r="628" spans="1:16" x14ac:dyDescent="0.25">
      <c r="A628" s="1" t="s">
        <v>16</v>
      </c>
      <c r="B628" s="1" t="s">
        <v>5452</v>
      </c>
      <c r="C628" s="1" t="s">
        <v>5453</v>
      </c>
      <c r="D628" s="1" t="s">
        <v>5454</v>
      </c>
      <c r="E628" s="3">
        <v>38452.699999999997</v>
      </c>
      <c r="F628" s="26"/>
      <c r="G628" s="3">
        <f t="shared" si="18"/>
        <v>38452.699999999997</v>
      </c>
      <c r="H628" s="29"/>
      <c r="I628" s="4"/>
      <c r="J628" s="3">
        <v>38452.699999999997</v>
      </c>
      <c r="K628" s="5">
        <v>215281.9</v>
      </c>
      <c r="L628" s="6">
        <f t="shared" si="19"/>
        <v>-176829.2</v>
      </c>
      <c r="M628" s="7">
        <v>44841.583831018514</v>
      </c>
      <c r="N628" s="7">
        <v>45670</v>
      </c>
      <c r="O628" s="8">
        <v>45261</v>
      </c>
      <c r="P628" s="7">
        <v>45686</v>
      </c>
    </row>
    <row r="629" spans="1:16" x14ac:dyDescent="0.25">
      <c r="A629" s="1" t="s">
        <v>532</v>
      </c>
      <c r="B629" s="1" t="s">
        <v>525</v>
      </c>
      <c r="C629" s="1" t="s">
        <v>5455</v>
      </c>
      <c r="D629" s="1" t="s">
        <v>5456</v>
      </c>
      <c r="E629" s="3">
        <v>2232.98</v>
      </c>
      <c r="F629" s="26"/>
      <c r="G629" s="3">
        <f t="shared" si="18"/>
        <v>2232.98</v>
      </c>
      <c r="H629" s="29"/>
      <c r="I629" s="4"/>
      <c r="J629" s="3">
        <v>2232.98</v>
      </c>
      <c r="K629" s="5">
        <v>3645</v>
      </c>
      <c r="L629" s="6">
        <f t="shared" si="19"/>
        <v>-1412.02</v>
      </c>
      <c r="M629" s="7">
        <v>45077.552557870367</v>
      </c>
      <c r="N629" s="7">
        <v>45595</v>
      </c>
      <c r="O629" s="8">
        <v>45261</v>
      </c>
      <c r="P629" s="7">
        <v>45687</v>
      </c>
    </row>
    <row r="630" spans="1:16" x14ac:dyDescent="0.25">
      <c r="A630" s="1" t="s">
        <v>513</v>
      </c>
      <c r="B630" s="1" t="s">
        <v>525</v>
      </c>
      <c r="C630" s="9" t="s">
        <v>5457</v>
      </c>
      <c r="D630" s="1" t="s">
        <v>5458</v>
      </c>
      <c r="E630" s="3">
        <v>110219.17</v>
      </c>
      <c r="F630" s="26"/>
      <c r="G630" s="3">
        <f t="shared" si="18"/>
        <v>110219.17</v>
      </c>
      <c r="H630" s="29"/>
      <c r="I630" s="4"/>
      <c r="J630" s="3">
        <v>110219.17000000001</v>
      </c>
      <c r="K630" s="5">
        <v>155712</v>
      </c>
      <c r="L630" s="6">
        <f t="shared" si="19"/>
        <v>-45492.829999999987</v>
      </c>
      <c r="M630" s="7">
        <v>45218.547962962963</v>
      </c>
      <c r="N630" s="7">
        <v>45837</v>
      </c>
      <c r="O630" s="8">
        <v>45261</v>
      </c>
      <c r="P630" s="7">
        <v>45688</v>
      </c>
    </row>
    <row r="631" spans="1:16" x14ac:dyDescent="0.25">
      <c r="A631" s="1" t="s">
        <v>16</v>
      </c>
      <c r="B631" s="1" t="s">
        <v>5459</v>
      </c>
      <c r="C631" s="1" t="s">
        <v>5460</v>
      </c>
      <c r="D631" s="1" t="s">
        <v>5461</v>
      </c>
      <c r="E631" s="3">
        <v>1706.52</v>
      </c>
      <c r="F631" s="26"/>
      <c r="G631" s="3">
        <f t="shared" si="18"/>
        <v>1706.52</v>
      </c>
      <c r="H631" s="29"/>
      <c r="I631" s="4"/>
      <c r="J631" s="3">
        <v>1706.52</v>
      </c>
      <c r="K631" s="5">
        <v>476227.88</v>
      </c>
      <c r="L631" s="6">
        <f t="shared" si="19"/>
        <v>-474521.36</v>
      </c>
      <c r="M631" s="7">
        <v>45148.750729166662</v>
      </c>
      <c r="N631" s="7">
        <v>45691</v>
      </c>
      <c r="O631" s="8">
        <v>45261</v>
      </c>
      <c r="P631" s="7">
        <v>45691</v>
      </c>
    </row>
    <row r="632" spans="1:16" x14ac:dyDescent="0.25">
      <c r="A632" s="1" t="s">
        <v>550</v>
      </c>
      <c r="B632" s="1" t="s">
        <v>3598</v>
      </c>
      <c r="C632" s="1" t="s">
        <v>3599</v>
      </c>
      <c r="D632" s="1" t="s">
        <v>3600</v>
      </c>
      <c r="E632" s="3">
        <v>171021.97</v>
      </c>
      <c r="F632" s="26"/>
      <c r="G632" s="3">
        <f t="shared" si="18"/>
        <v>171021.97</v>
      </c>
      <c r="H632" s="29"/>
      <c r="I632" s="4"/>
      <c r="J632" s="3">
        <v>205174.15</v>
      </c>
      <c r="K632" s="5">
        <v>405985.22000000003</v>
      </c>
      <c r="L632" s="6">
        <f t="shared" si="19"/>
        <v>-200811.07000000004</v>
      </c>
      <c r="M632" s="7">
        <v>44893.490486111106</v>
      </c>
      <c r="N632" s="7">
        <v>45657</v>
      </c>
      <c r="O632" s="8">
        <v>44896</v>
      </c>
      <c r="P632" s="7">
        <v>45693</v>
      </c>
    </row>
    <row r="633" spans="1:16" x14ac:dyDescent="0.25">
      <c r="A633" s="1" t="s">
        <v>550</v>
      </c>
      <c r="B633" s="1" t="s">
        <v>5462</v>
      </c>
      <c r="C633" s="1" t="s">
        <v>5463</v>
      </c>
      <c r="D633" s="1" t="s">
        <v>5464</v>
      </c>
      <c r="E633" s="3">
        <v>88187.02</v>
      </c>
      <c r="F633" s="26"/>
      <c r="G633" s="3">
        <f t="shared" si="18"/>
        <v>88187.02</v>
      </c>
      <c r="H633" s="29"/>
      <c r="I633" s="4"/>
      <c r="J633" s="3">
        <v>88187.02</v>
      </c>
      <c r="K633" s="5">
        <v>86865.14</v>
      </c>
      <c r="L633" s="6">
        <f t="shared" si="19"/>
        <v>1321.8800000000047</v>
      </c>
      <c r="M633" s="7">
        <v>44964.71601851852</v>
      </c>
      <c r="N633" s="7">
        <v>45657</v>
      </c>
      <c r="O633" s="8">
        <v>45261</v>
      </c>
      <c r="P633" s="7">
        <v>45693</v>
      </c>
    </row>
    <row r="634" spans="1:16" x14ac:dyDescent="0.25">
      <c r="A634" s="1" t="s">
        <v>550</v>
      </c>
      <c r="B634" s="1" t="s">
        <v>5465</v>
      </c>
      <c r="C634" s="1" t="s">
        <v>5466</v>
      </c>
      <c r="D634" s="1" t="s">
        <v>5467</v>
      </c>
      <c r="E634" s="3">
        <v>108273.97</v>
      </c>
      <c r="F634" s="26"/>
      <c r="G634" s="3">
        <f t="shared" si="18"/>
        <v>108273.97</v>
      </c>
      <c r="H634" s="29"/>
      <c r="I634" s="4"/>
      <c r="J634" s="3">
        <v>108273.97</v>
      </c>
      <c r="K634" s="5">
        <v>4419813.09</v>
      </c>
      <c r="L634" s="6">
        <f t="shared" si="19"/>
        <v>-4311539.12</v>
      </c>
      <c r="M634" s="7">
        <v>45236.626504629625</v>
      </c>
      <c r="N634" s="7">
        <v>45731</v>
      </c>
      <c r="O634" s="8">
        <v>45261</v>
      </c>
      <c r="P634" s="7">
        <v>45693</v>
      </c>
    </row>
    <row r="635" spans="1:16" x14ac:dyDescent="0.25">
      <c r="A635" s="1" t="s">
        <v>550</v>
      </c>
      <c r="B635" s="1" t="s">
        <v>5468</v>
      </c>
      <c r="C635" s="1" t="s">
        <v>5469</v>
      </c>
      <c r="D635" s="1" t="s">
        <v>5470</v>
      </c>
      <c r="E635" s="3">
        <v>106256.15</v>
      </c>
      <c r="F635" s="26"/>
      <c r="G635" s="3">
        <f t="shared" si="18"/>
        <v>106256.15</v>
      </c>
      <c r="H635" s="29"/>
      <c r="I635" s="4"/>
      <c r="J635" s="3">
        <v>106256.15000000001</v>
      </c>
      <c r="K635" s="5">
        <v>4420559.96</v>
      </c>
      <c r="L635" s="6">
        <f t="shared" si="19"/>
        <v>-4314303.8099999996</v>
      </c>
      <c r="M635" s="7">
        <v>45257.465879629628</v>
      </c>
      <c r="N635" s="7">
        <v>45731</v>
      </c>
      <c r="O635" s="8">
        <v>45261</v>
      </c>
      <c r="P635" s="7">
        <v>45693</v>
      </c>
    </row>
    <row r="636" spans="1:16" x14ac:dyDescent="0.25">
      <c r="A636" s="1" t="s">
        <v>550</v>
      </c>
      <c r="B636" s="1" t="s">
        <v>5471</v>
      </c>
      <c r="C636" s="1" t="s">
        <v>5472</v>
      </c>
      <c r="D636" s="1" t="s">
        <v>5473</v>
      </c>
      <c r="E636" s="3">
        <v>152992.10999999999</v>
      </c>
      <c r="F636" s="26"/>
      <c r="G636" s="3">
        <f t="shared" si="18"/>
        <v>152992.10999999999</v>
      </c>
      <c r="H636" s="29"/>
      <c r="I636" s="4"/>
      <c r="J636" s="3">
        <v>152992.11000000002</v>
      </c>
      <c r="K636" s="5">
        <v>1970524.8900000001</v>
      </c>
      <c r="L636" s="6">
        <f t="shared" si="19"/>
        <v>-1817532.78</v>
      </c>
      <c r="M636" s="7">
        <v>44985.342638888884</v>
      </c>
      <c r="N636" s="7">
        <v>45657</v>
      </c>
      <c r="O636" s="8">
        <v>45261</v>
      </c>
      <c r="P636" s="7">
        <v>45694</v>
      </c>
    </row>
    <row r="637" spans="1:16" x14ac:dyDescent="0.25">
      <c r="A637" s="1" t="s">
        <v>16</v>
      </c>
      <c r="B637" s="1" t="s">
        <v>279</v>
      </c>
      <c r="C637" s="1" t="s">
        <v>5474</v>
      </c>
      <c r="D637" s="1" t="s">
        <v>5475</v>
      </c>
      <c r="E637" s="3">
        <v>-1583424.02</v>
      </c>
      <c r="F637" s="26"/>
      <c r="G637" s="3">
        <f t="shared" si="18"/>
        <v>-1583424.02</v>
      </c>
      <c r="H637" s="29"/>
      <c r="I637" s="4"/>
      <c r="J637" s="3">
        <v>-1583424.02</v>
      </c>
      <c r="K637" s="5">
        <v>37302.43</v>
      </c>
      <c r="L637" s="6">
        <f t="shared" si="19"/>
        <v>-1620726.45</v>
      </c>
      <c r="M637" s="7">
        <v>45247.583993055552</v>
      </c>
      <c r="N637" s="7">
        <v>45711</v>
      </c>
      <c r="O637" s="8">
        <v>45261</v>
      </c>
      <c r="P637" s="7">
        <v>45706</v>
      </c>
    </row>
    <row r="638" spans="1:16" x14ac:dyDescent="0.25">
      <c r="A638" s="1" t="s">
        <v>16</v>
      </c>
      <c r="B638" s="1" t="s">
        <v>5476</v>
      </c>
      <c r="C638" s="1" t="s">
        <v>5477</v>
      </c>
      <c r="D638" s="1" t="s">
        <v>5478</v>
      </c>
      <c r="E638" s="3">
        <v>1445.04</v>
      </c>
      <c r="F638" s="26"/>
      <c r="G638" s="3">
        <f t="shared" si="18"/>
        <v>1445.04</v>
      </c>
      <c r="H638" s="29"/>
      <c r="I638" s="4"/>
      <c r="J638" s="3">
        <v>1445.04</v>
      </c>
      <c r="K638" s="5">
        <v>46935.96</v>
      </c>
      <c r="L638" s="6">
        <f t="shared" si="19"/>
        <v>-45490.92</v>
      </c>
      <c r="M638" s="7">
        <v>45091.750891203701</v>
      </c>
      <c r="N638" s="7">
        <v>45722</v>
      </c>
      <c r="O638" s="8">
        <v>45261</v>
      </c>
      <c r="P638" s="7">
        <v>45713</v>
      </c>
    </row>
    <row r="639" spans="1:16" x14ac:dyDescent="0.25">
      <c r="A639" s="1" t="s">
        <v>16</v>
      </c>
      <c r="B639" s="1" t="s">
        <v>5476</v>
      </c>
      <c r="C639" s="1" t="s">
        <v>5479</v>
      </c>
      <c r="D639" s="1" t="s">
        <v>5480</v>
      </c>
      <c r="E639" s="3">
        <v>1362.03</v>
      </c>
      <c r="F639" s="26"/>
      <c r="G639" s="3">
        <f t="shared" si="18"/>
        <v>1362.03</v>
      </c>
      <c r="H639" s="29"/>
      <c r="I639" s="4"/>
      <c r="J639" s="3">
        <v>1362.03</v>
      </c>
      <c r="K639" s="5">
        <v>46879.18</v>
      </c>
      <c r="L639" s="6">
        <f t="shared" si="19"/>
        <v>-45517.15</v>
      </c>
      <c r="M639" s="7">
        <v>45091.750891203701</v>
      </c>
      <c r="N639" s="7">
        <v>45722</v>
      </c>
      <c r="O639" s="8">
        <v>45261</v>
      </c>
      <c r="P639" s="7">
        <v>45713</v>
      </c>
    </row>
    <row r="640" spans="1:16" x14ac:dyDescent="0.25">
      <c r="A640" s="1" t="s">
        <v>16</v>
      </c>
      <c r="B640" s="1" t="s">
        <v>5476</v>
      </c>
      <c r="C640" s="1" t="s">
        <v>5481</v>
      </c>
      <c r="D640" s="1" t="s">
        <v>5482</v>
      </c>
      <c r="E640" s="3">
        <v>1522.72</v>
      </c>
      <c r="F640" s="26"/>
      <c r="G640" s="3">
        <f t="shared" si="18"/>
        <v>1522.72</v>
      </c>
      <c r="H640" s="29"/>
      <c r="I640" s="4"/>
      <c r="J640" s="3">
        <v>1522.7200000000003</v>
      </c>
      <c r="K640" s="5">
        <v>54035.97</v>
      </c>
      <c r="L640" s="6">
        <f t="shared" si="19"/>
        <v>-52513.25</v>
      </c>
      <c r="M640" s="7">
        <v>45091.750891203701</v>
      </c>
      <c r="N640" s="7">
        <v>45722</v>
      </c>
      <c r="O640" s="8">
        <v>45261</v>
      </c>
      <c r="P640" s="7">
        <v>45713</v>
      </c>
    </row>
    <row r="641" spans="1:16" x14ac:dyDescent="0.25">
      <c r="A641" s="1" t="s">
        <v>16</v>
      </c>
      <c r="B641" s="1" t="s">
        <v>5476</v>
      </c>
      <c r="C641" s="1" t="s">
        <v>5483</v>
      </c>
      <c r="D641" s="1" t="s">
        <v>5484</v>
      </c>
      <c r="E641" s="3">
        <v>875.58</v>
      </c>
      <c r="F641" s="26"/>
      <c r="G641" s="3">
        <f t="shared" si="18"/>
        <v>875.58</v>
      </c>
      <c r="H641" s="29"/>
      <c r="I641" s="4"/>
      <c r="J641" s="3">
        <v>875.58</v>
      </c>
      <c r="K641" s="5">
        <v>51961.32</v>
      </c>
      <c r="L641" s="6">
        <f t="shared" si="19"/>
        <v>-51085.74</v>
      </c>
      <c r="M641" s="7">
        <v>45091.750891203701</v>
      </c>
      <c r="N641" s="7">
        <v>45722</v>
      </c>
      <c r="O641" s="8">
        <v>45261</v>
      </c>
      <c r="P641" s="7">
        <v>45713</v>
      </c>
    </row>
    <row r="642" spans="1:16" x14ac:dyDescent="0.25">
      <c r="A642" s="1" t="s">
        <v>16</v>
      </c>
      <c r="B642" s="1" t="s">
        <v>5485</v>
      </c>
      <c r="C642" s="1" t="s">
        <v>5486</v>
      </c>
      <c r="D642" s="1" t="s">
        <v>5487</v>
      </c>
      <c r="E642" s="3">
        <v>745.1</v>
      </c>
      <c r="F642" s="26"/>
      <c r="G642" s="3">
        <f t="shared" si="18"/>
        <v>745.1</v>
      </c>
      <c r="H642" s="29"/>
      <c r="I642" s="4"/>
      <c r="J642" s="3">
        <v>745.1</v>
      </c>
      <c r="K642" s="5">
        <v>59065.74</v>
      </c>
      <c r="L642" s="6">
        <f t="shared" si="19"/>
        <v>-58320.639999999999</v>
      </c>
      <c r="M642" s="7">
        <v>45091.750891203701</v>
      </c>
      <c r="N642" s="7">
        <v>45722</v>
      </c>
      <c r="O642" s="8">
        <v>45261</v>
      </c>
      <c r="P642" s="7">
        <v>45713</v>
      </c>
    </row>
    <row r="643" spans="1:16" x14ac:dyDescent="0.25">
      <c r="A643" s="1" t="s">
        <v>16</v>
      </c>
      <c r="B643" s="1" t="s">
        <v>5485</v>
      </c>
      <c r="C643" s="1" t="s">
        <v>5488</v>
      </c>
      <c r="D643" s="1" t="s">
        <v>5489</v>
      </c>
      <c r="E643" s="3">
        <v>364.19</v>
      </c>
      <c r="F643" s="26"/>
      <c r="G643" s="3">
        <f t="shared" si="18"/>
        <v>364.19</v>
      </c>
      <c r="H643" s="29"/>
      <c r="I643" s="4"/>
      <c r="J643" s="3">
        <v>364.19000000000005</v>
      </c>
      <c r="K643" s="5">
        <v>47534.66</v>
      </c>
      <c r="L643" s="6">
        <f t="shared" si="19"/>
        <v>-47170.47</v>
      </c>
      <c r="M643" s="7">
        <v>45091.750891203701</v>
      </c>
      <c r="N643" s="7">
        <v>45722</v>
      </c>
      <c r="O643" s="8">
        <v>45261</v>
      </c>
      <c r="P643" s="7">
        <v>45713</v>
      </c>
    </row>
    <row r="644" spans="1:16" x14ac:dyDescent="0.25">
      <c r="A644" s="1" t="s">
        <v>16</v>
      </c>
      <c r="B644" s="1" t="s">
        <v>5485</v>
      </c>
      <c r="C644" s="1" t="s">
        <v>5490</v>
      </c>
      <c r="D644" s="1" t="s">
        <v>5491</v>
      </c>
      <c r="E644" s="3">
        <v>810.11</v>
      </c>
      <c r="F644" s="26"/>
      <c r="G644" s="3">
        <f t="shared" ref="G644:G707" si="20">E644-F644</f>
        <v>810.11</v>
      </c>
      <c r="H644" s="29"/>
      <c r="I644" s="4"/>
      <c r="J644" s="3">
        <v>810.11</v>
      </c>
      <c r="K644" s="5">
        <v>51834.92</v>
      </c>
      <c r="L644" s="6">
        <f t="shared" si="19"/>
        <v>-51024.81</v>
      </c>
      <c r="M644" s="7">
        <v>45091.750891203701</v>
      </c>
      <c r="N644" s="7">
        <v>45722</v>
      </c>
      <c r="O644" s="8">
        <v>45261</v>
      </c>
      <c r="P644" s="7">
        <v>45713</v>
      </c>
    </row>
    <row r="645" spans="1:16" x14ac:dyDescent="0.25">
      <c r="A645" s="1" t="s">
        <v>16</v>
      </c>
      <c r="B645" s="1" t="s">
        <v>5492</v>
      </c>
      <c r="C645" s="1" t="s">
        <v>5493</v>
      </c>
      <c r="D645" s="1" t="s">
        <v>5494</v>
      </c>
      <c r="E645" s="3">
        <v>1095.97</v>
      </c>
      <c r="F645" s="26"/>
      <c r="G645" s="3">
        <f t="shared" si="20"/>
        <v>1095.97</v>
      </c>
      <c r="H645" s="29"/>
      <c r="I645" s="4"/>
      <c r="J645" s="3">
        <v>1095.97</v>
      </c>
      <c r="K645" s="5">
        <v>35530.49</v>
      </c>
      <c r="L645" s="6">
        <f t="shared" ref="L645:L708" si="21">J645-K645</f>
        <v>-34434.519999999997</v>
      </c>
      <c r="M645" s="7">
        <v>45082.58421296296</v>
      </c>
      <c r="N645" s="7">
        <v>45722</v>
      </c>
      <c r="O645" s="8">
        <v>45261</v>
      </c>
      <c r="P645" s="7">
        <v>45713</v>
      </c>
    </row>
    <row r="646" spans="1:16" x14ac:dyDescent="0.25">
      <c r="A646" s="1" t="s">
        <v>16</v>
      </c>
      <c r="B646" s="1" t="s">
        <v>5495</v>
      </c>
      <c r="C646" s="1" t="s">
        <v>5496</v>
      </c>
      <c r="D646" s="1" t="s">
        <v>5497</v>
      </c>
      <c r="E646" s="3">
        <v>1718.92</v>
      </c>
      <c r="F646" s="26"/>
      <c r="G646" s="3">
        <f t="shared" si="20"/>
        <v>1718.92</v>
      </c>
      <c r="H646" s="29"/>
      <c r="I646" s="4"/>
      <c r="J646" s="3">
        <v>1718.92</v>
      </c>
      <c r="K646" s="5">
        <v>61998.75</v>
      </c>
      <c r="L646" s="6">
        <f t="shared" si="21"/>
        <v>-60279.83</v>
      </c>
      <c r="M646" s="7">
        <v>45091.750891203701</v>
      </c>
      <c r="N646" s="7">
        <v>45722</v>
      </c>
      <c r="O646" s="8">
        <v>45261</v>
      </c>
      <c r="P646" s="7">
        <v>45713</v>
      </c>
    </row>
    <row r="647" spans="1:16" x14ac:dyDescent="0.25">
      <c r="A647" s="1" t="s">
        <v>16</v>
      </c>
      <c r="B647" s="1" t="s">
        <v>5495</v>
      </c>
      <c r="C647" s="1" t="s">
        <v>5498</v>
      </c>
      <c r="D647" s="1" t="s">
        <v>5499</v>
      </c>
      <c r="E647" s="3">
        <v>15814.82</v>
      </c>
      <c r="F647" s="26"/>
      <c r="G647" s="3">
        <f t="shared" si="20"/>
        <v>15814.82</v>
      </c>
      <c r="H647" s="29"/>
      <c r="I647" s="4"/>
      <c r="J647" s="3">
        <v>15814.820000000002</v>
      </c>
      <c r="K647" s="5">
        <v>44707.63</v>
      </c>
      <c r="L647" s="6">
        <f t="shared" si="21"/>
        <v>-28892.809999999998</v>
      </c>
      <c r="M647" s="7">
        <v>45091.750891203701</v>
      </c>
      <c r="N647" s="7">
        <v>45722</v>
      </c>
      <c r="O647" s="8">
        <v>45261</v>
      </c>
      <c r="P647" s="7">
        <v>45713</v>
      </c>
    </row>
    <row r="648" spans="1:16" x14ac:dyDescent="0.25">
      <c r="A648" s="1" t="s">
        <v>16</v>
      </c>
      <c r="B648" s="1" t="s">
        <v>5485</v>
      </c>
      <c r="C648" s="1" t="s">
        <v>5500</v>
      </c>
      <c r="D648" s="1" t="s">
        <v>5501</v>
      </c>
      <c r="E648" s="3">
        <v>382.84</v>
      </c>
      <c r="F648" s="26"/>
      <c r="G648" s="3">
        <f t="shared" si="20"/>
        <v>382.84</v>
      </c>
      <c r="H648" s="29"/>
      <c r="I648" s="4"/>
      <c r="J648" s="3">
        <v>382.84000000000003</v>
      </c>
      <c r="K648" s="5">
        <v>63509.75</v>
      </c>
      <c r="L648" s="6">
        <f t="shared" si="21"/>
        <v>-63126.91</v>
      </c>
      <c r="M648" s="7">
        <v>45091.750891203701</v>
      </c>
      <c r="N648" s="7">
        <v>45722</v>
      </c>
      <c r="O648" s="8">
        <v>45261</v>
      </c>
      <c r="P648" s="7">
        <v>45713</v>
      </c>
    </row>
    <row r="649" spans="1:16" x14ac:dyDescent="0.25">
      <c r="A649" s="1" t="s">
        <v>16</v>
      </c>
      <c r="B649" s="1" t="s">
        <v>3879</v>
      </c>
      <c r="C649" s="1" t="s">
        <v>3880</v>
      </c>
      <c r="D649" s="1" t="s">
        <v>3881</v>
      </c>
      <c r="E649" s="3">
        <v>28088.61</v>
      </c>
      <c r="F649" s="26"/>
      <c r="G649" s="3">
        <f t="shared" si="20"/>
        <v>28088.61</v>
      </c>
      <c r="H649" s="29"/>
      <c r="I649" s="4"/>
      <c r="J649" s="3">
        <v>47845.979999999996</v>
      </c>
      <c r="K649" s="5">
        <v>1229270.1200000001</v>
      </c>
      <c r="L649" s="6">
        <f t="shared" si="21"/>
        <v>-1181424.1400000001</v>
      </c>
      <c r="M649" s="7">
        <v>44627.584166666667</v>
      </c>
      <c r="N649" s="7">
        <v>45689</v>
      </c>
      <c r="O649" s="8">
        <v>44652</v>
      </c>
      <c r="P649" s="7">
        <v>45714</v>
      </c>
    </row>
    <row r="650" spans="1:16" x14ac:dyDescent="0.25">
      <c r="A650" s="1" t="s">
        <v>532</v>
      </c>
      <c r="B650" s="1" t="s">
        <v>525</v>
      </c>
      <c r="C650" s="1" t="s">
        <v>4865</v>
      </c>
      <c r="D650" s="1" t="s">
        <v>4866</v>
      </c>
      <c r="E650" s="3">
        <v>-1805.51</v>
      </c>
      <c r="F650" s="26"/>
      <c r="G650" s="3">
        <f t="shared" si="20"/>
        <v>-1805.51</v>
      </c>
      <c r="H650" s="29"/>
      <c r="I650" s="4"/>
      <c r="J650" s="3">
        <v>-3.1263880373444408E-13</v>
      </c>
      <c r="K650" s="5">
        <v>1538</v>
      </c>
      <c r="L650" s="6">
        <f t="shared" si="21"/>
        <v>-1538.0000000000002</v>
      </c>
      <c r="M650" s="7">
        <v>44540.634108796294</v>
      </c>
      <c r="N650" s="7">
        <v>45565</v>
      </c>
      <c r="O650" s="8">
        <v>44562</v>
      </c>
      <c r="P650" s="7" t="s">
        <v>4918</v>
      </c>
    </row>
    <row r="651" spans="1:16" x14ac:dyDescent="0.25">
      <c r="A651" s="1" t="s">
        <v>550</v>
      </c>
      <c r="B651" s="1" t="s">
        <v>3504</v>
      </c>
      <c r="C651" s="1" t="s">
        <v>3505</v>
      </c>
      <c r="D651" s="1" t="s">
        <v>3506</v>
      </c>
      <c r="E651" s="3">
        <v>-9430.24</v>
      </c>
      <c r="F651" s="26"/>
      <c r="G651" s="3">
        <f t="shared" si="20"/>
        <v>-9430.24</v>
      </c>
      <c r="H651" s="29"/>
      <c r="I651" s="4"/>
      <c r="J651" s="3">
        <v>1.8189894035458565E-12</v>
      </c>
      <c r="K651" s="5">
        <v>397974.18</v>
      </c>
      <c r="L651" s="6">
        <f t="shared" si="21"/>
        <v>-397974.18</v>
      </c>
      <c r="M651" s="7">
        <v>44608.616678240738</v>
      </c>
      <c r="N651" s="7">
        <v>45809</v>
      </c>
      <c r="O651" s="8">
        <v>44593</v>
      </c>
      <c r="P651" s="7" t="s">
        <v>4918</v>
      </c>
    </row>
    <row r="652" spans="1:16" x14ac:dyDescent="0.25">
      <c r="A652" s="1" t="s">
        <v>550</v>
      </c>
      <c r="B652" s="1" t="s">
        <v>1036</v>
      </c>
      <c r="C652" s="1" t="s">
        <v>5502</v>
      </c>
      <c r="D652" s="1" t="s">
        <v>5503</v>
      </c>
      <c r="E652" s="3">
        <v>10486.43</v>
      </c>
      <c r="F652" s="26"/>
      <c r="G652" s="3">
        <f t="shared" si="20"/>
        <v>10486.43</v>
      </c>
      <c r="H652" s="29"/>
      <c r="I652" s="4"/>
      <c r="J652" s="3">
        <v>10486.43</v>
      </c>
      <c r="K652" s="5">
        <v>17801</v>
      </c>
      <c r="L652" s="6">
        <f t="shared" si="21"/>
        <v>-7314.57</v>
      </c>
      <c r="M652" s="7">
        <v>45275.074675925927</v>
      </c>
      <c r="N652" s="7">
        <v>45597</v>
      </c>
      <c r="O652" s="8">
        <v>45261</v>
      </c>
      <c r="P652" s="7" t="s">
        <v>4918</v>
      </c>
    </row>
    <row r="653" spans="1:16" x14ac:dyDescent="0.25">
      <c r="A653" s="1" t="s">
        <v>581</v>
      </c>
      <c r="B653" s="1" t="s">
        <v>1036</v>
      </c>
      <c r="C653" s="1" t="s">
        <v>5502</v>
      </c>
      <c r="D653" s="1" t="s">
        <v>5503</v>
      </c>
      <c r="E653" s="3">
        <v>7848.33</v>
      </c>
      <c r="F653" s="26"/>
      <c r="G653" s="3">
        <f t="shared" si="20"/>
        <v>7848.33</v>
      </c>
      <c r="H653" s="29"/>
      <c r="I653" s="4"/>
      <c r="J653" s="3">
        <v>7848.33</v>
      </c>
      <c r="K653" s="5">
        <v>13323</v>
      </c>
      <c r="L653" s="6">
        <f t="shared" si="21"/>
        <v>-5474.67</v>
      </c>
      <c r="M653" s="7">
        <v>45275.108032407406</v>
      </c>
      <c r="N653" s="7">
        <v>45597</v>
      </c>
      <c r="O653" s="8">
        <v>45261</v>
      </c>
      <c r="P653" s="7" t="s">
        <v>4918</v>
      </c>
    </row>
    <row r="654" spans="1:16" x14ac:dyDescent="0.25">
      <c r="A654" s="1" t="s">
        <v>16</v>
      </c>
      <c r="B654" s="1" t="s">
        <v>2920</v>
      </c>
      <c r="C654" s="1" t="s">
        <v>2927</v>
      </c>
      <c r="D654" s="1" t="s">
        <v>3995</v>
      </c>
      <c r="E654" s="3">
        <v>-21402.47</v>
      </c>
      <c r="F654" s="26"/>
      <c r="G654" s="3">
        <f t="shared" si="20"/>
        <v>-21402.47</v>
      </c>
      <c r="H654" s="29"/>
      <c r="I654" s="4"/>
      <c r="J654" s="3">
        <v>0</v>
      </c>
      <c r="K654" s="5">
        <v>228.31</v>
      </c>
      <c r="L654" s="6">
        <f t="shared" si="21"/>
        <v>-228.31</v>
      </c>
      <c r="M654" s="7">
        <v>44501.417523148149</v>
      </c>
      <c r="N654" s="7">
        <v>45381</v>
      </c>
      <c r="O654" s="8">
        <v>44501</v>
      </c>
      <c r="P654" s="7" t="s">
        <v>4918</v>
      </c>
    </row>
    <row r="655" spans="1:16" x14ac:dyDescent="0.25">
      <c r="A655" s="1" t="s">
        <v>16</v>
      </c>
      <c r="B655" s="1" t="s">
        <v>2920</v>
      </c>
      <c r="C655" s="1" t="s">
        <v>2931</v>
      </c>
      <c r="D655" s="1" t="s">
        <v>4036</v>
      </c>
      <c r="E655" s="3">
        <v>-12177.74</v>
      </c>
      <c r="F655" s="26"/>
      <c r="G655" s="3">
        <f t="shared" si="20"/>
        <v>-12177.74</v>
      </c>
      <c r="H655" s="29"/>
      <c r="I655" s="4"/>
      <c r="J655" s="3">
        <v>2.9132252166164108E-13</v>
      </c>
      <c r="K655" s="5">
        <v>66198.38</v>
      </c>
      <c r="L655" s="6">
        <f t="shared" si="21"/>
        <v>-66198.38</v>
      </c>
      <c r="M655" s="7">
        <v>44501.417523148149</v>
      </c>
      <c r="N655" s="7">
        <v>45381</v>
      </c>
      <c r="O655" s="8">
        <v>44501</v>
      </c>
      <c r="P655" s="7" t="s">
        <v>4918</v>
      </c>
    </row>
    <row r="656" spans="1:16" x14ac:dyDescent="0.25">
      <c r="A656" s="1" t="s">
        <v>16</v>
      </c>
      <c r="B656" s="1" t="s">
        <v>2920</v>
      </c>
      <c r="C656" s="1" t="s">
        <v>2925</v>
      </c>
      <c r="D656" s="1" t="s">
        <v>4037</v>
      </c>
      <c r="E656" s="3">
        <v>-3777.62</v>
      </c>
      <c r="F656" s="26"/>
      <c r="G656" s="3">
        <f t="shared" si="20"/>
        <v>-3777.62</v>
      </c>
      <c r="H656" s="29"/>
      <c r="I656" s="4"/>
      <c r="J656" s="3">
        <v>1.5631940186722204E-13</v>
      </c>
      <c r="K656" s="5">
        <v>266431.08</v>
      </c>
      <c r="L656" s="6">
        <f t="shared" si="21"/>
        <v>-266431.08</v>
      </c>
      <c r="M656" s="7">
        <v>44501.584305555552</v>
      </c>
      <c r="N656" s="7">
        <v>45381</v>
      </c>
      <c r="O656" s="8">
        <v>44501</v>
      </c>
      <c r="P656" s="7" t="s">
        <v>4918</v>
      </c>
    </row>
    <row r="657" spans="1:16" x14ac:dyDescent="0.25">
      <c r="A657" s="1" t="s">
        <v>16</v>
      </c>
      <c r="B657" s="1" t="s">
        <v>2939</v>
      </c>
      <c r="C657" s="1" t="s">
        <v>2942</v>
      </c>
      <c r="D657" s="1" t="s">
        <v>4086</v>
      </c>
      <c r="E657" s="3">
        <v>-734.11</v>
      </c>
      <c r="F657" s="26"/>
      <c r="G657" s="3">
        <f t="shared" si="20"/>
        <v>-734.11</v>
      </c>
      <c r="H657" s="29"/>
      <c r="I657" s="4"/>
      <c r="J657" s="3">
        <v>-2.0916601783937949E-13</v>
      </c>
      <c r="K657" s="5">
        <v>228.31</v>
      </c>
      <c r="L657" s="6">
        <f t="shared" si="21"/>
        <v>-228.3100000000002</v>
      </c>
      <c r="M657" s="7">
        <v>44490.417731481481</v>
      </c>
      <c r="N657" s="7">
        <v>45200</v>
      </c>
      <c r="O657" s="8">
        <v>44501</v>
      </c>
      <c r="P657" s="7" t="s">
        <v>4918</v>
      </c>
    </row>
    <row r="658" spans="1:16" x14ac:dyDescent="0.25">
      <c r="A658" s="1" t="s">
        <v>16</v>
      </c>
      <c r="B658" s="1" t="s">
        <v>2856</v>
      </c>
      <c r="C658" s="1" t="s">
        <v>2874</v>
      </c>
      <c r="D658" s="1" t="s">
        <v>4089</v>
      </c>
      <c r="E658" s="3">
        <v>-5059.8100000000004</v>
      </c>
      <c r="F658" s="26"/>
      <c r="G658" s="3">
        <f t="shared" si="20"/>
        <v>-5059.8100000000004</v>
      </c>
      <c r="H658" s="29"/>
      <c r="I658" s="4"/>
      <c r="J658" s="3">
        <v>1.2658676190602236E-12</v>
      </c>
      <c r="K658" s="5">
        <v>228.31</v>
      </c>
      <c r="L658" s="6">
        <f t="shared" si="21"/>
        <v>-228.30999999999872</v>
      </c>
      <c r="M658" s="7">
        <v>44490.417731481481</v>
      </c>
      <c r="N658" s="7">
        <v>45200</v>
      </c>
      <c r="O658" s="8">
        <v>44531</v>
      </c>
      <c r="P658" s="7" t="s">
        <v>4918</v>
      </c>
    </row>
    <row r="659" spans="1:16" x14ac:dyDescent="0.25">
      <c r="A659" s="1" t="s">
        <v>16</v>
      </c>
      <c r="B659" s="1" t="s">
        <v>2856</v>
      </c>
      <c r="C659" s="1" t="s">
        <v>2872</v>
      </c>
      <c r="D659" s="1" t="s">
        <v>4090</v>
      </c>
      <c r="E659" s="3">
        <v>-5579.74</v>
      </c>
      <c r="F659" s="26"/>
      <c r="G659" s="3">
        <f t="shared" si="20"/>
        <v>-5579.74</v>
      </c>
      <c r="H659" s="29"/>
      <c r="I659" s="4"/>
      <c r="J659" s="3">
        <v>1.8189894035458565E-12</v>
      </c>
      <c r="K659" s="5">
        <v>228.31</v>
      </c>
      <c r="L659" s="6">
        <f t="shared" si="21"/>
        <v>-228.30999999999818</v>
      </c>
      <c r="M659" s="7">
        <v>44490.417731481481</v>
      </c>
      <c r="N659" s="7">
        <v>45200</v>
      </c>
      <c r="O659" s="8">
        <v>44531</v>
      </c>
      <c r="P659" s="7" t="s">
        <v>4918</v>
      </c>
    </row>
    <row r="660" spans="1:16" x14ac:dyDescent="0.25">
      <c r="A660" s="1" t="s">
        <v>16</v>
      </c>
      <c r="B660" s="1" t="s">
        <v>2856</v>
      </c>
      <c r="C660" s="1" t="s">
        <v>2858</v>
      </c>
      <c r="D660" s="1" t="s">
        <v>4094</v>
      </c>
      <c r="E660" s="3">
        <v>-34.44</v>
      </c>
      <c r="F660" s="26"/>
      <c r="G660" s="3">
        <f t="shared" si="20"/>
        <v>-34.44</v>
      </c>
      <c r="H660" s="29"/>
      <c r="I660" s="4"/>
      <c r="J660" s="3">
        <v>3.5804692544161298E-15</v>
      </c>
      <c r="K660" s="5">
        <v>228.31</v>
      </c>
      <c r="L660" s="6">
        <f t="shared" si="21"/>
        <v>-228.31</v>
      </c>
      <c r="M660" s="7">
        <v>44490.417731481481</v>
      </c>
      <c r="N660" s="7">
        <v>45200</v>
      </c>
      <c r="O660" s="8">
        <v>44470</v>
      </c>
      <c r="P660" s="7" t="s">
        <v>4918</v>
      </c>
    </row>
    <row r="661" spans="1:16" x14ac:dyDescent="0.25">
      <c r="A661" s="1" t="s">
        <v>16</v>
      </c>
      <c r="B661" s="1" t="s">
        <v>2962</v>
      </c>
      <c r="C661" s="1" t="s">
        <v>2969</v>
      </c>
      <c r="D661" s="1" t="s">
        <v>4095</v>
      </c>
      <c r="E661" s="3">
        <v>-696.53</v>
      </c>
      <c r="F661" s="26"/>
      <c r="G661" s="3">
        <f t="shared" si="20"/>
        <v>-696.53</v>
      </c>
      <c r="H661" s="29"/>
      <c r="I661" s="4"/>
      <c r="J661" s="3">
        <v>-1.3766765505351941E-14</v>
      </c>
      <c r="K661" s="5">
        <v>228.31</v>
      </c>
      <c r="L661" s="6">
        <f t="shared" si="21"/>
        <v>-228.31</v>
      </c>
      <c r="M661" s="7">
        <v>44490.417731481481</v>
      </c>
      <c r="N661" s="7">
        <v>45200</v>
      </c>
      <c r="O661" s="8">
        <v>44470</v>
      </c>
      <c r="P661" s="7" t="s">
        <v>4918</v>
      </c>
    </row>
    <row r="662" spans="1:16" x14ac:dyDescent="0.25">
      <c r="A662" s="1" t="s">
        <v>16</v>
      </c>
      <c r="B662" s="1" t="s">
        <v>4329</v>
      </c>
      <c r="C662" s="1" t="s">
        <v>4332</v>
      </c>
      <c r="D662" s="1" t="s">
        <v>4333</v>
      </c>
      <c r="E662" s="3">
        <v>-170.21</v>
      </c>
      <c r="F662" s="26"/>
      <c r="G662" s="3">
        <f t="shared" si="20"/>
        <v>-170.21</v>
      </c>
      <c r="H662" s="29"/>
      <c r="I662" s="4"/>
      <c r="J662" s="3">
        <v>-1.0913936421275139E-11</v>
      </c>
      <c r="K662" s="5">
        <v>53550.62</v>
      </c>
      <c r="L662" s="6">
        <f t="shared" si="21"/>
        <v>-53550.62000000001</v>
      </c>
      <c r="M662" s="7">
        <v>44713.584282407406</v>
      </c>
      <c r="N662" s="7">
        <v>45655</v>
      </c>
      <c r="O662" s="8">
        <v>44805</v>
      </c>
      <c r="P662" s="7" t="s">
        <v>4918</v>
      </c>
    </row>
    <row r="663" spans="1:16" x14ac:dyDescent="0.25">
      <c r="A663" s="1" t="s">
        <v>16</v>
      </c>
      <c r="B663" s="1" t="s">
        <v>5504</v>
      </c>
      <c r="C663" s="1" t="s">
        <v>5505</v>
      </c>
      <c r="D663" s="1" t="s">
        <v>5506</v>
      </c>
      <c r="E663" s="3">
        <v>730.41</v>
      </c>
      <c r="F663" s="26"/>
      <c r="G663" s="3">
        <f t="shared" si="20"/>
        <v>730.41</v>
      </c>
      <c r="H663" s="29"/>
      <c r="I663" s="4"/>
      <c r="J663" s="3">
        <v>730.41000000000008</v>
      </c>
      <c r="K663" s="5">
        <v>45172.42</v>
      </c>
      <c r="L663" s="6">
        <f t="shared" si="21"/>
        <v>-44442.009999999995</v>
      </c>
      <c r="M663" s="7">
        <v>45117.584166666667</v>
      </c>
      <c r="N663" s="7">
        <v>45897</v>
      </c>
      <c r="O663" s="8">
        <v>45261</v>
      </c>
      <c r="P663" s="7" t="s">
        <v>4918</v>
      </c>
    </row>
    <row r="664" spans="1:16" x14ac:dyDescent="0.25">
      <c r="A664" s="1" t="s">
        <v>16</v>
      </c>
      <c r="B664" s="1" t="s">
        <v>5507</v>
      </c>
      <c r="C664" s="1" t="s">
        <v>5508</v>
      </c>
      <c r="D664" s="1" t="s">
        <v>5509</v>
      </c>
      <c r="E664" s="3">
        <v>2128.15</v>
      </c>
      <c r="F664" s="26"/>
      <c r="G664" s="3">
        <f t="shared" si="20"/>
        <v>2128.15</v>
      </c>
      <c r="H664" s="29"/>
      <c r="I664" s="4"/>
      <c r="J664" s="3">
        <v>2128.15</v>
      </c>
      <c r="K664" s="5">
        <v>57505.61</v>
      </c>
      <c r="L664" s="6">
        <f t="shared" si="21"/>
        <v>-55377.46</v>
      </c>
      <c r="M664" s="7">
        <v>45082.58421296296</v>
      </c>
      <c r="N664" s="7">
        <v>45717</v>
      </c>
      <c r="O664" s="8">
        <v>45261</v>
      </c>
      <c r="P664" s="7" t="s">
        <v>4918</v>
      </c>
    </row>
    <row r="665" spans="1:16" x14ac:dyDescent="0.25">
      <c r="A665" s="1" t="s">
        <v>16</v>
      </c>
      <c r="B665" s="1" t="s">
        <v>5510</v>
      </c>
      <c r="C665" s="1" t="s">
        <v>5511</v>
      </c>
      <c r="D665" s="1" t="s">
        <v>5512</v>
      </c>
      <c r="E665" s="3">
        <v>2.4900000000000002</v>
      </c>
      <c r="F665" s="26"/>
      <c r="G665" s="3">
        <f t="shared" si="20"/>
        <v>2.4900000000000002</v>
      </c>
      <c r="H665" s="29"/>
      <c r="I665" s="4"/>
      <c r="J665" s="3">
        <v>2.4899999999999949</v>
      </c>
      <c r="K665" s="5">
        <v>228.31</v>
      </c>
      <c r="L665" s="6">
        <f t="shared" si="21"/>
        <v>-225.82</v>
      </c>
      <c r="M665" s="7">
        <v>45082.58421296296</v>
      </c>
      <c r="N665" s="7">
        <v>45717</v>
      </c>
      <c r="O665" s="8">
        <v>45261</v>
      </c>
      <c r="P665" s="7" t="s">
        <v>4918</v>
      </c>
    </row>
    <row r="666" spans="1:16" x14ac:dyDescent="0.25">
      <c r="A666" s="1" t="s">
        <v>16</v>
      </c>
      <c r="B666" s="1" t="s">
        <v>4193</v>
      </c>
      <c r="C666" s="1" t="s">
        <v>4470</v>
      </c>
      <c r="D666" s="1" t="s">
        <v>4471</v>
      </c>
      <c r="E666" s="3">
        <v>52.98</v>
      </c>
      <c r="F666" s="26"/>
      <c r="G666" s="3">
        <f t="shared" si="20"/>
        <v>52.98</v>
      </c>
      <c r="H666" s="29"/>
      <c r="I666" s="4"/>
      <c r="J666" s="3">
        <v>979.56000000000017</v>
      </c>
      <c r="K666" s="5">
        <v>19784.72</v>
      </c>
      <c r="L666" s="6">
        <f t="shared" si="21"/>
        <v>-18805.16</v>
      </c>
      <c r="M666" s="7">
        <v>44789.584236111106</v>
      </c>
      <c r="N666" s="7">
        <v>45686</v>
      </c>
      <c r="O666" s="8">
        <v>44835</v>
      </c>
      <c r="P666" s="7" t="s">
        <v>4918</v>
      </c>
    </row>
    <row r="667" spans="1:16" x14ac:dyDescent="0.25">
      <c r="A667" s="1" t="s">
        <v>16</v>
      </c>
      <c r="B667" s="1" t="s">
        <v>4193</v>
      </c>
      <c r="C667" s="1" t="s">
        <v>4472</v>
      </c>
      <c r="D667" s="1" t="s">
        <v>4473</v>
      </c>
      <c r="E667" s="3">
        <v>458.46</v>
      </c>
      <c r="F667" s="26"/>
      <c r="G667" s="3">
        <f t="shared" si="20"/>
        <v>458.46</v>
      </c>
      <c r="H667" s="29"/>
      <c r="I667" s="4"/>
      <c r="J667" s="3">
        <v>1350.49</v>
      </c>
      <c r="K667" s="5">
        <v>19538.850000000002</v>
      </c>
      <c r="L667" s="6">
        <f t="shared" si="21"/>
        <v>-18188.36</v>
      </c>
      <c r="M667" s="7">
        <v>44874.750983796293</v>
      </c>
      <c r="N667" s="7">
        <v>45686</v>
      </c>
      <c r="O667" s="8">
        <v>44866</v>
      </c>
      <c r="P667" s="7" t="s">
        <v>4918</v>
      </c>
    </row>
    <row r="668" spans="1:16" x14ac:dyDescent="0.25">
      <c r="A668" s="1" t="s">
        <v>16</v>
      </c>
      <c r="B668" s="1" t="s">
        <v>4193</v>
      </c>
      <c r="C668" s="1" t="s">
        <v>4474</v>
      </c>
      <c r="D668" s="1" t="s">
        <v>4475</v>
      </c>
      <c r="E668" s="3">
        <v>-133.13999999999999</v>
      </c>
      <c r="F668" s="26"/>
      <c r="G668" s="3">
        <f t="shared" si="20"/>
        <v>-133.13999999999999</v>
      </c>
      <c r="H668" s="29"/>
      <c r="I668" s="4"/>
      <c r="J668" s="3">
        <v>8.9299999999999873</v>
      </c>
      <c r="K668" s="5">
        <v>228.31</v>
      </c>
      <c r="L668" s="6">
        <f t="shared" si="21"/>
        <v>-219.38000000000002</v>
      </c>
      <c r="M668" s="7">
        <v>44797.423634259256</v>
      </c>
      <c r="N668" s="7">
        <v>45655</v>
      </c>
      <c r="O668" s="8">
        <v>44835</v>
      </c>
      <c r="P668" s="7" t="s">
        <v>4918</v>
      </c>
    </row>
    <row r="669" spans="1:16" x14ac:dyDescent="0.25">
      <c r="A669" s="1" t="s">
        <v>16</v>
      </c>
      <c r="B669" s="1" t="s">
        <v>4193</v>
      </c>
      <c r="C669" s="1" t="s">
        <v>4476</v>
      </c>
      <c r="D669" s="1" t="s">
        <v>4477</v>
      </c>
      <c r="E669" s="3">
        <v>-133.13999999999999</v>
      </c>
      <c r="F669" s="26"/>
      <c r="G669" s="3">
        <f t="shared" si="20"/>
        <v>-133.13999999999999</v>
      </c>
      <c r="H669" s="29"/>
      <c r="I669" s="4"/>
      <c r="J669" s="3">
        <v>8.9299999999999784</v>
      </c>
      <c r="K669" s="5">
        <v>228.31</v>
      </c>
      <c r="L669" s="6">
        <f t="shared" si="21"/>
        <v>-219.38000000000002</v>
      </c>
      <c r="M669" s="7">
        <v>44797.423634259256</v>
      </c>
      <c r="N669" s="7">
        <v>45655</v>
      </c>
      <c r="O669" s="8">
        <v>44835</v>
      </c>
      <c r="P669" s="7" t="s">
        <v>4918</v>
      </c>
    </row>
    <row r="670" spans="1:16" x14ac:dyDescent="0.25">
      <c r="A670" s="1" t="s">
        <v>16</v>
      </c>
      <c r="B670" s="1" t="s">
        <v>4200</v>
      </c>
      <c r="C670" s="1" t="s">
        <v>4480</v>
      </c>
      <c r="D670" s="1" t="s">
        <v>4481</v>
      </c>
      <c r="E670" s="3">
        <v>457.02</v>
      </c>
      <c r="F670" s="26"/>
      <c r="G670" s="3">
        <f t="shared" si="20"/>
        <v>457.02</v>
      </c>
      <c r="H670" s="29"/>
      <c r="I670" s="4"/>
      <c r="J670" s="3">
        <v>1323.93</v>
      </c>
      <c r="K670" s="5">
        <v>20257.25</v>
      </c>
      <c r="L670" s="6">
        <f t="shared" si="21"/>
        <v>-18933.32</v>
      </c>
      <c r="M670" s="7">
        <v>44797.423634259256</v>
      </c>
      <c r="N670" s="7">
        <v>45686</v>
      </c>
      <c r="O670" s="8">
        <v>44866</v>
      </c>
      <c r="P670" s="7" t="s">
        <v>4918</v>
      </c>
    </row>
    <row r="671" spans="1:16" x14ac:dyDescent="0.25">
      <c r="A671" s="1" t="s">
        <v>16</v>
      </c>
      <c r="B671" s="1" t="s">
        <v>4324</v>
      </c>
      <c r="C671" s="1" t="s">
        <v>4325</v>
      </c>
      <c r="D671" s="1" t="s">
        <v>4326</v>
      </c>
      <c r="E671" s="3">
        <v>-34.380000000000003</v>
      </c>
      <c r="F671" s="26"/>
      <c r="G671" s="3">
        <f t="shared" si="20"/>
        <v>-34.380000000000003</v>
      </c>
      <c r="H671" s="29"/>
      <c r="I671" s="4"/>
      <c r="J671" s="3">
        <v>92.649999999999963</v>
      </c>
      <c r="K671" s="5">
        <v>228.31</v>
      </c>
      <c r="L671" s="6">
        <f t="shared" si="21"/>
        <v>-135.66000000000003</v>
      </c>
      <c r="M671" s="7">
        <v>44713.420266203699</v>
      </c>
      <c r="N671" s="7">
        <v>45563</v>
      </c>
      <c r="O671" s="8">
        <v>44805</v>
      </c>
      <c r="P671" s="7" t="s">
        <v>4918</v>
      </c>
    </row>
    <row r="672" spans="1:16" x14ac:dyDescent="0.25">
      <c r="A672" s="1" t="s">
        <v>16</v>
      </c>
      <c r="B672" s="1" t="s">
        <v>4324</v>
      </c>
      <c r="C672" s="1" t="s">
        <v>4484</v>
      </c>
      <c r="D672" s="1" t="s">
        <v>4485</v>
      </c>
      <c r="E672" s="3">
        <v>4108.0600000000004</v>
      </c>
      <c r="F672" s="26"/>
      <c r="G672" s="3">
        <f t="shared" si="20"/>
        <v>4108.0600000000004</v>
      </c>
      <c r="H672" s="29"/>
      <c r="I672" s="4"/>
      <c r="J672" s="3">
        <v>5381.2999999999993</v>
      </c>
      <c r="K672" s="5">
        <v>44318.04</v>
      </c>
      <c r="L672" s="6">
        <f t="shared" si="21"/>
        <v>-38936.740000000005</v>
      </c>
      <c r="M672" s="7">
        <v>44778.584016203698</v>
      </c>
      <c r="N672" s="7">
        <v>45867</v>
      </c>
      <c r="O672" s="8">
        <v>44805</v>
      </c>
      <c r="P672" s="7" t="s">
        <v>4918</v>
      </c>
    </row>
    <row r="673" spans="1:16" x14ac:dyDescent="0.25">
      <c r="A673" s="1" t="s">
        <v>16</v>
      </c>
      <c r="B673" s="1" t="s">
        <v>3728</v>
      </c>
      <c r="C673" s="1" t="s">
        <v>3729</v>
      </c>
      <c r="D673" s="1" t="s">
        <v>3730</v>
      </c>
      <c r="E673" s="3">
        <v>-14093.3</v>
      </c>
      <c r="F673" s="26"/>
      <c r="G673" s="3">
        <f t="shared" si="20"/>
        <v>-14093.3</v>
      </c>
      <c r="H673" s="29"/>
      <c r="I673" s="4"/>
      <c r="J673" s="3">
        <v>1174.2100000000012</v>
      </c>
      <c r="K673" s="5">
        <v>0</v>
      </c>
      <c r="L673" s="6">
        <f t="shared" si="21"/>
        <v>1174.2100000000012</v>
      </c>
      <c r="M673" s="7">
        <v>44336.481180555551</v>
      </c>
      <c r="N673" s="7">
        <v>45352</v>
      </c>
      <c r="O673" s="8">
        <v>44593</v>
      </c>
      <c r="P673" s="7" t="s">
        <v>4918</v>
      </c>
    </row>
    <row r="674" spans="1:16" x14ac:dyDescent="0.25">
      <c r="A674" s="1" t="s">
        <v>16</v>
      </c>
      <c r="B674" s="1" t="s">
        <v>3104</v>
      </c>
      <c r="C674" s="1" t="s">
        <v>3107</v>
      </c>
      <c r="D674" s="1" t="s">
        <v>3966</v>
      </c>
      <c r="E674" s="3">
        <v>-46554.63</v>
      </c>
      <c r="F674" s="26"/>
      <c r="G674" s="3">
        <f t="shared" si="20"/>
        <v>-46554.63</v>
      </c>
      <c r="H674" s="29"/>
      <c r="I674" s="4"/>
      <c r="J674" s="3">
        <v>16.959999999998104</v>
      </c>
      <c r="K674" s="5">
        <v>228.31</v>
      </c>
      <c r="L674" s="6">
        <f t="shared" si="21"/>
        <v>-211.3500000000019</v>
      </c>
      <c r="M674" s="7">
        <v>44543.590636574074</v>
      </c>
      <c r="N674" s="7">
        <v>45655</v>
      </c>
      <c r="O674" s="8">
        <v>44531</v>
      </c>
      <c r="P674" s="7" t="s">
        <v>4918</v>
      </c>
    </row>
    <row r="675" spans="1:16" x14ac:dyDescent="0.25">
      <c r="A675" s="1" t="s">
        <v>16</v>
      </c>
      <c r="B675" s="1" t="s">
        <v>3104</v>
      </c>
      <c r="C675" s="1" t="s">
        <v>3111</v>
      </c>
      <c r="D675" s="1" t="s">
        <v>3967</v>
      </c>
      <c r="E675" s="3">
        <v>-39693.94</v>
      </c>
      <c r="F675" s="26"/>
      <c r="G675" s="3">
        <f t="shared" si="20"/>
        <v>-39693.94</v>
      </c>
      <c r="H675" s="29"/>
      <c r="I675" s="4"/>
      <c r="J675" s="3">
        <v>14.609999999992851</v>
      </c>
      <c r="K675" s="5">
        <v>228.31</v>
      </c>
      <c r="L675" s="6">
        <f t="shared" si="21"/>
        <v>-213.70000000000715</v>
      </c>
      <c r="M675" s="7">
        <v>44543.590636574074</v>
      </c>
      <c r="N675" s="7">
        <v>45655</v>
      </c>
      <c r="O675" s="8">
        <v>44531</v>
      </c>
      <c r="P675" s="7" t="s">
        <v>4918</v>
      </c>
    </row>
    <row r="676" spans="1:16" x14ac:dyDescent="0.25">
      <c r="A676" s="1" t="s">
        <v>16</v>
      </c>
      <c r="B676" s="1" t="s">
        <v>3104</v>
      </c>
      <c r="C676" s="1" t="s">
        <v>3968</v>
      </c>
      <c r="D676" s="1" t="s">
        <v>3969</v>
      </c>
      <c r="E676" s="3">
        <v>-5340.49</v>
      </c>
      <c r="F676" s="26"/>
      <c r="G676" s="3">
        <f t="shared" si="20"/>
        <v>-5340.49</v>
      </c>
      <c r="H676" s="29"/>
      <c r="I676" s="4"/>
      <c r="J676" s="3">
        <v>2.0605739337042905E-13</v>
      </c>
      <c r="K676" s="5">
        <v>228.31</v>
      </c>
      <c r="L676" s="6">
        <f t="shared" si="21"/>
        <v>-228.3099999999998</v>
      </c>
      <c r="M676" s="7">
        <v>44543.751574074071</v>
      </c>
      <c r="N676" s="7">
        <v>45655</v>
      </c>
      <c r="O676" s="8">
        <v>44562</v>
      </c>
      <c r="P676" s="7" t="s">
        <v>4918</v>
      </c>
    </row>
    <row r="677" spans="1:16" x14ac:dyDescent="0.25">
      <c r="A677" s="1" t="s">
        <v>16</v>
      </c>
      <c r="B677" s="1" t="s">
        <v>3097</v>
      </c>
      <c r="C677" s="1" t="s">
        <v>4394</v>
      </c>
      <c r="D677" s="1" t="s">
        <v>4395</v>
      </c>
      <c r="E677" s="3">
        <v>-1750.42</v>
      </c>
      <c r="F677" s="26"/>
      <c r="G677" s="3">
        <f t="shared" si="20"/>
        <v>-1750.42</v>
      </c>
      <c r="H677" s="29"/>
      <c r="I677" s="4"/>
      <c r="J677" s="3">
        <v>2.2737367544323206E-13</v>
      </c>
      <c r="K677" s="5">
        <v>228.31</v>
      </c>
      <c r="L677" s="6">
        <f t="shared" si="21"/>
        <v>-228.30999999999977</v>
      </c>
      <c r="M677" s="7">
        <v>44719.584236111106</v>
      </c>
      <c r="N677" s="7">
        <v>45381</v>
      </c>
      <c r="O677" s="8">
        <v>44866</v>
      </c>
      <c r="P677" s="7" t="s">
        <v>4918</v>
      </c>
    </row>
    <row r="678" spans="1:16" x14ac:dyDescent="0.25">
      <c r="A678" s="1" t="s">
        <v>16</v>
      </c>
      <c r="B678" s="1" t="s">
        <v>177</v>
      </c>
      <c r="C678" s="1" t="s">
        <v>1255</v>
      </c>
      <c r="D678" s="1" t="s">
        <v>5513</v>
      </c>
      <c r="E678" s="3">
        <v>-745.97</v>
      </c>
      <c r="F678" s="26"/>
      <c r="G678" s="3">
        <f t="shared" si="20"/>
        <v>-745.97</v>
      </c>
      <c r="H678" s="29"/>
      <c r="I678" s="4"/>
      <c r="J678" s="3">
        <v>-1.8207657603852567E-14</v>
      </c>
      <c r="K678" s="5">
        <v>104991.78</v>
      </c>
      <c r="L678" s="6">
        <f t="shared" si="21"/>
        <v>-104991.78</v>
      </c>
      <c r="M678" s="7">
        <v>43787.751030092593</v>
      </c>
      <c r="N678" s="7">
        <v>45047</v>
      </c>
      <c r="O678" s="8">
        <v>43770</v>
      </c>
      <c r="P678" s="7" t="s">
        <v>4918</v>
      </c>
    </row>
    <row r="679" spans="1:16" x14ac:dyDescent="0.25">
      <c r="A679" s="1" t="s">
        <v>16</v>
      </c>
      <c r="B679" s="1" t="s">
        <v>177</v>
      </c>
      <c r="C679" s="1" t="s">
        <v>681</v>
      </c>
      <c r="D679" s="1" t="s">
        <v>5514</v>
      </c>
      <c r="E679" s="3">
        <v>-1423.05</v>
      </c>
      <c r="F679" s="26"/>
      <c r="G679" s="3">
        <f t="shared" si="20"/>
        <v>-1423.05</v>
      </c>
      <c r="H679" s="29"/>
      <c r="I679" s="4"/>
      <c r="J679" s="3">
        <v>-3.1308289294429414E-14</v>
      </c>
      <c r="K679" s="5">
        <v>10800.23</v>
      </c>
      <c r="L679" s="6">
        <f t="shared" si="21"/>
        <v>-10800.23</v>
      </c>
      <c r="M679" s="7">
        <v>43084.584247685183</v>
      </c>
      <c r="N679" s="7">
        <v>45139</v>
      </c>
      <c r="O679" s="8">
        <v>43160</v>
      </c>
      <c r="P679" s="7" t="s">
        <v>4918</v>
      </c>
    </row>
    <row r="680" spans="1:16" x14ac:dyDescent="0.25">
      <c r="A680" s="1" t="s">
        <v>16</v>
      </c>
      <c r="B680" s="1" t="s">
        <v>177</v>
      </c>
      <c r="C680" s="1" t="s">
        <v>2690</v>
      </c>
      <c r="D680" s="1" t="s">
        <v>4124</v>
      </c>
      <c r="E680" s="3">
        <v>-17851</v>
      </c>
      <c r="F680" s="26"/>
      <c r="G680" s="3">
        <f t="shared" si="20"/>
        <v>-17851</v>
      </c>
      <c r="H680" s="29"/>
      <c r="I680" s="4"/>
      <c r="J680" s="3">
        <v>1.3073986337985843E-12</v>
      </c>
      <c r="K680" s="5">
        <v>53485.55</v>
      </c>
      <c r="L680" s="6">
        <f t="shared" si="21"/>
        <v>-53485.55</v>
      </c>
      <c r="M680" s="7">
        <v>44452.417754629627</v>
      </c>
      <c r="N680" s="7">
        <v>45108</v>
      </c>
      <c r="O680" s="8">
        <v>44501</v>
      </c>
      <c r="P680" s="7" t="s">
        <v>4918</v>
      </c>
    </row>
    <row r="681" spans="1:16" x14ac:dyDescent="0.25">
      <c r="A681" s="1" t="s">
        <v>16</v>
      </c>
      <c r="B681" s="1" t="s">
        <v>177</v>
      </c>
      <c r="C681" s="1" t="s">
        <v>702</v>
      </c>
      <c r="D681" s="1" t="s">
        <v>5515</v>
      </c>
      <c r="E681" s="3">
        <v>-15488.37</v>
      </c>
      <c r="F681" s="26"/>
      <c r="G681" s="3">
        <f t="shared" si="20"/>
        <v>-15488.37</v>
      </c>
      <c r="H681" s="29"/>
      <c r="I681" s="4"/>
      <c r="J681" s="3">
        <v>964.44999999999902</v>
      </c>
      <c r="K681" s="5">
        <v>228.31</v>
      </c>
      <c r="L681" s="6">
        <f t="shared" si="21"/>
        <v>736.13999999999896</v>
      </c>
      <c r="M681" s="7">
        <v>43217.417615740742</v>
      </c>
      <c r="N681" s="7">
        <v>45499</v>
      </c>
      <c r="O681" s="8">
        <v>43221</v>
      </c>
      <c r="P681" s="7" t="s">
        <v>4918</v>
      </c>
    </row>
    <row r="682" spans="1:16" x14ac:dyDescent="0.25">
      <c r="A682" s="1" t="s">
        <v>16</v>
      </c>
      <c r="B682" s="1" t="s">
        <v>177</v>
      </c>
      <c r="C682" s="1" t="s">
        <v>704</v>
      </c>
      <c r="D682" s="1" t="s">
        <v>5516</v>
      </c>
      <c r="E682" s="3">
        <v>-236.08</v>
      </c>
      <c r="F682" s="26"/>
      <c r="G682" s="3">
        <f t="shared" si="20"/>
        <v>-236.08</v>
      </c>
      <c r="H682" s="29"/>
      <c r="I682" s="4"/>
      <c r="J682" s="3">
        <v>9.1038288019262836E-15</v>
      </c>
      <c r="K682" s="5">
        <v>228.31</v>
      </c>
      <c r="L682" s="6">
        <f t="shared" si="21"/>
        <v>-228.31</v>
      </c>
      <c r="M682" s="7">
        <v>43185.417777777773</v>
      </c>
      <c r="N682" s="7">
        <v>46688</v>
      </c>
      <c r="O682" s="8">
        <v>43221</v>
      </c>
      <c r="P682" s="7" t="s">
        <v>4918</v>
      </c>
    </row>
    <row r="683" spans="1:16" x14ac:dyDescent="0.25">
      <c r="A683" s="1" t="s">
        <v>16</v>
      </c>
      <c r="B683" s="1" t="s">
        <v>119</v>
      </c>
      <c r="C683" s="1" t="s">
        <v>120</v>
      </c>
      <c r="D683" s="1" t="s">
        <v>5517</v>
      </c>
      <c r="E683" s="3">
        <v>-51607.88</v>
      </c>
      <c r="F683" s="26"/>
      <c r="G683" s="3">
        <f t="shared" si="20"/>
        <v>-51607.88</v>
      </c>
      <c r="H683" s="29"/>
      <c r="I683" s="4"/>
      <c r="J683" s="3">
        <v>4617.3899999999967</v>
      </c>
      <c r="K683" s="5">
        <v>160000</v>
      </c>
      <c r="L683" s="6">
        <f t="shared" si="21"/>
        <v>-155382.61000000002</v>
      </c>
      <c r="M683" s="7">
        <v>42534.676145833335</v>
      </c>
      <c r="N683" s="7">
        <v>45657</v>
      </c>
      <c r="O683" s="8">
        <v>42552</v>
      </c>
      <c r="P683" s="7" t="s">
        <v>4918</v>
      </c>
    </row>
    <row r="684" spans="1:16" x14ac:dyDescent="0.25">
      <c r="A684" s="1" t="s">
        <v>16</v>
      </c>
      <c r="B684" s="1" t="s">
        <v>373</v>
      </c>
      <c r="C684" s="1" t="s">
        <v>374</v>
      </c>
      <c r="D684" s="1" t="s">
        <v>5518</v>
      </c>
      <c r="E684" s="3">
        <v>-649.30999999999995</v>
      </c>
      <c r="F684" s="26"/>
      <c r="G684" s="3">
        <f t="shared" si="20"/>
        <v>-649.30999999999995</v>
      </c>
      <c r="H684" s="29"/>
      <c r="I684" s="4"/>
      <c r="J684" s="3">
        <v>-1.1368683772161603E-13</v>
      </c>
      <c r="K684" s="5">
        <v>190407.95</v>
      </c>
      <c r="L684" s="6">
        <f t="shared" si="21"/>
        <v>-190407.95</v>
      </c>
      <c r="M684" s="7">
        <v>42781.586446759255</v>
      </c>
      <c r="N684" s="7">
        <v>45261</v>
      </c>
      <c r="O684" s="8">
        <v>42917</v>
      </c>
      <c r="P684" s="7" t="s">
        <v>4918</v>
      </c>
    </row>
    <row r="685" spans="1:16" x14ac:dyDescent="0.25">
      <c r="A685" s="1" t="s">
        <v>16</v>
      </c>
      <c r="B685" s="1" t="s">
        <v>44</v>
      </c>
      <c r="C685" s="1" t="s">
        <v>1119</v>
      </c>
      <c r="D685" s="1" t="s">
        <v>5519</v>
      </c>
      <c r="E685" s="3">
        <v>-9538.14</v>
      </c>
      <c r="F685" s="26"/>
      <c r="G685" s="3">
        <f t="shared" si="20"/>
        <v>-9538.14</v>
      </c>
      <c r="H685" s="29"/>
      <c r="I685" s="4"/>
      <c r="J685" s="3">
        <v>-2.2737367544323206E-13</v>
      </c>
      <c r="K685" s="5">
        <v>78426.11</v>
      </c>
      <c r="L685" s="6">
        <f t="shared" si="21"/>
        <v>-78426.11</v>
      </c>
      <c r="M685" s="7">
        <v>43578.750671296293</v>
      </c>
      <c r="N685" s="7">
        <v>45231</v>
      </c>
      <c r="O685" s="8">
        <v>43647</v>
      </c>
      <c r="P685" s="7" t="s">
        <v>4918</v>
      </c>
    </row>
    <row r="686" spans="1:16" x14ac:dyDescent="0.25">
      <c r="A686" s="1" t="s">
        <v>16</v>
      </c>
      <c r="B686" s="1" t="s">
        <v>2351</v>
      </c>
      <c r="C686" s="1" t="s">
        <v>3817</v>
      </c>
      <c r="D686" s="1" t="s">
        <v>3818</v>
      </c>
      <c r="E686" s="3">
        <v>25214.23</v>
      </c>
      <c r="F686" s="26"/>
      <c r="G686" s="3">
        <f t="shared" si="20"/>
        <v>25214.23</v>
      </c>
      <c r="H686" s="29"/>
      <c r="I686" s="4"/>
      <c r="J686" s="3">
        <v>43476.560000000005</v>
      </c>
      <c r="K686" s="5">
        <v>199818.87</v>
      </c>
      <c r="L686" s="6">
        <f t="shared" si="21"/>
        <v>-156342.31</v>
      </c>
      <c r="M686" s="7">
        <v>44673.584027777775</v>
      </c>
      <c r="N686" s="7">
        <v>45543</v>
      </c>
      <c r="O686" s="8">
        <v>44774</v>
      </c>
      <c r="P686" s="7" t="s">
        <v>4918</v>
      </c>
    </row>
    <row r="687" spans="1:16" x14ac:dyDescent="0.25">
      <c r="A687" s="1" t="s">
        <v>16</v>
      </c>
      <c r="B687" s="1" t="s">
        <v>3130</v>
      </c>
      <c r="C687" s="1" t="s">
        <v>3865</v>
      </c>
      <c r="D687" s="1" t="s">
        <v>3866</v>
      </c>
      <c r="E687" s="3">
        <v>-507.02</v>
      </c>
      <c r="F687" s="26"/>
      <c r="G687" s="3">
        <f t="shared" si="20"/>
        <v>-507.02</v>
      </c>
      <c r="H687" s="29"/>
      <c r="I687" s="4"/>
      <c r="J687" s="3">
        <v>50.090000000000032</v>
      </c>
      <c r="K687" s="5">
        <v>63208</v>
      </c>
      <c r="L687" s="6">
        <f t="shared" si="21"/>
        <v>-63157.91</v>
      </c>
      <c r="M687" s="7">
        <v>44498.584722222222</v>
      </c>
      <c r="N687" s="7">
        <v>45108</v>
      </c>
      <c r="O687" s="8">
        <v>44743</v>
      </c>
      <c r="P687" s="7" t="s">
        <v>4918</v>
      </c>
    </row>
    <row r="688" spans="1:16" x14ac:dyDescent="0.25">
      <c r="A688" s="1" t="s">
        <v>16</v>
      </c>
      <c r="B688" s="1" t="s">
        <v>5520</v>
      </c>
      <c r="C688" s="1" t="s">
        <v>5521</v>
      </c>
      <c r="D688" s="1" t="s">
        <v>5522</v>
      </c>
      <c r="E688" s="3">
        <v>0.01</v>
      </c>
      <c r="F688" s="26"/>
      <c r="G688" s="3">
        <f t="shared" si="20"/>
        <v>0.01</v>
      </c>
      <c r="H688" s="29"/>
      <c r="I688" s="4"/>
      <c r="J688" s="3">
        <v>1.0000000000090381E-2</v>
      </c>
      <c r="K688" s="5">
        <v>695367.65</v>
      </c>
      <c r="L688" s="6">
        <f t="shared" si="21"/>
        <v>-695367.64</v>
      </c>
      <c r="M688" s="7">
        <v>44981.417523148149</v>
      </c>
      <c r="N688" s="7">
        <v>45311</v>
      </c>
      <c r="O688" s="8">
        <v>45047</v>
      </c>
      <c r="P688" s="7" t="s">
        <v>4918</v>
      </c>
    </row>
    <row r="689" spans="1:16" x14ac:dyDescent="0.25">
      <c r="A689" s="1" t="s">
        <v>16</v>
      </c>
      <c r="B689" s="1" t="s">
        <v>1590</v>
      </c>
      <c r="C689" s="9" t="s">
        <v>1593</v>
      </c>
      <c r="D689" s="1" t="s">
        <v>5523</v>
      </c>
      <c r="E689" s="3">
        <v>-7861.18</v>
      </c>
      <c r="F689" s="26"/>
      <c r="G689" s="3">
        <f t="shared" si="20"/>
        <v>-7861.18</v>
      </c>
      <c r="H689" s="29"/>
      <c r="I689" s="4"/>
      <c r="J689" s="3">
        <v>-1.4566126083082054E-13</v>
      </c>
      <c r="K689" s="5">
        <v>228.31</v>
      </c>
      <c r="L689" s="6">
        <f t="shared" si="21"/>
        <v>-228.31000000000014</v>
      </c>
      <c r="M689" s="7">
        <v>43616.584247685183</v>
      </c>
      <c r="N689" s="7">
        <v>45047</v>
      </c>
      <c r="O689" s="8">
        <v>43647</v>
      </c>
      <c r="P689" s="7" t="s">
        <v>4918</v>
      </c>
    </row>
    <row r="690" spans="1:16" x14ac:dyDescent="0.25">
      <c r="A690" s="1" t="s">
        <v>16</v>
      </c>
      <c r="B690" s="1" t="s">
        <v>1590</v>
      </c>
      <c r="C690" s="9" t="s">
        <v>1595</v>
      </c>
      <c r="D690" s="1" t="s">
        <v>5524</v>
      </c>
      <c r="E690" s="3">
        <v>-2749.06</v>
      </c>
      <c r="F690" s="26"/>
      <c r="G690" s="3">
        <f t="shared" si="20"/>
        <v>-2749.06</v>
      </c>
      <c r="H690" s="29"/>
      <c r="I690" s="4"/>
      <c r="J690" s="3">
        <v>-1.2008172234345693E-12</v>
      </c>
      <c r="K690" s="5">
        <v>228.31</v>
      </c>
      <c r="L690" s="6">
        <f t="shared" si="21"/>
        <v>-228.3100000000012</v>
      </c>
      <c r="M690" s="7">
        <v>43616.584247685183</v>
      </c>
      <c r="N690" s="7">
        <v>45047</v>
      </c>
      <c r="O690" s="8">
        <v>43678</v>
      </c>
      <c r="P690" s="7" t="s">
        <v>4918</v>
      </c>
    </row>
    <row r="691" spans="1:16" x14ac:dyDescent="0.25">
      <c r="A691" s="1" t="s">
        <v>16</v>
      </c>
      <c r="B691" s="1" t="s">
        <v>788</v>
      </c>
      <c r="C691" s="9" t="s">
        <v>1318</v>
      </c>
      <c r="D691" s="1" t="s">
        <v>4800</v>
      </c>
      <c r="E691" s="3">
        <v>3643.45</v>
      </c>
      <c r="F691" s="26"/>
      <c r="G691" s="3">
        <f t="shared" si="20"/>
        <v>3643.45</v>
      </c>
      <c r="H691" s="29"/>
      <c r="I691" s="4"/>
      <c r="J691" s="3">
        <v>3177.1299999999987</v>
      </c>
      <c r="K691" s="5">
        <v>968336</v>
      </c>
      <c r="L691" s="6">
        <f t="shared" si="21"/>
        <v>-965158.87</v>
      </c>
      <c r="M691" s="7">
        <v>43488.461736111109</v>
      </c>
      <c r="N691" s="7">
        <v>44651</v>
      </c>
      <c r="O691" s="8">
        <v>43497</v>
      </c>
      <c r="P691" s="7" t="s">
        <v>4918</v>
      </c>
    </row>
    <row r="692" spans="1:16" x14ac:dyDescent="0.25">
      <c r="A692" s="1" t="s">
        <v>16</v>
      </c>
      <c r="B692" s="1" t="s">
        <v>3043</v>
      </c>
      <c r="C692" s="9" t="s">
        <v>3044</v>
      </c>
      <c r="D692" s="1" t="s">
        <v>4765</v>
      </c>
      <c r="E692" s="3">
        <v>-6150414.2999999998</v>
      </c>
      <c r="F692" s="26"/>
      <c r="G692" s="3">
        <f t="shared" si="20"/>
        <v>-6150414.2999999998</v>
      </c>
      <c r="H692" s="29"/>
      <c r="I692" s="4"/>
      <c r="J692" s="3">
        <v>8.440110832452774E-10</v>
      </c>
      <c r="K692" s="5">
        <v>4976446</v>
      </c>
      <c r="L692" s="6">
        <f t="shared" si="21"/>
        <v>-4976445.9999999991</v>
      </c>
      <c r="M692" s="7">
        <v>44267.437418981477</v>
      </c>
      <c r="N692" s="7">
        <v>44849</v>
      </c>
      <c r="O692" s="8">
        <v>44256</v>
      </c>
      <c r="P692" s="7" t="s">
        <v>4918</v>
      </c>
    </row>
    <row r="693" spans="1:16" x14ac:dyDescent="0.25">
      <c r="A693" s="1" t="s">
        <v>16</v>
      </c>
      <c r="B693" s="1" t="s">
        <v>1487</v>
      </c>
      <c r="C693" s="9" t="s">
        <v>1490</v>
      </c>
      <c r="D693" s="1" t="s">
        <v>5525</v>
      </c>
      <c r="E693" s="3">
        <v>-16883.599999999999</v>
      </c>
      <c r="F693" s="26"/>
      <c r="G693" s="3">
        <f t="shared" si="20"/>
        <v>-16883.599999999999</v>
      </c>
      <c r="H693" s="29"/>
      <c r="I693" s="4"/>
      <c r="J693" s="3">
        <v>-1.1368683772161603E-12</v>
      </c>
      <c r="K693" s="5">
        <v>0</v>
      </c>
      <c r="L693" s="6">
        <f t="shared" si="21"/>
        <v>-1.1368683772161603E-12</v>
      </c>
      <c r="M693" s="7">
        <v>43287.418333333335</v>
      </c>
      <c r="N693" s="7">
        <v>45453</v>
      </c>
      <c r="O693" s="8">
        <v>43497</v>
      </c>
      <c r="P693" s="7" t="s">
        <v>4918</v>
      </c>
    </row>
    <row r="694" spans="1:16" x14ac:dyDescent="0.25">
      <c r="A694" s="1" t="s">
        <v>16</v>
      </c>
      <c r="B694" s="1" t="s">
        <v>1487</v>
      </c>
      <c r="C694" s="9" t="s">
        <v>1488</v>
      </c>
      <c r="D694" s="1" t="s">
        <v>4870</v>
      </c>
      <c r="E694" s="3">
        <v>-8002.81</v>
      </c>
      <c r="F694" s="26"/>
      <c r="G694" s="3">
        <f t="shared" si="20"/>
        <v>-8002.81</v>
      </c>
      <c r="H694" s="29"/>
      <c r="I694" s="4"/>
      <c r="J694" s="3">
        <v>-3.0000000003553851E-2</v>
      </c>
      <c r="K694" s="5">
        <v>2390612</v>
      </c>
      <c r="L694" s="6">
        <f t="shared" si="21"/>
        <v>-2390612.0299999998</v>
      </c>
      <c r="M694" s="7">
        <v>43287.418333333335</v>
      </c>
      <c r="N694" s="7">
        <v>45464</v>
      </c>
      <c r="O694" s="8">
        <v>43497</v>
      </c>
      <c r="P694" s="7" t="s">
        <v>4918</v>
      </c>
    </row>
    <row r="695" spans="1:16" x14ac:dyDescent="0.25">
      <c r="A695" s="1" t="s">
        <v>550</v>
      </c>
      <c r="B695" s="1" t="s">
        <v>1036</v>
      </c>
      <c r="C695" s="1" t="s">
        <v>3839</v>
      </c>
      <c r="D695" s="1" t="s">
        <v>3840</v>
      </c>
      <c r="E695" s="3">
        <v>26022.07</v>
      </c>
      <c r="F695" s="26"/>
      <c r="G695" s="3">
        <f t="shared" si="20"/>
        <v>26022.07</v>
      </c>
      <c r="H695" s="29"/>
      <c r="I695" s="4"/>
      <c r="J695" s="3">
        <v>44482.27</v>
      </c>
      <c r="K695" s="5">
        <v>65354</v>
      </c>
      <c r="L695" s="6">
        <f t="shared" si="21"/>
        <v>-20871.730000000003</v>
      </c>
      <c r="M695" s="7">
        <v>44671.381585648145</v>
      </c>
      <c r="N695" s="7">
        <v>45626</v>
      </c>
      <c r="O695" s="8">
        <v>44682</v>
      </c>
      <c r="P695" s="7" t="s">
        <v>4919</v>
      </c>
    </row>
    <row r="696" spans="1:16" x14ac:dyDescent="0.25">
      <c r="A696" s="1" t="s">
        <v>581</v>
      </c>
      <c r="B696" s="1" t="s">
        <v>1036</v>
      </c>
      <c r="C696" s="1" t="s">
        <v>3839</v>
      </c>
      <c r="D696" s="1" t="s">
        <v>3840</v>
      </c>
      <c r="E696" s="3">
        <v>19790.34</v>
      </c>
      <c r="F696" s="26"/>
      <c r="G696" s="3">
        <f t="shared" si="20"/>
        <v>19790.34</v>
      </c>
      <c r="H696" s="29"/>
      <c r="I696" s="4"/>
      <c r="J696" s="3">
        <v>33865.94</v>
      </c>
      <c r="K696" s="5">
        <v>48917</v>
      </c>
      <c r="L696" s="6">
        <f t="shared" si="21"/>
        <v>-15051.059999999998</v>
      </c>
      <c r="M696" s="7">
        <v>44671.385150462964</v>
      </c>
      <c r="N696" s="7">
        <v>45626</v>
      </c>
      <c r="O696" s="8">
        <v>44682</v>
      </c>
      <c r="P696" s="7" t="s">
        <v>4919</v>
      </c>
    </row>
    <row r="697" spans="1:16" x14ac:dyDescent="0.25">
      <c r="A697" s="1" t="s">
        <v>16</v>
      </c>
      <c r="B697" s="1" t="s">
        <v>525</v>
      </c>
      <c r="C697" s="1" t="s">
        <v>3847</v>
      </c>
      <c r="D697" s="1" t="s">
        <v>3848</v>
      </c>
      <c r="E697" s="3">
        <v>11124.73</v>
      </c>
      <c r="F697" s="26"/>
      <c r="G697" s="3">
        <f t="shared" si="20"/>
        <v>11124.73</v>
      </c>
      <c r="H697" s="29"/>
      <c r="I697" s="4"/>
      <c r="J697" s="3">
        <v>30532.129999999994</v>
      </c>
      <c r="K697" s="5">
        <v>33157</v>
      </c>
      <c r="L697" s="6">
        <f t="shared" si="21"/>
        <v>-2624.8700000000063</v>
      </c>
      <c r="M697" s="7">
        <v>44691.501550925925</v>
      </c>
      <c r="N697" s="7">
        <v>45656</v>
      </c>
      <c r="O697" s="8">
        <v>44682</v>
      </c>
      <c r="P697" s="7" t="s">
        <v>4919</v>
      </c>
    </row>
    <row r="698" spans="1:16" x14ac:dyDescent="0.25">
      <c r="A698" s="1" t="s">
        <v>16</v>
      </c>
      <c r="B698" s="1" t="s">
        <v>1584</v>
      </c>
      <c r="C698" s="9" t="s">
        <v>1585</v>
      </c>
      <c r="D698" s="1" t="s">
        <v>4814</v>
      </c>
      <c r="E698" s="3">
        <v>18051.919999999998</v>
      </c>
      <c r="F698" s="26"/>
      <c r="G698" s="3">
        <f t="shared" si="20"/>
        <v>18051.919999999998</v>
      </c>
      <c r="H698" s="29"/>
      <c r="I698" s="4"/>
      <c r="J698" s="3">
        <v>188847.50000000003</v>
      </c>
      <c r="K698" s="5">
        <v>81484</v>
      </c>
      <c r="L698" s="6">
        <f t="shared" si="21"/>
        <v>107363.50000000003</v>
      </c>
      <c r="M698" s="7">
        <v>43487.353622685187</v>
      </c>
      <c r="N698" s="7">
        <v>44651</v>
      </c>
      <c r="O698" s="8">
        <v>43556</v>
      </c>
      <c r="P698" s="7" t="s">
        <v>4919</v>
      </c>
    </row>
    <row r="699" spans="1:16" x14ac:dyDescent="0.25">
      <c r="A699" s="1" t="s">
        <v>16</v>
      </c>
      <c r="B699" s="1" t="s">
        <v>2977</v>
      </c>
      <c r="C699" s="1" t="s">
        <v>4613</v>
      </c>
      <c r="D699" s="1" t="s">
        <v>4614</v>
      </c>
      <c r="E699" s="3">
        <v>487.6</v>
      </c>
      <c r="F699" s="26"/>
      <c r="G699" s="3">
        <f t="shared" si="20"/>
        <v>487.6</v>
      </c>
      <c r="H699" s="29"/>
      <c r="I699" s="4"/>
      <c r="J699" s="3">
        <v>9015.6600000000017</v>
      </c>
      <c r="K699" s="5">
        <v>0</v>
      </c>
      <c r="L699" s="6">
        <f t="shared" si="21"/>
        <v>9015.6600000000017</v>
      </c>
      <c r="M699" s="7">
        <v>44546.751388888886</v>
      </c>
      <c r="N699" s="7">
        <v>45729</v>
      </c>
      <c r="O699" s="8">
        <v>44743</v>
      </c>
      <c r="P699" s="7" t="s">
        <v>4919</v>
      </c>
    </row>
    <row r="700" spans="1:16" x14ac:dyDescent="0.25">
      <c r="A700" s="1" t="s">
        <v>16</v>
      </c>
      <c r="B700" s="1" t="s">
        <v>2889</v>
      </c>
      <c r="C700" s="1" t="s">
        <v>2898</v>
      </c>
      <c r="D700" s="1" t="s">
        <v>4098</v>
      </c>
      <c r="E700" s="3">
        <v>97.36</v>
      </c>
      <c r="F700" s="26"/>
      <c r="G700" s="3">
        <f t="shared" si="20"/>
        <v>97.36</v>
      </c>
      <c r="H700" s="29"/>
      <c r="I700" s="4"/>
      <c r="J700" s="3">
        <v>1799.95</v>
      </c>
      <c r="K700" s="5">
        <v>228.31</v>
      </c>
      <c r="L700" s="6">
        <f t="shared" si="21"/>
        <v>1571.64</v>
      </c>
      <c r="M700" s="7">
        <v>44490.417731481481</v>
      </c>
      <c r="N700" s="7">
        <v>44985</v>
      </c>
      <c r="O700" s="8">
        <v>44470</v>
      </c>
      <c r="P700" s="7" t="s">
        <v>4919</v>
      </c>
    </row>
    <row r="701" spans="1:16" x14ac:dyDescent="0.25">
      <c r="A701" s="1" t="s">
        <v>16</v>
      </c>
      <c r="B701" s="1" t="s">
        <v>4329</v>
      </c>
      <c r="C701" s="1" t="s">
        <v>4488</v>
      </c>
      <c r="D701" s="1" t="s">
        <v>4489</v>
      </c>
      <c r="E701" s="3">
        <v>18.2</v>
      </c>
      <c r="F701" s="26"/>
      <c r="G701" s="3">
        <f t="shared" si="20"/>
        <v>18.2</v>
      </c>
      <c r="H701" s="29"/>
      <c r="I701" s="4"/>
      <c r="J701" s="3">
        <v>336.33999999999992</v>
      </c>
      <c r="K701" s="5">
        <v>228.31</v>
      </c>
      <c r="L701" s="6">
        <f t="shared" si="21"/>
        <v>108.02999999999992</v>
      </c>
      <c r="M701" s="7">
        <v>44788.419016203705</v>
      </c>
      <c r="N701" s="7">
        <v>45867</v>
      </c>
      <c r="O701" s="8">
        <v>44835</v>
      </c>
      <c r="P701" s="7" t="s">
        <v>4919</v>
      </c>
    </row>
    <row r="702" spans="1:16" x14ac:dyDescent="0.25">
      <c r="A702" s="1" t="s">
        <v>16</v>
      </c>
      <c r="B702" s="1" t="s">
        <v>4329</v>
      </c>
      <c r="C702" s="1" t="s">
        <v>4490</v>
      </c>
      <c r="D702" s="1" t="s">
        <v>4491</v>
      </c>
      <c r="E702" s="3">
        <v>14.07</v>
      </c>
      <c r="F702" s="26"/>
      <c r="G702" s="3">
        <f t="shared" si="20"/>
        <v>14.07</v>
      </c>
      <c r="H702" s="29"/>
      <c r="I702" s="4"/>
      <c r="J702" s="3">
        <v>260.04000000000002</v>
      </c>
      <c r="K702" s="5">
        <v>228.31</v>
      </c>
      <c r="L702" s="6">
        <f t="shared" si="21"/>
        <v>31.730000000000018</v>
      </c>
      <c r="M702" s="7">
        <v>44788.419016203705</v>
      </c>
      <c r="N702" s="7">
        <v>45867</v>
      </c>
      <c r="O702" s="8">
        <v>44835</v>
      </c>
      <c r="P702" s="7" t="s">
        <v>4919</v>
      </c>
    </row>
    <row r="703" spans="1:16" x14ac:dyDescent="0.25">
      <c r="A703" s="1" t="s">
        <v>16</v>
      </c>
      <c r="B703" s="1" t="s">
        <v>4329</v>
      </c>
      <c r="C703" s="1" t="s">
        <v>4492</v>
      </c>
      <c r="D703" s="1" t="s">
        <v>4493</v>
      </c>
      <c r="E703" s="3">
        <v>5.51</v>
      </c>
      <c r="F703" s="26"/>
      <c r="G703" s="3">
        <f t="shared" si="20"/>
        <v>5.51</v>
      </c>
      <c r="H703" s="29"/>
      <c r="I703" s="4"/>
      <c r="J703" s="3">
        <v>101.71</v>
      </c>
      <c r="K703" s="5">
        <v>228.31</v>
      </c>
      <c r="L703" s="6">
        <f t="shared" si="21"/>
        <v>-126.60000000000001</v>
      </c>
      <c r="M703" s="7">
        <v>44788.419016203705</v>
      </c>
      <c r="N703" s="7">
        <v>45867</v>
      </c>
      <c r="O703" s="8">
        <v>44835</v>
      </c>
      <c r="P703" s="7" t="s">
        <v>4919</v>
      </c>
    </row>
    <row r="704" spans="1:16" x14ac:dyDescent="0.25">
      <c r="A704" s="1" t="s">
        <v>16</v>
      </c>
      <c r="B704" s="1" t="s">
        <v>3728</v>
      </c>
      <c r="C704" s="1" t="s">
        <v>4592</v>
      </c>
      <c r="D704" s="1" t="s">
        <v>4593</v>
      </c>
      <c r="E704" s="3">
        <v>120.12</v>
      </c>
      <c r="F704" s="26"/>
      <c r="G704" s="3">
        <f t="shared" si="20"/>
        <v>120.12</v>
      </c>
      <c r="H704" s="29"/>
      <c r="I704" s="4"/>
      <c r="J704" s="3">
        <v>2221.19</v>
      </c>
      <c r="K704" s="5">
        <v>228.31</v>
      </c>
      <c r="L704" s="6">
        <f t="shared" si="21"/>
        <v>1992.88</v>
      </c>
      <c r="M704" s="7">
        <v>44491.383437500001</v>
      </c>
      <c r="N704" s="7">
        <v>45225</v>
      </c>
      <c r="O704" s="8">
        <v>44713</v>
      </c>
      <c r="P704" s="7" t="s">
        <v>4919</v>
      </c>
    </row>
    <row r="705" spans="1:16" x14ac:dyDescent="0.25">
      <c r="A705" s="1" t="s">
        <v>16</v>
      </c>
      <c r="B705" s="1" t="s">
        <v>2951</v>
      </c>
      <c r="C705" s="1" t="s">
        <v>4599</v>
      </c>
      <c r="D705" s="1" t="s">
        <v>4600</v>
      </c>
      <c r="E705" s="3">
        <v>33.72</v>
      </c>
      <c r="F705" s="26"/>
      <c r="G705" s="3">
        <f t="shared" si="20"/>
        <v>33.72</v>
      </c>
      <c r="H705" s="29"/>
      <c r="I705" s="4"/>
      <c r="J705" s="3">
        <v>623.70999999999992</v>
      </c>
      <c r="K705" s="5">
        <v>228.31</v>
      </c>
      <c r="L705" s="6">
        <f t="shared" si="21"/>
        <v>395.39999999999992</v>
      </c>
      <c r="M705" s="7">
        <v>44491.383437500001</v>
      </c>
      <c r="N705" s="7">
        <v>45867</v>
      </c>
      <c r="O705" s="8">
        <v>44713</v>
      </c>
      <c r="P705" s="7" t="s">
        <v>4919</v>
      </c>
    </row>
    <row r="706" spans="1:16" x14ac:dyDescent="0.25">
      <c r="A706" s="1" t="s">
        <v>16</v>
      </c>
      <c r="B706" s="1" t="s">
        <v>3104</v>
      </c>
      <c r="C706" s="1" t="s">
        <v>4105</v>
      </c>
      <c r="D706" s="1" t="s">
        <v>4106</v>
      </c>
      <c r="E706" s="3">
        <v>192.78</v>
      </c>
      <c r="F706" s="26"/>
      <c r="G706" s="3">
        <f t="shared" si="20"/>
        <v>192.78</v>
      </c>
      <c r="H706" s="29"/>
      <c r="I706" s="4"/>
      <c r="J706" s="3">
        <v>3564.2000000000003</v>
      </c>
      <c r="K706" s="5">
        <v>228.31</v>
      </c>
      <c r="L706" s="6">
        <f t="shared" si="21"/>
        <v>3335.8900000000003</v>
      </c>
      <c r="M706" s="7">
        <v>44490.417731481481</v>
      </c>
      <c r="N706" s="7">
        <v>45867</v>
      </c>
      <c r="O706" s="8">
        <v>44652</v>
      </c>
      <c r="P706" s="7" t="s">
        <v>4919</v>
      </c>
    </row>
    <row r="707" spans="1:16" x14ac:dyDescent="0.25">
      <c r="A707" s="1" t="s">
        <v>16</v>
      </c>
      <c r="B707" s="1" t="s">
        <v>3104</v>
      </c>
      <c r="C707" s="1" t="s">
        <v>4437</v>
      </c>
      <c r="D707" s="1" t="s">
        <v>4438</v>
      </c>
      <c r="E707" s="3">
        <v>62.47</v>
      </c>
      <c r="F707" s="26"/>
      <c r="G707" s="3">
        <f t="shared" si="20"/>
        <v>62.47</v>
      </c>
      <c r="H707" s="29"/>
      <c r="I707" s="4"/>
      <c r="J707" s="3">
        <v>1154.9000000000001</v>
      </c>
      <c r="K707" s="5">
        <v>228.31</v>
      </c>
      <c r="L707" s="6">
        <f t="shared" si="21"/>
        <v>926.59000000000015</v>
      </c>
      <c r="M707" s="7">
        <v>44810.584016203698</v>
      </c>
      <c r="N707" s="7">
        <v>45867</v>
      </c>
      <c r="O707" s="8">
        <v>44805</v>
      </c>
      <c r="P707" s="7" t="s">
        <v>4919</v>
      </c>
    </row>
    <row r="708" spans="1:16" x14ac:dyDescent="0.25">
      <c r="A708" s="1" t="s">
        <v>16</v>
      </c>
      <c r="B708" s="1" t="s">
        <v>3055</v>
      </c>
      <c r="C708" s="1" t="s">
        <v>3059</v>
      </c>
      <c r="D708" s="1" t="s">
        <v>4108</v>
      </c>
      <c r="E708" s="3">
        <v>617.86</v>
      </c>
      <c r="F708" s="26"/>
      <c r="G708" s="3">
        <f t="shared" ref="G708:G771" si="22">E708-F708</f>
        <v>617.86</v>
      </c>
      <c r="H708" s="29"/>
      <c r="I708" s="4"/>
      <c r="J708" s="3">
        <v>11423.55</v>
      </c>
      <c r="K708" s="5">
        <v>0</v>
      </c>
      <c r="L708" s="6">
        <f t="shared" si="21"/>
        <v>11423.55</v>
      </c>
      <c r="M708" s="7">
        <v>44537.417453703703</v>
      </c>
      <c r="N708" s="7">
        <v>45867</v>
      </c>
      <c r="O708" s="8">
        <v>44531</v>
      </c>
      <c r="P708" s="7" t="s">
        <v>4919</v>
      </c>
    </row>
    <row r="709" spans="1:16" x14ac:dyDescent="0.25">
      <c r="A709" s="1" t="s">
        <v>16</v>
      </c>
      <c r="B709" s="1" t="s">
        <v>3020</v>
      </c>
      <c r="C709" s="1" t="s">
        <v>4604</v>
      </c>
      <c r="D709" s="1" t="s">
        <v>4605</v>
      </c>
      <c r="E709" s="3">
        <v>39.54</v>
      </c>
      <c r="F709" s="26"/>
      <c r="G709" s="3">
        <f t="shared" si="22"/>
        <v>39.54</v>
      </c>
      <c r="H709" s="29"/>
      <c r="I709" s="4"/>
      <c r="J709" s="3">
        <v>731.2</v>
      </c>
      <c r="K709" s="5">
        <v>228.31</v>
      </c>
      <c r="L709" s="6">
        <f t="shared" ref="L709:L772" si="23">J709-K709</f>
        <v>502.89000000000004</v>
      </c>
      <c r="M709" s="7">
        <v>44491.383437500001</v>
      </c>
      <c r="N709" s="7">
        <v>45867</v>
      </c>
      <c r="O709" s="8">
        <v>44774</v>
      </c>
      <c r="P709" s="7" t="s">
        <v>4919</v>
      </c>
    </row>
    <row r="710" spans="1:16" x14ac:dyDescent="0.25">
      <c r="A710" s="1" t="s">
        <v>16</v>
      </c>
      <c r="B710" s="1" t="s">
        <v>279</v>
      </c>
      <c r="C710" s="1" t="s">
        <v>2098</v>
      </c>
      <c r="D710" s="1" t="s">
        <v>4555</v>
      </c>
      <c r="E710" s="3">
        <v>9343.8799999999992</v>
      </c>
      <c r="F710" s="26"/>
      <c r="G710" s="3">
        <f t="shared" si="22"/>
        <v>9343.8799999999992</v>
      </c>
      <c r="H710" s="29"/>
      <c r="I710" s="4"/>
      <c r="J710" s="3">
        <v>41365.51</v>
      </c>
      <c r="K710" s="5">
        <v>228.31</v>
      </c>
      <c r="L710" s="6">
        <f t="shared" si="23"/>
        <v>41137.200000000004</v>
      </c>
      <c r="M710" s="7">
        <v>43923.750578703701</v>
      </c>
      <c r="N710" s="7">
        <v>45778</v>
      </c>
      <c r="O710" s="8">
        <v>43922</v>
      </c>
      <c r="P710" s="7" t="s">
        <v>4919</v>
      </c>
    </row>
    <row r="711" spans="1:16" x14ac:dyDescent="0.25">
      <c r="A711" s="1" t="s">
        <v>16</v>
      </c>
      <c r="B711" s="1" t="s">
        <v>177</v>
      </c>
      <c r="C711" s="1" t="s">
        <v>2018</v>
      </c>
      <c r="D711" s="1" t="s">
        <v>3750</v>
      </c>
      <c r="E711" s="3">
        <v>170209.86</v>
      </c>
      <c r="F711" s="26"/>
      <c r="G711" s="3">
        <f t="shared" si="22"/>
        <v>170209.86</v>
      </c>
      <c r="H711" s="29"/>
      <c r="I711" s="4"/>
      <c r="J711" s="3">
        <v>2747530.13</v>
      </c>
      <c r="K711" s="5">
        <v>0</v>
      </c>
      <c r="L711" s="6">
        <f t="shared" si="23"/>
        <v>2747530.13</v>
      </c>
      <c r="M711" s="7">
        <v>43839.627650462964</v>
      </c>
      <c r="N711" s="7">
        <v>61362</v>
      </c>
      <c r="O711" s="8">
        <v>43862</v>
      </c>
      <c r="P711" s="7" t="s">
        <v>4919</v>
      </c>
    </row>
    <row r="712" spans="1:16" x14ac:dyDescent="0.25">
      <c r="A712" s="1" t="s">
        <v>16</v>
      </c>
      <c r="B712" s="1" t="s">
        <v>177</v>
      </c>
      <c r="C712" s="1" t="s">
        <v>1264</v>
      </c>
      <c r="D712" s="1" t="s">
        <v>3755</v>
      </c>
      <c r="E712" s="3">
        <v>7087.7</v>
      </c>
      <c r="F712" s="26"/>
      <c r="G712" s="3">
        <f t="shared" si="22"/>
        <v>7087.7</v>
      </c>
      <c r="H712" s="29"/>
      <c r="I712" s="4"/>
      <c r="J712" s="3">
        <v>8450.6</v>
      </c>
      <c r="K712" s="5">
        <v>0</v>
      </c>
      <c r="L712" s="6">
        <f t="shared" si="23"/>
        <v>8450.6</v>
      </c>
      <c r="M712" s="7">
        <v>42943.62195601852</v>
      </c>
      <c r="N712" s="7">
        <v>61362</v>
      </c>
      <c r="O712" s="8">
        <v>43800</v>
      </c>
      <c r="P712" s="7" t="s">
        <v>4919</v>
      </c>
    </row>
    <row r="713" spans="1:16" x14ac:dyDescent="0.25">
      <c r="A713" s="1" t="s">
        <v>16</v>
      </c>
      <c r="B713" s="1" t="s">
        <v>177</v>
      </c>
      <c r="C713" s="1" t="s">
        <v>709</v>
      </c>
      <c r="D713" s="1" t="s">
        <v>3788</v>
      </c>
      <c r="E713" s="3">
        <v>8894.69</v>
      </c>
      <c r="F713" s="26"/>
      <c r="G713" s="3">
        <f t="shared" si="22"/>
        <v>8894.69</v>
      </c>
      <c r="H713" s="29"/>
      <c r="I713" s="4"/>
      <c r="J713" s="3">
        <v>149727.94</v>
      </c>
      <c r="K713" s="5">
        <v>0</v>
      </c>
      <c r="L713" s="6">
        <f t="shared" si="23"/>
        <v>149727.94</v>
      </c>
      <c r="M713" s="7">
        <v>43292.421747685185</v>
      </c>
      <c r="N713" s="7">
        <v>61362</v>
      </c>
      <c r="O713" s="8">
        <v>43405</v>
      </c>
      <c r="P713" s="7" t="s">
        <v>4919</v>
      </c>
    </row>
    <row r="714" spans="1:16" x14ac:dyDescent="0.25">
      <c r="A714" s="1" t="s">
        <v>16</v>
      </c>
      <c r="B714" s="1" t="s">
        <v>177</v>
      </c>
      <c r="C714" s="1" t="s">
        <v>2014</v>
      </c>
      <c r="D714" s="1" t="s">
        <v>3811</v>
      </c>
      <c r="E714" s="3">
        <v>1165360.48</v>
      </c>
      <c r="F714" s="26"/>
      <c r="G714" s="3">
        <f t="shared" si="22"/>
        <v>1165360.48</v>
      </c>
      <c r="H714" s="29"/>
      <c r="I714" s="4"/>
      <c r="J714" s="3">
        <v>2751535.5599999991</v>
      </c>
      <c r="K714" s="5">
        <v>0</v>
      </c>
      <c r="L714" s="6">
        <f t="shared" si="23"/>
        <v>2751535.5599999991</v>
      </c>
      <c r="M714" s="7">
        <v>43734.419861111106</v>
      </c>
      <c r="N714" s="7">
        <v>46844</v>
      </c>
      <c r="O714" s="8">
        <v>43831</v>
      </c>
      <c r="P714" s="7" t="s">
        <v>4919</v>
      </c>
    </row>
    <row r="715" spans="1:16" x14ac:dyDescent="0.25">
      <c r="A715" s="1" t="s">
        <v>16</v>
      </c>
      <c r="B715" s="1" t="s">
        <v>310</v>
      </c>
      <c r="C715" s="1" t="s">
        <v>2743</v>
      </c>
      <c r="D715" s="1" t="s">
        <v>3781</v>
      </c>
      <c r="E715" s="3">
        <v>-1876.38</v>
      </c>
      <c r="F715" s="26"/>
      <c r="G715" s="3">
        <f t="shared" si="22"/>
        <v>-1876.38</v>
      </c>
      <c r="H715" s="29"/>
      <c r="I715" s="4"/>
      <c r="J715" s="3">
        <v>29843.690000000002</v>
      </c>
      <c r="K715" s="5">
        <v>440</v>
      </c>
      <c r="L715" s="6">
        <f t="shared" si="23"/>
        <v>29403.690000000002</v>
      </c>
      <c r="M715" s="7">
        <v>44302.498865740738</v>
      </c>
      <c r="N715" s="7">
        <v>62093</v>
      </c>
      <c r="O715" s="8">
        <v>44378</v>
      </c>
      <c r="P715" s="7" t="s">
        <v>4919</v>
      </c>
    </row>
    <row r="716" spans="1:16" x14ac:dyDescent="0.25">
      <c r="A716" s="1" t="s">
        <v>16</v>
      </c>
      <c r="B716" s="1" t="s">
        <v>310</v>
      </c>
      <c r="C716" s="1" t="s">
        <v>1383</v>
      </c>
      <c r="D716" s="1" t="s">
        <v>5526</v>
      </c>
      <c r="E716" s="3">
        <v>-683.52</v>
      </c>
      <c r="F716" s="26"/>
      <c r="G716" s="3">
        <f t="shared" si="22"/>
        <v>-683.52</v>
      </c>
      <c r="H716" s="29"/>
      <c r="I716" s="4"/>
      <c r="J716" s="3">
        <v>12033.42</v>
      </c>
      <c r="K716" s="5">
        <v>0</v>
      </c>
      <c r="L716" s="6">
        <f t="shared" si="23"/>
        <v>12033.42</v>
      </c>
      <c r="M716" s="7">
        <v>42998.624791666662</v>
      </c>
      <c r="N716" s="7">
        <v>61088</v>
      </c>
      <c r="O716" s="8">
        <v>43525</v>
      </c>
      <c r="P716" s="7" t="s">
        <v>4919</v>
      </c>
    </row>
    <row r="717" spans="1:16" x14ac:dyDescent="0.25">
      <c r="A717" s="1" t="s">
        <v>16</v>
      </c>
      <c r="B717" s="1" t="s">
        <v>1664</v>
      </c>
      <c r="C717" s="1" t="s">
        <v>1665</v>
      </c>
      <c r="D717" s="1" t="s">
        <v>3772</v>
      </c>
      <c r="E717" s="3">
        <v>6113.4</v>
      </c>
      <c r="F717" s="26"/>
      <c r="G717" s="3">
        <f t="shared" si="22"/>
        <v>6113.4</v>
      </c>
      <c r="H717" s="29"/>
      <c r="I717" s="4"/>
      <c r="J717" s="3">
        <v>92119.819999999978</v>
      </c>
      <c r="K717" s="5">
        <v>0</v>
      </c>
      <c r="L717" s="6">
        <f t="shared" si="23"/>
        <v>92119.819999999978</v>
      </c>
      <c r="M717" s="7">
        <v>42821.615254629629</v>
      </c>
      <c r="N717" s="7">
        <v>61088</v>
      </c>
      <c r="O717" s="8">
        <v>43586</v>
      </c>
      <c r="P717" s="7" t="s">
        <v>4919</v>
      </c>
    </row>
    <row r="718" spans="1:16" x14ac:dyDescent="0.25">
      <c r="A718" s="1" t="s">
        <v>16</v>
      </c>
      <c r="B718" s="1" t="s">
        <v>857</v>
      </c>
      <c r="C718" s="1" t="s">
        <v>2748</v>
      </c>
      <c r="D718" s="1" t="s">
        <v>4882</v>
      </c>
      <c r="E718" s="3">
        <v>4878.32</v>
      </c>
      <c r="F718" s="26"/>
      <c r="G718" s="3">
        <f t="shared" si="22"/>
        <v>4878.32</v>
      </c>
      <c r="H718" s="29"/>
      <c r="I718" s="4"/>
      <c r="J718" s="3">
        <v>21167.61</v>
      </c>
      <c r="K718" s="5">
        <v>0</v>
      </c>
      <c r="L718" s="6">
        <f t="shared" si="23"/>
        <v>21167.61</v>
      </c>
      <c r="M718" s="7">
        <v>42929.535185185181</v>
      </c>
      <c r="N718" s="7">
        <v>55153</v>
      </c>
      <c r="O718" s="8">
        <v>44197</v>
      </c>
      <c r="P718" s="7" t="s">
        <v>4919</v>
      </c>
    </row>
    <row r="719" spans="1:16" x14ac:dyDescent="0.25">
      <c r="A719" s="1" t="s">
        <v>16</v>
      </c>
      <c r="B719" s="1" t="s">
        <v>4964</v>
      </c>
      <c r="C719" s="1" t="s">
        <v>5527</v>
      </c>
      <c r="D719" s="1" t="s">
        <v>5528</v>
      </c>
      <c r="E719" s="3">
        <v>6813.98</v>
      </c>
      <c r="F719" s="26"/>
      <c r="G719" s="3">
        <f t="shared" si="22"/>
        <v>6813.98</v>
      </c>
      <c r="H719" s="29"/>
      <c r="I719" s="4"/>
      <c r="J719" s="3">
        <v>6813.98</v>
      </c>
      <c r="K719" s="5">
        <v>3306.33</v>
      </c>
      <c r="L719" s="6">
        <f t="shared" si="23"/>
        <v>3507.6499999999996</v>
      </c>
      <c r="M719" s="7">
        <v>44957.750740740739</v>
      </c>
      <c r="N719" s="7">
        <v>45381</v>
      </c>
      <c r="O719" s="8">
        <v>45261</v>
      </c>
      <c r="P719" s="7" t="s">
        <v>4919</v>
      </c>
    </row>
    <row r="720" spans="1:16" x14ac:dyDescent="0.25">
      <c r="A720" s="1" t="s">
        <v>16</v>
      </c>
      <c r="B720" s="1" t="s">
        <v>5529</v>
      </c>
      <c r="C720" s="1" t="s">
        <v>5530</v>
      </c>
      <c r="D720" s="1" t="s">
        <v>5531</v>
      </c>
      <c r="E720" s="3">
        <v>49684.7</v>
      </c>
      <c r="F720" s="26"/>
      <c r="G720" s="3">
        <f t="shared" si="22"/>
        <v>49684.7</v>
      </c>
      <c r="H720" s="29"/>
      <c r="I720" s="4"/>
      <c r="J720" s="3">
        <v>49684.700000000004</v>
      </c>
      <c r="K720" s="5">
        <v>228.31</v>
      </c>
      <c r="L720" s="6">
        <f t="shared" si="23"/>
        <v>49456.390000000007</v>
      </c>
      <c r="M720" s="7">
        <v>45231.417546296296</v>
      </c>
      <c r="N720" s="7">
        <v>46293</v>
      </c>
      <c r="O720" s="8">
        <v>45261</v>
      </c>
      <c r="P720" s="7" t="s">
        <v>4919</v>
      </c>
    </row>
    <row r="721" spans="1:16" x14ac:dyDescent="0.25">
      <c r="A721" s="1" t="s">
        <v>16</v>
      </c>
      <c r="B721" s="1" t="s">
        <v>5529</v>
      </c>
      <c r="C721" s="1" t="s">
        <v>5532</v>
      </c>
      <c r="D721" s="1" t="s">
        <v>5533</v>
      </c>
      <c r="E721" s="3">
        <v>5230.22</v>
      </c>
      <c r="F721" s="26"/>
      <c r="G721" s="3">
        <f t="shared" si="22"/>
        <v>5230.22</v>
      </c>
      <c r="H721" s="29"/>
      <c r="I721" s="4"/>
      <c r="J721" s="3">
        <v>5230.22</v>
      </c>
      <c r="K721" s="5">
        <v>228.31</v>
      </c>
      <c r="L721" s="6">
        <f t="shared" si="23"/>
        <v>5001.91</v>
      </c>
      <c r="M721" s="7">
        <v>45231.417546296296</v>
      </c>
      <c r="N721" s="7">
        <v>46415</v>
      </c>
      <c r="O721" s="8">
        <v>45261</v>
      </c>
      <c r="P721" s="7" t="s">
        <v>4919</v>
      </c>
    </row>
    <row r="722" spans="1:16" x14ac:dyDescent="0.25">
      <c r="A722" s="1" t="s">
        <v>16</v>
      </c>
      <c r="B722" s="1" t="s">
        <v>377</v>
      </c>
      <c r="C722" s="1" t="s">
        <v>378</v>
      </c>
      <c r="D722" s="1" t="s">
        <v>5534</v>
      </c>
      <c r="E722" s="3">
        <v>-2401.02</v>
      </c>
      <c r="F722" s="26"/>
      <c r="G722" s="3">
        <f t="shared" si="22"/>
        <v>-2401.02</v>
      </c>
      <c r="H722" s="29"/>
      <c r="I722" s="4"/>
      <c r="J722" s="3">
        <v>165.62000000000018</v>
      </c>
      <c r="K722" s="5">
        <v>0</v>
      </c>
      <c r="L722" s="6">
        <f t="shared" si="23"/>
        <v>165.62000000000018</v>
      </c>
      <c r="M722" s="7">
        <v>42836.585324074069</v>
      </c>
      <c r="N722" s="7">
        <v>44742</v>
      </c>
      <c r="O722" s="8">
        <v>43009</v>
      </c>
      <c r="P722" s="7" t="s">
        <v>4919</v>
      </c>
    </row>
    <row r="723" spans="1:16" x14ac:dyDescent="0.25">
      <c r="A723" s="1" t="s">
        <v>16</v>
      </c>
      <c r="B723" s="1" t="s">
        <v>56</v>
      </c>
      <c r="C723" s="1" t="s">
        <v>2004</v>
      </c>
      <c r="D723" s="1" t="s">
        <v>5535</v>
      </c>
      <c r="E723" s="3">
        <v>772.54</v>
      </c>
      <c r="F723" s="26"/>
      <c r="G723" s="3">
        <f t="shared" si="22"/>
        <v>772.54</v>
      </c>
      <c r="H723" s="29"/>
      <c r="I723" s="4"/>
      <c r="J723" s="3">
        <v>10040.25</v>
      </c>
      <c r="K723" s="5">
        <v>0</v>
      </c>
      <c r="L723" s="6">
        <f t="shared" si="23"/>
        <v>10040.25</v>
      </c>
      <c r="M723" s="7">
        <v>43592.896458333329</v>
      </c>
      <c r="N723" s="7">
        <v>44196</v>
      </c>
      <c r="O723" s="8">
        <v>43983</v>
      </c>
      <c r="P723" s="7" t="s">
        <v>4919</v>
      </c>
    </row>
    <row r="724" spans="1:16" x14ac:dyDescent="0.25">
      <c r="A724" s="1" t="s">
        <v>16</v>
      </c>
      <c r="B724" s="1" t="s">
        <v>56</v>
      </c>
      <c r="C724" s="1" t="s">
        <v>4850</v>
      </c>
      <c r="D724" s="1" t="s">
        <v>4851</v>
      </c>
      <c r="E724" s="3">
        <v>2033.94</v>
      </c>
      <c r="F724" s="26"/>
      <c r="G724" s="3">
        <f t="shared" si="22"/>
        <v>2033.94</v>
      </c>
      <c r="H724" s="29"/>
      <c r="I724" s="4"/>
      <c r="J724" s="3">
        <v>43492.98</v>
      </c>
      <c r="K724" s="5">
        <v>0</v>
      </c>
      <c r="L724" s="6">
        <f t="shared" si="23"/>
        <v>43492.98</v>
      </c>
      <c r="M724" s="7">
        <v>44641.76667824074</v>
      </c>
      <c r="N724" s="7">
        <v>44834</v>
      </c>
      <c r="O724" s="8">
        <v>44713</v>
      </c>
      <c r="P724" s="7" t="s">
        <v>4919</v>
      </c>
    </row>
    <row r="725" spans="1:16" x14ac:dyDescent="0.25">
      <c r="A725" s="1" t="s">
        <v>16</v>
      </c>
      <c r="B725" s="1" t="s">
        <v>56</v>
      </c>
      <c r="C725" s="1" t="s">
        <v>4852</v>
      </c>
      <c r="D725" s="1" t="s">
        <v>4853</v>
      </c>
      <c r="E725" s="3">
        <v>797.14</v>
      </c>
      <c r="F725" s="26"/>
      <c r="G725" s="3">
        <f t="shared" si="22"/>
        <v>797.14</v>
      </c>
      <c r="H725" s="29"/>
      <c r="I725" s="4"/>
      <c r="J725" s="3">
        <v>15722.890000000001</v>
      </c>
      <c r="K725" s="5">
        <v>0</v>
      </c>
      <c r="L725" s="6">
        <f t="shared" si="23"/>
        <v>15722.890000000001</v>
      </c>
      <c r="M725" s="7">
        <v>44641.767847222218</v>
      </c>
      <c r="N725" s="7">
        <v>44834</v>
      </c>
      <c r="O725" s="8">
        <v>44713</v>
      </c>
      <c r="P725" s="7" t="s">
        <v>4919</v>
      </c>
    </row>
    <row r="726" spans="1:16" x14ac:dyDescent="0.25">
      <c r="A726" s="1" t="s">
        <v>16</v>
      </c>
      <c r="B726" s="1" t="s">
        <v>56</v>
      </c>
      <c r="C726" s="1" t="s">
        <v>4854</v>
      </c>
      <c r="D726" s="1" t="s">
        <v>4855</v>
      </c>
      <c r="E726" s="3">
        <v>-1188.1400000000001</v>
      </c>
      <c r="F726" s="26"/>
      <c r="G726" s="3">
        <f t="shared" si="22"/>
        <v>-1188.1400000000001</v>
      </c>
      <c r="H726" s="29"/>
      <c r="I726" s="4"/>
      <c r="J726" s="3">
        <v>138915.10000000009</v>
      </c>
      <c r="K726" s="5">
        <v>0</v>
      </c>
      <c r="L726" s="6">
        <f t="shared" si="23"/>
        <v>138915.10000000009</v>
      </c>
      <c r="M726" s="7">
        <v>44641.769062499996</v>
      </c>
      <c r="N726" s="7">
        <v>44834</v>
      </c>
      <c r="O726" s="8">
        <v>44743</v>
      </c>
      <c r="P726" s="7" t="s">
        <v>4919</v>
      </c>
    </row>
    <row r="727" spans="1:16" x14ac:dyDescent="0.25">
      <c r="A727" s="1" t="s">
        <v>16</v>
      </c>
      <c r="B727" s="1" t="s">
        <v>56</v>
      </c>
      <c r="C727" s="1" t="s">
        <v>4858</v>
      </c>
      <c r="D727" s="1" t="s">
        <v>4859</v>
      </c>
      <c r="E727" s="3">
        <v>10087</v>
      </c>
      <c r="F727" s="26"/>
      <c r="G727" s="3">
        <f t="shared" si="22"/>
        <v>10087</v>
      </c>
      <c r="H727" s="29"/>
      <c r="I727" s="4"/>
      <c r="J727" s="3">
        <v>54594.2</v>
      </c>
      <c r="K727" s="5">
        <v>0</v>
      </c>
      <c r="L727" s="6">
        <f t="shared" si="23"/>
        <v>54594.2</v>
      </c>
      <c r="M727" s="7">
        <v>44641.771620370368</v>
      </c>
      <c r="N727" s="7">
        <v>44834</v>
      </c>
      <c r="O727" s="8">
        <v>44896</v>
      </c>
      <c r="P727" s="7" t="s">
        <v>4919</v>
      </c>
    </row>
    <row r="728" spans="1:16" x14ac:dyDescent="0.25">
      <c r="A728" s="1" t="s">
        <v>16</v>
      </c>
      <c r="B728" s="1" t="s">
        <v>56</v>
      </c>
      <c r="C728" s="1" t="s">
        <v>5536</v>
      </c>
      <c r="D728" s="1" t="s">
        <v>5537</v>
      </c>
      <c r="E728" s="3">
        <v>146957.62</v>
      </c>
      <c r="F728" s="26"/>
      <c r="G728" s="3">
        <f t="shared" si="22"/>
        <v>146957.62</v>
      </c>
      <c r="H728" s="29"/>
      <c r="I728" s="4"/>
      <c r="J728" s="3">
        <v>146957.62</v>
      </c>
      <c r="K728" s="5">
        <v>0</v>
      </c>
      <c r="L728" s="6">
        <f t="shared" si="23"/>
        <v>146957.62</v>
      </c>
      <c r="M728" s="7">
        <v>44834.398831018516</v>
      </c>
      <c r="N728" s="7">
        <v>45199</v>
      </c>
      <c r="O728" s="8">
        <v>44958</v>
      </c>
      <c r="P728" s="7" t="s">
        <v>4919</v>
      </c>
    </row>
    <row r="729" spans="1:16" x14ac:dyDescent="0.25">
      <c r="A729" s="1" t="s">
        <v>16</v>
      </c>
      <c r="B729" s="1" t="s">
        <v>56</v>
      </c>
      <c r="C729" s="9" t="s">
        <v>5538</v>
      </c>
      <c r="D729" s="1" t="s">
        <v>5539</v>
      </c>
      <c r="E729" s="3">
        <v>37626.089999999997</v>
      </c>
      <c r="F729" s="26"/>
      <c r="G729" s="3">
        <f t="shared" si="22"/>
        <v>37626.089999999997</v>
      </c>
      <c r="H729" s="29"/>
      <c r="I729" s="4"/>
      <c r="J729" s="3">
        <v>37626.090000000004</v>
      </c>
      <c r="K729" s="5">
        <v>0</v>
      </c>
      <c r="L729" s="6">
        <f t="shared" si="23"/>
        <v>37626.090000000004</v>
      </c>
      <c r="M729" s="7">
        <v>44834.405347222222</v>
      </c>
      <c r="N729" s="7">
        <v>45199</v>
      </c>
      <c r="O729" s="8">
        <v>44958</v>
      </c>
      <c r="P729" s="7" t="s">
        <v>4919</v>
      </c>
    </row>
    <row r="730" spans="1:16" x14ac:dyDescent="0.25">
      <c r="A730" s="1" t="s">
        <v>16</v>
      </c>
      <c r="B730" s="1" t="s">
        <v>56</v>
      </c>
      <c r="C730" s="9" t="s">
        <v>5540</v>
      </c>
      <c r="D730" s="1" t="s">
        <v>5541</v>
      </c>
      <c r="E730" s="3">
        <v>99400.83</v>
      </c>
      <c r="F730" s="26"/>
      <c r="G730" s="3">
        <f t="shared" si="22"/>
        <v>99400.83</v>
      </c>
      <c r="H730" s="29"/>
      <c r="I730" s="4"/>
      <c r="J730" s="3">
        <v>99400.830000000016</v>
      </c>
      <c r="K730" s="5">
        <v>0</v>
      </c>
      <c r="L730" s="6">
        <f t="shared" si="23"/>
        <v>99400.830000000016</v>
      </c>
      <c r="M730" s="7">
        <v>44834.411006944443</v>
      </c>
      <c r="N730" s="7">
        <v>45199</v>
      </c>
      <c r="O730" s="8">
        <v>45047</v>
      </c>
      <c r="P730" s="7" t="s">
        <v>4919</v>
      </c>
    </row>
    <row r="731" spans="1:16" x14ac:dyDescent="0.25">
      <c r="A731" s="1" t="s">
        <v>16</v>
      </c>
      <c r="B731" s="1" t="s">
        <v>56</v>
      </c>
      <c r="C731" s="9" t="s">
        <v>5542</v>
      </c>
      <c r="D731" s="1" t="s">
        <v>5543</v>
      </c>
      <c r="E731" s="3">
        <v>9237.44</v>
      </c>
      <c r="F731" s="26"/>
      <c r="G731" s="3">
        <f t="shared" si="22"/>
        <v>9237.44</v>
      </c>
      <c r="H731" s="29"/>
      <c r="I731" s="4"/>
      <c r="J731" s="3">
        <v>9237.4399999999987</v>
      </c>
      <c r="K731" s="5">
        <v>0</v>
      </c>
      <c r="L731" s="6">
        <f t="shared" si="23"/>
        <v>9237.4399999999987</v>
      </c>
      <c r="M731" s="7">
        <v>44834.412962962961</v>
      </c>
      <c r="N731" s="7">
        <v>45199</v>
      </c>
      <c r="O731" s="8">
        <v>45017</v>
      </c>
      <c r="P731" s="7" t="s">
        <v>4919</v>
      </c>
    </row>
    <row r="732" spans="1:16" x14ac:dyDescent="0.25">
      <c r="A732" s="1" t="s">
        <v>16</v>
      </c>
      <c r="B732" s="1" t="s">
        <v>56</v>
      </c>
      <c r="C732" s="9" t="s">
        <v>5544</v>
      </c>
      <c r="D732" s="1" t="s">
        <v>5545</v>
      </c>
      <c r="E732" s="3">
        <v>10823.53</v>
      </c>
      <c r="F732" s="26"/>
      <c r="G732" s="3">
        <f t="shared" si="22"/>
        <v>10823.53</v>
      </c>
      <c r="H732" s="29"/>
      <c r="I732" s="4"/>
      <c r="J732" s="3">
        <v>10823.529999999999</v>
      </c>
      <c r="K732" s="5">
        <v>0</v>
      </c>
      <c r="L732" s="6">
        <f t="shared" si="23"/>
        <v>10823.529999999999</v>
      </c>
      <c r="M732" s="7">
        <v>44834.415335648147</v>
      </c>
      <c r="N732" s="7">
        <v>45199</v>
      </c>
      <c r="O732" s="8">
        <v>45047</v>
      </c>
      <c r="P732" s="7" t="s">
        <v>4919</v>
      </c>
    </row>
    <row r="733" spans="1:16" x14ac:dyDescent="0.25">
      <c r="A733" s="1" t="s">
        <v>16</v>
      </c>
      <c r="B733" s="1" t="s">
        <v>56</v>
      </c>
      <c r="C733" s="9" t="s">
        <v>5546</v>
      </c>
      <c r="D733" s="1" t="s">
        <v>5547</v>
      </c>
      <c r="E733" s="3">
        <v>26211.31</v>
      </c>
      <c r="F733" s="26"/>
      <c r="G733" s="3">
        <f t="shared" si="22"/>
        <v>26211.31</v>
      </c>
      <c r="H733" s="29"/>
      <c r="I733" s="4"/>
      <c r="J733" s="3">
        <v>26211.309999999998</v>
      </c>
      <c r="K733" s="5">
        <v>0</v>
      </c>
      <c r="L733" s="6">
        <f t="shared" si="23"/>
        <v>26211.309999999998</v>
      </c>
      <c r="M733" s="7">
        <v>44834.420034722221</v>
      </c>
      <c r="N733" s="7">
        <v>45199</v>
      </c>
      <c r="O733" s="8">
        <v>45261</v>
      </c>
      <c r="P733" s="7" t="s">
        <v>4919</v>
      </c>
    </row>
    <row r="734" spans="1:16" x14ac:dyDescent="0.25">
      <c r="A734" s="1" t="s">
        <v>16</v>
      </c>
      <c r="B734" s="1" t="s">
        <v>56</v>
      </c>
      <c r="C734" s="9" t="s">
        <v>5548</v>
      </c>
      <c r="D734" s="1" t="s">
        <v>5549</v>
      </c>
      <c r="E734" s="3">
        <v>6112.98</v>
      </c>
      <c r="F734" s="26"/>
      <c r="G734" s="3">
        <f t="shared" si="22"/>
        <v>6112.98</v>
      </c>
      <c r="H734" s="29"/>
      <c r="I734" s="4"/>
      <c r="J734" s="3">
        <v>6112.98</v>
      </c>
      <c r="K734" s="5">
        <v>0</v>
      </c>
      <c r="L734" s="6">
        <f t="shared" si="23"/>
        <v>6112.98</v>
      </c>
      <c r="M734" s="7">
        <v>44834.422222222223</v>
      </c>
      <c r="N734" s="7">
        <v>45199</v>
      </c>
      <c r="O734" s="8">
        <v>45261</v>
      </c>
      <c r="P734" s="7" t="s">
        <v>4919</v>
      </c>
    </row>
    <row r="735" spans="1:16" x14ac:dyDescent="0.25">
      <c r="A735" s="1" t="s">
        <v>16</v>
      </c>
      <c r="B735" s="1" t="s">
        <v>56</v>
      </c>
      <c r="C735" s="9" t="s">
        <v>5550</v>
      </c>
      <c r="D735" s="1" t="s">
        <v>5551</v>
      </c>
      <c r="E735" s="3">
        <v>10893.93</v>
      </c>
      <c r="F735" s="26"/>
      <c r="G735" s="3">
        <f t="shared" si="22"/>
        <v>10893.93</v>
      </c>
      <c r="H735" s="29"/>
      <c r="I735" s="4"/>
      <c r="J735" s="3">
        <v>10893.93</v>
      </c>
      <c r="K735" s="5">
        <v>0</v>
      </c>
      <c r="L735" s="6">
        <f t="shared" si="23"/>
        <v>10893.93</v>
      </c>
      <c r="M735" s="7">
        <v>44834.424363425926</v>
      </c>
      <c r="N735" s="7">
        <v>45199</v>
      </c>
      <c r="O735" s="8">
        <v>45261</v>
      </c>
      <c r="P735" s="7" t="s">
        <v>4919</v>
      </c>
    </row>
    <row r="736" spans="1:16" x14ac:dyDescent="0.25">
      <c r="A736" s="1" t="s">
        <v>16</v>
      </c>
      <c r="B736" s="1" t="s">
        <v>56</v>
      </c>
      <c r="C736" s="9" t="s">
        <v>5552</v>
      </c>
      <c r="D736" s="1" t="s">
        <v>5553</v>
      </c>
      <c r="E736" s="3">
        <v>1033.79</v>
      </c>
      <c r="F736" s="26"/>
      <c r="G736" s="3">
        <f t="shared" si="22"/>
        <v>1033.79</v>
      </c>
      <c r="H736" s="29"/>
      <c r="I736" s="4"/>
      <c r="J736" s="3">
        <v>1033.79</v>
      </c>
      <c r="K736" s="5">
        <v>0</v>
      </c>
      <c r="L736" s="6">
        <f t="shared" si="23"/>
        <v>1033.79</v>
      </c>
      <c r="M736" s="7">
        <v>44834.426435185182</v>
      </c>
      <c r="N736" s="7">
        <v>45199</v>
      </c>
      <c r="O736" s="8">
        <v>45261</v>
      </c>
      <c r="P736" s="7" t="s">
        <v>4919</v>
      </c>
    </row>
    <row r="737" spans="1:16" x14ac:dyDescent="0.25">
      <c r="A737" s="1" t="s">
        <v>16</v>
      </c>
      <c r="B737" s="1" t="s">
        <v>5554</v>
      </c>
      <c r="C737" s="9" t="s">
        <v>5555</v>
      </c>
      <c r="D737" s="1" t="s">
        <v>5556</v>
      </c>
      <c r="E737" s="3">
        <v>39887.64</v>
      </c>
      <c r="F737" s="26"/>
      <c r="G737" s="3">
        <f t="shared" si="22"/>
        <v>39887.64</v>
      </c>
      <c r="H737" s="29"/>
      <c r="I737" s="4"/>
      <c r="J737" s="3">
        <v>39887.64</v>
      </c>
      <c r="K737" s="5">
        <v>0</v>
      </c>
      <c r="L737" s="6">
        <f t="shared" si="23"/>
        <v>39887.64</v>
      </c>
      <c r="M737" s="7">
        <v>44991.913101851853</v>
      </c>
      <c r="N737" s="7">
        <v>55153</v>
      </c>
      <c r="O737" s="8">
        <v>45261</v>
      </c>
      <c r="P737" s="7" t="s">
        <v>4919</v>
      </c>
    </row>
    <row r="738" spans="1:16" x14ac:dyDescent="0.25">
      <c r="A738" s="1" t="s">
        <v>16</v>
      </c>
      <c r="B738" s="1" t="s">
        <v>5554</v>
      </c>
      <c r="C738" s="9" t="s">
        <v>5557</v>
      </c>
      <c r="D738" s="1" t="s">
        <v>5558</v>
      </c>
      <c r="E738" s="3">
        <v>33233.487000000001</v>
      </c>
      <c r="F738" s="26"/>
      <c r="G738" s="3">
        <f t="shared" si="22"/>
        <v>33233.487000000001</v>
      </c>
      <c r="H738" s="29"/>
      <c r="I738" s="4"/>
      <c r="J738" s="3">
        <v>33233.49</v>
      </c>
      <c r="K738" s="5">
        <v>50000</v>
      </c>
      <c r="L738" s="6">
        <f t="shared" si="23"/>
        <v>-16766.510000000002</v>
      </c>
      <c r="M738" s="7">
        <v>44977.970347222217</v>
      </c>
      <c r="N738" s="7">
        <v>55153</v>
      </c>
      <c r="O738" s="8">
        <v>45261</v>
      </c>
      <c r="P738" s="7" t="s">
        <v>4919</v>
      </c>
    </row>
    <row r="739" spans="1:16" x14ac:dyDescent="0.25">
      <c r="A739" s="1" t="s">
        <v>532</v>
      </c>
      <c r="B739" s="1" t="s">
        <v>1033</v>
      </c>
      <c r="C739" s="1" t="s">
        <v>1034</v>
      </c>
      <c r="D739" s="1" t="s">
        <v>3410</v>
      </c>
      <c r="E739" s="3">
        <v>22172.13</v>
      </c>
      <c r="F739" s="26"/>
      <c r="G739" s="3">
        <f t="shared" si="22"/>
        <v>22172.13</v>
      </c>
      <c r="H739" s="29"/>
      <c r="I739" s="4"/>
      <c r="J739" s="3">
        <v>35741.83</v>
      </c>
      <c r="K739" s="5">
        <v>0</v>
      </c>
      <c r="L739" s="6">
        <f t="shared" si="23"/>
        <v>35741.83</v>
      </c>
      <c r="M739" s="7">
        <v>43131.373460648145</v>
      </c>
      <c r="N739" s="7">
        <v>55153</v>
      </c>
      <c r="O739" s="8">
        <v>43160</v>
      </c>
      <c r="P739" s="7" t="s">
        <v>4919</v>
      </c>
    </row>
    <row r="740" spans="1:16" x14ac:dyDescent="0.25">
      <c r="A740" s="1" t="s">
        <v>532</v>
      </c>
      <c r="B740" s="1" t="s">
        <v>545</v>
      </c>
      <c r="C740" s="1" t="s">
        <v>1030</v>
      </c>
      <c r="D740" s="1" t="s">
        <v>3445</v>
      </c>
      <c r="E740" s="3">
        <v>-21075.06</v>
      </c>
      <c r="F740" s="26"/>
      <c r="G740" s="3">
        <f t="shared" si="22"/>
        <v>-21075.06</v>
      </c>
      <c r="H740" s="29"/>
      <c r="I740" s="4"/>
      <c r="J740" s="3">
        <v>-39873.96</v>
      </c>
      <c r="K740" s="5">
        <v>0</v>
      </c>
      <c r="L740" s="6">
        <f t="shared" si="23"/>
        <v>-39873.96</v>
      </c>
      <c r="M740" s="7">
        <v>42947.458078703705</v>
      </c>
      <c r="N740" s="7">
        <v>46112</v>
      </c>
      <c r="O740" s="8">
        <v>43101</v>
      </c>
      <c r="P740" s="7" t="s">
        <v>4919</v>
      </c>
    </row>
    <row r="741" spans="1:16" x14ac:dyDescent="0.25">
      <c r="A741" s="1" t="s">
        <v>532</v>
      </c>
      <c r="B741" s="1" t="s">
        <v>545</v>
      </c>
      <c r="C741" s="1" t="s">
        <v>546</v>
      </c>
      <c r="D741" s="1" t="s">
        <v>5559</v>
      </c>
      <c r="E741" s="3">
        <v>1788.24</v>
      </c>
      <c r="F741" s="26"/>
      <c r="G741" s="3">
        <f t="shared" si="22"/>
        <v>1788.24</v>
      </c>
      <c r="H741" s="29"/>
      <c r="I741" s="4"/>
      <c r="J741" s="3">
        <v>1788.2400000000105</v>
      </c>
      <c r="K741" s="5">
        <v>0</v>
      </c>
      <c r="L741" s="6">
        <f t="shared" si="23"/>
        <v>1788.2400000000105</v>
      </c>
      <c r="M741" s="7">
        <v>39636</v>
      </c>
      <c r="N741" s="7">
        <v>55153</v>
      </c>
      <c r="O741" s="8">
        <v>39630</v>
      </c>
      <c r="P741" s="7" t="s">
        <v>4919</v>
      </c>
    </row>
    <row r="742" spans="1:16" x14ac:dyDescent="0.25">
      <c r="A742" s="1" t="s">
        <v>532</v>
      </c>
      <c r="B742" s="1" t="s">
        <v>545</v>
      </c>
      <c r="C742" s="1" t="s">
        <v>3173</v>
      </c>
      <c r="D742" s="1" t="s">
        <v>3679</v>
      </c>
      <c r="E742" s="3">
        <v>8077.15</v>
      </c>
      <c r="F742" s="26"/>
      <c r="G742" s="3">
        <f t="shared" si="22"/>
        <v>8077.15</v>
      </c>
      <c r="H742" s="29"/>
      <c r="I742" s="4"/>
      <c r="J742" s="3">
        <v>54949.37</v>
      </c>
      <c r="K742" s="5">
        <v>0</v>
      </c>
      <c r="L742" s="6">
        <f t="shared" si="23"/>
        <v>54949.37</v>
      </c>
      <c r="M742" s="7">
        <v>44273.366215277776</v>
      </c>
      <c r="N742" s="7">
        <v>55243</v>
      </c>
      <c r="O742" s="8">
        <v>44256</v>
      </c>
      <c r="P742" s="7" t="s">
        <v>4919</v>
      </c>
    </row>
    <row r="743" spans="1:16" x14ac:dyDescent="0.25">
      <c r="A743" s="1" t="s">
        <v>532</v>
      </c>
      <c r="B743" s="1" t="s">
        <v>525</v>
      </c>
      <c r="C743" s="1" t="s">
        <v>5560</v>
      </c>
      <c r="D743" s="1" t="s">
        <v>5561</v>
      </c>
      <c r="E743" s="3">
        <v>275087.90000000002</v>
      </c>
      <c r="F743" s="26"/>
      <c r="G743" s="3">
        <f t="shared" si="22"/>
        <v>275087.90000000002</v>
      </c>
      <c r="H743" s="29"/>
      <c r="I743" s="4"/>
      <c r="J743" s="3">
        <v>275087.89999999997</v>
      </c>
      <c r="K743" s="5">
        <v>46812</v>
      </c>
      <c r="L743" s="6">
        <f t="shared" si="23"/>
        <v>228275.89999999997</v>
      </c>
      <c r="M743" s="7">
        <v>45198.25001157407</v>
      </c>
      <c r="N743" s="7">
        <v>45731</v>
      </c>
      <c r="O743" s="8">
        <v>45261</v>
      </c>
      <c r="P743" s="7" t="s">
        <v>4919</v>
      </c>
    </row>
    <row r="744" spans="1:16" x14ac:dyDescent="0.25">
      <c r="A744" s="1" t="s">
        <v>532</v>
      </c>
      <c r="B744" s="1" t="s">
        <v>525</v>
      </c>
      <c r="C744" s="1" t="s">
        <v>5562</v>
      </c>
      <c r="D744" s="1" t="s">
        <v>5563</v>
      </c>
      <c r="E744" s="3">
        <v>1791.53</v>
      </c>
      <c r="F744" s="26"/>
      <c r="G744" s="3">
        <f t="shared" si="22"/>
        <v>1791.53</v>
      </c>
      <c r="H744" s="29"/>
      <c r="I744" s="4"/>
      <c r="J744" s="3">
        <v>1791.53</v>
      </c>
      <c r="K744" s="5">
        <v>6085</v>
      </c>
      <c r="L744" s="6">
        <f t="shared" si="23"/>
        <v>-4293.47</v>
      </c>
      <c r="M744" s="7">
        <v>45146.507048611107</v>
      </c>
      <c r="N744" s="7">
        <v>46112</v>
      </c>
      <c r="O744" s="8">
        <v>45261</v>
      </c>
      <c r="P744" s="7" t="s">
        <v>4919</v>
      </c>
    </row>
    <row r="745" spans="1:16" x14ac:dyDescent="0.25">
      <c r="A745" s="1" t="s">
        <v>532</v>
      </c>
      <c r="B745" s="1" t="s">
        <v>525</v>
      </c>
      <c r="C745" s="1" t="s">
        <v>5564</v>
      </c>
      <c r="D745" s="1" t="s">
        <v>5565</v>
      </c>
      <c r="E745" s="3">
        <v>1047.82</v>
      </c>
      <c r="F745" s="26"/>
      <c r="G745" s="3">
        <f t="shared" si="22"/>
        <v>1047.82</v>
      </c>
      <c r="H745" s="29"/>
      <c r="I745" s="4"/>
      <c r="J745" s="3">
        <v>1047.8200000000002</v>
      </c>
      <c r="K745" s="5">
        <v>13994</v>
      </c>
      <c r="L745" s="6">
        <f t="shared" si="23"/>
        <v>-12946.18</v>
      </c>
      <c r="M745" s="7">
        <v>45233.299479166664</v>
      </c>
      <c r="N745" s="7">
        <v>45747</v>
      </c>
      <c r="O745" s="8">
        <v>45261</v>
      </c>
      <c r="P745" s="7" t="s">
        <v>4919</v>
      </c>
    </row>
    <row r="746" spans="1:16" x14ac:dyDescent="0.25">
      <c r="A746" s="1" t="s">
        <v>532</v>
      </c>
      <c r="B746" s="1" t="s">
        <v>525</v>
      </c>
      <c r="C746" s="1" t="s">
        <v>5566</v>
      </c>
      <c r="D746" s="1" t="s">
        <v>5567</v>
      </c>
      <c r="E746" s="3">
        <v>423.06</v>
      </c>
      <c r="F746" s="26"/>
      <c r="G746" s="3">
        <f t="shared" si="22"/>
        <v>423.06</v>
      </c>
      <c r="H746" s="29"/>
      <c r="I746" s="4"/>
      <c r="J746" s="3">
        <v>423.06</v>
      </c>
      <c r="K746" s="5">
        <v>10409</v>
      </c>
      <c r="L746" s="6">
        <f t="shared" si="23"/>
        <v>-9985.94</v>
      </c>
      <c r="M746" s="7">
        <v>45234.038148148145</v>
      </c>
      <c r="N746" s="7">
        <v>46112</v>
      </c>
      <c r="O746" s="8">
        <v>45261</v>
      </c>
      <c r="P746" s="7" t="s">
        <v>4919</v>
      </c>
    </row>
    <row r="747" spans="1:16" x14ac:dyDescent="0.25">
      <c r="A747" s="1" t="s">
        <v>532</v>
      </c>
      <c r="B747" s="1" t="s">
        <v>525</v>
      </c>
      <c r="C747" s="1" t="s">
        <v>5568</v>
      </c>
      <c r="D747" s="1" t="s">
        <v>5569</v>
      </c>
      <c r="E747" s="3">
        <v>705.93</v>
      </c>
      <c r="F747" s="26"/>
      <c r="G747" s="3">
        <f t="shared" si="22"/>
        <v>705.93</v>
      </c>
      <c r="H747" s="29"/>
      <c r="I747" s="4"/>
      <c r="J747" s="3">
        <v>705.93</v>
      </c>
      <c r="K747" s="5">
        <v>8522</v>
      </c>
      <c r="L747" s="6">
        <f t="shared" si="23"/>
        <v>-7816.07</v>
      </c>
      <c r="M747" s="7">
        <v>45170.362754629627</v>
      </c>
      <c r="N747" s="7">
        <v>46112</v>
      </c>
      <c r="O747" s="8">
        <v>45261</v>
      </c>
      <c r="P747" s="7" t="s">
        <v>4919</v>
      </c>
    </row>
    <row r="748" spans="1:16" x14ac:dyDescent="0.25">
      <c r="A748" s="1" t="s">
        <v>532</v>
      </c>
      <c r="B748" s="1" t="s">
        <v>525</v>
      </c>
      <c r="C748" s="1" t="s">
        <v>5570</v>
      </c>
      <c r="D748" s="1" t="s">
        <v>5571</v>
      </c>
      <c r="E748" s="3">
        <v>67530.55</v>
      </c>
      <c r="F748" s="26"/>
      <c r="G748" s="3">
        <f t="shared" si="22"/>
        <v>67530.55</v>
      </c>
      <c r="H748" s="29"/>
      <c r="I748" s="4"/>
      <c r="J748" s="3">
        <v>67530.55</v>
      </c>
      <c r="K748" s="5">
        <v>861642</v>
      </c>
      <c r="L748" s="6">
        <f t="shared" si="23"/>
        <v>-794111.45</v>
      </c>
      <c r="M748" s="7">
        <v>45169.410949074074</v>
      </c>
      <c r="N748" s="7">
        <v>46112</v>
      </c>
      <c r="O748" s="8">
        <v>45261</v>
      </c>
      <c r="P748" s="7" t="s">
        <v>4919</v>
      </c>
    </row>
    <row r="749" spans="1:16" x14ac:dyDescent="0.25">
      <c r="A749" s="1" t="s">
        <v>532</v>
      </c>
      <c r="B749" s="1" t="s">
        <v>1709</v>
      </c>
      <c r="C749" s="1" t="s">
        <v>1710</v>
      </c>
      <c r="D749" s="1" t="s">
        <v>3684</v>
      </c>
      <c r="E749" s="3">
        <v>-145801.00099999999</v>
      </c>
      <c r="F749" s="26"/>
      <c r="G749" s="3">
        <f t="shared" si="22"/>
        <v>-145801.00099999999</v>
      </c>
      <c r="H749" s="29"/>
      <c r="I749" s="4"/>
      <c r="J749" s="3">
        <v>34035.289999999979</v>
      </c>
      <c r="K749" s="5">
        <v>0</v>
      </c>
      <c r="L749" s="6">
        <f t="shared" si="23"/>
        <v>34035.289999999979</v>
      </c>
      <c r="M749" s="7">
        <v>43791.441793981481</v>
      </c>
      <c r="N749" s="7">
        <v>55153</v>
      </c>
      <c r="O749" s="8">
        <v>43770</v>
      </c>
      <c r="P749" s="7" t="s">
        <v>4919</v>
      </c>
    </row>
    <row r="750" spans="1:16" x14ac:dyDescent="0.25">
      <c r="A750" s="1" t="s">
        <v>532</v>
      </c>
      <c r="B750" s="1" t="s">
        <v>547</v>
      </c>
      <c r="C750" s="1" t="s">
        <v>548</v>
      </c>
      <c r="D750" s="1" t="s">
        <v>3453</v>
      </c>
      <c r="E750" s="3">
        <v>-14000</v>
      </c>
      <c r="F750" s="26"/>
      <c r="G750" s="3">
        <f t="shared" si="22"/>
        <v>-14000</v>
      </c>
      <c r="H750" s="29"/>
      <c r="I750" s="4"/>
      <c r="J750" s="3">
        <v>55000</v>
      </c>
      <c r="K750" s="5">
        <v>0</v>
      </c>
      <c r="L750" s="6">
        <f t="shared" si="23"/>
        <v>55000</v>
      </c>
      <c r="M750" s="7">
        <v>39710</v>
      </c>
      <c r="N750" s="7">
        <v>55153</v>
      </c>
      <c r="O750" s="8">
        <v>39692</v>
      </c>
      <c r="P750" s="7" t="s">
        <v>4919</v>
      </c>
    </row>
    <row r="751" spans="1:16" x14ac:dyDescent="0.25">
      <c r="A751" s="1" t="s">
        <v>532</v>
      </c>
      <c r="B751" s="1" t="s">
        <v>5572</v>
      </c>
      <c r="C751" s="1" t="s">
        <v>5573</v>
      </c>
      <c r="D751" s="1" t="s">
        <v>5574</v>
      </c>
      <c r="E751" s="3">
        <v>2457.9</v>
      </c>
      <c r="F751" s="26"/>
      <c r="G751" s="3">
        <f t="shared" si="22"/>
        <v>2457.9</v>
      </c>
      <c r="H751" s="29"/>
      <c r="I751" s="4"/>
      <c r="J751" s="3">
        <v>2457.9</v>
      </c>
      <c r="K751" s="5">
        <v>0</v>
      </c>
      <c r="L751" s="6">
        <f t="shared" si="23"/>
        <v>2457.9</v>
      </c>
      <c r="M751" s="7">
        <v>44510.709224537037</v>
      </c>
      <c r="N751" s="7">
        <v>46477</v>
      </c>
      <c r="O751" s="8">
        <v>45261</v>
      </c>
      <c r="P751" s="7" t="s">
        <v>4919</v>
      </c>
    </row>
    <row r="752" spans="1:16" x14ac:dyDescent="0.25">
      <c r="A752" s="1" t="s">
        <v>532</v>
      </c>
      <c r="B752" s="1" t="s">
        <v>539</v>
      </c>
      <c r="C752" s="1" t="s">
        <v>3382</v>
      </c>
      <c r="D752" s="1" t="s">
        <v>3383</v>
      </c>
      <c r="E752" s="3">
        <v>5553.01</v>
      </c>
      <c r="F752" s="26"/>
      <c r="G752" s="3">
        <f t="shared" si="22"/>
        <v>5553.01</v>
      </c>
      <c r="H752" s="29"/>
      <c r="I752" s="4"/>
      <c r="J752" s="3">
        <v>6081.0999999999985</v>
      </c>
      <c r="K752" s="5">
        <v>0</v>
      </c>
      <c r="L752" s="6">
        <f t="shared" si="23"/>
        <v>6081.0999999999985</v>
      </c>
      <c r="M752" s="7">
        <v>44753.70207175926</v>
      </c>
      <c r="N752" s="7">
        <v>55153</v>
      </c>
      <c r="O752" s="8">
        <v>44805</v>
      </c>
      <c r="P752" s="7" t="s">
        <v>4919</v>
      </c>
    </row>
    <row r="753" spans="1:16" x14ac:dyDescent="0.25">
      <c r="A753" s="1" t="s">
        <v>532</v>
      </c>
      <c r="B753" s="1" t="s">
        <v>1712</v>
      </c>
      <c r="C753" s="1" t="s">
        <v>2481</v>
      </c>
      <c r="D753" s="1" t="s">
        <v>3384</v>
      </c>
      <c r="E753" s="3">
        <v>2208.2800000000002</v>
      </c>
      <c r="F753" s="26"/>
      <c r="G753" s="3">
        <f t="shared" si="22"/>
        <v>2208.2800000000002</v>
      </c>
      <c r="H753" s="29"/>
      <c r="I753" s="4"/>
      <c r="J753" s="3">
        <v>72490.759999999995</v>
      </c>
      <c r="K753" s="5">
        <v>50000</v>
      </c>
      <c r="L753" s="6">
        <f t="shared" si="23"/>
        <v>22490.759999999995</v>
      </c>
      <c r="M753" s="7">
        <v>43881.48232638889</v>
      </c>
      <c r="N753" s="7">
        <v>55153</v>
      </c>
      <c r="O753" s="8">
        <v>43922</v>
      </c>
      <c r="P753" s="7" t="s">
        <v>4919</v>
      </c>
    </row>
    <row r="754" spans="1:16" x14ac:dyDescent="0.25">
      <c r="A754" s="1" t="s">
        <v>550</v>
      </c>
      <c r="B754" s="1" t="s">
        <v>3462</v>
      </c>
      <c r="C754" s="1" t="s">
        <v>3463</v>
      </c>
      <c r="D754" s="1" t="s">
        <v>3464</v>
      </c>
      <c r="E754" s="3">
        <v>260216.45</v>
      </c>
      <c r="F754" s="26"/>
      <c r="G754" s="3">
        <f t="shared" si="22"/>
        <v>260216.45</v>
      </c>
      <c r="H754" s="29"/>
      <c r="I754" s="4"/>
      <c r="J754" s="3">
        <v>266279.46000000002</v>
      </c>
      <c r="K754" s="5">
        <v>1161418.8700000001</v>
      </c>
      <c r="L754" s="6">
        <f t="shared" si="23"/>
        <v>-895139.41000000015</v>
      </c>
      <c r="M754" s="7">
        <v>44767.665937500002</v>
      </c>
      <c r="N754" s="7">
        <v>45900</v>
      </c>
      <c r="O754" s="8">
        <v>44774</v>
      </c>
      <c r="P754" s="7" t="s">
        <v>4919</v>
      </c>
    </row>
    <row r="755" spans="1:16" x14ac:dyDescent="0.25">
      <c r="A755" s="1" t="s">
        <v>550</v>
      </c>
      <c r="B755" s="1" t="s">
        <v>3465</v>
      </c>
      <c r="C755" s="1" t="s">
        <v>3466</v>
      </c>
      <c r="D755" s="1" t="s">
        <v>3467</v>
      </c>
      <c r="E755" s="3">
        <v>735.92</v>
      </c>
      <c r="F755" s="26"/>
      <c r="G755" s="3">
        <f t="shared" si="22"/>
        <v>735.92</v>
      </c>
      <c r="H755" s="29"/>
      <c r="I755" s="4"/>
      <c r="J755" s="3">
        <v>40754.329999999994</v>
      </c>
      <c r="K755" s="5">
        <v>556282.6</v>
      </c>
      <c r="L755" s="6">
        <f t="shared" si="23"/>
        <v>-515528.26999999996</v>
      </c>
      <c r="M755" s="7">
        <v>44659.623761574076</v>
      </c>
      <c r="N755" s="7">
        <v>45657</v>
      </c>
      <c r="O755" s="8">
        <v>44713</v>
      </c>
      <c r="P755" s="7" t="s">
        <v>4919</v>
      </c>
    </row>
    <row r="756" spans="1:16" x14ac:dyDescent="0.25">
      <c r="A756" s="1" t="s">
        <v>550</v>
      </c>
      <c r="B756" s="1" t="s">
        <v>3497</v>
      </c>
      <c r="C756" s="1" t="s">
        <v>3498</v>
      </c>
      <c r="D756" s="1" t="s">
        <v>3499</v>
      </c>
      <c r="E756" s="3">
        <v>2903.2</v>
      </c>
      <c r="F756" s="26"/>
      <c r="G756" s="3">
        <f t="shared" si="22"/>
        <v>2903.2</v>
      </c>
      <c r="H756" s="29"/>
      <c r="I756" s="4"/>
      <c r="J756" s="3">
        <v>24168.730000000003</v>
      </c>
      <c r="K756" s="5">
        <v>603768</v>
      </c>
      <c r="L756" s="6">
        <f t="shared" si="23"/>
        <v>-579599.27</v>
      </c>
      <c r="M756" s="7">
        <v>44615.360729166663</v>
      </c>
      <c r="N756" s="7">
        <v>46022</v>
      </c>
      <c r="O756" s="8">
        <v>44621</v>
      </c>
      <c r="P756" s="7" t="s">
        <v>4919</v>
      </c>
    </row>
    <row r="757" spans="1:16" x14ac:dyDescent="0.25">
      <c r="A757" s="1" t="s">
        <v>550</v>
      </c>
      <c r="B757" s="1" t="s">
        <v>5575</v>
      </c>
      <c r="C757" s="1" t="s">
        <v>5576</v>
      </c>
      <c r="D757" s="1" t="s">
        <v>5577</v>
      </c>
      <c r="E757" s="3">
        <v>31369.279999999999</v>
      </c>
      <c r="F757" s="26"/>
      <c r="G757" s="3">
        <f t="shared" si="22"/>
        <v>31369.279999999999</v>
      </c>
      <c r="H757" s="29"/>
      <c r="I757" s="4"/>
      <c r="J757" s="3">
        <v>31369.279999999999</v>
      </c>
      <c r="K757" s="5">
        <v>2542673.29</v>
      </c>
      <c r="L757" s="6">
        <f t="shared" si="23"/>
        <v>-2511304.0100000002</v>
      </c>
      <c r="M757" s="7">
        <v>45210.632002314815</v>
      </c>
      <c r="N757" s="7">
        <v>46022</v>
      </c>
      <c r="O757" s="8">
        <v>45261</v>
      </c>
      <c r="P757" s="7" t="s">
        <v>4919</v>
      </c>
    </row>
    <row r="758" spans="1:16" x14ac:dyDescent="0.25">
      <c r="A758" s="1" t="s">
        <v>550</v>
      </c>
      <c r="B758" s="1" t="s">
        <v>3565</v>
      </c>
      <c r="C758" s="1" t="s">
        <v>3566</v>
      </c>
      <c r="D758" s="1" t="s">
        <v>3567</v>
      </c>
      <c r="E758" s="3">
        <v>10399.030000000001</v>
      </c>
      <c r="F758" s="26"/>
      <c r="G758" s="3">
        <f t="shared" si="22"/>
        <v>10399.030000000001</v>
      </c>
      <c r="H758" s="29"/>
      <c r="I758" s="4"/>
      <c r="J758" s="3">
        <v>51122.260000000009</v>
      </c>
      <c r="K758" s="5">
        <v>60858.98</v>
      </c>
      <c r="L758" s="6">
        <f t="shared" si="23"/>
        <v>-9736.7199999999939</v>
      </c>
      <c r="M758" s="7">
        <v>44693.549224537033</v>
      </c>
      <c r="N758" s="7">
        <v>45657</v>
      </c>
      <c r="O758" s="8">
        <v>44713</v>
      </c>
      <c r="P758" s="7" t="s">
        <v>4919</v>
      </c>
    </row>
    <row r="759" spans="1:16" x14ac:dyDescent="0.25">
      <c r="A759" s="1" t="s">
        <v>550</v>
      </c>
      <c r="B759" s="1" t="s">
        <v>3393</v>
      </c>
      <c r="C759" s="1" t="s">
        <v>3394</v>
      </c>
      <c r="D759" s="1" t="s">
        <v>3395</v>
      </c>
      <c r="E759" s="3">
        <v>104660.27</v>
      </c>
      <c r="F759" s="26"/>
      <c r="G759" s="3">
        <f t="shared" si="22"/>
        <v>104660.27</v>
      </c>
      <c r="H759" s="29"/>
      <c r="I759" s="4"/>
      <c r="J759" s="3">
        <v>116510.51999999999</v>
      </c>
      <c r="K759" s="5">
        <v>22801029</v>
      </c>
      <c r="L759" s="6">
        <f t="shared" si="23"/>
        <v>-22684518.48</v>
      </c>
      <c r="M759" s="7">
        <v>44832.391099537039</v>
      </c>
      <c r="N759" s="7">
        <v>47118</v>
      </c>
      <c r="O759" s="8">
        <v>44866</v>
      </c>
      <c r="P759" s="7" t="s">
        <v>4919</v>
      </c>
    </row>
    <row r="760" spans="1:16" x14ac:dyDescent="0.25">
      <c r="A760" s="1" t="s">
        <v>550</v>
      </c>
      <c r="B760" s="1" t="s">
        <v>5578</v>
      </c>
      <c r="C760" s="1" t="s">
        <v>5579</v>
      </c>
      <c r="D760" s="1" t="s">
        <v>5580</v>
      </c>
      <c r="E760" s="3">
        <v>29779.16</v>
      </c>
      <c r="F760" s="26"/>
      <c r="G760" s="3">
        <f t="shared" si="22"/>
        <v>29779.16</v>
      </c>
      <c r="H760" s="29"/>
      <c r="I760" s="4"/>
      <c r="J760" s="3">
        <v>29779.16</v>
      </c>
      <c r="K760" s="5">
        <v>154610.57</v>
      </c>
      <c r="L760" s="6">
        <f t="shared" si="23"/>
        <v>-124831.41</v>
      </c>
      <c r="M760" s="7">
        <v>44917.462337962963</v>
      </c>
      <c r="N760" s="7">
        <v>45703</v>
      </c>
      <c r="O760" s="8">
        <v>45231</v>
      </c>
      <c r="P760" s="7" t="s">
        <v>4919</v>
      </c>
    </row>
    <row r="761" spans="1:16" x14ac:dyDescent="0.25">
      <c r="A761" s="1" t="s">
        <v>550</v>
      </c>
      <c r="B761" s="1" t="s">
        <v>5581</v>
      </c>
      <c r="C761" s="1" t="s">
        <v>5582</v>
      </c>
      <c r="D761" s="1" t="s">
        <v>5583</v>
      </c>
      <c r="E761" s="3">
        <v>46120.12</v>
      </c>
      <c r="F761" s="26"/>
      <c r="G761" s="3">
        <f t="shared" si="22"/>
        <v>46120.12</v>
      </c>
      <c r="H761" s="29"/>
      <c r="I761" s="4"/>
      <c r="J761" s="3">
        <v>46120.119999999995</v>
      </c>
      <c r="K761" s="5">
        <v>71851.94</v>
      </c>
      <c r="L761" s="6">
        <f t="shared" si="23"/>
        <v>-25731.820000000007</v>
      </c>
      <c r="M761" s="7">
        <v>44964.693657407406</v>
      </c>
      <c r="N761" s="7">
        <v>46022</v>
      </c>
      <c r="O761" s="8">
        <v>45261</v>
      </c>
      <c r="P761" s="7" t="s">
        <v>4919</v>
      </c>
    </row>
    <row r="762" spans="1:16" x14ac:dyDescent="0.25">
      <c r="A762" s="1" t="s">
        <v>550</v>
      </c>
      <c r="B762" s="1" t="s">
        <v>1036</v>
      </c>
      <c r="C762" s="1" t="s">
        <v>5584</v>
      </c>
      <c r="D762" s="1" t="s">
        <v>5585</v>
      </c>
      <c r="E762" s="3">
        <v>343.99</v>
      </c>
      <c r="F762" s="26"/>
      <c r="G762" s="3">
        <f t="shared" si="22"/>
        <v>343.99</v>
      </c>
      <c r="H762" s="29"/>
      <c r="I762" s="4"/>
      <c r="J762" s="3">
        <v>343.99</v>
      </c>
      <c r="K762" s="5">
        <v>24569</v>
      </c>
      <c r="L762" s="6">
        <f t="shared" si="23"/>
        <v>-24225.01</v>
      </c>
      <c r="M762" s="7">
        <v>44869.450694444444</v>
      </c>
      <c r="N762" s="7">
        <v>45805</v>
      </c>
      <c r="O762" s="8">
        <v>45261</v>
      </c>
      <c r="P762" s="7" t="s">
        <v>4919</v>
      </c>
    </row>
    <row r="763" spans="1:16" x14ac:dyDescent="0.25">
      <c r="A763" s="1" t="s">
        <v>581</v>
      </c>
      <c r="B763" s="1" t="s">
        <v>1036</v>
      </c>
      <c r="C763" s="1" t="s">
        <v>5584</v>
      </c>
      <c r="D763" s="1" t="s">
        <v>5585</v>
      </c>
      <c r="E763" s="3">
        <v>254.31</v>
      </c>
      <c r="F763" s="26"/>
      <c r="G763" s="3">
        <f t="shared" si="22"/>
        <v>254.31</v>
      </c>
      <c r="H763" s="29"/>
      <c r="I763" s="4"/>
      <c r="J763" s="3">
        <v>254.31</v>
      </c>
      <c r="K763" s="5">
        <v>18388</v>
      </c>
      <c r="L763" s="6">
        <f t="shared" si="23"/>
        <v>-18133.689999999999</v>
      </c>
      <c r="M763" s="7">
        <v>44869.456180555557</v>
      </c>
      <c r="N763" s="7">
        <v>45805</v>
      </c>
      <c r="O763" s="8">
        <v>45261</v>
      </c>
      <c r="P763" s="7" t="s">
        <v>4919</v>
      </c>
    </row>
    <row r="764" spans="1:16" x14ac:dyDescent="0.25">
      <c r="A764" s="1" t="s">
        <v>581</v>
      </c>
      <c r="B764" s="1" t="s">
        <v>5586</v>
      </c>
      <c r="C764" s="1" t="s">
        <v>5587</v>
      </c>
      <c r="D764" s="1" t="s">
        <v>5588</v>
      </c>
      <c r="E764" s="3">
        <v>6835.1</v>
      </c>
      <c r="F764" s="26"/>
      <c r="G764" s="3">
        <f t="shared" si="22"/>
        <v>6835.1</v>
      </c>
      <c r="H764" s="29"/>
      <c r="I764" s="4"/>
      <c r="J764" s="3">
        <v>6835.0999999999985</v>
      </c>
      <c r="K764" s="5">
        <v>218251.33000000002</v>
      </c>
      <c r="L764" s="6">
        <f t="shared" si="23"/>
        <v>-211416.23</v>
      </c>
      <c r="M764" s="7">
        <v>44964.485335648147</v>
      </c>
      <c r="N764" s="7">
        <v>45900</v>
      </c>
      <c r="O764" s="8">
        <v>45261</v>
      </c>
      <c r="P764" s="7" t="s">
        <v>4919</v>
      </c>
    </row>
    <row r="765" spans="1:16" x14ac:dyDescent="0.25">
      <c r="A765" s="1" t="s">
        <v>581</v>
      </c>
      <c r="B765" s="1" t="s">
        <v>3435</v>
      </c>
      <c r="C765" s="1" t="s">
        <v>3436</v>
      </c>
      <c r="D765" s="1" t="s">
        <v>3437</v>
      </c>
      <c r="E765" s="3">
        <v>12852.95</v>
      </c>
      <c r="F765" s="26"/>
      <c r="G765" s="3">
        <f t="shared" si="22"/>
        <v>12852.95</v>
      </c>
      <c r="H765" s="29"/>
      <c r="I765" s="4"/>
      <c r="J765" s="3">
        <v>406144.67000000022</v>
      </c>
      <c r="K765" s="5">
        <v>395167.47000000003</v>
      </c>
      <c r="L765" s="6">
        <f t="shared" si="23"/>
        <v>10977.200000000186</v>
      </c>
      <c r="M765" s="7">
        <v>38592</v>
      </c>
      <c r="N765" s="7">
        <v>47847</v>
      </c>
      <c r="O765" s="8">
        <v>39630</v>
      </c>
      <c r="P765" s="7" t="s">
        <v>4919</v>
      </c>
    </row>
    <row r="766" spans="1:16" x14ac:dyDescent="0.25">
      <c r="A766" s="1" t="s">
        <v>16</v>
      </c>
      <c r="B766" s="1" t="s">
        <v>4341</v>
      </c>
      <c r="C766" s="1" t="s">
        <v>4342</v>
      </c>
      <c r="D766" s="1" t="s">
        <v>4343</v>
      </c>
      <c r="E766" s="3">
        <v>77186.929999999993</v>
      </c>
      <c r="F766" s="26"/>
      <c r="G766" s="3">
        <f t="shared" si="22"/>
        <v>77186.929999999993</v>
      </c>
      <c r="H766" s="29"/>
      <c r="I766" s="4"/>
      <c r="J766" s="3">
        <v>78549.709999999992</v>
      </c>
      <c r="K766" s="5">
        <v>48874.89</v>
      </c>
      <c r="L766" s="6">
        <f t="shared" si="23"/>
        <v>29674.819999999992</v>
      </c>
      <c r="M766" s="7">
        <v>44713.750914351847</v>
      </c>
      <c r="N766" s="7">
        <v>45867</v>
      </c>
      <c r="O766" s="8">
        <v>44866</v>
      </c>
      <c r="P766" s="7" t="s">
        <v>4919</v>
      </c>
    </row>
    <row r="767" spans="1:16" x14ac:dyDescent="0.25">
      <c r="A767" s="1" t="s">
        <v>16</v>
      </c>
      <c r="B767" s="1" t="s">
        <v>4341</v>
      </c>
      <c r="C767" s="1" t="s">
        <v>4344</v>
      </c>
      <c r="D767" s="1" t="s">
        <v>4345</v>
      </c>
      <c r="E767" s="3">
        <v>74380.13</v>
      </c>
      <c r="F767" s="26"/>
      <c r="G767" s="3">
        <f t="shared" si="22"/>
        <v>74380.13</v>
      </c>
      <c r="H767" s="29"/>
      <c r="I767" s="4"/>
      <c r="J767" s="3">
        <v>76197.850000000006</v>
      </c>
      <c r="K767" s="5">
        <v>46271.61</v>
      </c>
      <c r="L767" s="6">
        <f t="shared" si="23"/>
        <v>29926.240000000005</v>
      </c>
      <c r="M767" s="7">
        <v>44713.750914351847</v>
      </c>
      <c r="N767" s="7">
        <v>45867</v>
      </c>
      <c r="O767" s="8">
        <v>44866</v>
      </c>
      <c r="P767" s="7" t="s">
        <v>4919</v>
      </c>
    </row>
    <row r="768" spans="1:16" x14ac:dyDescent="0.25">
      <c r="A768" s="1" t="s">
        <v>16</v>
      </c>
      <c r="B768" s="1" t="s">
        <v>4341</v>
      </c>
      <c r="C768" s="1" t="s">
        <v>4346</v>
      </c>
      <c r="D768" s="1" t="s">
        <v>4347</v>
      </c>
      <c r="E768" s="3">
        <v>72341.64</v>
      </c>
      <c r="F768" s="26"/>
      <c r="G768" s="3">
        <f t="shared" si="22"/>
        <v>72341.64</v>
      </c>
      <c r="H768" s="29"/>
      <c r="I768" s="4"/>
      <c r="J768" s="3">
        <v>73663.649999999994</v>
      </c>
      <c r="K768" s="5">
        <v>46394.69</v>
      </c>
      <c r="L768" s="6">
        <f t="shared" si="23"/>
        <v>27268.959999999992</v>
      </c>
      <c r="M768" s="7">
        <v>44713.750914351847</v>
      </c>
      <c r="N768" s="7">
        <v>45867</v>
      </c>
      <c r="O768" s="8">
        <v>44866</v>
      </c>
      <c r="P768" s="7" t="s">
        <v>4919</v>
      </c>
    </row>
    <row r="769" spans="1:16" x14ac:dyDescent="0.25">
      <c r="A769" s="1" t="s">
        <v>16</v>
      </c>
      <c r="B769" s="1" t="s">
        <v>2977</v>
      </c>
      <c r="C769" s="1" t="s">
        <v>2982</v>
      </c>
      <c r="D769" s="1" t="s">
        <v>4606</v>
      </c>
      <c r="E769" s="3">
        <v>8212.9699999999993</v>
      </c>
      <c r="F769" s="26"/>
      <c r="G769" s="3">
        <f t="shared" si="22"/>
        <v>8212.9699999999993</v>
      </c>
      <c r="H769" s="29"/>
      <c r="I769" s="4"/>
      <c r="J769" s="3">
        <v>78215.390000000014</v>
      </c>
      <c r="K769" s="5">
        <v>43253.26</v>
      </c>
      <c r="L769" s="6">
        <f t="shared" si="23"/>
        <v>34962.130000000012</v>
      </c>
      <c r="M769" s="7">
        <v>44491.383437500001</v>
      </c>
      <c r="N769" s="7">
        <v>45729</v>
      </c>
      <c r="O769" s="8">
        <v>44470</v>
      </c>
      <c r="P769" s="7" t="s">
        <v>4919</v>
      </c>
    </row>
    <row r="770" spans="1:16" x14ac:dyDescent="0.25">
      <c r="A770" s="1" t="s">
        <v>16</v>
      </c>
      <c r="B770" s="1" t="s">
        <v>2977</v>
      </c>
      <c r="C770" s="1" t="s">
        <v>2980</v>
      </c>
      <c r="D770" s="1" t="s">
        <v>4607</v>
      </c>
      <c r="E770" s="3">
        <v>3174.28</v>
      </c>
      <c r="F770" s="26"/>
      <c r="G770" s="3">
        <f t="shared" si="22"/>
        <v>3174.28</v>
      </c>
      <c r="H770" s="29"/>
      <c r="I770" s="4"/>
      <c r="J770" s="3">
        <v>53554.260000000009</v>
      </c>
      <c r="K770" s="5">
        <v>44205.38</v>
      </c>
      <c r="L770" s="6">
        <f t="shared" si="23"/>
        <v>9348.8800000000119</v>
      </c>
      <c r="M770" s="7">
        <v>44491.383437500001</v>
      </c>
      <c r="N770" s="7">
        <v>45729</v>
      </c>
      <c r="O770" s="8">
        <v>44531</v>
      </c>
      <c r="P770" s="7" t="s">
        <v>4919</v>
      </c>
    </row>
    <row r="771" spans="1:16" x14ac:dyDescent="0.25">
      <c r="A771" s="1" t="s">
        <v>16</v>
      </c>
      <c r="B771" s="1" t="s">
        <v>2977</v>
      </c>
      <c r="C771" s="1" t="s">
        <v>2978</v>
      </c>
      <c r="D771" s="1" t="s">
        <v>4608</v>
      </c>
      <c r="E771" s="3">
        <v>6110.37</v>
      </c>
      <c r="F771" s="26"/>
      <c r="G771" s="3">
        <f t="shared" si="22"/>
        <v>6110.37</v>
      </c>
      <c r="H771" s="29"/>
      <c r="I771" s="4"/>
      <c r="J771" s="3">
        <v>56146.91</v>
      </c>
      <c r="K771" s="5">
        <v>44441.08</v>
      </c>
      <c r="L771" s="6">
        <f t="shared" si="23"/>
        <v>11705.830000000002</v>
      </c>
      <c r="M771" s="7">
        <v>44491.383437500001</v>
      </c>
      <c r="N771" s="7">
        <v>45729</v>
      </c>
      <c r="O771" s="8">
        <v>44470</v>
      </c>
      <c r="P771" s="7" t="s">
        <v>4919</v>
      </c>
    </row>
    <row r="772" spans="1:16" x14ac:dyDescent="0.25">
      <c r="A772" s="1" t="s">
        <v>16</v>
      </c>
      <c r="B772" s="1" t="s">
        <v>2977</v>
      </c>
      <c r="C772" s="1" t="s">
        <v>4609</v>
      </c>
      <c r="D772" s="1" t="s">
        <v>4610</v>
      </c>
      <c r="E772" s="3">
        <v>4953.63</v>
      </c>
      <c r="F772" s="26"/>
      <c r="G772" s="3">
        <f t="shared" ref="G772:G835" si="24">E772-F772</f>
        <v>4953.63</v>
      </c>
      <c r="H772" s="29"/>
      <c r="I772" s="4"/>
      <c r="J772" s="3">
        <v>56015.849999999991</v>
      </c>
      <c r="K772" s="5">
        <v>45284.9</v>
      </c>
      <c r="L772" s="6">
        <f t="shared" si="23"/>
        <v>10730.94999999999</v>
      </c>
      <c r="M772" s="7">
        <v>44601.750960648147</v>
      </c>
      <c r="N772" s="7">
        <v>45729</v>
      </c>
      <c r="O772" s="8">
        <v>44652</v>
      </c>
      <c r="P772" s="7" t="s">
        <v>4919</v>
      </c>
    </row>
    <row r="773" spans="1:16" x14ac:dyDescent="0.25">
      <c r="A773" s="1" t="s">
        <v>16</v>
      </c>
      <c r="B773" s="1" t="s">
        <v>2977</v>
      </c>
      <c r="C773" s="1" t="s">
        <v>4611</v>
      </c>
      <c r="D773" s="1" t="s">
        <v>4612</v>
      </c>
      <c r="E773" s="3">
        <v>47.71</v>
      </c>
      <c r="F773" s="26"/>
      <c r="G773" s="3">
        <f t="shared" si="24"/>
        <v>47.71</v>
      </c>
      <c r="H773" s="29"/>
      <c r="I773" s="4"/>
      <c r="J773" s="3">
        <v>881.71</v>
      </c>
      <c r="K773" s="5">
        <v>228.31</v>
      </c>
      <c r="L773" s="6">
        <f t="shared" ref="L773:L836" si="25">J773-K773</f>
        <v>653.40000000000009</v>
      </c>
      <c r="M773" s="7">
        <v>44491.383437500001</v>
      </c>
      <c r="N773" s="7">
        <v>45729</v>
      </c>
      <c r="O773" s="8">
        <v>44713</v>
      </c>
      <c r="P773" s="7" t="s">
        <v>4919</v>
      </c>
    </row>
    <row r="774" spans="1:16" x14ac:dyDescent="0.25">
      <c r="A774" s="1" t="s">
        <v>16</v>
      </c>
      <c r="B774" s="1" t="s">
        <v>2920</v>
      </c>
      <c r="C774" s="1" t="s">
        <v>2929</v>
      </c>
      <c r="D774" s="1" t="s">
        <v>3725</v>
      </c>
      <c r="E774" s="3">
        <v>1511.99</v>
      </c>
      <c r="F774" s="26"/>
      <c r="G774" s="3">
        <f t="shared" si="24"/>
        <v>1511.99</v>
      </c>
      <c r="H774" s="29"/>
      <c r="I774" s="4"/>
      <c r="J774" s="3">
        <v>31331.58</v>
      </c>
      <c r="K774" s="5">
        <v>0</v>
      </c>
      <c r="L774" s="6">
        <f t="shared" si="25"/>
        <v>31331.58</v>
      </c>
      <c r="M774" s="7">
        <v>44336.396689814814</v>
      </c>
      <c r="N774" s="7">
        <v>45657</v>
      </c>
      <c r="O774" s="8">
        <v>44501</v>
      </c>
      <c r="P774" s="7" t="s">
        <v>4919</v>
      </c>
    </row>
    <row r="775" spans="1:16" x14ac:dyDescent="0.25">
      <c r="A775" s="1" t="s">
        <v>16</v>
      </c>
      <c r="B775" s="1" t="s">
        <v>2920</v>
      </c>
      <c r="C775" s="1" t="s">
        <v>4253</v>
      </c>
      <c r="D775" s="1" t="s">
        <v>4254</v>
      </c>
      <c r="E775" s="3">
        <v>2405590.33</v>
      </c>
      <c r="F775" s="26"/>
      <c r="G775" s="3">
        <f t="shared" si="24"/>
        <v>2405590.33</v>
      </c>
      <c r="H775" s="29"/>
      <c r="I775" s="4"/>
      <c r="J775" s="3">
        <v>3110818.81</v>
      </c>
      <c r="K775" s="5">
        <v>858671.15</v>
      </c>
      <c r="L775" s="6">
        <f t="shared" si="25"/>
        <v>2252147.66</v>
      </c>
      <c r="M775" s="7">
        <v>44616.750821759255</v>
      </c>
      <c r="N775" s="7">
        <v>45729</v>
      </c>
      <c r="O775" s="8">
        <v>44593</v>
      </c>
      <c r="P775" s="7" t="s">
        <v>4919</v>
      </c>
    </row>
    <row r="776" spans="1:16" x14ac:dyDescent="0.25">
      <c r="A776" s="1" t="s">
        <v>16</v>
      </c>
      <c r="B776" s="1" t="s">
        <v>2920</v>
      </c>
      <c r="C776" s="1" t="s">
        <v>4398</v>
      </c>
      <c r="D776" s="1" t="s">
        <v>4399</v>
      </c>
      <c r="E776" s="3">
        <v>661.89</v>
      </c>
      <c r="F776" s="26"/>
      <c r="G776" s="3">
        <f t="shared" si="24"/>
        <v>661.89</v>
      </c>
      <c r="H776" s="29"/>
      <c r="I776" s="4"/>
      <c r="J776" s="3">
        <v>12238.65</v>
      </c>
      <c r="K776" s="5">
        <v>7347.08</v>
      </c>
      <c r="L776" s="6">
        <f t="shared" si="25"/>
        <v>4891.57</v>
      </c>
      <c r="M776" s="7">
        <v>44712.584085648145</v>
      </c>
      <c r="N776" s="7">
        <v>45686</v>
      </c>
      <c r="O776" s="8">
        <v>44774</v>
      </c>
      <c r="P776" s="7" t="s">
        <v>4919</v>
      </c>
    </row>
    <row r="777" spans="1:16" x14ac:dyDescent="0.25">
      <c r="A777" s="1" t="s">
        <v>16</v>
      </c>
      <c r="B777" s="1" t="s">
        <v>2920</v>
      </c>
      <c r="C777" s="1" t="s">
        <v>4431</v>
      </c>
      <c r="D777" s="1" t="s">
        <v>4432</v>
      </c>
      <c r="E777" s="3">
        <v>30965.61</v>
      </c>
      <c r="F777" s="26"/>
      <c r="G777" s="3">
        <f t="shared" si="24"/>
        <v>30965.61</v>
      </c>
      <c r="H777" s="29"/>
      <c r="I777" s="4"/>
      <c r="J777" s="3">
        <v>32092.37</v>
      </c>
      <c r="K777" s="5">
        <v>18503.79</v>
      </c>
      <c r="L777" s="6">
        <f t="shared" si="25"/>
        <v>13588.579999999998</v>
      </c>
      <c r="M777" s="7">
        <v>44813.417291666665</v>
      </c>
      <c r="N777" s="7">
        <v>45729</v>
      </c>
      <c r="O777" s="8">
        <v>44805</v>
      </c>
      <c r="P777" s="7" t="s">
        <v>4919</v>
      </c>
    </row>
    <row r="778" spans="1:16" x14ac:dyDescent="0.25">
      <c r="A778" s="1" t="s">
        <v>16</v>
      </c>
      <c r="B778" s="1" t="s">
        <v>2920</v>
      </c>
      <c r="C778" s="1" t="s">
        <v>5589</v>
      </c>
      <c r="D778" s="1" t="s">
        <v>5590</v>
      </c>
      <c r="E778" s="3">
        <v>187299.76</v>
      </c>
      <c r="F778" s="26"/>
      <c r="G778" s="3">
        <f t="shared" si="24"/>
        <v>187299.76</v>
      </c>
      <c r="H778" s="29"/>
      <c r="I778" s="4"/>
      <c r="J778" s="3">
        <v>187299.76</v>
      </c>
      <c r="K778" s="5">
        <v>140064.20000000001</v>
      </c>
      <c r="L778" s="6">
        <f t="shared" si="25"/>
        <v>47235.56</v>
      </c>
      <c r="M778" s="7">
        <v>44816.58394675926</v>
      </c>
      <c r="N778" s="7">
        <v>45729</v>
      </c>
      <c r="O778" s="8">
        <v>45261</v>
      </c>
      <c r="P778" s="7" t="s">
        <v>4919</v>
      </c>
    </row>
    <row r="779" spans="1:16" x14ac:dyDescent="0.25">
      <c r="A779" s="1" t="s">
        <v>16</v>
      </c>
      <c r="B779" s="1" t="s">
        <v>2920</v>
      </c>
      <c r="C779" s="1" t="s">
        <v>5591</v>
      </c>
      <c r="D779" s="1" t="s">
        <v>5592</v>
      </c>
      <c r="E779" s="3">
        <v>189309.44</v>
      </c>
      <c r="F779" s="26"/>
      <c r="G779" s="3">
        <f t="shared" si="24"/>
        <v>189309.44</v>
      </c>
      <c r="H779" s="29"/>
      <c r="I779" s="4"/>
      <c r="J779" s="3">
        <v>189309.44</v>
      </c>
      <c r="K779" s="5">
        <v>123212.71</v>
      </c>
      <c r="L779" s="6">
        <f t="shared" si="25"/>
        <v>66096.73</v>
      </c>
      <c r="M779" s="7">
        <v>44837.417291666665</v>
      </c>
      <c r="N779" s="7">
        <v>45729</v>
      </c>
      <c r="O779" s="8">
        <v>45261</v>
      </c>
      <c r="P779" s="7" t="s">
        <v>4919</v>
      </c>
    </row>
    <row r="780" spans="1:16" x14ac:dyDescent="0.25">
      <c r="A780" s="1" t="s">
        <v>16</v>
      </c>
      <c r="B780" s="1" t="s">
        <v>2920</v>
      </c>
      <c r="C780" s="1" t="s">
        <v>2923</v>
      </c>
      <c r="D780" s="1" t="s">
        <v>4589</v>
      </c>
      <c r="E780" s="3">
        <v>4810.29</v>
      </c>
      <c r="F780" s="26"/>
      <c r="G780" s="3">
        <f t="shared" si="24"/>
        <v>4810.29</v>
      </c>
      <c r="H780" s="29"/>
      <c r="I780" s="4"/>
      <c r="J780" s="3">
        <v>49477.96</v>
      </c>
      <c r="K780" s="5">
        <v>38388.050000000003</v>
      </c>
      <c r="L780" s="6">
        <f t="shared" si="25"/>
        <v>11089.909999999996</v>
      </c>
      <c r="M780" s="7">
        <v>44491.383437500001</v>
      </c>
      <c r="N780" s="7">
        <v>45729</v>
      </c>
      <c r="O780" s="8">
        <v>44470</v>
      </c>
      <c r="P780" s="7" t="s">
        <v>4919</v>
      </c>
    </row>
    <row r="781" spans="1:16" x14ac:dyDescent="0.25">
      <c r="A781" s="1" t="s">
        <v>16</v>
      </c>
      <c r="B781" s="1" t="s">
        <v>2920</v>
      </c>
      <c r="C781" s="1" t="s">
        <v>2921</v>
      </c>
      <c r="D781" s="1" t="s">
        <v>4699</v>
      </c>
      <c r="E781" s="3">
        <v>1261.8900000000001</v>
      </c>
      <c r="F781" s="26"/>
      <c r="G781" s="3">
        <f t="shared" si="24"/>
        <v>1261.8900000000001</v>
      </c>
      <c r="H781" s="29"/>
      <c r="I781" s="4"/>
      <c r="J781" s="3">
        <v>17305.230000000003</v>
      </c>
      <c r="K781" s="5">
        <v>14257.76</v>
      </c>
      <c r="L781" s="6">
        <f t="shared" si="25"/>
        <v>3047.470000000003</v>
      </c>
      <c r="M781" s="7">
        <v>44418.418287037035</v>
      </c>
      <c r="N781" s="7">
        <v>45729</v>
      </c>
      <c r="O781" s="8">
        <v>44409</v>
      </c>
      <c r="P781" s="7" t="s">
        <v>4919</v>
      </c>
    </row>
    <row r="782" spans="1:16" x14ac:dyDescent="0.25">
      <c r="A782" s="1" t="s">
        <v>16</v>
      </c>
      <c r="B782" s="1" t="s">
        <v>2920</v>
      </c>
      <c r="C782" s="1" t="s">
        <v>2922</v>
      </c>
      <c r="D782" s="1" t="s">
        <v>4700</v>
      </c>
      <c r="E782" s="3">
        <v>1883.37</v>
      </c>
      <c r="F782" s="26"/>
      <c r="G782" s="3">
        <f t="shared" si="24"/>
        <v>1883.37</v>
      </c>
      <c r="H782" s="29"/>
      <c r="I782" s="4"/>
      <c r="J782" s="3">
        <v>20658.320000000003</v>
      </c>
      <c r="K782" s="5">
        <v>17251.93</v>
      </c>
      <c r="L782" s="6">
        <f t="shared" si="25"/>
        <v>3406.3900000000031</v>
      </c>
      <c r="M782" s="7">
        <v>44418.418287037035</v>
      </c>
      <c r="N782" s="7">
        <v>45729</v>
      </c>
      <c r="O782" s="8">
        <v>44409</v>
      </c>
      <c r="P782" s="7" t="s">
        <v>4919</v>
      </c>
    </row>
    <row r="783" spans="1:16" x14ac:dyDescent="0.25">
      <c r="A783" s="1" t="s">
        <v>16</v>
      </c>
      <c r="B783" s="1" t="s">
        <v>3092</v>
      </c>
      <c r="C783" s="1" t="s">
        <v>3960</v>
      </c>
      <c r="D783" s="1" t="s">
        <v>3961</v>
      </c>
      <c r="E783" s="3">
        <v>27001.77</v>
      </c>
      <c r="F783" s="26"/>
      <c r="G783" s="3">
        <f t="shared" si="24"/>
        <v>27001.77</v>
      </c>
      <c r="H783" s="29"/>
      <c r="I783" s="4"/>
      <c r="J783" s="3">
        <v>28555.769999999997</v>
      </c>
      <c r="K783" s="5">
        <v>11299.74</v>
      </c>
      <c r="L783" s="6">
        <f t="shared" si="25"/>
        <v>17256.03</v>
      </c>
      <c r="M783" s="7">
        <v>44595.584166666667</v>
      </c>
      <c r="N783" s="7">
        <v>45729</v>
      </c>
      <c r="O783" s="8">
        <v>44682</v>
      </c>
      <c r="P783" s="7" t="s">
        <v>4919</v>
      </c>
    </row>
    <row r="784" spans="1:16" x14ac:dyDescent="0.25">
      <c r="A784" s="1" t="s">
        <v>16</v>
      </c>
      <c r="B784" s="1" t="s">
        <v>3092</v>
      </c>
      <c r="C784" s="1" t="s">
        <v>3962</v>
      </c>
      <c r="D784" s="1" t="s">
        <v>3963</v>
      </c>
      <c r="E784" s="3">
        <v>202293.13</v>
      </c>
      <c r="F784" s="26"/>
      <c r="G784" s="3">
        <f t="shared" si="24"/>
        <v>202293.13</v>
      </c>
      <c r="H784" s="29"/>
      <c r="I784" s="4"/>
      <c r="J784" s="3">
        <v>281526.53000000009</v>
      </c>
      <c r="K784" s="5">
        <v>287654.23</v>
      </c>
      <c r="L784" s="6">
        <f t="shared" si="25"/>
        <v>-6127.6999999998952</v>
      </c>
      <c r="M784" s="7">
        <v>44595.41774305555</v>
      </c>
      <c r="N784" s="7">
        <v>45729</v>
      </c>
      <c r="O784" s="8">
        <v>44593</v>
      </c>
      <c r="P784" s="7" t="s">
        <v>4919</v>
      </c>
    </row>
    <row r="785" spans="1:16" x14ac:dyDescent="0.25">
      <c r="A785" s="1" t="s">
        <v>16</v>
      </c>
      <c r="B785" s="1" t="s">
        <v>3092</v>
      </c>
      <c r="C785" s="1" t="s">
        <v>3964</v>
      </c>
      <c r="D785" s="1" t="s">
        <v>3965</v>
      </c>
      <c r="E785" s="3">
        <v>241642.02</v>
      </c>
      <c r="F785" s="26"/>
      <c r="G785" s="3">
        <f t="shared" si="24"/>
        <v>241642.02</v>
      </c>
      <c r="H785" s="29"/>
      <c r="I785" s="4"/>
      <c r="J785" s="3">
        <v>306394.2</v>
      </c>
      <c r="K785" s="5">
        <v>156777.97</v>
      </c>
      <c r="L785" s="6">
        <f t="shared" si="25"/>
        <v>149616.23000000001</v>
      </c>
      <c r="M785" s="7">
        <v>44595.584166666667</v>
      </c>
      <c r="N785" s="7">
        <v>45729</v>
      </c>
      <c r="O785" s="8">
        <v>44682</v>
      </c>
      <c r="P785" s="7" t="s">
        <v>4919</v>
      </c>
    </row>
    <row r="786" spans="1:16" x14ac:dyDescent="0.25">
      <c r="A786" s="1" t="s">
        <v>16</v>
      </c>
      <c r="B786" s="1" t="s">
        <v>3092</v>
      </c>
      <c r="C786" s="1" t="s">
        <v>3095</v>
      </c>
      <c r="D786" s="1" t="s">
        <v>4032</v>
      </c>
      <c r="E786" s="3">
        <v>5278.84</v>
      </c>
      <c r="F786" s="26"/>
      <c r="G786" s="3">
        <f t="shared" si="24"/>
        <v>5278.84</v>
      </c>
      <c r="H786" s="29"/>
      <c r="I786" s="4"/>
      <c r="J786" s="3">
        <v>64140.950000000012</v>
      </c>
      <c r="K786" s="5">
        <v>45686.85</v>
      </c>
      <c r="L786" s="6">
        <f t="shared" si="25"/>
        <v>18454.100000000013</v>
      </c>
      <c r="M786" s="7">
        <v>44490.584351851852</v>
      </c>
      <c r="N786" s="7">
        <v>45729</v>
      </c>
      <c r="O786" s="8">
        <v>44531</v>
      </c>
      <c r="P786" s="7" t="s">
        <v>4919</v>
      </c>
    </row>
    <row r="787" spans="1:16" x14ac:dyDescent="0.25">
      <c r="A787" s="1" t="s">
        <v>16</v>
      </c>
      <c r="B787" s="1" t="s">
        <v>3092</v>
      </c>
      <c r="C787" s="1" t="s">
        <v>4439</v>
      </c>
      <c r="D787" s="1" t="s">
        <v>4440</v>
      </c>
      <c r="E787" s="3">
        <v>50189.93</v>
      </c>
      <c r="F787" s="26"/>
      <c r="G787" s="3">
        <f t="shared" si="24"/>
        <v>50189.93</v>
      </c>
      <c r="H787" s="29"/>
      <c r="I787" s="4"/>
      <c r="J787" s="3">
        <v>52021.509999999995</v>
      </c>
      <c r="K787" s="5">
        <v>25666.49</v>
      </c>
      <c r="L787" s="6">
        <f t="shared" si="25"/>
        <v>26355.019999999993</v>
      </c>
      <c r="M787" s="7">
        <v>44813.417291666665</v>
      </c>
      <c r="N787" s="7">
        <v>45729</v>
      </c>
      <c r="O787" s="8">
        <v>44805</v>
      </c>
      <c r="P787" s="7" t="s">
        <v>4919</v>
      </c>
    </row>
    <row r="788" spans="1:16" x14ac:dyDescent="0.25">
      <c r="A788" s="1" t="s">
        <v>16</v>
      </c>
      <c r="B788" s="1" t="s">
        <v>3092</v>
      </c>
      <c r="C788" s="1" t="s">
        <v>4701</v>
      </c>
      <c r="D788" s="1" t="s">
        <v>4702</v>
      </c>
      <c r="E788" s="3">
        <v>1184.8399999999999</v>
      </c>
      <c r="F788" s="26"/>
      <c r="G788" s="3">
        <f t="shared" si="24"/>
        <v>1184.8399999999999</v>
      </c>
      <c r="H788" s="29"/>
      <c r="I788" s="4"/>
      <c r="J788" s="3">
        <v>15173.6</v>
      </c>
      <c r="K788" s="5">
        <v>18161.63</v>
      </c>
      <c r="L788" s="6">
        <f t="shared" si="25"/>
        <v>-2988.0300000000007</v>
      </c>
      <c r="M788" s="7">
        <v>44467.584374999999</v>
      </c>
      <c r="N788" s="7">
        <v>45729</v>
      </c>
      <c r="O788" s="8">
        <v>44835</v>
      </c>
      <c r="P788" s="7" t="s">
        <v>4919</v>
      </c>
    </row>
    <row r="789" spans="1:16" x14ac:dyDescent="0.25">
      <c r="A789" s="1" t="s">
        <v>16</v>
      </c>
      <c r="B789" s="1" t="s">
        <v>4329</v>
      </c>
      <c r="C789" s="1" t="s">
        <v>4330</v>
      </c>
      <c r="D789" s="1" t="s">
        <v>4331</v>
      </c>
      <c r="E789" s="3">
        <v>26455.84</v>
      </c>
      <c r="F789" s="26"/>
      <c r="G789" s="3">
        <f t="shared" si="24"/>
        <v>26455.84</v>
      </c>
      <c r="H789" s="29"/>
      <c r="I789" s="4"/>
      <c r="J789" s="3">
        <v>58395.729999999996</v>
      </c>
      <c r="K789" s="5">
        <v>49684.85</v>
      </c>
      <c r="L789" s="6">
        <f t="shared" si="25"/>
        <v>8710.8799999999974</v>
      </c>
      <c r="M789" s="7">
        <v>44713.584282407406</v>
      </c>
      <c r="N789" s="7">
        <v>45867</v>
      </c>
      <c r="O789" s="8">
        <v>44805</v>
      </c>
      <c r="P789" s="7" t="s">
        <v>4919</v>
      </c>
    </row>
    <row r="790" spans="1:16" x14ac:dyDescent="0.25">
      <c r="A790" s="1" t="s">
        <v>16</v>
      </c>
      <c r="B790" s="1" t="s">
        <v>4329</v>
      </c>
      <c r="C790" s="1" t="s">
        <v>4441</v>
      </c>
      <c r="D790" s="1" t="s">
        <v>4442</v>
      </c>
      <c r="E790" s="3">
        <v>65.06</v>
      </c>
      <c r="F790" s="26"/>
      <c r="G790" s="3">
        <f t="shared" si="24"/>
        <v>65.06</v>
      </c>
      <c r="H790" s="29"/>
      <c r="I790" s="4"/>
      <c r="J790" s="3">
        <v>1203.1200000000001</v>
      </c>
      <c r="K790" s="5">
        <v>27383.22</v>
      </c>
      <c r="L790" s="6">
        <f t="shared" si="25"/>
        <v>-26180.100000000002</v>
      </c>
      <c r="M790" s="7">
        <v>44788.419016203705</v>
      </c>
      <c r="N790" s="7">
        <v>45867</v>
      </c>
      <c r="O790" s="8">
        <v>44805</v>
      </c>
      <c r="P790" s="7" t="s">
        <v>4919</v>
      </c>
    </row>
    <row r="791" spans="1:16" x14ac:dyDescent="0.25">
      <c r="A791" s="1" t="s">
        <v>16</v>
      </c>
      <c r="B791" s="1" t="s">
        <v>4329</v>
      </c>
      <c r="C791" s="1" t="s">
        <v>4443</v>
      </c>
      <c r="D791" s="1" t="s">
        <v>4444</v>
      </c>
      <c r="E791" s="3">
        <v>-60.25</v>
      </c>
      <c r="F791" s="26"/>
      <c r="G791" s="3">
        <f t="shared" si="24"/>
        <v>-60.25</v>
      </c>
      <c r="H791" s="29"/>
      <c r="I791" s="4"/>
      <c r="J791" s="3">
        <v>215.16000000000008</v>
      </c>
      <c r="K791" s="5">
        <v>329.87</v>
      </c>
      <c r="L791" s="6">
        <f t="shared" si="25"/>
        <v>-114.70999999999992</v>
      </c>
      <c r="M791" s="7">
        <v>44788.419016203705</v>
      </c>
      <c r="N791" s="7">
        <v>45867</v>
      </c>
      <c r="O791" s="8">
        <v>44805</v>
      </c>
      <c r="P791" s="7" t="s">
        <v>4919</v>
      </c>
    </row>
    <row r="792" spans="1:16" x14ac:dyDescent="0.25">
      <c r="A792" s="1" t="s">
        <v>16</v>
      </c>
      <c r="B792" s="1" t="s">
        <v>4329</v>
      </c>
      <c r="C792" s="1" t="s">
        <v>4486</v>
      </c>
      <c r="D792" s="1" t="s">
        <v>4487</v>
      </c>
      <c r="E792" s="3">
        <v>193.3</v>
      </c>
      <c r="F792" s="26"/>
      <c r="G792" s="3">
        <f t="shared" si="24"/>
        <v>193.3</v>
      </c>
      <c r="H792" s="29"/>
      <c r="I792" s="4"/>
      <c r="J792" s="3">
        <v>954.07</v>
      </c>
      <c r="K792" s="5">
        <v>20791.11</v>
      </c>
      <c r="L792" s="6">
        <f t="shared" si="25"/>
        <v>-19837.04</v>
      </c>
      <c r="M792" s="7">
        <v>44788.419016203705</v>
      </c>
      <c r="N792" s="7">
        <v>45867</v>
      </c>
      <c r="O792" s="8">
        <v>44835</v>
      </c>
      <c r="P792" s="7" t="s">
        <v>4919</v>
      </c>
    </row>
    <row r="793" spans="1:16" x14ac:dyDescent="0.25">
      <c r="A793" s="1" t="s">
        <v>16</v>
      </c>
      <c r="B793" s="1" t="s">
        <v>4329</v>
      </c>
      <c r="C793" s="1" t="s">
        <v>5593</v>
      </c>
      <c r="D793" s="1" t="s">
        <v>5594</v>
      </c>
      <c r="E793" s="3">
        <v>39470.910000000003</v>
      </c>
      <c r="F793" s="26"/>
      <c r="G793" s="3">
        <f t="shared" si="24"/>
        <v>39470.910000000003</v>
      </c>
      <c r="H793" s="29"/>
      <c r="I793" s="4"/>
      <c r="J793" s="3">
        <v>39470.909999999996</v>
      </c>
      <c r="K793" s="5">
        <v>0</v>
      </c>
      <c r="L793" s="6">
        <f t="shared" si="25"/>
        <v>39470.909999999996</v>
      </c>
      <c r="M793" s="7">
        <v>44858.482037037036</v>
      </c>
      <c r="N793" s="7">
        <v>45747</v>
      </c>
      <c r="O793" s="8">
        <v>45261</v>
      </c>
      <c r="P793" s="7" t="s">
        <v>4919</v>
      </c>
    </row>
    <row r="794" spans="1:16" x14ac:dyDescent="0.25">
      <c r="A794" s="1" t="s">
        <v>16</v>
      </c>
      <c r="B794" s="1" t="s">
        <v>4329</v>
      </c>
      <c r="C794" s="1" t="s">
        <v>5595</v>
      </c>
      <c r="D794" s="1" t="s">
        <v>5596</v>
      </c>
      <c r="E794" s="3">
        <v>991.64</v>
      </c>
      <c r="F794" s="26"/>
      <c r="G794" s="3">
        <f t="shared" si="24"/>
        <v>991.64</v>
      </c>
      <c r="H794" s="29"/>
      <c r="I794" s="4"/>
      <c r="J794" s="3">
        <v>991.6400000000001</v>
      </c>
      <c r="K794" s="5">
        <v>0</v>
      </c>
      <c r="L794" s="6">
        <f t="shared" si="25"/>
        <v>991.6400000000001</v>
      </c>
      <c r="M794" s="7">
        <v>44858.500335648147</v>
      </c>
      <c r="N794" s="7">
        <v>45747</v>
      </c>
      <c r="O794" s="8">
        <v>45261</v>
      </c>
      <c r="P794" s="7" t="s">
        <v>4919</v>
      </c>
    </row>
    <row r="795" spans="1:16" x14ac:dyDescent="0.25">
      <c r="A795" s="1" t="s">
        <v>16</v>
      </c>
      <c r="B795" s="1" t="s">
        <v>4334</v>
      </c>
      <c r="C795" s="1" t="s">
        <v>4335</v>
      </c>
      <c r="D795" s="1" t="s">
        <v>4336</v>
      </c>
      <c r="E795" s="3">
        <v>57913.68</v>
      </c>
      <c r="F795" s="26"/>
      <c r="G795" s="3">
        <f t="shared" si="24"/>
        <v>57913.68</v>
      </c>
      <c r="H795" s="29"/>
      <c r="I795" s="4"/>
      <c r="J795" s="3">
        <v>59076.090000000004</v>
      </c>
      <c r="K795" s="5">
        <v>45553.520000000004</v>
      </c>
      <c r="L795" s="6">
        <f t="shared" si="25"/>
        <v>13522.57</v>
      </c>
      <c r="M795" s="7">
        <v>44713.584282407406</v>
      </c>
      <c r="N795" s="7">
        <v>45867</v>
      </c>
      <c r="O795" s="8">
        <v>44805</v>
      </c>
      <c r="P795" s="7" t="s">
        <v>4919</v>
      </c>
    </row>
    <row r="796" spans="1:16" x14ac:dyDescent="0.25">
      <c r="A796" s="1" t="s">
        <v>16</v>
      </c>
      <c r="B796" s="1" t="s">
        <v>4334</v>
      </c>
      <c r="C796" s="1" t="s">
        <v>4337</v>
      </c>
      <c r="D796" s="1" t="s">
        <v>4338</v>
      </c>
      <c r="E796" s="3">
        <v>41712.67</v>
      </c>
      <c r="F796" s="26"/>
      <c r="G796" s="3">
        <f t="shared" si="24"/>
        <v>41712.67</v>
      </c>
      <c r="H796" s="29"/>
      <c r="I796" s="4"/>
      <c r="J796" s="3">
        <v>52254.799999999996</v>
      </c>
      <c r="K796" s="5">
        <v>39758.75</v>
      </c>
      <c r="L796" s="6">
        <f t="shared" si="25"/>
        <v>12496.049999999996</v>
      </c>
      <c r="M796" s="7">
        <v>44713.584282407406</v>
      </c>
      <c r="N796" s="7">
        <v>45867</v>
      </c>
      <c r="O796" s="8">
        <v>44805</v>
      </c>
      <c r="P796" s="7" t="s">
        <v>4919</v>
      </c>
    </row>
    <row r="797" spans="1:16" x14ac:dyDescent="0.25">
      <c r="A797" s="1" t="s">
        <v>16</v>
      </c>
      <c r="B797" s="1" t="s">
        <v>4334</v>
      </c>
      <c r="C797" s="1" t="s">
        <v>4339</v>
      </c>
      <c r="D797" s="1" t="s">
        <v>4340</v>
      </c>
      <c r="E797" s="3">
        <v>69205.7</v>
      </c>
      <c r="F797" s="26"/>
      <c r="G797" s="3">
        <f t="shared" si="24"/>
        <v>69205.7</v>
      </c>
      <c r="H797" s="29"/>
      <c r="I797" s="4"/>
      <c r="J797" s="3">
        <v>79419.56</v>
      </c>
      <c r="K797" s="5">
        <v>45415.87</v>
      </c>
      <c r="L797" s="6">
        <f t="shared" si="25"/>
        <v>34003.689999999995</v>
      </c>
      <c r="M797" s="7">
        <v>44713.584282407406</v>
      </c>
      <c r="N797" s="7">
        <v>45867</v>
      </c>
      <c r="O797" s="8">
        <v>44805</v>
      </c>
      <c r="P797" s="7" t="s">
        <v>4919</v>
      </c>
    </row>
    <row r="798" spans="1:16" x14ac:dyDescent="0.25">
      <c r="A798" s="1" t="s">
        <v>16</v>
      </c>
      <c r="B798" s="1" t="s">
        <v>4334</v>
      </c>
      <c r="C798" s="1" t="s">
        <v>4392</v>
      </c>
      <c r="D798" s="1" t="s">
        <v>4393</v>
      </c>
      <c r="E798" s="3">
        <v>43310.99</v>
      </c>
      <c r="F798" s="26"/>
      <c r="G798" s="3">
        <f t="shared" si="24"/>
        <v>43310.99</v>
      </c>
      <c r="H798" s="29"/>
      <c r="I798" s="4"/>
      <c r="J798" s="3">
        <v>54203.719999999994</v>
      </c>
      <c r="K798" s="5">
        <v>42896.55</v>
      </c>
      <c r="L798" s="6">
        <f t="shared" si="25"/>
        <v>11307.169999999991</v>
      </c>
      <c r="M798" s="7">
        <v>44713.584282407406</v>
      </c>
      <c r="N798" s="7">
        <v>45867</v>
      </c>
      <c r="O798" s="8">
        <v>44805</v>
      </c>
      <c r="P798" s="7" t="s">
        <v>4919</v>
      </c>
    </row>
    <row r="799" spans="1:16" x14ac:dyDescent="0.25">
      <c r="A799" s="1" t="s">
        <v>16</v>
      </c>
      <c r="B799" s="1" t="s">
        <v>4334</v>
      </c>
      <c r="C799" s="1" t="s">
        <v>4445</v>
      </c>
      <c r="D799" s="1" t="s">
        <v>4446</v>
      </c>
      <c r="E799" s="3">
        <v>253.02</v>
      </c>
      <c r="F799" s="26"/>
      <c r="G799" s="3">
        <f t="shared" si="24"/>
        <v>253.02</v>
      </c>
      <c r="H799" s="29"/>
      <c r="I799" s="4"/>
      <c r="J799" s="3">
        <v>2365.4800000000005</v>
      </c>
      <c r="K799" s="5">
        <v>22543.760000000002</v>
      </c>
      <c r="L799" s="6">
        <f t="shared" si="25"/>
        <v>-20178.280000000002</v>
      </c>
      <c r="M799" s="7">
        <v>44788.419016203705</v>
      </c>
      <c r="N799" s="7">
        <v>45867</v>
      </c>
      <c r="O799" s="8">
        <v>44805</v>
      </c>
      <c r="P799" s="7" t="s">
        <v>4919</v>
      </c>
    </row>
    <row r="800" spans="1:16" x14ac:dyDescent="0.25">
      <c r="A800" s="1" t="s">
        <v>16</v>
      </c>
      <c r="B800" s="1" t="s">
        <v>4334</v>
      </c>
      <c r="C800" s="1" t="s">
        <v>4447</v>
      </c>
      <c r="D800" s="1" t="s">
        <v>4448</v>
      </c>
      <c r="E800" s="3">
        <v>23350.560000000001</v>
      </c>
      <c r="F800" s="26"/>
      <c r="G800" s="3">
        <f t="shared" si="24"/>
        <v>23350.560000000001</v>
      </c>
      <c r="H800" s="29"/>
      <c r="I800" s="4"/>
      <c r="J800" s="3">
        <v>24799.88</v>
      </c>
      <c r="K800" s="5">
        <v>20303.86</v>
      </c>
      <c r="L800" s="6">
        <f t="shared" si="25"/>
        <v>4496.0200000000004</v>
      </c>
      <c r="M800" s="7">
        <v>44788.419016203705</v>
      </c>
      <c r="N800" s="7">
        <v>45867</v>
      </c>
      <c r="O800" s="8">
        <v>44805</v>
      </c>
      <c r="P800" s="7" t="s">
        <v>4919</v>
      </c>
    </row>
    <row r="801" spans="1:16" x14ac:dyDescent="0.25">
      <c r="A801" s="1" t="s">
        <v>16</v>
      </c>
      <c r="B801" s="1" t="s">
        <v>4334</v>
      </c>
      <c r="C801" s="1" t="s">
        <v>4449</v>
      </c>
      <c r="D801" s="1" t="s">
        <v>4450</v>
      </c>
      <c r="E801" s="3">
        <v>75.75</v>
      </c>
      <c r="F801" s="26"/>
      <c r="G801" s="3">
        <f t="shared" si="24"/>
        <v>75.75</v>
      </c>
      <c r="H801" s="29"/>
      <c r="I801" s="4"/>
      <c r="J801" s="3">
        <v>1400.4899999999998</v>
      </c>
      <c r="K801" s="5">
        <v>21932.73</v>
      </c>
      <c r="L801" s="6">
        <f t="shared" si="25"/>
        <v>-20532.239999999998</v>
      </c>
      <c r="M801" s="7">
        <v>44788.419016203705</v>
      </c>
      <c r="N801" s="7">
        <v>45867</v>
      </c>
      <c r="O801" s="8">
        <v>44805</v>
      </c>
      <c r="P801" s="7" t="s">
        <v>4919</v>
      </c>
    </row>
    <row r="802" spans="1:16" x14ac:dyDescent="0.25">
      <c r="A802" s="1" t="s">
        <v>16</v>
      </c>
      <c r="B802" s="1" t="s">
        <v>4334</v>
      </c>
      <c r="C802" s="1" t="s">
        <v>4716</v>
      </c>
      <c r="D802" s="1" t="s">
        <v>4717</v>
      </c>
      <c r="E802" s="3">
        <v>83.46</v>
      </c>
      <c r="F802" s="26"/>
      <c r="G802" s="3">
        <f t="shared" si="24"/>
        <v>83.46</v>
      </c>
      <c r="H802" s="29"/>
      <c r="I802" s="4"/>
      <c r="J802" s="3">
        <v>1543.23</v>
      </c>
      <c r="K802" s="5">
        <v>28071.420000000002</v>
      </c>
      <c r="L802" s="6">
        <f t="shared" si="25"/>
        <v>-26528.190000000002</v>
      </c>
      <c r="M802" s="7">
        <v>44788.419016203705</v>
      </c>
      <c r="N802" s="7">
        <v>45867</v>
      </c>
      <c r="O802" s="8">
        <v>44805</v>
      </c>
      <c r="P802" s="7" t="s">
        <v>4919</v>
      </c>
    </row>
    <row r="803" spans="1:16" x14ac:dyDescent="0.25">
      <c r="A803" s="1" t="s">
        <v>16</v>
      </c>
      <c r="B803" s="1" t="s">
        <v>4451</v>
      </c>
      <c r="C803" s="1" t="s">
        <v>4452</v>
      </c>
      <c r="D803" s="1" t="s">
        <v>4453</v>
      </c>
      <c r="E803" s="3">
        <v>273.98</v>
      </c>
      <c r="F803" s="26"/>
      <c r="G803" s="3">
        <f t="shared" si="24"/>
        <v>273.98</v>
      </c>
      <c r="H803" s="29"/>
      <c r="I803" s="4"/>
      <c r="J803" s="3">
        <v>2917.95</v>
      </c>
      <c r="K803" s="5">
        <v>26237.78</v>
      </c>
      <c r="L803" s="6">
        <f t="shared" si="25"/>
        <v>-23319.829999999998</v>
      </c>
      <c r="M803" s="7">
        <v>44788.419016203705</v>
      </c>
      <c r="N803" s="7">
        <v>45867</v>
      </c>
      <c r="O803" s="8">
        <v>44805</v>
      </c>
      <c r="P803" s="7" t="s">
        <v>4919</v>
      </c>
    </row>
    <row r="804" spans="1:16" x14ac:dyDescent="0.25">
      <c r="A804" s="1" t="s">
        <v>16</v>
      </c>
      <c r="B804" s="1" t="s">
        <v>4451</v>
      </c>
      <c r="C804" s="1" t="s">
        <v>4454</v>
      </c>
      <c r="D804" s="1" t="s">
        <v>4455</v>
      </c>
      <c r="E804" s="3">
        <v>24952.6</v>
      </c>
      <c r="F804" s="26"/>
      <c r="G804" s="3">
        <f t="shared" si="24"/>
        <v>24952.6</v>
      </c>
      <c r="H804" s="29"/>
      <c r="I804" s="4"/>
      <c r="J804" s="3">
        <v>27957.41</v>
      </c>
      <c r="K804" s="5">
        <v>20303.86</v>
      </c>
      <c r="L804" s="6">
        <f t="shared" si="25"/>
        <v>7653.5499999999993</v>
      </c>
      <c r="M804" s="7">
        <v>44788.419016203705</v>
      </c>
      <c r="N804" s="7">
        <v>45867</v>
      </c>
      <c r="O804" s="8">
        <v>44805</v>
      </c>
      <c r="P804" s="7" t="s">
        <v>4919</v>
      </c>
    </row>
    <row r="805" spans="1:16" x14ac:dyDescent="0.25">
      <c r="A805" s="1" t="s">
        <v>16</v>
      </c>
      <c r="B805" s="1" t="s">
        <v>4451</v>
      </c>
      <c r="C805" s="1" t="s">
        <v>4456</v>
      </c>
      <c r="D805" s="1" t="s">
        <v>4457</v>
      </c>
      <c r="E805" s="3">
        <v>103.81</v>
      </c>
      <c r="F805" s="26"/>
      <c r="G805" s="3">
        <f t="shared" si="24"/>
        <v>103.81</v>
      </c>
      <c r="H805" s="29"/>
      <c r="I805" s="4"/>
      <c r="J805" s="3">
        <v>1919.4199999999998</v>
      </c>
      <c r="K805" s="5">
        <v>18328.29</v>
      </c>
      <c r="L805" s="6">
        <f t="shared" si="25"/>
        <v>-16408.870000000003</v>
      </c>
      <c r="M805" s="7">
        <v>44788.419016203705</v>
      </c>
      <c r="N805" s="7">
        <v>45867</v>
      </c>
      <c r="O805" s="8">
        <v>44805</v>
      </c>
      <c r="P805" s="7" t="s">
        <v>4919</v>
      </c>
    </row>
    <row r="806" spans="1:16" x14ac:dyDescent="0.25">
      <c r="A806" s="1" t="s">
        <v>16</v>
      </c>
      <c r="B806" s="1" t="s">
        <v>4451</v>
      </c>
      <c r="C806" s="1" t="s">
        <v>4458</v>
      </c>
      <c r="D806" s="1" t="s">
        <v>4459</v>
      </c>
      <c r="E806" s="3">
        <v>272.3</v>
      </c>
      <c r="F806" s="26"/>
      <c r="G806" s="3">
        <f t="shared" si="24"/>
        <v>272.3</v>
      </c>
      <c r="H806" s="29"/>
      <c r="I806" s="4"/>
      <c r="J806" s="3">
        <v>1167.8299999999997</v>
      </c>
      <c r="K806" s="5">
        <v>19039.09</v>
      </c>
      <c r="L806" s="6">
        <f t="shared" si="25"/>
        <v>-17871.260000000002</v>
      </c>
      <c r="M806" s="7">
        <v>44788.419016203705</v>
      </c>
      <c r="N806" s="7">
        <v>45867</v>
      </c>
      <c r="O806" s="8">
        <v>44835</v>
      </c>
      <c r="P806" s="7" t="s">
        <v>4919</v>
      </c>
    </row>
    <row r="807" spans="1:16" x14ac:dyDescent="0.25">
      <c r="A807" s="1" t="s">
        <v>16</v>
      </c>
      <c r="B807" s="1" t="s">
        <v>4451</v>
      </c>
      <c r="C807" s="1" t="s">
        <v>4460</v>
      </c>
      <c r="D807" s="1" t="s">
        <v>4461</v>
      </c>
      <c r="E807" s="3">
        <v>142.09</v>
      </c>
      <c r="F807" s="26"/>
      <c r="G807" s="3">
        <f t="shared" si="24"/>
        <v>142.09</v>
      </c>
      <c r="H807" s="29"/>
      <c r="I807" s="4"/>
      <c r="J807" s="3">
        <v>2626.8300000000004</v>
      </c>
      <c r="K807" s="5">
        <v>30090.260000000002</v>
      </c>
      <c r="L807" s="6">
        <f t="shared" si="25"/>
        <v>-27463.43</v>
      </c>
      <c r="M807" s="7">
        <v>44788.419016203705</v>
      </c>
      <c r="N807" s="7">
        <v>45867</v>
      </c>
      <c r="O807" s="8">
        <v>44805</v>
      </c>
      <c r="P807" s="7" t="s">
        <v>4919</v>
      </c>
    </row>
    <row r="808" spans="1:16" x14ac:dyDescent="0.25">
      <c r="A808" s="1" t="s">
        <v>16</v>
      </c>
      <c r="B808" s="1" t="s">
        <v>4353</v>
      </c>
      <c r="C808" s="1" t="s">
        <v>4354</v>
      </c>
      <c r="D808" s="1" t="s">
        <v>4355</v>
      </c>
      <c r="E808" s="3">
        <v>69274.75</v>
      </c>
      <c r="F808" s="26"/>
      <c r="G808" s="3">
        <f t="shared" si="24"/>
        <v>69274.75</v>
      </c>
      <c r="H808" s="29"/>
      <c r="I808" s="4"/>
      <c r="J808" s="3">
        <v>70679.38</v>
      </c>
      <c r="K808" s="5">
        <v>48778.18</v>
      </c>
      <c r="L808" s="6">
        <f t="shared" si="25"/>
        <v>21901.200000000004</v>
      </c>
      <c r="M808" s="7">
        <v>44713.750914351847</v>
      </c>
      <c r="N808" s="7">
        <v>45867</v>
      </c>
      <c r="O808" s="8">
        <v>44866</v>
      </c>
      <c r="P808" s="7" t="s">
        <v>4919</v>
      </c>
    </row>
    <row r="809" spans="1:16" x14ac:dyDescent="0.25">
      <c r="A809" s="1" t="s">
        <v>16</v>
      </c>
      <c r="B809" s="1" t="s">
        <v>4353</v>
      </c>
      <c r="C809" s="1" t="s">
        <v>4356</v>
      </c>
      <c r="D809" s="1" t="s">
        <v>4357</v>
      </c>
      <c r="E809" s="3">
        <v>79665.210000000006</v>
      </c>
      <c r="F809" s="26"/>
      <c r="G809" s="3">
        <f t="shared" si="24"/>
        <v>79665.210000000006</v>
      </c>
      <c r="H809" s="29"/>
      <c r="I809" s="4"/>
      <c r="J809" s="3">
        <v>81501.899999999994</v>
      </c>
      <c r="K809" s="5">
        <v>52757.22</v>
      </c>
      <c r="L809" s="6">
        <f t="shared" si="25"/>
        <v>28744.679999999993</v>
      </c>
      <c r="M809" s="7">
        <v>44713.750914351847</v>
      </c>
      <c r="N809" s="7">
        <v>45867</v>
      </c>
      <c r="O809" s="8">
        <v>44866</v>
      </c>
      <c r="P809" s="7" t="s">
        <v>4919</v>
      </c>
    </row>
    <row r="810" spans="1:16" x14ac:dyDescent="0.25">
      <c r="A810" s="1" t="s">
        <v>16</v>
      </c>
      <c r="B810" s="1" t="s">
        <v>4353</v>
      </c>
      <c r="C810" s="1" t="s">
        <v>4358</v>
      </c>
      <c r="D810" s="1" t="s">
        <v>4359</v>
      </c>
      <c r="E810" s="3">
        <v>90378.73</v>
      </c>
      <c r="F810" s="26"/>
      <c r="G810" s="3">
        <f t="shared" si="24"/>
        <v>90378.73</v>
      </c>
      <c r="H810" s="29"/>
      <c r="I810" s="4"/>
      <c r="J810" s="3">
        <v>91802.98</v>
      </c>
      <c r="K810" s="5">
        <v>51151.19</v>
      </c>
      <c r="L810" s="6">
        <f t="shared" si="25"/>
        <v>40651.789999999994</v>
      </c>
      <c r="M810" s="7">
        <v>44880.751273148147</v>
      </c>
      <c r="N810" s="7">
        <v>45867</v>
      </c>
      <c r="O810" s="8">
        <v>44866</v>
      </c>
      <c r="P810" s="7" t="s">
        <v>4919</v>
      </c>
    </row>
    <row r="811" spans="1:16" x14ac:dyDescent="0.25">
      <c r="A811" s="1" t="s">
        <v>16</v>
      </c>
      <c r="B811" s="1" t="s">
        <v>4353</v>
      </c>
      <c r="C811" s="1" t="s">
        <v>4462</v>
      </c>
      <c r="D811" s="1" t="s">
        <v>4463</v>
      </c>
      <c r="E811" s="3">
        <v>24362.86</v>
      </c>
      <c r="F811" s="26"/>
      <c r="G811" s="3">
        <f t="shared" si="24"/>
        <v>24362.86</v>
      </c>
      <c r="H811" s="29"/>
      <c r="I811" s="4"/>
      <c r="J811" s="3">
        <v>25207.09</v>
      </c>
      <c r="K811" s="5">
        <v>19788.510000000002</v>
      </c>
      <c r="L811" s="6">
        <f t="shared" si="25"/>
        <v>5418.5799999999981</v>
      </c>
      <c r="M811" s="7">
        <v>44788.419016203705</v>
      </c>
      <c r="N811" s="7">
        <v>45867</v>
      </c>
      <c r="O811" s="8">
        <v>44835</v>
      </c>
      <c r="P811" s="7" t="s">
        <v>4919</v>
      </c>
    </row>
    <row r="812" spans="1:16" x14ac:dyDescent="0.25">
      <c r="A812" s="1" t="s">
        <v>16</v>
      </c>
      <c r="B812" s="1" t="s">
        <v>4511</v>
      </c>
      <c r="C812" s="1" t="s">
        <v>5597</v>
      </c>
      <c r="D812" s="1" t="s">
        <v>5598</v>
      </c>
      <c r="E812" s="3">
        <v>14698.34</v>
      </c>
      <c r="F812" s="26"/>
      <c r="G812" s="3">
        <f t="shared" si="24"/>
        <v>14698.34</v>
      </c>
      <c r="H812" s="29"/>
      <c r="I812" s="4"/>
      <c r="J812" s="3">
        <v>14698.34</v>
      </c>
      <c r="K812" s="5">
        <v>0</v>
      </c>
      <c r="L812" s="6">
        <f t="shared" si="25"/>
        <v>14698.34</v>
      </c>
      <c r="M812" s="7">
        <v>44862.352893518517</v>
      </c>
      <c r="N812" s="7">
        <v>46022</v>
      </c>
      <c r="O812" s="8">
        <v>45261</v>
      </c>
      <c r="P812" s="7" t="s">
        <v>4919</v>
      </c>
    </row>
    <row r="813" spans="1:16" x14ac:dyDescent="0.25">
      <c r="A813" s="1" t="s">
        <v>16</v>
      </c>
      <c r="B813" s="1" t="s">
        <v>4511</v>
      </c>
      <c r="C813" s="1" t="s">
        <v>4512</v>
      </c>
      <c r="D813" s="1" t="s">
        <v>4513</v>
      </c>
      <c r="E813" s="3">
        <v>63403.03</v>
      </c>
      <c r="F813" s="26"/>
      <c r="G813" s="3">
        <f t="shared" si="24"/>
        <v>63403.03</v>
      </c>
      <c r="H813" s="29"/>
      <c r="I813" s="4"/>
      <c r="J813" s="3">
        <v>63430.02</v>
      </c>
      <c r="K813" s="5">
        <v>56196.11</v>
      </c>
      <c r="L813" s="6">
        <f t="shared" si="25"/>
        <v>7233.9099999999962</v>
      </c>
      <c r="M813" s="7">
        <v>44826.584050925921</v>
      </c>
      <c r="N813" s="7">
        <v>46020</v>
      </c>
      <c r="O813" s="8">
        <v>44896</v>
      </c>
      <c r="P813" s="7" t="s">
        <v>4919</v>
      </c>
    </row>
    <row r="814" spans="1:16" x14ac:dyDescent="0.25">
      <c r="A814" s="1" t="s">
        <v>16</v>
      </c>
      <c r="B814" s="1" t="s">
        <v>4511</v>
      </c>
      <c r="C814" s="1" t="s">
        <v>4514</v>
      </c>
      <c r="D814" s="1" t="s">
        <v>4515</v>
      </c>
      <c r="E814" s="3">
        <v>56825.1</v>
      </c>
      <c r="F814" s="26"/>
      <c r="G814" s="3">
        <f t="shared" si="24"/>
        <v>56825.1</v>
      </c>
      <c r="H814" s="29"/>
      <c r="I814" s="4"/>
      <c r="J814" s="3">
        <v>56852.090000000004</v>
      </c>
      <c r="K814" s="5">
        <v>55470.29</v>
      </c>
      <c r="L814" s="6">
        <f t="shared" si="25"/>
        <v>1381.8000000000029</v>
      </c>
      <c r="M814" s="7">
        <v>44826.584050925921</v>
      </c>
      <c r="N814" s="7">
        <v>46020</v>
      </c>
      <c r="O814" s="8">
        <v>44896</v>
      </c>
      <c r="P814" s="7" t="s">
        <v>4919</v>
      </c>
    </row>
    <row r="815" spans="1:16" x14ac:dyDescent="0.25">
      <c r="A815" s="1" t="s">
        <v>16</v>
      </c>
      <c r="B815" s="1" t="s">
        <v>4511</v>
      </c>
      <c r="C815" s="1" t="s">
        <v>4516</v>
      </c>
      <c r="D815" s="1" t="s">
        <v>4517</v>
      </c>
      <c r="E815" s="3">
        <v>56518.87</v>
      </c>
      <c r="F815" s="26"/>
      <c r="G815" s="3">
        <f t="shared" si="24"/>
        <v>56518.87</v>
      </c>
      <c r="H815" s="29"/>
      <c r="I815" s="4"/>
      <c r="J815" s="3">
        <v>56580.950000000012</v>
      </c>
      <c r="K815" s="5">
        <v>50416.66</v>
      </c>
      <c r="L815" s="6">
        <f t="shared" si="25"/>
        <v>6164.2900000000081</v>
      </c>
      <c r="M815" s="7">
        <v>44826.584050925921</v>
      </c>
      <c r="N815" s="7">
        <v>46020</v>
      </c>
      <c r="O815" s="8">
        <v>44896</v>
      </c>
      <c r="P815" s="7" t="s">
        <v>4919</v>
      </c>
    </row>
    <row r="816" spans="1:16" x14ac:dyDescent="0.25">
      <c r="A816" s="1" t="s">
        <v>16</v>
      </c>
      <c r="B816" s="1" t="s">
        <v>4511</v>
      </c>
      <c r="C816" s="1" t="s">
        <v>4518</v>
      </c>
      <c r="D816" s="1" t="s">
        <v>4519</v>
      </c>
      <c r="E816" s="3">
        <v>47598.92</v>
      </c>
      <c r="F816" s="26"/>
      <c r="G816" s="3">
        <f t="shared" si="24"/>
        <v>47598.92</v>
      </c>
      <c r="H816" s="29"/>
      <c r="I816" s="4"/>
      <c r="J816" s="3">
        <v>47610.810000000012</v>
      </c>
      <c r="K816" s="5">
        <v>42733.450000000004</v>
      </c>
      <c r="L816" s="6">
        <f t="shared" si="25"/>
        <v>4877.3600000000079</v>
      </c>
      <c r="M816" s="7">
        <v>44826.584050925921</v>
      </c>
      <c r="N816" s="7">
        <v>45897</v>
      </c>
      <c r="O816" s="8">
        <v>44896</v>
      </c>
      <c r="P816" s="7" t="s">
        <v>4919</v>
      </c>
    </row>
    <row r="817" spans="1:16" x14ac:dyDescent="0.25">
      <c r="A817" s="1" t="s">
        <v>16</v>
      </c>
      <c r="B817" s="1" t="s">
        <v>4511</v>
      </c>
      <c r="C817" s="1" t="s">
        <v>4520</v>
      </c>
      <c r="D817" s="1" t="s">
        <v>4521</v>
      </c>
      <c r="E817" s="3">
        <v>59900.23</v>
      </c>
      <c r="F817" s="26"/>
      <c r="G817" s="3">
        <f t="shared" si="24"/>
        <v>59900.23</v>
      </c>
      <c r="H817" s="29"/>
      <c r="I817" s="4"/>
      <c r="J817" s="3">
        <v>59927.220000000008</v>
      </c>
      <c r="K817" s="5">
        <v>45077.17</v>
      </c>
      <c r="L817" s="6">
        <f t="shared" si="25"/>
        <v>14850.05000000001</v>
      </c>
      <c r="M817" s="7">
        <v>44826.584050925921</v>
      </c>
      <c r="N817" s="7">
        <v>46020</v>
      </c>
      <c r="O817" s="8">
        <v>44896</v>
      </c>
      <c r="P817" s="7" t="s">
        <v>4919</v>
      </c>
    </row>
    <row r="818" spans="1:16" x14ac:dyDescent="0.25">
      <c r="A818" s="1" t="s">
        <v>16</v>
      </c>
      <c r="B818" s="1" t="s">
        <v>4511</v>
      </c>
      <c r="C818" s="1" t="s">
        <v>4522</v>
      </c>
      <c r="D818" s="1" t="s">
        <v>4523</v>
      </c>
      <c r="E818" s="3">
        <v>63829.63</v>
      </c>
      <c r="F818" s="26"/>
      <c r="G818" s="3">
        <f t="shared" si="24"/>
        <v>63829.63</v>
      </c>
      <c r="H818" s="29"/>
      <c r="I818" s="4"/>
      <c r="J818" s="3">
        <v>63856.62</v>
      </c>
      <c r="K818" s="5">
        <v>54242.46</v>
      </c>
      <c r="L818" s="6">
        <f t="shared" si="25"/>
        <v>9614.1600000000035</v>
      </c>
      <c r="M818" s="7">
        <v>44826.584050925921</v>
      </c>
      <c r="N818" s="7">
        <v>46020</v>
      </c>
      <c r="O818" s="8">
        <v>44896</v>
      </c>
      <c r="P818" s="7" t="s">
        <v>4919</v>
      </c>
    </row>
    <row r="819" spans="1:16" x14ac:dyDescent="0.25">
      <c r="A819" s="1" t="s">
        <v>16</v>
      </c>
      <c r="B819" s="1" t="s">
        <v>4511</v>
      </c>
      <c r="C819" s="1" t="s">
        <v>4524</v>
      </c>
      <c r="D819" s="1" t="s">
        <v>4525</v>
      </c>
      <c r="E819" s="3">
        <v>69276.87</v>
      </c>
      <c r="F819" s="26"/>
      <c r="G819" s="3">
        <f t="shared" si="24"/>
        <v>69276.87</v>
      </c>
      <c r="H819" s="29"/>
      <c r="I819" s="4"/>
      <c r="J819" s="3">
        <v>69303.86</v>
      </c>
      <c r="K819" s="5">
        <v>128047.72</v>
      </c>
      <c r="L819" s="6">
        <f t="shared" si="25"/>
        <v>-58743.86</v>
      </c>
      <c r="M819" s="7">
        <v>44826.584050925921</v>
      </c>
      <c r="N819" s="7">
        <v>46020</v>
      </c>
      <c r="O819" s="8">
        <v>44896</v>
      </c>
      <c r="P819" s="7" t="s">
        <v>4919</v>
      </c>
    </row>
    <row r="820" spans="1:16" x14ac:dyDescent="0.25">
      <c r="A820" s="1" t="s">
        <v>16</v>
      </c>
      <c r="B820" s="1" t="s">
        <v>4511</v>
      </c>
      <c r="C820" s="1" t="s">
        <v>4526</v>
      </c>
      <c r="D820" s="1" t="s">
        <v>4527</v>
      </c>
      <c r="E820" s="3">
        <v>60492.45</v>
      </c>
      <c r="F820" s="26"/>
      <c r="G820" s="3">
        <f t="shared" si="24"/>
        <v>60492.45</v>
      </c>
      <c r="H820" s="29"/>
      <c r="I820" s="4"/>
      <c r="J820" s="3">
        <v>60512.450000000004</v>
      </c>
      <c r="K820" s="5">
        <v>56338.64</v>
      </c>
      <c r="L820" s="6">
        <f t="shared" si="25"/>
        <v>4173.8100000000049</v>
      </c>
      <c r="M820" s="7">
        <v>44826.584050925921</v>
      </c>
      <c r="N820" s="7">
        <v>46020</v>
      </c>
      <c r="O820" s="8">
        <v>44896</v>
      </c>
      <c r="P820" s="7" t="s">
        <v>4919</v>
      </c>
    </row>
    <row r="821" spans="1:16" x14ac:dyDescent="0.25">
      <c r="A821" s="1" t="s">
        <v>16</v>
      </c>
      <c r="B821" s="1" t="s">
        <v>4511</v>
      </c>
      <c r="C821" s="1" t="s">
        <v>4531</v>
      </c>
      <c r="D821" s="1" t="s">
        <v>4532</v>
      </c>
      <c r="E821" s="3">
        <v>73331.98</v>
      </c>
      <c r="F821" s="26"/>
      <c r="G821" s="3">
        <f t="shared" si="24"/>
        <v>73331.98</v>
      </c>
      <c r="H821" s="29"/>
      <c r="I821" s="4"/>
      <c r="J821" s="3">
        <v>73363.87000000001</v>
      </c>
      <c r="K821" s="5">
        <v>51809.130000000005</v>
      </c>
      <c r="L821" s="6">
        <f t="shared" si="25"/>
        <v>21554.740000000005</v>
      </c>
      <c r="M821" s="7">
        <v>44826.584050925921</v>
      </c>
      <c r="N821" s="7">
        <v>46020</v>
      </c>
      <c r="O821" s="8">
        <v>44896</v>
      </c>
      <c r="P821" s="7" t="s">
        <v>4919</v>
      </c>
    </row>
    <row r="822" spans="1:16" x14ac:dyDescent="0.25">
      <c r="A822" s="1" t="s">
        <v>16</v>
      </c>
      <c r="B822" s="1" t="s">
        <v>4511</v>
      </c>
      <c r="C822" s="1" t="s">
        <v>5599</v>
      </c>
      <c r="D822" s="1" t="s">
        <v>5600</v>
      </c>
      <c r="E822" s="3">
        <v>14540.95</v>
      </c>
      <c r="F822" s="26"/>
      <c r="G822" s="3">
        <f t="shared" si="24"/>
        <v>14540.95</v>
      </c>
      <c r="H822" s="29"/>
      <c r="I822" s="4"/>
      <c r="J822" s="3">
        <v>14540.949999999999</v>
      </c>
      <c r="K822" s="5">
        <v>267327.09999999998</v>
      </c>
      <c r="L822" s="6">
        <f t="shared" si="25"/>
        <v>-252786.14999999997</v>
      </c>
      <c r="M822" s="7">
        <v>44826.584050925921</v>
      </c>
      <c r="N822" s="7">
        <v>46020</v>
      </c>
      <c r="O822" s="8">
        <v>45261</v>
      </c>
      <c r="P822" s="7" t="s">
        <v>4919</v>
      </c>
    </row>
    <row r="823" spans="1:16" x14ac:dyDescent="0.25">
      <c r="A823" s="1" t="s">
        <v>16</v>
      </c>
      <c r="B823" s="1" t="s">
        <v>4511</v>
      </c>
      <c r="C823" s="1" t="s">
        <v>4571</v>
      </c>
      <c r="D823" s="1" t="s">
        <v>4572</v>
      </c>
      <c r="E823" s="3">
        <v>55779.68</v>
      </c>
      <c r="F823" s="26"/>
      <c r="G823" s="3">
        <f t="shared" si="24"/>
        <v>55779.68</v>
      </c>
      <c r="H823" s="29"/>
      <c r="I823" s="4"/>
      <c r="J823" s="3">
        <v>55811.569999999992</v>
      </c>
      <c r="K823" s="5">
        <v>45977.760000000002</v>
      </c>
      <c r="L823" s="6">
        <f t="shared" si="25"/>
        <v>9833.8099999999904</v>
      </c>
      <c r="M823" s="7">
        <v>44826.584050925921</v>
      </c>
      <c r="N823" s="7">
        <v>46020</v>
      </c>
      <c r="O823" s="8">
        <v>44896</v>
      </c>
      <c r="P823" s="7" t="s">
        <v>4919</v>
      </c>
    </row>
    <row r="824" spans="1:16" x14ac:dyDescent="0.25">
      <c r="A824" s="1" t="s">
        <v>16</v>
      </c>
      <c r="B824" s="1" t="s">
        <v>4511</v>
      </c>
      <c r="C824" s="1" t="s">
        <v>5601</v>
      </c>
      <c r="D824" s="1" t="s">
        <v>5602</v>
      </c>
      <c r="E824" s="3">
        <v>1077.3399999999999</v>
      </c>
      <c r="F824" s="26"/>
      <c r="G824" s="3">
        <f t="shared" si="24"/>
        <v>1077.3399999999999</v>
      </c>
      <c r="H824" s="29"/>
      <c r="I824" s="4"/>
      <c r="J824" s="3">
        <v>1077.3400000000001</v>
      </c>
      <c r="K824" s="5">
        <v>0</v>
      </c>
      <c r="L824" s="6">
        <f t="shared" si="25"/>
        <v>1077.3400000000001</v>
      </c>
      <c r="M824" s="7">
        <v>44858.477962962963</v>
      </c>
      <c r="N824" s="7">
        <v>45747</v>
      </c>
      <c r="O824" s="8">
        <v>45261</v>
      </c>
      <c r="P824" s="7" t="s">
        <v>4919</v>
      </c>
    </row>
    <row r="825" spans="1:16" x14ac:dyDescent="0.25">
      <c r="A825" s="1" t="s">
        <v>16</v>
      </c>
      <c r="B825" s="1" t="s">
        <v>4511</v>
      </c>
      <c r="C825" s="1" t="s">
        <v>5603</v>
      </c>
      <c r="D825" s="1" t="s">
        <v>5604</v>
      </c>
      <c r="E825" s="3">
        <v>5369.51</v>
      </c>
      <c r="F825" s="26"/>
      <c r="G825" s="3">
        <f t="shared" si="24"/>
        <v>5369.51</v>
      </c>
      <c r="H825" s="29"/>
      <c r="I825" s="4"/>
      <c r="J825" s="3">
        <v>5369.51</v>
      </c>
      <c r="K825" s="5">
        <v>0</v>
      </c>
      <c r="L825" s="6">
        <f t="shared" si="25"/>
        <v>5369.51</v>
      </c>
      <c r="M825" s="7">
        <v>44858.496215277773</v>
      </c>
      <c r="N825" s="7">
        <v>45747</v>
      </c>
      <c r="O825" s="8">
        <v>45261</v>
      </c>
      <c r="P825" s="7" t="s">
        <v>4919</v>
      </c>
    </row>
    <row r="826" spans="1:16" x14ac:dyDescent="0.25">
      <c r="A826" s="1" t="s">
        <v>16</v>
      </c>
      <c r="B826" s="1" t="s">
        <v>4528</v>
      </c>
      <c r="C826" s="1" t="s">
        <v>4529</v>
      </c>
      <c r="D826" s="1" t="s">
        <v>4530</v>
      </c>
      <c r="E826" s="3">
        <v>59052.2</v>
      </c>
      <c r="F826" s="26"/>
      <c r="G826" s="3">
        <f t="shared" si="24"/>
        <v>59052.2</v>
      </c>
      <c r="H826" s="29"/>
      <c r="I826" s="4"/>
      <c r="J826" s="3">
        <v>59072.200000000004</v>
      </c>
      <c r="K826" s="5">
        <v>62709.760000000002</v>
      </c>
      <c r="L826" s="6">
        <f t="shared" si="25"/>
        <v>-3637.5599999999977</v>
      </c>
      <c r="M826" s="7">
        <v>44826.584050925921</v>
      </c>
      <c r="N826" s="7">
        <v>46020</v>
      </c>
      <c r="O826" s="8">
        <v>44896</v>
      </c>
      <c r="P826" s="7" t="s">
        <v>4919</v>
      </c>
    </row>
    <row r="827" spans="1:16" x14ac:dyDescent="0.25">
      <c r="A827" s="1" t="s">
        <v>16</v>
      </c>
      <c r="B827" s="1" t="s">
        <v>4549</v>
      </c>
      <c r="C827" s="1" t="s">
        <v>4550</v>
      </c>
      <c r="D827" s="1" t="s">
        <v>4551</v>
      </c>
      <c r="E827" s="3">
        <v>1972.52</v>
      </c>
      <c r="F827" s="26"/>
      <c r="G827" s="3">
        <f t="shared" si="24"/>
        <v>1972.52</v>
      </c>
      <c r="H827" s="29"/>
      <c r="I827" s="4"/>
      <c r="J827" s="3">
        <v>1984.41</v>
      </c>
      <c r="K827" s="5">
        <v>34509.15</v>
      </c>
      <c r="L827" s="6">
        <f t="shared" si="25"/>
        <v>-32524.74</v>
      </c>
      <c r="M827" s="7">
        <v>44813.417291666665</v>
      </c>
      <c r="N827" s="7">
        <v>46020</v>
      </c>
      <c r="O827" s="8">
        <v>44896</v>
      </c>
      <c r="P827" s="7" t="s">
        <v>4919</v>
      </c>
    </row>
    <row r="828" spans="1:16" x14ac:dyDescent="0.25">
      <c r="A828" s="1" t="s">
        <v>16</v>
      </c>
      <c r="B828" s="1" t="s">
        <v>4549</v>
      </c>
      <c r="C828" s="1" t="s">
        <v>5605</v>
      </c>
      <c r="D828" s="1" t="s">
        <v>5606</v>
      </c>
      <c r="E828" s="3">
        <v>5860.8</v>
      </c>
      <c r="F828" s="26"/>
      <c r="G828" s="3">
        <f t="shared" si="24"/>
        <v>5860.8</v>
      </c>
      <c r="H828" s="29"/>
      <c r="I828" s="4"/>
      <c r="J828" s="3">
        <v>5860.8</v>
      </c>
      <c r="K828" s="5">
        <v>99303.03</v>
      </c>
      <c r="L828" s="6">
        <f t="shared" si="25"/>
        <v>-93442.23</v>
      </c>
      <c r="M828" s="7">
        <v>44826.584050925921</v>
      </c>
      <c r="N828" s="7">
        <v>46020</v>
      </c>
      <c r="O828" s="8">
        <v>45261</v>
      </c>
      <c r="P828" s="7" t="s">
        <v>4919</v>
      </c>
    </row>
    <row r="829" spans="1:16" x14ac:dyDescent="0.25">
      <c r="A829" s="1" t="s">
        <v>16</v>
      </c>
      <c r="B829" s="1" t="s">
        <v>4549</v>
      </c>
      <c r="C829" s="1" t="s">
        <v>5607</v>
      </c>
      <c r="D829" s="1" t="s">
        <v>5608</v>
      </c>
      <c r="E829" s="3">
        <v>4760.95</v>
      </c>
      <c r="F829" s="26"/>
      <c r="G829" s="3">
        <f t="shared" si="24"/>
        <v>4760.95</v>
      </c>
      <c r="H829" s="29"/>
      <c r="I829" s="4"/>
      <c r="J829" s="3">
        <v>4760.95</v>
      </c>
      <c r="K829" s="5">
        <v>36951.129999999997</v>
      </c>
      <c r="L829" s="6">
        <f t="shared" si="25"/>
        <v>-32190.179999999997</v>
      </c>
      <c r="M829" s="7">
        <v>44826.584050925921</v>
      </c>
      <c r="N829" s="7">
        <v>46020</v>
      </c>
      <c r="O829" s="8">
        <v>45261</v>
      </c>
      <c r="P829" s="7" t="s">
        <v>4919</v>
      </c>
    </row>
    <row r="830" spans="1:16" x14ac:dyDescent="0.25">
      <c r="A830" s="1" t="s">
        <v>16</v>
      </c>
      <c r="B830" s="1" t="s">
        <v>4533</v>
      </c>
      <c r="C830" s="1" t="s">
        <v>4534</v>
      </c>
      <c r="D830" s="1" t="s">
        <v>4535</v>
      </c>
      <c r="E830" s="3">
        <v>55797.45</v>
      </c>
      <c r="F830" s="26"/>
      <c r="G830" s="3">
        <f t="shared" si="24"/>
        <v>55797.45</v>
      </c>
      <c r="H830" s="29"/>
      <c r="I830" s="4"/>
      <c r="J830" s="3">
        <v>55817.450000000004</v>
      </c>
      <c r="K830" s="5">
        <v>48482.38</v>
      </c>
      <c r="L830" s="6">
        <f t="shared" si="25"/>
        <v>7335.070000000007</v>
      </c>
      <c r="M830" s="7">
        <v>44826.584050925921</v>
      </c>
      <c r="N830" s="7">
        <v>46020</v>
      </c>
      <c r="O830" s="8">
        <v>44896</v>
      </c>
      <c r="P830" s="7" t="s">
        <v>4919</v>
      </c>
    </row>
    <row r="831" spans="1:16" x14ac:dyDescent="0.25">
      <c r="A831" s="1" t="s">
        <v>16</v>
      </c>
      <c r="B831" s="1" t="s">
        <v>4533</v>
      </c>
      <c r="C831" s="1" t="s">
        <v>4536</v>
      </c>
      <c r="D831" s="1" t="s">
        <v>4537</v>
      </c>
      <c r="E831" s="3">
        <v>79680.399999999994</v>
      </c>
      <c r="F831" s="26"/>
      <c r="G831" s="3">
        <f t="shared" si="24"/>
        <v>79680.399999999994</v>
      </c>
      <c r="H831" s="29"/>
      <c r="I831" s="4"/>
      <c r="J831" s="3">
        <v>79700.399999999994</v>
      </c>
      <c r="K831" s="5">
        <v>66706.009999999995</v>
      </c>
      <c r="L831" s="6">
        <f t="shared" si="25"/>
        <v>12994.39</v>
      </c>
      <c r="M831" s="7">
        <v>44826.584050925921</v>
      </c>
      <c r="N831" s="7">
        <v>46020</v>
      </c>
      <c r="O831" s="8">
        <v>44896</v>
      </c>
      <c r="P831" s="7" t="s">
        <v>4919</v>
      </c>
    </row>
    <row r="832" spans="1:16" x14ac:dyDescent="0.25">
      <c r="A832" s="1" t="s">
        <v>16</v>
      </c>
      <c r="B832" s="1" t="s">
        <v>4533</v>
      </c>
      <c r="C832" s="1" t="s">
        <v>4538</v>
      </c>
      <c r="D832" s="1" t="s">
        <v>4539</v>
      </c>
      <c r="E832" s="3">
        <v>61153.94</v>
      </c>
      <c r="F832" s="26"/>
      <c r="G832" s="3">
        <f t="shared" si="24"/>
        <v>61153.94</v>
      </c>
      <c r="H832" s="29"/>
      <c r="I832" s="4"/>
      <c r="J832" s="3">
        <v>61173.94</v>
      </c>
      <c r="K832" s="5">
        <v>48963.37</v>
      </c>
      <c r="L832" s="6">
        <f t="shared" si="25"/>
        <v>12210.57</v>
      </c>
      <c r="M832" s="7">
        <v>44826.584050925921</v>
      </c>
      <c r="N832" s="7">
        <v>45897</v>
      </c>
      <c r="O832" s="8">
        <v>44896</v>
      </c>
      <c r="P832" s="7" t="s">
        <v>4919</v>
      </c>
    </row>
    <row r="833" spans="1:16" x14ac:dyDescent="0.25">
      <c r="A833" s="1" t="s">
        <v>16</v>
      </c>
      <c r="B833" s="1" t="s">
        <v>4533</v>
      </c>
      <c r="C833" s="1" t="s">
        <v>4540</v>
      </c>
      <c r="D833" s="1" t="s">
        <v>4541</v>
      </c>
      <c r="E833" s="3">
        <v>55409.11</v>
      </c>
      <c r="F833" s="26"/>
      <c r="G833" s="3">
        <f t="shared" si="24"/>
        <v>55409.11</v>
      </c>
      <c r="H833" s="29"/>
      <c r="I833" s="4"/>
      <c r="J833" s="3">
        <v>55429.11</v>
      </c>
      <c r="K833" s="5">
        <v>49795.43</v>
      </c>
      <c r="L833" s="6">
        <f t="shared" si="25"/>
        <v>5633.68</v>
      </c>
      <c r="M833" s="7">
        <v>44826.584050925921</v>
      </c>
      <c r="N833" s="7">
        <v>45897</v>
      </c>
      <c r="O833" s="8">
        <v>44896</v>
      </c>
      <c r="P833" s="7" t="s">
        <v>4919</v>
      </c>
    </row>
    <row r="834" spans="1:16" x14ac:dyDescent="0.25">
      <c r="A834" s="1" t="s">
        <v>16</v>
      </c>
      <c r="B834" s="1" t="s">
        <v>4533</v>
      </c>
      <c r="C834" s="1" t="s">
        <v>4542</v>
      </c>
      <c r="D834" s="1" t="s">
        <v>4543</v>
      </c>
      <c r="E834" s="3">
        <v>66044.929999999993</v>
      </c>
      <c r="F834" s="26"/>
      <c r="G834" s="3">
        <f t="shared" si="24"/>
        <v>66044.929999999993</v>
      </c>
      <c r="H834" s="29"/>
      <c r="I834" s="4"/>
      <c r="J834" s="3">
        <v>66064.930000000008</v>
      </c>
      <c r="K834" s="5">
        <v>46339.94</v>
      </c>
      <c r="L834" s="6">
        <f t="shared" si="25"/>
        <v>19724.990000000005</v>
      </c>
      <c r="M834" s="7">
        <v>44826.584050925921</v>
      </c>
      <c r="N834" s="7">
        <v>46020</v>
      </c>
      <c r="O834" s="8">
        <v>44896</v>
      </c>
      <c r="P834" s="7" t="s">
        <v>4919</v>
      </c>
    </row>
    <row r="835" spans="1:16" x14ac:dyDescent="0.25">
      <c r="A835" s="1" t="s">
        <v>16</v>
      </c>
      <c r="B835" s="1" t="s">
        <v>4533</v>
      </c>
      <c r="C835" s="1" t="s">
        <v>4547</v>
      </c>
      <c r="D835" s="1" t="s">
        <v>4548</v>
      </c>
      <c r="E835" s="3">
        <v>2013.9</v>
      </c>
      <c r="F835" s="26"/>
      <c r="G835" s="3">
        <f t="shared" si="24"/>
        <v>2013.9</v>
      </c>
      <c r="H835" s="29"/>
      <c r="I835" s="4"/>
      <c r="J835" s="3">
        <v>2049.5700000000002</v>
      </c>
      <c r="K835" s="5">
        <v>30820.03</v>
      </c>
      <c r="L835" s="6">
        <f t="shared" si="25"/>
        <v>-28770.46</v>
      </c>
      <c r="M835" s="7">
        <v>44813.417291666665</v>
      </c>
      <c r="N835" s="7">
        <v>46020</v>
      </c>
      <c r="O835" s="8">
        <v>44896</v>
      </c>
      <c r="P835" s="7" t="s">
        <v>4919</v>
      </c>
    </row>
    <row r="836" spans="1:16" x14ac:dyDescent="0.25">
      <c r="A836" s="1" t="s">
        <v>16</v>
      </c>
      <c r="B836" s="1" t="s">
        <v>4533</v>
      </c>
      <c r="C836" s="1" t="s">
        <v>5609</v>
      </c>
      <c r="D836" s="1" t="s">
        <v>5610</v>
      </c>
      <c r="E836" s="3">
        <v>4027.15</v>
      </c>
      <c r="F836" s="26"/>
      <c r="G836" s="3">
        <f t="shared" ref="G836:G899" si="26">E836-F836</f>
        <v>4027.15</v>
      </c>
      <c r="H836" s="29"/>
      <c r="I836" s="4"/>
      <c r="J836" s="3">
        <v>4027.1500000000005</v>
      </c>
      <c r="K836" s="5">
        <v>43797.520000000004</v>
      </c>
      <c r="L836" s="6">
        <f t="shared" si="25"/>
        <v>-39770.370000000003</v>
      </c>
      <c r="M836" s="7">
        <v>44826.584050925921</v>
      </c>
      <c r="N836" s="7">
        <v>46020</v>
      </c>
      <c r="O836" s="8">
        <v>45261</v>
      </c>
      <c r="P836" s="7" t="s">
        <v>4919</v>
      </c>
    </row>
    <row r="837" spans="1:16" x14ac:dyDescent="0.25">
      <c r="A837" s="1" t="s">
        <v>16</v>
      </c>
      <c r="B837" s="1" t="s">
        <v>4544</v>
      </c>
      <c r="C837" s="1" t="s">
        <v>4545</v>
      </c>
      <c r="D837" s="1" t="s">
        <v>4546</v>
      </c>
      <c r="E837" s="3">
        <v>2178.4499999999998</v>
      </c>
      <c r="F837" s="26"/>
      <c r="G837" s="3">
        <f t="shared" si="26"/>
        <v>2178.4499999999998</v>
      </c>
      <c r="H837" s="29"/>
      <c r="I837" s="4"/>
      <c r="J837" s="3">
        <v>2190.3400000000006</v>
      </c>
      <c r="K837" s="5">
        <v>39674.520000000004</v>
      </c>
      <c r="L837" s="6">
        <f t="shared" ref="L837:L900" si="27">J837-K837</f>
        <v>-37484.18</v>
      </c>
      <c r="M837" s="7">
        <v>44813.417291666665</v>
      </c>
      <c r="N837" s="7">
        <v>46020</v>
      </c>
      <c r="O837" s="8">
        <v>44896</v>
      </c>
      <c r="P837" s="7" t="s">
        <v>4919</v>
      </c>
    </row>
    <row r="838" spans="1:16" x14ac:dyDescent="0.25">
      <c r="A838" s="1" t="s">
        <v>16</v>
      </c>
      <c r="B838" s="1" t="s">
        <v>4544</v>
      </c>
      <c r="C838" s="1" t="s">
        <v>5611</v>
      </c>
      <c r="D838" s="1" t="s">
        <v>5612</v>
      </c>
      <c r="E838" s="3">
        <v>1908.44</v>
      </c>
      <c r="F838" s="26"/>
      <c r="G838" s="3">
        <f t="shared" si="26"/>
        <v>1908.44</v>
      </c>
      <c r="H838" s="29"/>
      <c r="I838" s="4"/>
      <c r="J838" s="3">
        <v>1908.44</v>
      </c>
      <c r="K838" s="5">
        <v>46493.46</v>
      </c>
      <c r="L838" s="6">
        <f t="shared" si="27"/>
        <v>-44585.02</v>
      </c>
      <c r="M838" s="7">
        <v>44826.584050925921</v>
      </c>
      <c r="N838" s="7">
        <v>46020</v>
      </c>
      <c r="O838" s="8">
        <v>45261</v>
      </c>
      <c r="P838" s="7" t="s">
        <v>4919</v>
      </c>
    </row>
    <row r="839" spans="1:16" x14ac:dyDescent="0.25">
      <c r="A839" s="1" t="s">
        <v>16</v>
      </c>
      <c r="B839" s="1" t="s">
        <v>5504</v>
      </c>
      <c r="C839" s="1" t="s">
        <v>5613</v>
      </c>
      <c r="D839" s="1" t="s">
        <v>5614</v>
      </c>
      <c r="E839" s="3">
        <v>18828.5</v>
      </c>
      <c r="F839" s="26"/>
      <c r="G839" s="3">
        <f t="shared" si="26"/>
        <v>18828.5</v>
      </c>
      <c r="H839" s="29"/>
      <c r="I839" s="4"/>
      <c r="J839" s="3">
        <v>18828.5</v>
      </c>
      <c r="K839" s="5">
        <v>196195.52000000002</v>
      </c>
      <c r="L839" s="6">
        <f t="shared" si="27"/>
        <v>-177367.02000000002</v>
      </c>
      <c r="M839" s="7">
        <v>44826.584050925921</v>
      </c>
      <c r="N839" s="7">
        <v>46020</v>
      </c>
      <c r="O839" s="8">
        <v>45261</v>
      </c>
      <c r="P839" s="7" t="s">
        <v>4919</v>
      </c>
    </row>
    <row r="840" spans="1:16" x14ac:dyDescent="0.25">
      <c r="A840" s="1" t="s">
        <v>16</v>
      </c>
      <c r="B840" s="1" t="s">
        <v>5504</v>
      </c>
      <c r="C840" s="1" t="s">
        <v>5615</v>
      </c>
      <c r="D840" s="1" t="s">
        <v>5616</v>
      </c>
      <c r="E840" s="3">
        <v>28921.14</v>
      </c>
      <c r="F840" s="26"/>
      <c r="G840" s="3">
        <f t="shared" si="26"/>
        <v>28921.14</v>
      </c>
      <c r="H840" s="29"/>
      <c r="I840" s="4"/>
      <c r="J840" s="3">
        <v>28921.14</v>
      </c>
      <c r="K840" s="5">
        <v>52251.630000000005</v>
      </c>
      <c r="L840" s="6">
        <f t="shared" si="27"/>
        <v>-23330.490000000005</v>
      </c>
      <c r="M840" s="7">
        <v>44826.584050925921</v>
      </c>
      <c r="N840" s="7">
        <v>46020</v>
      </c>
      <c r="O840" s="8">
        <v>45261</v>
      </c>
      <c r="P840" s="7" t="s">
        <v>4919</v>
      </c>
    </row>
    <row r="841" spans="1:16" x14ac:dyDescent="0.25">
      <c r="A841" s="1" t="s">
        <v>16</v>
      </c>
      <c r="B841" s="1" t="s">
        <v>5504</v>
      </c>
      <c r="C841" s="1" t="s">
        <v>5617</v>
      </c>
      <c r="D841" s="1" t="s">
        <v>5618</v>
      </c>
      <c r="E841" s="3">
        <v>249.38</v>
      </c>
      <c r="F841" s="26"/>
      <c r="G841" s="3">
        <f t="shared" si="26"/>
        <v>249.38</v>
      </c>
      <c r="H841" s="29"/>
      <c r="I841" s="4"/>
      <c r="J841" s="3">
        <v>249.38</v>
      </c>
      <c r="K841" s="5">
        <v>623651.47</v>
      </c>
      <c r="L841" s="6">
        <f t="shared" si="27"/>
        <v>-623402.09</v>
      </c>
      <c r="M841" s="7">
        <v>44826.584050925921</v>
      </c>
      <c r="N841" s="7">
        <v>46020</v>
      </c>
      <c r="O841" s="8">
        <v>45261</v>
      </c>
      <c r="P841" s="7" t="s">
        <v>4919</v>
      </c>
    </row>
    <row r="842" spans="1:16" x14ac:dyDescent="0.25">
      <c r="A842" s="1" t="s">
        <v>16</v>
      </c>
      <c r="B842" s="1" t="s">
        <v>5504</v>
      </c>
      <c r="C842" s="1" t="s">
        <v>5619</v>
      </c>
      <c r="D842" s="1" t="s">
        <v>5620</v>
      </c>
      <c r="E842" s="3">
        <v>2290.7600000000002</v>
      </c>
      <c r="F842" s="26"/>
      <c r="G842" s="3">
        <f t="shared" si="26"/>
        <v>2290.7600000000002</v>
      </c>
      <c r="H842" s="29"/>
      <c r="I842" s="4"/>
      <c r="J842" s="3">
        <v>2290.7600000000002</v>
      </c>
      <c r="K842" s="5">
        <v>47795.53</v>
      </c>
      <c r="L842" s="6">
        <f t="shared" si="27"/>
        <v>-45504.77</v>
      </c>
      <c r="M842" s="7">
        <v>45117.584166666667</v>
      </c>
      <c r="N842" s="7">
        <v>46020</v>
      </c>
      <c r="O842" s="8">
        <v>45261</v>
      </c>
      <c r="P842" s="7" t="s">
        <v>4919</v>
      </c>
    </row>
    <row r="843" spans="1:16" x14ac:dyDescent="0.25">
      <c r="A843" s="1" t="s">
        <v>16</v>
      </c>
      <c r="B843" s="1" t="s">
        <v>5504</v>
      </c>
      <c r="C843" s="1" t="s">
        <v>5621</v>
      </c>
      <c r="D843" s="1" t="s">
        <v>5622</v>
      </c>
      <c r="E843" s="3">
        <v>2289.06</v>
      </c>
      <c r="F843" s="26"/>
      <c r="G843" s="3">
        <f t="shared" si="26"/>
        <v>2289.06</v>
      </c>
      <c r="H843" s="29"/>
      <c r="I843" s="4"/>
      <c r="J843" s="3">
        <v>2289.06</v>
      </c>
      <c r="K843" s="5">
        <v>49892.36</v>
      </c>
      <c r="L843" s="6">
        <f t="shared" si="27"/>
        <v>-47603.3</v>
      </c>
      <c r="M843" s="7">
        <v>45117.584166666667</v>
      </c>
      <c r="N843" s="7">
        <v>46020</v>
      </c>
      <c r="O843" s="8">
        <v>45261</v>
      </c>
      <c r="P843" s="7" t="s">
        <v>4919</v>
      </c>
    </row>
    <row r="844" spans="1:16" x14ac:dyDescent="0.25">
      <c r="A844" s="1" t="s">
        <v>16</v>
      </c>
      <c r="B844" s="1" t="s">
        <v>5504</v>
      </c>
      <c r="C844" s="1" t="s">
        <v>5623</v>
      </c>
      <c r="D844" s="1" t="s">
        <v>5624</v>
      </c>
      <c r="E844" s="3">
        <v>2173.1799999999998</v>
      </c>
      <c r="F844" s="26"/>
      <c r="G844" s="3">
        <f t="shared" si="26"/>
        <v>2173.1799999999998</v>
      </c>
      <c r="H844" s="29"/>
      <c r="I844" s="4"/>
      <c r="J844" s="3">
        <v>2173.1800000000003</v>
      </c>
      <c r="K844" s="5">
        <v>54032.959999999999</v>
      </c>
      <c r="L844" s="6">
        <f t="shared" si="27"/>
        <v>-51859.78</v>
      </c>
      <c r="M844" s="7">
        <v>45117.584166666667</v>
      </c>
      <c r="N844" s="7">
        <v>46020</v>
      </c>
      <c r="O844" s="8">
        <v>45261</v>
      </c>
      <c r="P844" s="7" t="s">
        <v>4919</v>
      </c>
    </row>
    <row r="845" spans="1:16" x14ac:dyDescent="0.25">
      <c r="A845" s="1" t="s">
        <v>16</v>
      </c>
      <c r="B845" s="1" t="s">
        <v>5504</v>
      </c>
      <c r="C845" s="1" t="s">
        <v>5625</v>
      </c>
      <c r="D845" s="1" t="s">
        <v>5626</v>
      </c>
      <c r="E845" s="3">
        <v>2126.92</v>
      </c>
      <c r="F845" s="26"/>
      <c r="G845" s="3">
        <f t="shared" si="26"/>
        <v>2126.92</v>
      </c>
      <c r="H845" s="29"/>
      <c r="I845" s="4"/>
      <c r="J845" s="3">
        <v>2126.92</v>
      </c>
      <c r="K845" s="5">
        <v>64140.35</v>
      </c>
      <c r="L845" s="6">
        <f t="shared" si="27"/>
        <v>-62013.43</v>
      </c>
      <c r="M845" s="7">
        <v>45117.584166666667</v>
      </c>
      <c r="N845" s="7">
        <v>46020</v>
      </c>
      <c r="O845" s="8">
        <v>45261</v>
      </c>
      <c r="P845" s="7" t="s">
        <v>4919</v>
      </c>
    </row>
    <row r="846" spans="1:16" x14ac:dyDescent="0.25">
      <c r="A846" s="1" t="s">
        <v>16</v>
      </c>
      <c r="B846" s="1" t="s">
        <v>5504</v>
      </c>
      <c r="C846" s="1" t="s">
        <v>5627</v>
      </c>
      <c r="D846" s="1" t="s">
        <v>5628</v>
      </c>
      <c r="E846" s="3">
        <v>1408.4</v>
      </c>
      <c r="F846" s="26"/>
      <c r="G846" s="3">
        <f t="shared" si="26"/>
        <v>1408.4</v>
      </c>
      <c r="H846" s="29"/>
      <c r="I846" s="4"/>
      <c r="J846" s="3">
        <v>1408.4</v>
      </c>
      <c r="K846" s="5">
        <v>57988.67</v>
      </c>
      <c r="L846" s="6">
        <f t="shared" si="27"/>
        <v>-56580.27</v>
      </c>
      <c r="M846" s="7">
        <v>45117.584166666667</v>
      </c>
      <c r="N846" s="7">
        <v>46020</v>
      </c>
      <c r="O846" s="8">
        <v>45261</v>
      </c>
      <c r="P846" s="7" t="s">
        <v>4919</v>
      </c>
    </row>
    <row r="847" spans="1:16" x14ac:dyDescent="0.25">
      <c r="A847" s="1" t="s">
        <v>16</v>
      </c>
      <c r="B847" s="1" t="s">
        <v>5504</v>
      </c>
      <c r="C847" s="1" t="s">
        <v>5629</v>
      </c>
      <c r="D847" s="1" t="s">
        <v>5630</v>
      </c>
      <c r="E847" s="3">
        <v>1911.41</v>
      </c>
      <c r="F847" s="26"/>
      <c r="G847" s="3">
        <f t="shared" si="26"/>
        <v>1911.41</v>
      </c>
      <c r="H847" s="29"/>
      <c r="I847" s="4"/>
      <c r="J847" s="3">
        <v>1911.41</v>
      </c>
      <c r="K847" s="5">
        <v>48867.69</v>
      </c>
      <c r="L847" s="6">
        <f t="shared" si="27"/>
        <v>-46956.28</v>
      </c>
      <c r="M847" s="7">
        <v>45117.584166666667</v>
      </c>
      <c r="N847" s="7">
        <v>46020</v>
      </c>
      <c r="O847" s="8">
        <v>45261</v>
      </c>
      <c r="P847" s="7" t="s">
        <v>4919</v>
      </c>
    </row>
    <row r="848" spans="1:16" x14ac:dyDescent="0.25">
      <c r="A848" s="1" t="s">
        <v>16</v>
      </c>
      <c r="B848" s="1" t="s">
        <v>5631</v>
      </c>
      <c r="C848" s="1" t="s">
        <v>5632</v>
      </c>
      <c r="D848" s="1" t="s">
        <v>5633</v>
      </c>
      <c r="E848" s="3">
        <v>2105.02</v>
      </c>
      <c r="F848" s="26"/>
      <c r="G848" s="3">
        <f t="shared" si="26"/>
        <v>2105.02</v>
      </c>
      <c r="H848" s="29"/>
      <c r="I848" s="4"/>
      <c r="J848" s="3">
        <v>2105.02</v>
      </c>
      <c r="K848" s="5">
        <v>48168.93</v>
      </c>
      <c r="L848" s="6">
        <f t="shared" si="27"/>
        <v>-46063.91</v>
      </c>
      <c r="M848" s="7">
        <v>45083.584155092591</v>
      </c>
      <c r="N848" s="7">
        <v>45715</v>
      </c>
      <c r="O848" s="8">
        <v>45261</v>
      </c>
      <c r="P848" s="7" t="s">
        <v>4919</v>
      </c>
    </row>
    <row r="849" spans="1:16" x14ac:dyDescent="0.25">
      <c r="A849" s="1" t="s">
        <v>16</v>
      </c>
      <c r="B849" s="1" t="s">
        <v>5631</v>
      </c>
      <c r="C849" s="1" t="s">
        <v>5634</v>
      </c>
      <c r="D849" s="1" t="s">
        <v>5635</v>
      </c>
      <c r="E849" s="3">
        <v>937.65</v>
      </c>
      <c r="F849" s="26"/>
      <c r="G849" s="3">
        <f t="shared" si="26"/>
        <v>937.65</v>
      </c>
      <c r="H849" s="29"/>
      <c r="I849" s="4"/>
      <c r="J849" s="3">
        <v>937.65</v>
      </c>
      <c r="K849" s="5">
        <v>49981.32</v>
      </c>
      <c r="L849" s="6">
        <f t="shared" si="27"/>
        <v>-49043.67</v>
      </c>
      <c r="M849" s="7">
        <v>45083.584155092591</v>
      </c>
      <c r="N849" s="7">
        <v>45715</v>
      </c>
      <c r="O849" s="8">
        <v>45261</v>
      </c>
      <c r="P849" s="7" t="s">
        <v>4919</v>
      </c>
    </row>
    <row r="850" spans="1:16" x14ac:dyDescent="0.25">
      <c r="A850" s="1" t="s">
        <v>16</v>
      </c>
      <c r="B850" s="1" t="s">
        <v>5631</v>
      </c>
      <c r="C850" s="1" t="s">
        <v>5636</v>
      </c>
      <c r="D850" s="1" t="s">
        <v>5637</v>
      </c>
      <c r="E850" s="3">
        <v>2146.29</v>
      </c>
      <c r="F850" s="26"/>
      <c r="G850" s="3">
        <f t="shared" si="26"/>
        <v>2146.29</v>
      </c>
      <c r="H850" s="29"/>
      <c r="I850" s="4"/>
      <c r="J850" s="3">
        <v>2146.29</v>
      </c>
      <c r="K850" s="5">
        <v>49258.44</v>
      </c>
      <c r="L850" s="6">
        <f t="shared" si="27"/>
        <v>-47112.15</v>
      </c>
      <c r="M850" s="7">
        <v>45083.584155092591</v>
      </c>
      <c r="N850" s="7">
        <v>45715</v>
      </c>
      <c r="O850" s="8">
        <v>45261</v>
      </c>
      <c r="P850" s="7" t="s">
        <v>4919</v>
      </c>
    </row>
    <row r="851" spans="1:16" x14ac:dyDescent="0.25">
      <c r="A851" s="1" t="s">
        <v>16</v>
      </c>
      <c r="B851" s="1" t="s">
        <v>5638</v>
      </c>
      <c r="C851" s="1" t="s">
        <v>5639</v>
      </c>
      <c r="D851" s="1" t="s">
        <v>5640</v>
      </c>
      <c r="E851" s="3">
        <v>919.05</v>
      </c>
      <c r="F851" s="26"/>
      <c r="G851" s="3">
        <f t="shared" si="26"/>
        <v>919.05</v>
      </c>
      <c r="H851" s="29"/>
      <c r="I851" s="4"/>
      <c r="J851" s="3">
        <v>919.05000000000007</v>
      </c>
      <c r="K851" s="5">
        <v>48078.46</v>
      </c>
      <c r="L851" s="6">
        <f t="shared" si="27"/>
        <v>-47159.409999999996</v>
      </c>
      <c r="M851" s="7">
        <v>45083.584155092591</v>
      </c>
      <c r="N851" s="7">
        <v>45715</v>
      </c>
      <c r="O851" s="8">
        <v>45261</v>
      </c>
      <c r="P851" s="7" t="s">
        <v>4919</v>
      </c>
    </row>
    <row r="852" spans="1:16" x14ac:dyDescent="0.25">
      <c r="A852" s="1" t="s">
        <v>16</v>
      </c>
      <c r="B852" s="1" t="s">
        <v>5638</v>
      </c>
      <c r="C852" s="1" t="s">
        <v>5641</v>
      </c>
      <c r="D852" s="1" t="s">
        <v>5642</v>
      </c>
      <c r="E852" s="3">
        <v>1131.04</v>
      </c>
      <c r="F852" s="26"/>
      <c r="G852" s="3">
        <f t="shared" si="26"/>
        <v>1131.04</v>
      </c>
      <c r="H852" s="29"/>
      <c r="I852" s="4"/>
      <c r="J852" s="3">
        <v>1131.04</v>
      </c>
      <c r="K852" s="5">
        <v>58077.86</v>
      </c>
      <c r="L852" s="6">
        <f t="shared" si="27"/>
        <v>-56946.82</v>
      </c>
      <c r="M852" s="7">
        <v>45085.417430555557</v>
      </c>
      <c r="N852" s="7">
        <v>45715</v>
      </c>
      <c r="O852" s="8">
        <v>45261</v>
      </c>
      <c r="P852" s="7" t="s">
        <v>4919</v>
      </c>
    </row>
    <row r="853" spans="1:16" x14ac:dyDescent="0.25">
      <c r="A853" s="1" t="s">
        <v>16</v>
      </c>
      <c r="B853" s="1" t="s">
        <v>5638</v>
      </c>
      <c r="C853" s="1" t="s">
        <v>5643</v>
      </c>
      <c r="D853" s="1" t="s">
        <v>5644</v>
      </c>
      <c r="E853" s="3">
        <v>466.11</v>
      </c>
      <c r="F853" s="26"/>
      <c r="G853" s="3">
        <f t="shared" si="26"/>
        <v>466.11</v>
      </c>
      <c r="H853" s="29"/>
      <c r="I853" s="4"/>
      <c r="J853" s="3">
        <v>466.11</v>
      </c>
      <c r="K853" s="5">
        <v>50542.91</v>
      </c>
      <c r="L853" s="6">
        <f t="shared" si="27"/>
        <v>-50076.800000000003</v>
      </c>
      <c r="M853" s="7">
        <v>45083.584155092591</v>
      </c>
      <c r="N853" s="7">
        <v>45715</v>
      </c>
      <c r="O853" s="8">
        <v>45261</v>
      </c>
      <c r="P853" s="7" t="s">
        <v>4919</v>
      </c>
    </row>
    <row r="854" spans="1:16" x14ac:dyDescent="0.25">
      <c r="A854" s="1" t="s">
        <v>16</v>
      </c>
      <c r="B854" s="1" t="s">
        <v>5645</v>
      </c>
      <c r="C854" s="1" t="s">
        <v>5646</v>
      </c>
      <c r="D854" s="1" t="s">
        <v>5647</v>
      </c>
      <c r="E854" s="3">
        <v>1147.1199999999999</v>
      </c>
      <c r="F854" s="26"/>
      <c r="G854" s="3">
        <f t="shared" si="26"/>
        <v>1147.1199999999999</v>
      </c>
      <c r="H854" s="29"/>
      <c r="I854" s="4"/>
      <c r="J854" s="3">
        <v>1147.1200000000001</v>
      </c>
      <c r="K854" s="5">
        <v>20557.86</v>
      </c>
      <c r="L854" s="6">
        <f t="shared" si="27"/>
        <v>-19410.740000000002</v>
      </c>
      <c r="M854" s="7">
        <v>45085.417430555557</v>
      </c>
      <c r="N854" s="7">
        <v>45715</v>
      </c>
      <c r="O854" s="8">
        <v>45261</v>
      </c>
      <c r="P854" s="7" t="s">
        <v>4919</v>
      </c>
    </row>
    <row r="855" spans="1:16" x14ac:dyDescent="0.25">
      <c r="A855" s="1" t="s">
        <v>16</v>
      </c>
      <c r="B855" s="1" t="s">
        <v>5648</v>
      </c>
      <c r="C855" s="1" t="s">
        <v>5649</v>
      </c>
      <c r="D855" s="1" t="s">
        <v>5650</v>
      </c>
      <c r="E855" s="3">
        <v>16414.21</v>
      </c>
      <c r="F855" s="26"/>
      <c r="G855" s="3">
        <f t="shared" si="26"/>
        <v>16414.21</v>
      </c>
      <c r="H855" s="29"/>
      <c r="I855" s="4"/>
      <c r="J855" s="3">
        <v>16414.21</v>
      </c>
      <c r="K855" s="5">
        <v>0</v>
      </c>
      <c r="L855" s="6">
        <f t="shared" si="27"/>
        <v>16414.21</v>
      </c>
      <c r="M855" s="7">
        <v>45092.652233796296</v>
      </c>
      <c r="N855" s="7">
        <v>46112</v>
      </c>
      <c r="O855" s="8">
        <v>45261</v>
      </c>
      <c r="P855" s="7" t="s">
        <v>4919</v>
      </c>
    </row>
    <row r="856" spans="1:16" x14ac:dyDescent="0.25">
      <c r="A856" s="1" t="s">
        <v>16</v>
      </c>
      <c r="B856" s="1" t="s">
        <v>5648</v>
      </c>
      <c r="C856" s="1" t="s">
        <v>5651</v>
      </c>
      <c r="D856" s="1" t="s">
        <v>5652</v>
      </c>
      <c r="E856" s="3">
        <v>3983.58</v>
      </c>
      <c r="F856" s="26"/>
      <c r="G856" s="3">
        <f t="shared" si="26"/>
        <v>3983.58</v>
      </c>
      <c r="H856" s="29"/>
      <c r="I856" s="4"/>
      <c r="J856" s="3">
        <v>3983.58</v>
      </c>
      <c r="K856" s="5">
        <v>0</v>
      </c>
      <c r="L856" s="6">
        <f t="shared" si="27"/>
        <v>3983.58</v>
      </c>
      <c r="M856" s="7">
        <v>45092.657384259255</v>
      </c>
      <c r="N856" s="7">
        <v>46112</v>
      </c>
      <c r="O856" s="8">
        <v>45261</v>
      </c>
      <c r="P856" s="7" t="s">
        <v>4919</v>
      </c>
    </row>
    <row r="857" spans="1:16" x14ac:dyDescent="0.25">
      <c r="A857" s="1" t="s">
        <v>16</v>
      </c>
      <c r="B857" s="1" t="s">
        <v>5653</v>
      </c>
      <c r="C857" s="1" t="s">
        <v>5654</v>
      </c>
      <c r="D857" s="1" t="s">
        <v>5655</v>
      </c>
      <c r="E857" s="3">
        <v>1633.31</v>
      </c>
      <c r="F857" s="26"/>
      <c r="G857" s="3">
        <f t="shared" si="26"/>
        <v>1633.31</v>
      </c>
      <c r="H857" s="29"/>
      <c r="I857" s="4"/>
      <c r="J857" s="3">
        <v>1633.31</v>
      </c>
      <c r="K857" s="5">
        <v>56175.54</v>
      </c>
      <c r="L857" s="6">
        <f t="shared" si="27"/>
        <v>-54542.23</v>
      </c>
      <c r="M857" s="7">
        <v>45083.584155092591</v>
      </c>
      <c r="N857" s="7">
        <v>45715</v>
      </c>
      <c r="O857" s="8">
        <v>45261</v>
      </c>
      <c r="P857" s="7" t="s">
        <v>4919</v>
      </c>
    </row>
    <row r="858" spans="1:16" x14ac:dyDescent="0.25">
      <c r="A858" s="1" t="s">
        <v>16</v>
      </c>
      <c r="B858" s="1" t="s">
        <v>5653</v>
      </c>
      <c r="C858" s="1" t="s">
        <v>5656</v>
      </c>
      <c r="D858" s="1" t="s">
        <v>5657</v>
      </c>
      <c r="E858" s="3">
        <v>1409.29</v>
      </c>
      <c r="F858" s="26"/>
      <c r="G858" s="3">
        <f t="shared" si="26"/>
        <v>1409.29</v>
      </c>
      <c r="H858" s="29"/>
      <c r="I858" s="4"/>
      <c r="J858" s="3">
        <v>1409.29</v>
      </c>
      <c r="K858" s="5">
        <v>47682.92</v>
      </c>
      <c r="L858" s="6">
        <f t="shared" si="27"/>
        <v>-46273.63</v>
      </c>
      <c r="M858" s="7">
        <v>45083.584155092591</v>
      </c>
      <c r="N858" s="7">
        <v>45715</v>
      </c>
      <c r="O858" s="8">
        <v>45261</v>
      </c>
      <c r="P858" s="7" t="s">
        <v>4919</v>
      </c>
    </row>
    <row r="859" spans="1:16" x14ac:dyDescent="0.25">
      <c r="A859" s="1" t="s">
        <v>16</v>
      </c>
      <c r="B859" s="1" t="s">
        <v>5507</v>
      </c>
      <c r="C859" s="1" t="s">
        <v>5658</v>
      </c>
      <c r="D859" s="1" t="s">
        <v>5659</v>
      </c>
      <c r="E859" s="3">
        <v>1136.83</v>
      </c>
      <c r="F859" s="26"/>
      <c r="G859" s="3">
        <f t="shared" si="26"/>
        <v>1136.83</v>
      </c>
      <c r="H859" s="29"/>
      <c r="I859" s="4"/>
      <c r="J859" s="3">
        <v>1136.83</v>
      </c>
      <c r="K859" s="5">
        <v>20935.439999999999</v>
      </c>
      <c r="L859" s="6">
        <f t="shared" si="27"/>
        <v>-19798.61</v>
      </c>
      <c r="M859" s="7">
        <v>45082.58421296296</v>
      </c>
      <c r="N859" s="7">
        <v>45806</v>
      </c>
      <c r="O859" s="8">
        <v>45261</v>
      </c>
      <c r="P859" s="7" t="s">
        <v>4919</v>
      </c>
    </row>
    <row r="860" spans="1:16" x14ac:dyDescent="0.25">
      <c r="A860" s="1" t="s">
        <v>16</v>
      </c>
      <c r="B860" s="1" t="s">
        <v>5507</v>
      </c>
      <c r="C860" s="1" t="s">
        <v>5660</v>
      </c>
      <c r="D860" s="1" t="s">
        <v>5661</v>
      </c>
      <c r="E860" s="3">
        <v>1137.97</v>
      </c>
      <c r="F860" s="26"/>
      <c r="G860" s="3">
        <f t="shared" si="26"/>
        <v>1137.97</v>
      </c>
      <c r="H860" s="29"/>
      <c r="I860" s="4"/>
      <c r="J860" s="3">
        <v>1137.97</v>
      </c>
      <c r="K860" s="5">
        <v>20995.68</v>
      </c>
      <c r="L860" s="6">
        <f t="shared" si="27"/>
        <v>-19857.71</v>
      </c>
      <c r="M860" s="7">
        <v>45082.58421296296</v>
      </c>
      <c r="N860" s="7">
        <v>45806</v>
      </c>
      <c r="O860" s="8">
        <v>45261</v>
      </c>
      <c r="P860" s="7" t="s">
        <v>4919</v>
      </c>
    </row>
    <row r="861" spans="1:16" x14ac:dyDescent="0.25">
      <c r="A861" s="1" t="s">
        <v>16</v>
      </c>
      <c r="B861" s="1" t="s">
        <v>5507</v>
      </c>
      <c r="C861" s="1" t="s">
        <v>5662</v>
      </c>
      <c r="D861" s="1" t="s">
        <v>5663</v>
      </c>
      <c r="E861" s="3">
        <v>1145.3399999999999</v>
      </c>
      <c r="F861" s="26"/>
      <c r="G861" s="3">
        <f t="shared" si="26"/>
        <v>1145.3399999999999</v>
      </c>
      <c r="H861" s="29"/>
      <c r="I861" s="4"/>
      <c r="J861" s="3">
        <v>1145.3399999999999</v>
      </c>
      <c r="K861" s="5">
        <v>21409.77</v>
      </c>
      <c r="L861" s="6">
        <f t="shared" si="27"/>
        <v>-20264.43</v>
      </c>
      <c r="M861" s="7">
        <v>45082.58421296296</v>
      </c>
      <c r="N861" s="7">
        <v>45806</v>
      </c>
      <c r="O861" s="8">
        <v>45261</v>
      </c>
      <c r="P861" s="7" t="s">
        <v>4919</v>
      </c>
    </row>
    <row r="862" spans="1:16" x14ac:dyDescent="0.25">
      <c r="A862" s="1" t="s">
        <v>16</v>
      </c>
      <c r="B862" s="1" t="s">
        <v>5507</v>
      </c>
      <c r="C862" s="1" t="s">
        <v>5664</v>
      </c>
      <c r="D862" s="1" t="s">
        <v>5665</v>
      </c>
      <c r="E862" s="3">
        <v>2246.3200000000002</v>
      </c>
      <c r="F862" s="26"/>
      <c r="G862" s="3">
        <f t="shared" si="26"/>
        <v>2246.3200000000002</v>
      </c>
      <c r="H862" s="29"/>
      <c r="I862" s="4"/>
      <c r="J862" s="3">
        <v>2246.3199999999997</v>
      </c>
      <c r="K862" s="5">
        <v>58819.72</v>
      </c>
      <c r="L862" s="6">
        <f t="shared" si="27"/>
        <v>-56573.4</v>
      </c>
      <c r="M862" s="7">
        <v>45082.58421296296</v>
      </c>
      <c r="N862" s="7">
        <v>45806</v>
      </c>
      <c r="O862" s="8">
        <v>45261</v>
      </c>
      <c r="P862" s="7" t="s">
        <v>4919</v>
      </c>
    </row>
    <row r="863" spans="1:16" x14ac:dyDescent="0.25">
      <c r="A863" s="1" t="s">
        <v>16</v>
      </c>
      <c r="B863" s="1" t="s">
        <v>5507</v>
      </c>
      <c r="C863" s="1" t="s">
        <v>5666</v>
      </c>
      <c r="D863" s="1" t="s">
        <v>5667</v>
      </c>
      <c r="E863" s="3">
        <v>1553.31</v>
      </c>
      <c r="F863" s="26"/>
      <c r="G863" s="3">
        <f t="shared" si="26"/>
        <v>1553.31</v>
      </c>
      <c r="H863" s="29"/>
      <c r="I863" s="4"/>
      <c r="J863" s="3">
        <v>1553.31</v>
      </c>
      <c r="K863" s="5">
        <v>50903.11</v>
      </c>
      <c r="L863" s="6">
        <f t="shared" si="27"/>
        <v>-49349.8</v>
      </c>
      <c r="M863" s="7">
        <v>45082.58421296296</v>
      </c>
      <c r="N863" s="7">
        <v>45722</v>
      </c>
      <c r="O863" s="8">
        <v>45261</v>
      </c>
      <c r="P863" s="7" t="s">
        <v>4919</v>
      </c>
    </row>
    <row r="864" spans="1:16" x14ac:dyDescent="0.25">
      <c r="A864" s="1" t="s">
        <v>16</v>
      </c>
      <c r="B864" s="1" t="s">
        <v>5507</v>
      </c>
      <c r="C864" s="1" t="s">
        <v>5668</v>
      </c>
      <c r="D864" s="1" t="s">
        <v>5669</v>
      </c>
      <c r="E864" s="3">
        <v>17389.09</v>
      </c>
      <c r="F864" s="26"/>
      <c r="G864" s="3">
        <f t="shared" si="26"/>
        <v>17389.09</v>
      </c>
      <c r="H864" s="29"/>
      <c r="I864" s="4"/>
      <c r="J864" s="3">
        <v>17389.09</v>
      </c>
      <c r="K864" s="5">
        <v>0</v>
      </c>
      <c r="L864" s="6">
        <f t="shared" si="27"/>
        <v>17389.09</v>
      </c>
      <c r="M864" s="7">
        <v>45166.713310185187</v>
      </c>
      <c r="N864" s="7">
        <v>46112</v>
      </c>
      <c r="O864" s="8">
        <v>45261</v>
      </c>
      <c r="P864" s="7" t="s">
        <v>4919</v>
      </c>
    </row>
    <row r="865" spans="1:16" x14ac:dyDescent="0.25">
      <c r="A865" s="1" t="s">
        <v>16</v>
      </c>
      <c r="B865" s="1" t="s">
        <v>5510</v>
      </c>
      <c r="C865" s="1" t="s">
        <v>5670</v>
      </c>
      <c r="D865" s="1" t="s">
        <v>5671</v>
      </c>
      <c r="E865" s="3">
        <v>1145.1400000000001</v>
      </c>
      <c r="F865" s="26"/>
      <c r="G865" s="3">
        <f t="shared" si="26"/>
        <v>1145.1400000000001</v>
      </c>
      <c r="H865" s="29"/>
      <c r="I865" s="4"/>
      <c r="J865" s="3">
        <v>1145.1400000000001</v>
      </c>
      <c r="K865" s="5">
        <v>21429.69</v>
      </c>
      <c r="L865" s="6">
        <f t="shared" si="27"/>
        <v>-20284.55</v>
      </c>
      <c r="M865" s="7">
        <v>45082.58421296296</v>
      </c>
      <c r="N865" s="7">
        <v>45806</v>
      </c>
      <c r="O865" s="8">
        <v>45261</v>
      </c>
      <c r="P865" s="7" t="s">
        <v>4919</v>
      </c>
    </row>
    <row r="866" spans="1:16" x14ac:dyDescent="0.25">
      <c r="A866" s="1" t="s">
        <v>16</v>
      </c>
      <c r="B866" s="1" t="s">
        <v>5510</v>
      </c>
      <c r="C866" s="1" t="s">
        <v>5672</v>
      </c>
      <c r="D866" s="1" t="s">
        <v>5673</v>
      </c>
      <c r="E866" s="3">
        <v>1041.58</v>
      </c>
      <c r="F866" s="26"/>
      <c r="G866" s="3">
        <f t="shared" si="26"/>
        <v>1041.58</v>
      </c>
      <c r="H866" s="29"/>
      <c r="I866" s="4"/>
      <c r="J866" s="3">
        <v>1041.58</v>
      </c>
      <c r="K866" s="5">
        <v>32414.98</v>
      </c>
      <c r="L866" s="6">
        <f t="shared" si="27"/>
        <v>-31373.4</v>
      </c>
      <c r="M866" s="7">
        <v>45082.58421296296</v>
      </c>
      <c r="N866" s="7">
        <v>45806</v>
      </c>
      <c r="O866" s="8">
        <v>45261</v>
      </c>
      <c r="P866" s="7" t="s">
        <v>4919</v>
      </c>
    </row>
    <row r="867" spans="1:16" x14ac:dyDescent="0.25">
      <c r="A867" s="1" t="s">
        <v>16</v>
      </c>
      <c r="B867" s="1" t="s">
        <v>5510</v>
      </c>
      <c r="C867" s="1" t="s">
        <v>5674</v>
      </c>
      <c r="D867" s="1" t="s">
        <v>5675</v>
      </c>
      <c r="E867" s="3">
        <v>1165.92</v>
      </c>
      <c r="F867" s="26"/>
      <c r="G867" s="3">
        <f t="shared" si="26"/>
        <v>1165.92</v>
      </c>
      <c r="H867" s="29"/>
      <c r="I867" s="4"/>
      <c r="J867" s="3">
        <v>1165.92</v>
      </c>
      <c r="K867" s="5">
        <v>21601.74</v>
      </c>
      <c r="L867" s="6">
        <f t="shared" si="27"/>
        <v>-20435.82</v>
      </c>
      <c r="M867" s="7">
        <v>45082.58421296296</v>
      </c>
      <c r="N867" s="7">
        <v>45806</v>
      </c>
      <c r="O867" s="8">
        <v>45261</v>
      </c>
      <c r="P867" s="7" t="s">
        <v>4919</v>
      </c>
    </row>
    <row r="868" spans="1:16" x14ac:dyDescent="0.25">
      <c r="A868" s="1" t="s">
        <v>16</v>
      </c>
      <c r="B868" s="1" t="s">
        <v>5510</v>
      </c>
      <c r="C868" s="1" t="s">
        <v>5676</v>
      </c>
      <c r="D868" s="1" t="s">
        <v>5677</v>
      </c>
      <c r="E868" s="3">
        <v>16917.41</v>
      </c>
      <c r="F868" s="26"/>
      <c r="G868" s="3">
        <f t="shared" si="26"/>
        <v>16917.41</v>
      </c>
      <c r="H868" s="29"/>
      <c r="I868" s="4"/>
      <c r="J868" s="3">
        <v>16917.41</v>
      </c>
      <c r="K868" s="5">
        <v>45244.959999999999</v>
      </c>
      <c r="L868" s="6">
        <f t="shared" si="27"/>
        <v>-28327.55</v>
      </c>
      <c r="M868" s="7">
        <v>45082.58421296296</v>
      </c>
      <c r="N868" s="7">
        <v>45806</v>
      </c>
      <c r="O868" s="8">
        <v>45261</v>
      </c>
      <c r="P868" s="7" t="s">
        <v>4919</v>
      </c>
    </row>
    <row r="869" spans="1:16" x14ac:dyDescent="0.25">
      <c r="A869" s="1" t="s">
        <v>16</v>
      </c>
      <c r="B869" s="1" t="s">
        <v>5510</v>
      </c>
      <c r="C869" s="1" t="s">
        <v>5678</v>
      </c>
      <c r="D869" s="1" t="s">
        <v>5679</v>
      </c>
      <c r="E869" s="3">
        <v>1829.24</v>
      </c>
      <c r="F869" s="26"/>
      <c r="G869" s="3">
        <f t="shared" si="26"/>
        <v>1829.24</v>
      </c>
      <c r="H869" s="29"/>
      <c r="I869" s="4"/>
      <c r="J869" s="3">
        <v>1829.24</v>
      </c>
      <c r="K869" s="5">
        <v>48051.61</v>
      </c>
      <c r="L869" s="6">
        <f t="shared" si="27"/>
        <v>-46222.37</v>
      </c>
      <c r="M869" s="7">
        <v>45082.58421296296</v>
      </c>
      <c r="N869" s="7">
        <v>45806</v>
      </c>
      <c r="O869" s="8">
        <v>45261</v>
      </c>
      <c r="P869" s="7" t="s">
        <v>4919</v>
      </c>
    </row>
    <row r="870" spans="1:16" x14ac:dyDescent="0.25">
      <c r="A870" s="1" t="s">
        <v>16</v>
      </c>
      <c r="B870" s="1" t="s">
        <v>5510</v>
      </c>
      <c r="C870" s="1" t="s">
        <v>5680</v>
      </c>
      <c r="D870" s="1" t="s">
        <v>5681</v>
      </c>
      <c r="E870" s="3">
        <v>17059.14</v>
      </c>
      <c r="F870" s="26"/>
      <c r="G870" s="3">
        <f t="shared" si="26"/>
        <v>17059.14</v>
      </c>
      <c r="H870" s="29"/>
      <c r="I870" s="4"/>
      <c r="J870" s="3">
        <v>17059.14</v>
      </c>
      <c r="K870" s="5">
        <v>45843.090000000004</v>
      </c>
      <c r="L870" s="6">
        <f t="shared" si="27"/>
        <v>-28783.950000000004</v>
      </c>
      <c r="M870" s="7">
        <v>45082.58421296296</v>
      </c>
      <c r="N870" s="7">
        <v>45806</v>
      </c>
      <c r="O870" s="8">
        <v>45261</v>
      </c>
      <c r="P870" s="7" t="s">
        <v>4919</v>
      </c>
    </row>
    <row r="871" spans="1:16" x14ac:dyDescent="0.25">
      <c r="A871" s="1" t="s">
        <v>16</v>
      </c>
      <c r="B871" s="1" t="s">
        <v>5682</v>
      </c>
      <c r="C871" s="1" t="s">
        <v>5683</v>
      </c>
      <c r="D871" s="1" t="s">
        <v>5684</v>
      </c>
      <c r="E871" s="3">
        <v>981.02</v>
      </c>
      <c r="F871" s="26"/>
      <c r="G871" s="3">
        <f t="shared" si="26"/>
        <v>981.02</v>
      </c>
      <c r="H871" s="29"/>
      <c r="I871" s="4"/>
      <c r="J871" s="3">
        <v>981.02</v>
      </c>
      <c r="K871" s="5">
        <v>53952.130000000005</v>
      </c>
      <c r="L871" s="6">
        <f t="shared" si="27"/>
        <v>-52971.110000000008</v>
      </c>
      <c r="M871" s="7">
        <v>45236.584027777775</v>
      </c>
      <c r="N871" s="7">
        <v>45806</v>
      </c>
      <c r="O871" s="8">
        <v>45261</v>
      </c>
      <c r="P871" s="7" t="s">
        <v>4919</v>
      </c>
    </row>
    <row r="872" spans="1:16" x14ac:dyDescent="0.25">
      <c r="A872" s="1" t="s">
        <v>16</v>
      </c>
      <c r="B872" s="1" t="s">
        <v>5682</v>
      </c>
      <c r="C872" s="1" t="s">
        <v>5685</v>
      </c>
      <c r="D872" s="1" t="s">
        <v>5686</v>
      </c>
      <c r="E872" s="3">
        <v>1129.28</v>
      </c>
      <c r="F872" s="26"/>
      <c r="G872" s="3">
        <f t="shared" si="26"/>
        <v>1129.28</v>
      </c>
      <c r="H872" s="29"/>
      <c r="I872" s="4"/>
      <c r="J872" s="3">
        <v>1129.28</v>
      </c>
      <c r="K872" s="5">
        <v>23519.88</v>
      </c>
      <c r="L872" s="6">
        <f t="shared" si="27"/>
        <v>-22390.600000000002</v>
      </c>
      <c r="M872" s="7">
        <v>45082.58421296296</v>
      </c>
      <c r="N872" s="7">
        <v>45806</v>
      </c>
      <c r="O872" s="8">
        <v>45261</v>
      </c>
      <c r="P872" s="7" t="s">
        <v>4919</v>
      </c>
    </row>
    <row r="873" spans="1:16" x14ac:dyDescent="0.25">
      <c r="A873" s="1" t="s">
        <v>16</v>
      </c>
      <c r="B873" s="1" t="s">
        <v>5682</v>
      </c>
      <c r="C873" s="1" t="s">
        <v>5687</v>
      </c>
      <c r="D873" s="1" t="s">
        <v>5688</v>
      </c>
      <c r="E873" s="3">
        <v>1168.71</v>
      </c>
      <c r="F873" s="26"/>
      <c r="G873" s="3">
        <f t="shared" si="26"/>
        <v>1168.71</v>
      </c>
      <c r="H873" s="29"/>
      <c r="I873" s="4"/>
      <c r="J873" s="3">
        <v>1168.71</v>
      </c>
      <c r="K873" s="5">
        <v>21421.96</v>
      </c>
      <c r="L873" s="6">
        <f t="shared" si="27"/>
        <v>-20253.25</v>
      </c>
      <c r="M873" s="7">
        <v>45082.58421296296</v>
      </c>
      <c r="N873" s="7">
        <v>45806</v>
      </c>
      <c r="O873" s="8">
        <v>45261</v>
      </c>
      <c r="P873" s="7" t="s">
        <v>4919</v>
      </c>
    </row>
    <row r="874" spans="1:16" x14ac:dyDescent="0.25">
      <c r="A874" s="1" t="s">
        <v>16</v>
      </c>
      <c r="B874" s="1" t="s">
        <v>5682</v>
      </c>
      <c r="C874" s="1" t="s">
        <v>5689</v>
      </c>
      <c r="D874" s="1" t="s">
        <v>5690</v>
      </c>
      <c r="E874" s="3">
        <v>920.02</v>
      </c>
      <c r="F874" s="26"/>
      <c r="G874" s="3">
        <f t="shared" si="26"/>
        <v>920.02</v>
      </c>
      <c r="H874" s="29"/>
      <c r="I874" s="4"/>
      <c r="J874" s="3">
        <v>920.0200000000001</v>
      </c>
      <c r="K874" s="5">
        <v>61706.11</v>
      </c>
      <c r="L874" s="6">
        <f t="shared" si="27"/>
        <v>-60786.090000000004</v>
      </c>
      <c r="M874" s="7">
        <v>45082.58421296296</v>
      </c>
      <c r="N874" s="7">
        <v>45806</v>
      </c>
      <c r="O874" s="8">
        <v>45261</v>
      </c>
      <c r="P874" s="7" t="s">
        <v>4919</v>
      </c>
    </row>
    <row r="875" spans="1:16" x14ac:dyDescent="0.25">
      <c r="A875" s="1" t="s">
        <v>16</v>
      </c>
      <c r="B875" s="1" t="s">
        <v>5682</v>
      </c>
      <c r="C875" s="1" t="s">
        <v>5691</v>
      </c>
      <c r="D875" s="1" t="s">
        <v>5692</v>
      </c>
      <c r="E875" s="3">
        <v>1364.31</v>
      </c>
      <c r="F875" s="26"/>
      <c r="G875" s="3">
        <f t="shared" si="26"/>
        <v>1364.31</v>
      </c>
      <c r="H875" s="29"/>
      <c r="I875" s="4"/>
      <c r="J875" s="3">
        <v>1364.31</v>
      </c>
      <c r="K875" s="5">
        <v>58552.04</v>
      </c>
      <c r="L875" s="6">
        <f t="shared" si="27"/>
        <v>-57187.73</v>
      </c>
      <c r="M875" s="7">
        <v>45082.58421296296</v>
      </c>
      <c r="N875" s="7">
        <v>45806</v>
      </c>
      <c r="O875" s="8">
        <v>45261</v>
      </c>
      <c r="P875" s="7" t="s">
        <v>4919</v>
      </c>
    </row>
    <row r="876" spans="1:16" x14ac:dyDescent="0.25">
      <c r="A876" s="1" t="s">
        <v>16</v>
      </c>
      <c r="B876" s="1" t="s">
        <v>5682</v>
      </c>
      <c r="C876" s="1" t="s">
        <v>5693</v>
      </c>
      <c r="D876" s="1" t="s">
        <v>5694</v>
      </c>
      <c r="E876" s="3">
        <v>882.94</v>
      </c>
      <c r="F876" s="26"/>
      <c r="G876" s="3">
        <f t="shared" si="26"/>
        <v>882.94</v>
      </c>
      <c r="H876" s="29"/>
      <c r="I876" s="4"/>
      <c r="J876" s="3">
        <v>882.94</v>
      </c>
      <c r="K876" s="5">
        <v>58966.68</v>
      </c>
      <c r="L876" s="6">
        <f t="shared" si="27"/>
        <v>-58083.74</v>
      </c>
      <c r="M876" s="7">
        <v>45082.58421296296</v>
      </c>
      <c r="N876" s="7">
        <v>45806</v>
      </c>
      <c r="O876" s="8">
        <v>45261</v>
      </c>
      <c r="P876" s="7" t="s">
        <v>4919</v>
      </c>
    </row>
    <row r="877" spans="1:16" x14ac:dyDescent="0.25">
      <c r="A877" s="1" t="s">
        <v>16</v>
      </c>
      <c r="B877" s="1" t="s">
        <v>5695</v>
      </c>
      <c r="C877" s="1" t="s">
        <v>5696</v>
      </c>
      <c r="D877" s="1" t="s">
        <v>5697</v>
      </c>
      <c r="E877" s="3">
        <v>103543.67</v>
      </c>
      <c r="F877" s="26"/>
      <c r="G877" s="3">
        <f t="shared" si="26"/>
        <v>103543.67</v>
      </c>
      <c r="H877" s="29"/>
      <c r="I877" s="4"/>
      <c r="J877" s="3">
        <v>103543.67</v>
      </c>
      <c r="K877" s="5">
        <v>0</v>
      </c>
      <c r="L877" s="6">
        <f t="shared" si="27"/>
        <v>103543.67</v>
      </c>
      <c r="M877" s="7">
        <v>45092.654444444444</v>
      </c>
      <c r="N877" s="7">
        <v>46112</v>
      </c>
      <c r="O877" s="8">
        <v>45261</v>
      </c>
      <c r="P877" s="7" t="s">
        <v>4919</v>
      </c>
    </row>
    <row r="878" spans="1:16" x14ac:dyDescent="0.25">
      <c r="A878" s="1" t="s">
        <v>16</v>
      </c>
      <c r="B878" s="1" t="s">
        <v>5495</v>
      </c>
      <c r="C878" s="1" t="s">
        <v>5698</v>
      </c>
      <c r="D878" s="1" t="s">
        <v>5699</v>
      </c>
      <c r="E878" s="3">
        <v>15697.06</v>
      </c>
      <c r="F878" s="26"/>
      <c r="G878" s="3">
        <f t="shared" si="26"/>
        <v>15697.06</v>
      </c>
      <c r="H878" s="29"/>
      <c r="I878" s="4"/>
      <c r="J878" s="3">
        <v>15697.060000000001</v>
      </c>
      <c r="K878" s="5">
        <v>49110.89</v>
      </c>
      <c r="L878" s="6">
        <f t="shared" si="27"/>
        <v>-33413.83</v>
      </c>
      <c r="M878" s="7">
        <v>45091.750891203701</v>
      </c>
      <c r="N878" s="7">
        <v>45722</v>
      </c>
      <c r="O878" s="8">
        <v>45261</v>
      </c>
      <c r="P878" s="7" t="s">
        <v>4919</v>
      </c>
    </row>
    <row r="879" spans="1:16" x14ac:dyDescent="0.25">
      <c r="A879" s="1" t="s">
        <v>16</v>
      </c>
      <c r="B879" s="1" t="s">
        <v>2936</v>
      </c>
      <c r="C879" s="1" t="s">
        <v>3726</v>
      </c>
      <c r="D879" s="1" t="s">
        <v>3727</v>
      </c>
      <c r="E879" s="3">
        <v>2101.37</v>
      </c>
      <c r="F879" s="26"/>
      <c r="G879" s="3">
        <f t="shared" si="26"/>
        <v>2101.37</v>
      </c>
      <c r="H879" s="29"/>
      <c r="I879" s="4"/>
      <c r="J879" s="3">
        <v>43353.650000000009</v>
      </c>
      <c r="K879" s="5">
        <v>0</v>
      </c>
      <c r="L879" s="6">
        <f t="shared" si="27"/>
        <v>43353.650000000009</v>
      </c>
      <c r="M879" s="7">
        <v>44336.473935185182</v>
      </c>
      <c r="N879" s="7">
        <v>45747</v>
      </c>
      <c r="O879" s="8">
        <v>44593</v>
      </c>
      <c r="P879" s="7" t="s">
        <v>4919</v>
      </c>
    </row>
    <row r="880" spans="1:16" x14ac:dyDescent="0.25">
      <c r="A880" s="1" t="s">
        <v>16</v>
      </c>
      <c r="B880" s="1" t="s">
        <v>2936</v>
      </c>
      <c r="C880" s="1" t="s">
        <v>4360</v>
      </c>
      <c r="D880" s="1" t="s">
        <v>4361</v>
      </c>
      <c r="E880" s="3">
        <v>67855.649999999994</v>
      </c>
      <c r="F880" s="26"/>
      <c r="G880" s="3">
        <f t="shared" si="26"/>
        <v>67855.649999999994</v>
      </c>
      <c r="H880" s="29"/>
      <c r="I880" s="4"/>
      <c r="J880" s="3">
        <v>68807.10000000002</v>
      </c>
      <c r="K880" s="5">
        <v>53783.360000000001</v>
      </c>
      <c r="L880" s="6">
        <f t="shared" si="27"/>
        <v>15023.74000000002</v>
      </c>
      <c r="M880" s="7">
        <v>44714.584050925921</v>
      </c>
      <c r="N880" s="7">
        <v>45806</v>
      </c>
      <c r="O880" s="8">
        <v>44896</v>
      </c>
      <c r="P880" s="7" t="s">
        <v>4919</v>
      </c>
    </row>
    <row r="881" spans="1:16" x14ac:dyDescent="0.25">
      <c r="A881" s="1" t="s">
        <v>16</v>
      </c>
      <c r="B881" s="1" t="s">
        <v>2936</v>
      </c>
      <c r="C881" s="1" t="s">
        <v>4362</v>
      </c>
      <c r="D881" s="1" t="s">
        <v>4363</v>
      </c>
      <c r="E881" s="3">
        <v>69709.119999999995</v>
      </c>
      <c r="F881" s="26"/>
      <c r="G881" s="3">
        <f t="shared" si="26"/>
        <v>69709.119999999995</v>
      </c>
      <c r="H881" s="29"/>
      <c r="I881" s="4"/>
      <c r="J881" s="3">
        <v>70405.489999999991</v>
      </c>
      <c r="K881" s="5">
        <v>54720.380000000005</v>
      </c>
      <c r="L881" s="6">
        <f t="shared" si="27"/>
        <v>15685.109999999986</v>
      </c>
      <c r="M881" s="7">
        <v>44714.584050925921</v>
      </c>
      <c r="N881" s="7">
        <v>45806</v>
      </c>
      <c r="O881" s="8">
        <v>44896</v>
      </c>
      <c r="P881" s="7" t="s">
        <v>4919</v>
      </c>
    </row>
    <row r="882" spans="1:16" x14ac:dyDescent="0.25">
      <c r="A882" s="1" t="s">
        <v>16</v>
      </c>
      <c r="B882" s="1" t="s">
        <v>2936</v>
      </c>
      <c r="C882" s="1" t="s">
        <v>4364</v>
      </c>
      <c r="D882" s="1" t="s">
        <v>4365</v>
      </c>
      <c r="E882" s="3">
        <v>65067.25</v>
      </c>
      <c r="F882" s="26"/>
      <c r="G882" s="3">
        <f t="shared" si="26"/>
        <v>65067.25</v>
      </c>
      <c r="H882" s="29"/>
      <c r="I882" s="4"/>
      <c r="J882" s="3">
        <v>65763.62</v>
      </c>
      <c r="K882" s="5">
        <v>52135.28</v>
      </c>
      <c r="L882" s="6">
        <f t="shared" si="27"/>
        <v>13628.339999999997</v>
      </c>
      <c r="M882" s="7">
        <v>44714.584050925921</v>
      </c>
      <c r="N882" s="7">
        <v>45806</v>
      </c>
      <c r="O882" s="8">
        <v>44896</v>
      </c>
      <c r="P882" s="7" t="s">
        <v>4919</v>
      </c>
    </row>
    <row r="883" spans="1:16" x14ac:dyDescent="0.25">
      <c r="A883" s="1" t="s">
        <v>16</v>
      </c>
      <c r="B883" s="1" t="s">
        <v>2936</v>
      </c>
      <c r="C883" s="1" t="s">
        <v>4366</v>
      </c>
      <c r="D883" s="1" t="s">
        <v>4367</v>
      </c>
      <c r="E883" s="3">
        <v>70354.03</v>
      </c>
      <c r="F883" s="26"/>
      <c r="G883" s="3">
        <f t="shared" si="26"/>
        <v>70354.03</v>
      </c>
      <c r="H883" s="29"/>
      <c r="I883" s="4"/>
      <c r="J883" s="3">
        <v>70785.81</v>
      </c>
      <c r="K883" s="5">
        <v>46384.270000000004</v>
      </c>
      <c r="L883" s="6">
        <f t="shared" si="27"/>
        <v>24401.539999999994</v>
      </c>
      <c r="M883" s="7">
        <v>44714.584050925921</v>
      </c>
      <c r="N883" s="7">
        <v>45806</v>
      </c>
      <c r="O883" s="8">
        <v>44896</v>
      </c>
      <c r="P883" s="7" t="s">
        <v>4919</v>
      </c>
    </row>
    <row r="884" spans="1:16" x14ac:dyDescent="0.25">
      <c r="A884" s="1" t="s">
        <v>16</v>
      </c>
      <c r="B884" s="1" t="s">
        <v>2936</v>
      </c>
      <c r="C884" s="1" t="s">
        <v>4368</v>
      </c>
      <c r="D884" s="1" t="s">
        <v>4369</v>
      </c>
      <c r="E884" s="3">
        <v>65136.66</v>
      </c>
      <c r="F884" s="26"/>
      <c r="G884" s="3">
        <f t="shared" si="26"/>
        <v>65136.66</v>
      </c>
      <c r="H884" s="29"/>
      <c r="I884" s="4"/>
      <c r="J884" s="3">
        <v>65779.44</v>
      </c>
      <c r="K884" s="5">
        <v>44227.55</v>
      </c>
      <c r="L884" s="6">
        <f t="shared" si="27"/>
        <v>21551.89</v>
      </c>
      <c r="M884" s="7">
        <v>44714.584050925921</v>
      </c>
      <c r="N884" s="7">
        <v>45806</v>
      </c>
      <c r="O884" s="8">
        <v>44896</v>
      </c>
      <c r="P884" s="7" t="s">
        <v>4919</v>
      </c>
    </row>
    <row r="885" spans="1:16" x14ac:dyDescent="0.25">
      <c r="A885" s="1" t="s">
        <v>16</v>
      </c>
      <c r="B885" s="1" t="s">
        <v>2936</v>
      </c>
      <c r="C885" s="1" t="s">
        <v>2937</v>
      </c>
      <c r="D885" s="1" t="s">
        <v>4642</v>
      </c>
      <c r="E885" s="3">
        <v>309.5</v>
      </c>
      <c r="F885" s="26"/>
      <c r="G885" s="3">
        <f t="shared" si="26"/>
        <v>309.5</v>
      </c>
      <c r="H885" s="29"/>
      <c r="I885" s="4"/>
      <c r="J885" s="3">
        <v>5722.7499999999982</v>
      </c>
      <c r="K885" s="5">
        <v>4505.46</v>
      </c>
      <c r="L885" s="6">
        <f t="shared" si="27"/>
        <v>1217.2899999999981</v>
      </c>
      <c r="M885" s="7">
        <v>44489.584548611107</v>
      </c>
      <c r="N885" s="7">
        <v>45806</v>
      </c>
      <c r="O885" s="8">
        <v>44501</v>
      </c>
      <c r="P885" s="7" t="s">
        <v>4919</v>
      </c>
    </row>
    <row r="886" spans="1:16" x14ac:dyDescent="0.25">
      <c r="A886" s="1" t="s">
        <v>16</v>
      </c>
      <c r="B886" s="1" t="s">
        <v>3063</v>
      </c>
      <c r="C886" s="1" t="s">
        <v>3068</v>
      </c>
      <c r="D886" s="1" t="s">
        <v>3997</v>
      </c>
      <c r="E886" s="3">
        <v>35192.67</v>
      </c>
      <c r="F886" s="26"/>
      <c r="G886" s="3">
        <f t="shared" si="26"/>
        <v>35192.67</v>
      </c>
      <c r="H886" s="29"/>
      <c r="I886" s="4"/>
      <c r="J886" s="3">
        <v>85661.239999999991</v>
      </c>
      <c r="K886" s="5">
        <v>718305.23</v>
      </c>
      <c r="L886" s="6">
        <f t="shared" si="27"/>
        <v>-632643.99</v>
      </c>
      <c r="M886" s="7">
        <v>44502.417777777773</v>
      </c>
      <c r="N886" s="7">
        <v>45806</v>
      </c>
      <c r="O886" s="8">
        <v>44501</v>
      </c>
      <c r="P886" s="7" t="s">
        <v>4919</v>
      </c>
    </row>
    <row r="887" spans="1:16" x14ac:dyDescent="0.25">
      <c r="A887" s="1" t="s">
        <v>16</v>
      </c>
      <c r="B887" s="1" t="s">
        <v>3063</v>
      </c>
      <c r="C887" s="1" t="s">
        <v>3064</v>
      </c>
      <c r="D887" s="1" t="s">
        <v>3998</v>
      </c>
      <c r="E887" s="3">
        <v>1003467.77</v>
      </c>
      <c r="F887" s="26"/>
      <c r="G887" s="3">
        <f t="shared" si="26"/>
        <v>1003467.77</v>
      </c>
      <c r="H887" s="29"/>
      <c r="I887" s="4"/>
      <c r="J887" s="3">
        <v>1037429.8400000001</v>
      </c>
      <c r="K887" s="5">
        <v>643727.99</v>
      </c>
      <c r="L887" s="6">
        <f t="shared" si="27"/>
        <v>393701.85000000009</v>
      </c>
      <c r="M887" s="7">
        <v>44502.417777777773</v>
      </c>
      <c r="N887" s="7">
        <v>45806</v>
      </c>
      <c r="O887" s="8">
        <v>44501</v>
      </c>
      <c r="P887" s="7" t="s">
        <v>4919</v>
      </c>
    </row>
    <row r="888" spans="1:16" x14ac:dyDescent="0.25">
      <c r="A888" s="1" t="s">
        <v>16</v>
      </c>
      <c r="B888" s="1" t="s">
        <v>3063</v>
      </c>
      <c r="C888" s="1" t="s">
        <v>3066</v>
      </c>
      <c r="D888" s="1" t="s">
        <v>3999</v>
      </c>
      <c r="E888" s="3">
        <v>140576.95999999999</v>
      </c>
      <c r="F888" s="26"/>
      <c r="G888" s="3">
        <f t="shared" si="26"/>
        <v>140576.95999999999</v>
      </c>
      <c r="H888" s="29"/>
      <c r="I888" s="4"/>
      <c r="J888" s="3">
        <v>670303.99</v>
      </c>
      <c r="K888" s="5">
        <v>403119.11</v>
      </c>
      <c r="L888" s="6">
        <f t="shared" si="27"/>
        <v>267184.88</v>
      </c>
      <c r="M888" s="7">
        <v>44502.417777777773</v>
      </c>
      <c r="N888" s="7">
        <v>45806</v>
      </c>
      <c r="O888" s="8">
        <v>44501</v>
      </c>
      <c r="P888" s="7" t="s">
        <v>4919</v>
      </c>
    </row>
    <row r="889" spans="1:16" x14ac:dyDescent="0.25">
      <c r="A889" s="1" t="s">
        <v>16</v>
      </c>
      <c r="B889" s="1" t="s">
        <v>3063</v>
      </c>
      <c r="C889" s="1" t="s">
        <v>3070</v>
      </c>
      <c r="D889" s="1" t="s">
        <v>4631</v>
      </c>
      <c r="E889" s="3">
        <v>347.03</v>
      </c>
      <c r="F889" s="26"/>
      <c r="G889" s="3">
        <f t="shared" si="26"/>
        <v>347.03</v>
      </c>
      <c r="H889" s="29"/>
      <c r="I889" s="4"/>
      <c r="J889" s="3">
        <v>6416.44</v>
      </c>
      <c r="K889" s="5">
        <v>4968.1900000000005</v>
      </c>
      <c r="L889" s="6">
        <f t="shared" si="27"/>
        <v>1448.2499999999991</v>
      </c>
      <c r="M889" s="7">
        <v>44489.584548611107</v>
      </c>
      <c r="N889" s="7">
        <v>45806</v>
      </c>
      <c r="O889" s="8">
        <v>44501</v>
      </c>
      <c r="P889" s="7" t="s">
        <v>4919</v>
      </c>
    </row>
    <row r="890" spans="1:16" x14ac:dyDescent="0.25">
      <c r="A890" s="1" t="s">
        <v>16</v>
      </c>
      <c r="B890" s="1" t="s">
        <v>3063</v>
      </c>
      <c r="C890" s="1" t="s">
        <v>3069</v>
      </c>
      <c r="D890" s="1" t="s">
        <v>4640</v>
      </c>
      <c r="E890" s="3">
        <v>321.31</v>
      </c>
      <c r="F890" s="26"/>
      <c r="G890" s="3">
        <f t="shared" si="26"/>
        <v>321.31</v>
      </c>
      <c r="H890" s="29"/>
      <c r="I890" s="4"/>
      <c r="J890" s="3">
        <v>5941.09</v>
      </c>
      <c r="K890" s="5">
        <v>5005.0200000000004</v>
      </c>
      <c r="L890" s="6">
        <f t="shared" si="27"/>
        <v>936.06999999999971</v>
      </c>
      <c r="M890" s="7">
        <v>44504.584097222221</v>
      </c>
      <c r="N890" s="7">
        <v>45806</v>
      </c>
      <c r="O890" s="8">
        <v>44501</v>
      </c>
      <c r="P890" s="7" t="s">
        <v>4919</v>
      </c>
    </row>
    <row r="891" spans="1:16" x14ac:dyDescent="0.25">
      <c r="A891" s="1" t="s">
        <v>16</v>
      </c>
      <c r="B891" s="1" t="s">
        <v>3063</v>
      </c>
      <c r="C891" s="1" t="s">
        <v>4646</v>
      </c>
      <c r="D891" s="1" t="s">
        <v>4647</v>
      </c>
      <c r="E891" s="3">
        <v>175.42</v>
      </c>
      <c r="F891" s="26"/>
      <c r="G891" s="3">
        <f t="shared" si="26"/>
        <v>175.42</v>
      </c>
      <c r="H891" s="29"/>
      <c r="I891" s="4"/>
      <c r="J891" s="3">
        <v>3243.7</v>
      </c>
      <c r="K891" s="5">
        <v>1664.41</v>
      </c>
      <c r="L891" s="6">
        <f t="shared" si="27"/>
        <v>1579.2899999999997</v>
      </c>
      <c r="M891" s="7">
        <v>44599.417650462958</v>
      </c>
      <c r="N891" s="7">
        <v>45806</v>
      </c>
      <c r="O891" s="8">
        <v>44774</v>
      </c>
      <c r="P891" s="7" t="s">
        <v>4919</v>
      </c>
    </row>
    <row r="892" spans="1:16" x14ac:dyDescent="0.25">
      <c r="A892" s="1" t="s">
        <v>16</v>
      </c>
      <c r="B892" s="1" t="s">
        <v>3063</v>
      </c>
      <c r="C892" s="1" t="s">
        <v>5700</v>
      </c>
      <c r="D892" s="1" t="s">
        <v>5701</v>
      </c>
      <c r="E892" s="3">
        <v>15807.83</v>
      </c>
      <c r="F892" s="26"/>
      <c r="G892" s="3">
        <f t="shared" si="26"/>
        <v>15807.83</v>
      </c>
      <c r="H892" s="29"/>
      <c r="I892" s="4"/>
      <c r="J892" s="3">
        <v>15807.830000000002</v>
      </c>
      <c r="K892" s="5">
        <v>48268.450000000004</v>
      </c>
      <c r="L892" s="6">
        <f t="shared" si="27"/>
        <v>-32460.620000000003</v>
      </c>
      <c r="M892" s="7">
        <v>45194.750763888886</v>
      </c>
      <c r="N892" s="7">
        <v>45806</v>
      </c>
      <c r="O892" s="8">
        <v>45261</v>
      </c>
      <c r="P892" s="7" t="s">
        <v>4919</v>
      </c>
    </row>
    <row r="893" spans="1:16" x14ac:dyDescent="0.25">
      <c r="A893" s="1" t="s">
        <v>16</v>
      </c>
      <c r="B893" s="1" t="s">
        <v>4377</v>
      </c>
      <c r="C893" s="1" t="s">
        <v>4378</v>
      </c>
      <c r="D893" s="1" t="s">
        <v>4379</v>
      </c>
      <c r="E893" s="3">
        <v>80597.55</v>
      </c>
      <c r="F893" s="26"/>
      <c r="G893" s="3">
        <f t="shared" si="26"/>
        <v>80597.55</v>
      </c>
      <c r="H893" s="29"/>
      <c r="I893" s="4"/>
      <c r="J893" s="3">
        <v>80700.160000000003</v>
      </c>
      <c r="K893" s="5">
        <v>55897.380000000005</v>
      </c>
      <c r="L893" s="6">
        <f t="shared" si="27"/>
        <v>24802.78</v>
      </c>
      <c r="M893" s="7">
        <v>44718.417511574073</v>
      </c>
      <c r="N893" s="7">
        <v>45716</v>
      </c>
      <c r="O893" s="8">
        <v>44866</v>
      </c>
      <c r="P893" s="7" t="s">
        <v>4919</v>
      </c>
    </row>
    <row r="894" spans="1:16" x14ac:dyDescent="0.25">
      <c r="A894" s="1" t="s">
        <v>16</v>
      </c>
      <c r="B894" s="1" t="s">
        <v>4377</v>
      </c>
      <c r="C894" s="1" t="s">
        <v>4558</v>
      </c>
      <c r="D894" s="1" t="s">
        <v>4559</v>
      </c>
      <c r="E894" s="3">
        <v>1488.18</v>
      </c>
      <c r="F894" s="26"/>
      <c r="G894" s="3">
        <f t="shared" si="26"/>
        <v>1488.18</v>
      </c>
      <c r="H894" s="29"/>
      <c r="I894" s="4"/>
      <c r="J894" s="3">
        <v>2585.7600000000002</v>
      </c>
      <c r="K894" s="5">
        <v>15049.49</v>
      </c>
      <c r="L894" s="6">
        <f t="shared" si="27"/>
        <v>-12463.73</v>
      </c>
      <c r="M894" s="7">
        <v>44826.584050925921</v>
      </c>
      <c r="N894" s="7">
        <v>45716</v>
      </c>
      <c r="O894" s="8">
        <v>44896</v>
      </c>
      <c r="P894" s="7" t="s">
        <v>4919</v>
      </c>
    </row>
    <row r="895" spans="1:16" x14ac:dyDescent="0.25">
      <c r="A895" s="1" t="s">
        <v>16</v>
      </c>
      <c r="B895" s="1" t="s">
        <v>4377</v>
      </c>
      <c r="C895" s="1" t="s">
        <v>5702</v>
      </c>
      <c r="D895" s="1" t="s">
        <v>5703</v>
      </c>
      <c r="E895" s="3">
        <v>3320.83</v>
      </c>
      <c r="F895" s="26"/>
      <c r="G895" s="3">
        <f t="shared" si="26"/>
        <v>3320.83</v>
      </c>
      <c r="H895" s="29"/>
      <c r="I895" s="4"/>
      <c r="J895" s="3">
        <v>3320.83</v>
      </c>
      <c r="K895" s="5">
        <v>0</v>
      </c>
      <c r="L895" s="6">
        <f t="shared" si="27"/>
        <v>3320.83</v>
      </c>
      <c r="M895" s="7">
        <v>44858.494363425925</v>
      </c>
      <c r="N895" s="7">
        <v>45747</v>
      </c>
      <c r="O895" s="8">
        <v>45261</v>
      </c>
      <c r="P895" s="7" t="s">
        <v>4919</v>
      </c>
    </row>
    <row r="896" spans="1:16" x14ac:dyDescent="0.25">
      <c r="A896" s="1" t="s">
        <v>16</v>
      </c>
      <c r="B896" s="1" t="s">
        <v>4377</v>
      </c>
      <c r="C896" s="1" t="s">
        <v>5704</v>
      </c>
      <c r="D896" s="1" t="s">
        <v>5705</v>
      </c>
      <c r="E896" s="3">
        <v>13678.64</v>
      </c>
      <c r="F896" s="26"/>
      <c r="G896" s="3">
        <f t="shared" si="26"/>
        <v>13678.64</v>
      </c>
      <c r="H896" s="29"/>
      <c r="I896" s="4"/>
      <c r="J896" s="3">
        <v>13678.64</v>
      </c>
      <c r="K896" s="5">
        <v>0</v>
      </c>
      <c r="L896" s="6">
        <f t="shared" si="27"/>
        <v>13678.64</v>
      </c>
      <c r="M896" s="7">
        <v>44858.508125</v>
      </c>
      <c r="N896" s="7">
        <v>45747</v>
      </c>
      <c r="O896" s="8">
        <v>45261</v>
      </c>
      <c r="P896" s="7" t="s">
        <v>4919</v>
      </c>
    </row>
    <row r="897" spans="1:16" x14ac:dyDescent="0.25">
      <c r="A897" s="1" t="s">
        <v>16</v>
      </c>
      <c r="B897" s="1" t="s">
        <v>4193</v>
      </c>
      <c r="C897" s="1" t="s">
        <v>4194</v>
      </c>
      <c r="D897" s="1" t="s">
        <v>4195</v>
      </c>
      <c r="E897" s="3">
        <v>31166.63</v>
      </c>
      <c r="F897" s="26"/>
      <c r="G897" s="3">
        <f t="shared" si="26"/>
        <v>31166.63</v>
      </c>
      <c r="H897" s="29"/>
      <c r="I897" s="4"/>
      <c r="J897" s="3">
        <v>31178.51</v>
      </c>
      <c r="K897" s="5">
        <v>29461.39</v>
      </c>
      <c r="L897" s="6">
        <f t="shared" si="27"/>
        <v>1717.119999999999</v>
      </c>
      <c r="M897" s="7">
        <v>44685.418437499997</v>
      </c>
      <c r="N897" s="7">
        <v>45716</v>
      </c>
      <c r="O897" s="8">
        <v>44896</v>
      </c>
      <c r="P897" s="7" t="s">
        <v>4919</v>
      </c>
    </row>
    <row r="898" spans="1:16" x14ac:dyDescent="0.25">
      <c r="A898" s="1" t="s">
        <v>16</v>
      </c>
      <c r="B898" s="1" t="s">
        <v>4193</v>
      </c>
      <c r="C898" s="1" t="s">
        <v>4196</v>
      </c>
      <c r="D898" s="1" t="s">
        <v>4197</v>
      </c>
      <c r="E898" s="3">
        <v>47371.21</v>
      </c>
      <c r="F898" s="26"/>
      <c r="G898" s="3">
        <f t="shared" si="26"/>
        <v>47371.21</v>
      </c>
      <c r="H898" s="29"/>
      <c r="I898" s="4"/>
      <c r="J898" s="3">
        <v>47412.180000000008</v>
      </c>
      <c r="K898" s="5">
        <v>19233.66</v>
      </c>
      <c r="L898" s="6">
        <f t="shared" si="27"/>
        <v>28178.520000000008</v>
      </c>
      <c r="M898" s="7">
        <v>44685.418437499997</v>
      </c>
      <c r="N898" s="7">
        <v>45716</v>
      </c>
      <c r="O898" s="8">
        <v>44896</v>
      </c>
      <c r="P898" s="7" t="s">
        <v>4919</v>
      </c>
    </row>
    <row r="899" spans="1:16" x14ac:dyDescent="0.25">
      <c r="A899" s="1" t="s">
        <v>16</v>
      </c>
      <c r="B899" s="1" t="s">
        <v>4193</v>
      </c>
      <c r="C899" s="1" t="s">
        <v>4380</v>
      </c>
      <c r="D899" s="1" t="s">
        <v>4381</v>
      </c>
      <c r="E899" s="3">
        <v>52019.64</v>
      </c>
      <c r="F899" s="26"/>
      <c r="G899" s="3">
        <f t="shared" si="26"/>
        <v>52019.64</v>
      </c>
      <c r="H899" s="29"/>
      <c r="I899" s="4"/>
      <c r="J899" s="3">
        <v>52046.630000000012</v>
      </c>
      <c r="K899" s="5">
        <v>82506.84</v>
      </c>
      <c r="L899" s="6">
        <f t="shared" si="27"/>
        <v>-30460.209999999985</v>
      </c>
      <c r="M899" s="7">
        <v>44718.417511574073</v>
      </c>
      <c r="N899" s="7">
        <v>45716</v>
      </c>
      <c r="O899" s="8">
        <v>44896</v>
      </c>
      <c r="P899" s="7" t="s">
        <v>4919</v>
      </c>
    </row>
    <row r="900" spans="1:16" x14ac:dyDescent="0.25">
      <c r="A900" s="1" t="s">
        <v>16</v>
      </c>
      <c r="B900" s="1" t="s">
        <v>4193</v>
      </c>
      <c r="C900" s="1" t="s">
        <v>4382</v>
      </c>
      <c r="D900" s="1" t="s">
        <v>4383</v>
      </c>
      <c r="E900" s="3">
        <v>74731.39</v>
      </c>
      <c r="F900" s="26"/>
      <c r="G900" s="3">
        <f t="shared" ref="G900:G963" si="28">E900-F900</f>
        <v>74731.39</v>
      </c>
      <c r="H900" s="29"/>
      <c r="I900" s="4"/>
      <c r="J900" s="3">
        <v>74743.28</v>
      </c>
      <c r="K900" s="5">
        <v>59573.72</v>
      </c>
      <c r="L900" s="6">
        <f t="shared" si="27"/>
        <v>15169.559999999998</v>
      </c>
      <c r="M900" s="7">
        <v>44718.417511574073</v>
      </c>
      <c r="N900" s="7">
        <v>45806</v>
      </c>
      <c r="O900" s="8">
        <v>44896</v>
      </c>
      <c r="P900" s="7" t="s">
        <v>4919</v>
      </c>
    </row>
    <row r="901" spans="1:16" x14ac:dyDescent="0.25">
      <c r="A901" s="1" t="s">
        <v>16</v>
      </c>
      <c r="B901" s="1" t="s">
        <v>4193</v>
      </c>
      <c r="C901" s="1" t="s">
        <v>5706</v>
      </c>
      <c r="D901" s="1" t="s">
        <v>5707</v>
      </c>
      <c r="E901" s="3">
        <v>59750.07</v>
      </c>
      <c r="F901" s="26"/>
      <c r="G901" s="3">
        <f t="shared" si="28"/>
        <v>59750.07</v>
      </c>
      <c r="H901" s="29"/>
      <c r="I901" s="4"/>
      <c r="J901" s="3">
        <v>59750.069999999992</v>
      </c>
      <c r="K901" s="5">
        <v>23936.03</v>
      </c>
      <c r="L901" s="6">
        <f t="shared" ref="L901:L964" si="29">J901-K901</f>
        <v>35814.039999999994</v>
      </c>
      <c r="M901" s="7">
        <v>44719.584236111106</v>
      </c>
      <c r="N901" s="7">
        <v>45716</v>
      </c>
      <c r="O901" s="8">
        <v>45261</v>
      </c>
      <c r="P901" s="7" t="s">
        <v>4919</v>
      </c>
    </row>
    <row r="902" spans="1:16" x14ac:dyDescent="0.25">
      <c r="A902" s="1" t="s">
        <v>16</v>
      </c>
      <c r="B902" s="1" t="s">
        <v>4193</v>
      </c>
      <c r="C902" s="1" t="s">
        <v>4410</v>
      </c>
      <c r="D902" s="1" t="s">
        <v>4411</v>
      </c>
      <c r="E902" s="3">
        <v>14827.77</v>
      </c>
      <c r="F902" s="26"/>
      <c r="G902" s="3">
        <f t="shared" si="28"/>
        <v>14827.77</v>
      </c>
      <c r="H902" s="29"/>
      <c r="I902" s="4"/>
      <c r="J902" s="3">
        <v>15752.8</v>
      </c>
      <c r="K902" s="5">
        <v>45552.6</v>
      </c>
      <c r="L902" s="6">
        <f t="shared" si="29"/>
        <v>-29799.8</v>
      </c>
      <c r="M902" s="7">
        <v>44719.584236111106</v>
      </c>
      <c r="N902" s="7">
        <v>45716</v>
      </c>
      <c r="O902" s="8">
        <v>44866</v>
      </c>
      <c r="P902" s="7" t="s">
        <v>4919</v>
      </c>
    </row>
    <row r="903" spans="1:16" x14ac:dyDescent="0.25">
      <c r="A903" s="1" t="s">
        <v>16</v>
      </c>
      <c r="B903" s="1" t="s">
        <v>4193</v>
      </c>
      <c r="C903" s="1" t="s">
        <v>4468</v>
      </c>
      <c r="D903" s="1" t="s">
        <v>4469</v>
      </c>
      <c r="E903" s="3">
        <v>1786.74</v>
      </c>
      <c r="F903" s="26"/>
      <c r="G903" s="3">
        <f t="shared" si="28"/>
        <v>1786.74</v>
      </c>
      <c r="H903" s="29"/>
      <c r="I903" s="4"/>
      <c r="J903" s="3">
        <v>4893.1900000000005</v>
      </c>
      <c r="K903" s="5">
        <v>29369.170000000002</v>
      </c>
      <c r="L903" s="6">
        <f t="shared" si="29"/>
        <v>-24475.980000000003</v>
      </c>
      <c r="M903" s="7">
        <v>44789.584236111106</v>
      </c>
      <c r="N903" s="7">
        <v>45716</v>
      </c>
      <c r="O903" s="8">
        <v>44866</v>
      </c>
      <c r="P903" s="7" t="s">
        <v>4919</v>
      </c>
    </row>
    <row r="904" spans="1:16" x14ac:dyDescent="0.25">
      <c r="A904" s="1" t="s">
        <v>16</v>
      </c>
      <c r="B904" s="1" t="s">
        <v>4193</v>
      </c>
      <c r="C904" s="1" t="s">
        <v>4478</v>
      </c>
      <c r="D904" s="1" t="s">
        <v>4479</v>
      </c>
      <c r="E904" s="3">
        <v>43080.59</v>
      </c>
      <c r="F904" s="26"/>
      <c r="G904" s="3">
        <f t="shared" si="28"/>
        <v>43080.59</v>
      </c>
      <c r="H904" s="29"/>
      <c r="I904" s="4"/>
      <c r="J904" s="3">
        <v>44188.600000000006</v>
      </c>
      <c r="K904" s="5">
        <v>31326.880000000001</v>
      </c>
      <c r="L904" s="6">
        <f t="shared" si="29"/>
        <v>12861.720000000005</v>
      </c>
      <c r="M904" s="7">
        <v>44797.423634259256</v>
      </c>
      <c r="N904" s="7">
        <v>45716</v>
      </c>
      <c r="O904" s="8">
        <v>44805</v>
      </c>
      <c r="P904" s="7" t="s">
        <v>4919</v>
      </c>
    </row>
    <row r="905" spans="1:16" x14ac:dyDescent="0.25">
      <c r="A905" s="1" t="s">
        <v>16</v>
      </c>
      <c r="B905" s="1" t="s">
        <v>4200</v>
      </c>
      <c r="C905" s="1" t="s">
        <v>4201</v>
      </c>
      <c r="D905" s="1" t="s">
        <v>4202</v>
      </c>
      <c r="E905" s="3">
        <v>9513.93</v>
      </c>
      <c r="F905" s="26"/>
      <c r="G905" s="3">
        <f t="shared" si="28"/>
        <v>9513.93</v>
      </c>
      <c r="H905" s="29"/>
      <c r="I905" s="4"/>
      <c r="J905" s="3">
        <v>9537.7000000000007</v>
      </c>
      <c r="K905" s="5">
        <v>3148.35</v>
      </c>
      <c r="L905" s="6">
        <f t="shared" si="29"/>
        <v>6389.35</v>
      </c>
      <c r="M905" s="7">
        <v>44685.418437499997</v>
      </c>
      <c r="N905" s="7">
        <v>45716</v>
      </c>
      <c r="O905" s="8">
        <v>44896</v>
      </c>
      <c r="P905" s="7" t="s">
        <v>4919</v>
      </c>
    </row>
    <row r="906" spans="1:16" x14ac:dyDescent="0.25">
      <c r="A906" s="1" t="s">
        <v>16</v>
      </c>
      <c r="B906" s="1" t="s">
        <v>4200</v>
      </c>
      <c r="C906" s="1" t="s">
        <v>4203</v>
      </c>
      <c r="D906" s="1" t="s">
        <v>4204</v>
      </c>
      <c r="E906" s="3">
        <v>2054.94</v>
      </c>
      <c r="F906" s="26"/>
      <c r="G906" s="3">
        <f t="shared" si="28"/>
        <v>2054.94</v>
      </c>
      <c r="H906" s="29"/>
      <c r="I906" s="4"/>
      <c r="J906" s="3">
        <v>2078.71</v>
      </c>
      <c r="K906" s="5">
        <v>13973.94</v>
      </c>
      <c r="L906" s="6">
        <f t="shared" si="29"/>
        <v>-11895.23</v>
      </c>
      <c r="M906" s="7">
        <v>44685.418437499997</v>
      </c>
      <c r="N906" s="7">
        <v>45716</v>
      </c>
      <c r="O906" s="8">
        <v>44896</v>
      </c>
      <c r="P906" s="7" t="s">
        <v>4919</v>
      </c>
    </row>
    <row r="907" spans="1:16" x14ac:dyDescent="0.25">
      <c r="A907" s="1" t="s">
        <v>16</v>
      </c>
      <c r="B907" s="1" t="s">
        <v>4200</v>
      </c>
      <c r="C907" s="1" t="s">
        <v>4412</v>
      </c>
      <c r="D907" s="1" t="s">
        <v>4413</v>
      </c>
      <c r="E907" s="3">
        <v>70581.48</v>
      </c>
      <c r="F907" s="26"/>
      <c r="G907" s="3">
        <f t="shared" si="28"/>
        <v>70581.48</v>
      </c>
      <c r="H907" s="29"/>
      <c r="I907" s="4"/>
      <c r="J907" s="3">
        <v>71428.42</v>
      </c>
      <c r="K907" s="5">
        <v>45749.700000000004</v>
      </c>
      <c r="L907" s="6">
        <f t="shared" si="29"/>
        <v>25678.719999999994</v>
      </c>
      <c r="M907" s="7">
        <v>44719.584236111106</v>
      </c>
      <c r="N907" s="7">
        <v>45716</v>
      </c>
      <c r="O907" s="8">
        <v>44866</v>
      </c>
      <c r="P907" s="7" t="s">
        <v>4919</v>
      </c>
    </row>
    <row r="908" spans="1:16" x14ac:dyDescent="0.25">
      <c r="A908" s="1" t="s">
        <v>16</v>
      </c>
      <c r="B908" s="1" t="s">
        <v>4200</v>
      </c>
      <c r="C908" s="1" t="s">
        <v>4504</v>
      </c>
      <c r="D908" s="1" t="s">
        <v>4505</v>
      </c>
      <c r="E908" s="3">
        <v>14184.99</v>
      </c>
      <c r="F908" s="26"/>
      <c r="G908" s="3">
        <f t="shared" si="28"/>
        <v>14184.99</v>
      </c>
      <c r="H908" s="29"/>
      <c r="I908" s="4"/>
      <c r="J908" s="3">
        <v>14939.640000000001</v>
      </c>
      <c r="K908" s="5">
        <v>49101.51</v>
      </c>
      <c r="L908" s="6">
        <f t="shared" si="29"/>
        <v>-34161.870000000003</v>
      </c>
      <c r="M908" s="7">
        <v>44775.587638888886</v>
      </c>
      <c r="N908" s="7">
        <v>45716</v>
      </c>
      <c r="O908" s="8">
        <v>44866</v>
      </c>
      <c r="P908" s="7" t="s">
        <v>4919</v>
      </c>
    </row>
    <row r="909" spans="1:16" x14ac:dyDescent="0.25">
      <c r="A909" s="1" t="s">
        <v>16</v>
      </c>
      <c r="B909" s="1" t="s">
        <v>4200</v>
      </c>
      <c r="C909" s="1" t="s">
        <v>4713</v>
      </c>
      <c r="D909" s="1" t="s">
        <v>4714</v>
      </c>
      <c r="E909" s="3">
        <v>28762.15</v>
      </c>
      <c r="F909" s="26"/>
      <c r="G909" s="3">
        <f t="shared" si="28"/>
        <v>28762.15</v>
      </c>
      <c r="H909" s="29"/>
      <c r="I909" s="4"/>
      <c r="J909" s="3">
        <v>28978.430000000004</v>
      </c>
      <c r="K909" s="5">
        <v>93915.680000000008</v>
      </c>
      <c r="L909" s="6">
        <f t="shared" si="29"/>
        <v>-64937.25</v>
      </c>
      <c r="M909" s="7">
        <v>44719.584236111106</v>
      </c>
      <c r="N909" s="7">
        <v>45716</v>
      </c>
      <c r="O909" s="8">
        <v>44896</v>
      </c>
      <c r="P909" s="7" t="s">
        <v>4919</v>
      </c>
    </row>
    <row r="910" spans="1:16" x14ac:dyDescent="0.25">
      <c r="A910" s="1" t="s">
        <v>16</v>
      </c>
      <c r="B910" s="1" t="s">
        <v>3051</v>
      </c>
      <c r="C910" s="1" t="s">
        <v>3052</v>
      </c>
      <c r="D910" s="1" t="s">
        <v>3731</v>
      </c>
      <c r="E910" s="3">
        <v>2794.14</v>
      </c>
      <c r="F910" s="26"/>
      <c r="G910" s="3">
        <f t="shared" si="28"/>
        <v>2794.14</v>
      </c>
      <c r="H910" s="29"/>
      <c r="I910" s="4"/>
      <c r="J910" s="3">
        <v>56163.27</v>
      </c>
      <c r="K910" s="5">
        <v>0</v>
      </c>
      <c r="L910" s="6">
        <f t="shared" si="29"/>
        <v>56163.27</v>
      </c>
      <c r="M910" s="7">
        <v>44320.504918981482</v>
      </c>
      <c r="N910" s="7">
        <v>45657</v>
      </c>
      <c r="O910" s="8">
        <v>44501</v>
      </c>
      <c r="P910" s="7" t="s">
        <v>4919</v>
      </c>
    </row>
    <row r="911" spans="1:16" x14ac:dyDescent="0.25">
      <c r="A911" s="1" t="s">
        <v>16</v>
      </c>
      <c r="B911" s="1" t="s">
        <v>4348</v>
      </c>
      <c r="C911" s="1" t="s">
        <v>4349</v>
      </c>
      <c r="D911" s="1" t="s">
        <v>4350</v>
      </c>
      <c r="E911" s="3">
        <v>69709.259999999995</v>
      </c>
      <c r="F911" s="26"/>
      <c r="G911" s="3">
        <f t="shared" si="28"/>
        <v>69709.259999999995</v>
      </c>
      <c r="H911" s="29"/>
      <c r="I911" s="4"/>
      <c r="J911" s="3">
        <v>71147.049999999988</v>
      </c>
      <c r="K911" s="5">
        <v>49317.89</v>
      </c>
      <c r="L911" s="6">
        <f t="shared" si="29"/>
        <v>21829.159999999989</v>
      </c>
      <c r="M911" s="7">
        <v>44713.750914351847</v>
      </c>
      <c r="N911" s="7">
        <v>45867</v>
      </c>
      <c r="O911" s="8">
        <v>44866</v>
      </c>
      <c r="P911" s="7" t="s">
        <v>4919</v>
      </c>
    </row>
    <row r="912" spans="1:16" x14ac:dyDescent="0.25">
      <c r="A912" s="1" t="s">
        <v>16</v>
      </c>
      <c r="B912" s="1" t="s">
        <v>4348</v>
      </c>
      <c r="C912" s="1" t="s">
        <v>4351</v>
      </c>
      <c r="D912" s="1" t="s">
        <v>4352</v>
      </c>
      <c r="E912" s="3">
        <v>55082.16</v>
      </c>
      <c r="F912" s="26"/>
      <c r="G912" s="3">
        <f t="shared" si="28"/>
        <v>55082.16</v>
      </c>
      <c r="H912" s="29"/>
      <c r="I912" s="4"/>
      <c r="J912" s="3">
        <v>56590.38</v>
      </c>
      <c r="K912" s="5">
        <v>46249.42</v>
      </c>
      <c r="L912" s="6">
        <f t="shared" si="29"/>
        <v>10340.959999999999</v>
      </c>
      <c r="M912" s="7">
        <v>44713.750914351847</v>
      </c>
      <c r="N912" s="7">
        <v>45867</v>
      </c>
      <c r="O912" s="8">
        <v>44866</v>
      </c>
      <c r="P912" s="7" t="s">
        <v>4919</v>
      </c>
    </row>
    <row r="913" spans="1:16" x14ac:dyDescent="0.25">
      <c r="A913" s="1" t="s">
        <v>16</v>
      </c>
      <c r="B913" s="1" t="s">
        <v>5708</v>
      </c>
      <c r="C913" s="1" t="s">
        <v>5709</v>
      </c>
      <c r="D913" s="1" t="s">
        <v>5710</v>
      </c>
      <c r="E913" s="3">
        <v>971.28</v>
      </c>
      <c r="F913" s="26"/>
      <c r="G913" s="3">
        <f t="shared" si="28"/>
        <v>971.28</v>
      </c>
      <c r="H913" s="29"/>
      <c r="I913" s="4"/>
      <c r="J913" s="3">
        <v>971.28</v>
      </c>
      <c r="K913" s="5">
        <v>36730.97</v>
      </c>
      <c r="L913" s="6">
        <f t="shared" si="29"/>
        <v>-35759.69</v>
      </c>
      <c r="M913" s="7">
        <v>45082.58421296296</v>
      </c>
      <c r="N913" s="7">
        <v>45898</v>
      </c>
      <c r="O913" s="8">
        <v>45261</v>
      </c>
      <c r="P913" s="7" t="s">
        <v>4919</v>
      </c>
    </row>
    <row r="914" spans="1:16" x14ac:dyDescent="0.25">
      <c r="A914" s="1" t="s">
        <v>16</v>
      </c>
      <c r="B914" s="1" t="s">
        <v>5708</v>
      </c>
      <c r="C914" s="1" t="s">
        <v>5711</v>
      </c>
      <c r="D914" s="1" t="s">
        <v>5712</v>
      </c>
      <c r="E914" s="3">
        <v>490.28</v>
      </c>
      <c r="F914" s="26"/>
      <c r="G914" s="3">
        <f t="shared" si="28"/>
        <v>490.28</v>
      </c>
      <c r="H914" s="29"/>
      <c r="I914" s="4"/>
      <c r="J914" s="3">
        <v>490.28</v>
      </c>
      <c r="K914" s="5">
        <v>58590.720000000001</v>
      </c>
      <c r="L914" s="6">
        <f t="shared" si="29"/>
        <v>-58100.44</v>
      </c>
      <c r="M914" s="7">
        <v>45082.750821759255</v>
      </c>
      <c r="N914" s="7">
        <v>45898</v>
      </c>
      <c r="O914" s="8">
        <v>45261</v>
      </c>
      <c r="P914" s="7" t="s">
        <v>4919</v>
      </c>
    </row>
    <row r="915" spans="1:16" x14ac:dyDescent="0.25">
      <c r="A915" s="1" t="s">
        <v>16</v>
      </c>
      <c r="B915" s="1" t="s">
        <v>5708</v>
      </c>
      <c r="C915" s="1" t="s">
        <v>5713</v>
      </c>
      <c r="D915" s="1" t="s">
        <v>5714</v>
      </c>
      <c r="E915" s="3">
        <v>453.68</v>
      </c>
      <c r="F915" s="26"/>
      <c r="G915" s="3">
        <f t="shared" si="28"/>
        <v>453.68</v>
      </c>
      <c r="H915" s="29"/>
      <c r="I915" s="4"/>
      <c r="J915" s="3">
        <v>453.68000000000006</v>
      </c>
      <c r="K915" s="5">
        <v>59388.35</v>
      </c>
      <c r="L915" s="6">
        <f t="shared" si="29"/>
        <v>-58934.67</v>
      </c>
      <c r="M915" s="7">
        <v>45082.750821759255</v>
      </c>
      <c r="N915" s="7">
        <v>45898</v>
      </c>
      <c r="O915" s="8">
        <v>45261</v>
      </c>
      <c r="P915" s="7" t="s">
        <v>4919</v>
      </c>
    </row>
    <row r="916" spans="1:16" x14ac:dyDescent="0.25">
      <c r="A916" s="1" t="s">
        <v>16</v>
      </c>
      <c r="B916" s="1" t="s">
        <v>5708</v>
      </c>
      <c r="C916" s="1" t="s">
        <v>5715</v>
      </c>
      <c r="D916" s="1" t="s">
        <v>5716</v>
      </c>
      <c r="E916" s="3">
        <v>477.46</v>
      </c>
      <c r="F916" s="26"/>
      <c r="G916" s="3">
        <f t="shared" si="28"/>
        <v>477.46</v>
      </c>
      <c r="H916" s="29"/>
      <c r="I916" s="4"/>
      <c r="J916" s="3">
        <v>477.46000000000004</v>
      </c>
      <c r="K916" s="5">
        <v>49281.380000000005</v>
      </c>
      <c r="L916" s="6">
        <f t="shared" si="29"/>
        <v>-48803.920000000006</v>
      </c>
      <c r="M916" s="7">
        <v>45082.750821759255</v>
      </c>
      <c r="N916" s="7">
        <v>45898</v>
      </c>
      <c r="O916" s="8">
        <v>45261</v>
      </c>
      <c r="P916" s="7" t="s">
        <v>4919</v>
      </c>
    </row>
    <row r="917" spans="1:16" x14ac:dyDescent="0.25">
      <c r="A917" s="1" t="s">
        <v>16</v>
      </c>
      <c r="B917" s="1" t="s">
        <v>5708</v>
      </c>
      <c r="C917" s="1" t="s">
        <v>5717</v>
      </c>
      <c r="D917" s="1" t="s">
        <v>5718</v>
      </c>
      <c r="E917" s="3">
        <v>900.12</v>
      </c>
      <c r="F917" s="26"/>
      <c r="G917" s="3">
        <f t="shared" si="28"/>
        <v>900.12</v>
      </c>
      <c r="H917" s="29"/>
      <c r="I917" s="4"/>
      <c r="J917" s="3">
        <v>900.12</v>
      </c>
      <c r="K917" s="5">
        <v>49193.72</v>
      </c>
      <c r="L917" s="6">
        <f t="shared" si="29"/>
        <v>-48293.599999999999</v>
      </c>
      <c r="M917" s="7">
        <v>45082.750821759255</v>
      </c>
      <c r="N917" s="7">
        <v>45898</v>
      </c>
      <c r="O917" s="8">
        <v>45261</v>
      </c>
      <c r="P917" s="7" t="s">
        <v>4919</v>
      </c>
    </row>
    <row r="918" spans="1:16" x14ac:dyDescent="0.25">
      <c r="A918" s="1" t="s">
        <v>16</v>
      </c>
      <c r="B918" s="1" t="s">
        <v>5708</v>
      </c>
      <c r="C918" s="1" t="s">
        <v>5719</v>
      </c>
      <c r="D918" s="1" t="s">
        <v>5720</v>
      </c>
      <c r="E918" s="3">
        <v>8269.74</v>
      </c>
      <c r="F918" s="26"/>
      <c r="G918" s="3">
        <f t="shared" si="28"/>
        <v>8269.74</v>
      </c>
      <c r="H918" s="29"/>
      <c r="I918" s="4"/>
      <c r="J918" s="3">
        <v>8269.74</v>
      </c>
      <c r="K918" s="5">
        <v>0</v>
      </c>
      <c r="L918" s="6">
        <f t="shared" si="29"/>
        <v>8269.74</v>
      </c>
      <c r="M918" s="7">
        <v>45166.72111111111</v>
      </c>
      <c r="N918" s="7">
        <v>46112</v>
      </c>
      <c r="O918" s="8">
        <v>45261</v>
      </c>
      <c r="P918" s="7" t="s">
        <v>4919</v>
      </c>
    </row>
    <row r="919" spans="1:16" x14ac:dyDescent="0.25">
      <c r="A919" s="1" t="s">
        <v>16</v>
      </c>
      <c r="B919" s="1" t="s">
        <v>5721</v>
      </c>
      <c r="C919" s="1" t="s">
        <v>5722</v>
      </c>
      <c r="D919" s="1" t="s">
        <v>5723</v>
      </c>
      <c r="E919" s="3">
        <v>552.94000000000005</v>
      </c>
      <c r="F919" s="26"/>
      <c r="G919" s="3">
        <f t="shared" si="28"/>
        <v>552.94000000000005</v>
      </c>
      <c r="H919" s="29"/>
      <c r="I919" s="4"/>
      <c r="J919" s="3">
        <v>552.94000000000005</v>
      </c>
      <c r="K919" s="5">
        <v>48624.24</v>
      </c>
      <c r="L919" s="6">
        <f t="shared" si="29"/>
        <v>-48071.299999999996</v>
      </c>
      <c r="M919" s="7">
        <v>45082.750821759255</v>
      </c>
      <c r="N919" s="7">
        <v>45898</v>
      </c>
      <c r="O919" s="8">
        <v>45261</v>
      </c>
      <c r="P919" s="7" t="s">
        <v>4919</v>
      </c>
    </row>
    <row r="920" spans="1:16" x14ac:dyDescent="0.25">
      <c r="A920" s="1" t="s">
        <v>16</v>
      </c>
      <c r="B920" s="1" t="s">
        <v>4205</v>
      </c>
      <c r="C920" s="1" t="s">
        <v>5724</v>
      </c>
      <c r="D920" s="1" t="s">
        <v>5725</v>
      </c>
      <c r="E920" s="3">
        <v>5065.3999999999996</v>
      </c>
      <c r="F920" s="26"/>
      <c r="G920" s="3">
        <f t="shared" si="28"/>
        <v>5065.3999999999996</v>
      </c>
      <c r="H920" s="29"/>
      <c r="I920" s="4"/>
      <c r="J920" s="3">
        <v>5065.3999999999996</v>
      </c>
      <c r="K920" s="5">
        <v>0</v>
      </c>
      <c r="L920" s="6">
        <f t="shared" si="29"/>
        <v>5065.3999999999996</v>
      </c>
      <c r="M920" s="7">
        <v>44862.356932870367</v>
      </c>
      <c r="N920" s="7">
        <v>45657</v>
      </c>
      <c r="O920" s="8">
        <v>45261</v>
      </c>
      <c r="P920" s="7" t="s">
        <v>4919</v>
      </c>
    </row>
    <row r="921" spans="1:16" x14ac:dyDescent="0.25">
      <c r="A921" s="1" t="s">
        <v>16</v>
      </c>
      <c r="B921" s="1" t="s">
        <v>2884</v>
      </c>
      <c r="C921" s="1" t="s">
        <v>2886</v>
      </c>
      <c r="D921" s="1" t="s">
        <v>3975</v>
      </c>
      <c r="E921" s="3">
        <v>1067.01</v>
      </c>
      <c r="F921" s="26"/>
      <c r="G921" s="3">
        <f t="shared" si="28"/>
        <v>1067.01</v>
      </c>
      <c r="H921" s="29"/>
      <c r="I921" s="4"/>
      <c r="J921" s="3">
        <v>15533.649999999998</v>
      </c>
      <c r="K921" s="5">
        <v>14762.51</v>
      </c>
      <c r="L921" s="6">
        <f t="shared" si="29"/>
        <v>771.1399999999976</v>
      </c>
      <c r="M921" s="7">
        <v>44418.418287037035</v>
      </c>
      <c r="N921" s="7">
        <v>45806</v>
      </c>
      <c r="O921" s="8">
        <v>44409</v>
      </c>
      <c r="P921" s="7" t="s">
        <v>4919</v>
      </c>
    </row>
    <row r="922" spans="1:16" x14ac:dyDescent="0.25">
      <c r="A922" s="1" t="s">
        <v>16</v>
      </c>
      <c r="B922" s="1" t="s">
        <v>2884</v>
      </c>
      <c r="C922" s="1" t="s">
        <v>2888</v>
      </c>
      <c r="D922" s="1" t="s">
        <v>3976</v>
      </c>
      <c r="E922" s="3">
        <v>1227.1199999999999</v>
      </c>
      <c r="F922" s="26"/>
      <c r="G922" s="3">
        <f t="shared" si="28"/>
        <v>1227.1199999999999</v>
      </c>
      <c r="H922" s="29"/>
      <c r="I922" s="4"/>
      <c r="J922" s="3">
        <v>16799.63</v>
      </c>
      <c r="K922" s="5">
        <v>16439.260000000002</v>
      </c>
      <c r="L922" s="6">
        <f t="shared" si="29"/>
        <v>360.36999999999898</v>
      </c>
      <c r="M922" s="7">
        <v>44418.418287037035</v>
      </c>
      <c r="N922" s="7">
        <v>45806</v>
      </c>
      <c r="O922" s="8">
        <v>44409</v>
      </c>
      <c r="P922" s="7" t="s">
        <v>4919</v>
      </c>
    </row>
    <row r="923" spans="1:16" x14ac:dyDescent="0.25">
      <c r="A923" s="1" t="s">
        <v>16</v>
      </c>
      <c r="B923" s="1" t="s">
        <v>2884</v>
      </c>
      <c r="C923" s="1" t="s">
        <v>2887</v>
      </c>
      <c r="D923" s="1" t="s">
        <v>3977</v>
      </c>
      <c r="E923" s="3">
        <v>1470.31</v>
      </c>
      <c r="F923" s="26"/>
      <c r="G923" s="3">
        <f t="shared" si="28"/>
        <v>1470.31</v>
      </c>
      <c r="H923" s="29"/>
      <c r="I923" s="4"/>
      <c r="J923" s="3">
        <v>17420.73</v>
      </c>
      <c r="K923" s="5">
        <v>14384.29</v>
      </c>
      <c r="L923" s="6">
        <f t="shared" si="29"/>
        <v>3036.4399999999987</v>
      </c>
      <c r="M923" s="7">
        <v>44418.418287037035</v>
      </c>
      <c r="N923" s="7">
        <v>45806</v>
      </c>
      <c r="O923" s="8">
        <v>44409</v>
      </c>
      <c r="P923" s="7" t="s">
        <v>4919</v>
      </c>
    </row>
    <row r="924" spans="1:16" x14ac:dyDescent="0.25">
      <c r="A924" s="1" t="s">
        <v>16</v>
      </c>
      <c r="B924" s="1" t="s">
        <v>2884</v>
      </c>
      <c r="C924" s="1" t="s">
        <v>2885</v>
      </c>
      <c r="D924" s="1" t="s">
        <v>3978</v>
      </c>
      <c r="E924" s="3">
        <v>4226.79</v>
      </c>
      <c r="F924" s="26"/>
      <c r="G924" s="3">
        <f t="shared" si="28"/>
        <v>4226.79</v>
      </c>
      <c r="H924" s="29"/>
      <c r="I924" s="4"/>
      <c r="J924" s="3">
        <v>34535.450000000012</v>
      </c>
      <c r="K924" s="5">
        <v>21002.93</v>
      </c>
      <c r="L924" s="6">
        <f t="shared" si="29"/>
        <v>13532.520000000011</v>
      </c>
      <c r="M924" s="7">
        <v>44414.584432870368</v>
      </c>
      <c r="N924" s="7">
        <v>45806</v>
      </c>
      <c r="O924" s="8">
        <v>44409</v>
      </c>
      <c r="P924" s="7" t="s">
        <v>4919</v>
      </c>
    </row>
    <row r="925" spans="1:16" x14ac:dyDescent="0.25">
      <c r="A925" s="1" t="s">
        <v>16</v>
      </c>
      <c r="B925" s="1" t="s">
        <v>2884</v>
      </c>
      <c r="C925" s="1" t="s">
        <v>4004</v>
      </c>
      <c r="D925" s="1" t="s">
        <v>4005</v>
      </c>
      <c r="E925" s="3">
        <v>1211.79</v>
      </c>
      <c r="F925" s="26"/>
      <c r="G925" s="3">
        <f t="shared" si="28"/>
        <v>1211.79</v>
      </c>
      <c r="H925" s="29"/>
      <c r="I925" s="4"/>
      <c r="J925" s="3">
        <v>7313.84</v>
      </c>
      <c r="K925" s="5">
        <v>133702.6</v>
      </c>
      <c r="L925" s="6">
        <f t="shared" si="29"/>
        <v>-126388.76000000001</v>
      </c>
      <c r="M925" s="7">
        <v>44613.584004629629</v>
      </c>
      <c r="N925" s="7">
        <v>45806</v>
      </c>
      <c r="O925" s="8">
        <v>44774</v>
      </c>
      <c r="P925" s="7" t="s">
        <v>4919</v>
      </c>
    </row>
    <row r="926" spans="1:16" x14ac:dyDescent="0.25">
      <c r="A926" s="1" t="s">
        <v>16</v>
      </c>
      <c r="B926" s="1" t="s">
        <v>2884</v>
      </c>
      <c r="C926" s="1" t="s">
        <v>4384</v>
      </c>
      <c r="D926" s="1" t="s">
        <v>4385</v>
      </c>
      <c r="E926" s="3">
        <v>67901.16</v>
      </c>
      <c r="F926" s="26"/>
      <c r="G926" s="3">
        <f t="shared" si="28"/>
        <v>67901.16</v>
      </c>
      <c r="H926" s="29"/>
      <c r="I926" s="4"/>
      <c r="J926" s="3">
        <v>67928.150000000009</v>
      </c>
      <c r="K926" s="5">
        <v>46046.05</v>
      </c>
      <c r="L926" s="6">
        <f t="shared" si="29"/>
        <v>21882.100000000006</v>
      </c>
      <c r="M926" s="7">
        <v>44719.584236111106</v>
      </c>
      <c r="N926" s="7">
        <v>45806</v>
      </c>
      <c r="O926" s="8">
        <v>44896</v>
      </c>
      <c r="P926" s="7" t="s">
        <v>4919</v>
      </c>
    </row>
    <row r="927" spans="1:16" x14ac:dyDescent="0.25">
      <c r="A927" s="1" t="s">
        <v>16</v>
      </c>
      <c r="B927" s="1" t="s">
        <v>2884</v>
      </c>
      <c r="C927" s="1" t="s">
        <v>4386</v>
      </c>
      <c r="D927" s="1" t="s">
        <v>4387</v>
      </c>
      <c r="E927" s="3">
        <v>70287.8</v>
      </c>
      <c r="F927" s="26"/>
      <c r="G927" s="3">
        <f t="shared" si="28"/>
        <v>70287.8</v>
      </c>
      <c r="H927" s="29"/>
      <c r="I927" s="4"/>
      <c r="J927" s="3">
        <v>70314.789999999994</v>
      </c>
      <c r="K927" s="5">
        <v>47655.21</v>
      </c>
      <c r="L927" s="6">
        <f t="shared" si="29"/>
        <v>22659.579999999994</v>
      </c>
      <c r="M927" s="7">
        <v>44719.584236111106</v>
      </c>
      <c r="N927" s="7">
        <v>45806</v>
      </c>
      <c r="O927" s="8">
        <v>44896</v>
      </c>
      <c r="P927" s="7" t="s">
        <v>4919</v>
      </c>
    </row>
    <row r="928" spans="1:16" x14ac:dyDescent="0.25">
      <c r="A928" s="1" t="s">
        <v>16</v>
      </c>
      <c r="B928" s="1" t="s">
        <v>2884</v>
      </c>
      <c r="C928" s="1" t="s">
        <v>4638</v>
      </c>
      <c r="D928" s="1" t="s">
        <v>4639</v>
      </c>
      <c r="E928" s="3">
        <v>791.61</v>
      </c>
      <c r="F928" s="26"/>
      <c r="G928" s="3">
        <f t="shared" si="28"/>
        <v>791.61</v>
      </c>
      <c r="H928" s="29"/>
      <c r="I928" s="4"/>
      <c r="J928" s="3">
        <v>14636.39</v>
      </c>
      <c r="K928" s="5">
        <v>19631.86</v>
      </c>
      <c r="L928" s="6">
        <f t="shared" si="29"/>
        <v>-4995.4700000000012</v>
      </c>
      <c r="M928" s="7">
        <v>44564.417280092588</v>
      </c>
      <c r="N928" s="7">
        <v>45806</v>
      </c>
      <c r="O928" s="8">
        <v>44562</v>
      </c>
      <c r="P928" s="7" t="s">
        <v>4919</v>
      </c>
    </row>
    <row r="929" spans="1:16" x14ac:dyDescent="0.25">
      <c r="A929" s="1" t="s">
        <v>16</v>
      </c>
      <c r="B929" s="1" t="s">
        <v>2884</v>
      </c>
      <c r="C929" s="1" t="s">
        <v>4650</v>
      </c>
      <c r="D929" s="1" t="s">
        <v>4651</v>
      </c>
      <c r="E929" s="3">
        <v>375.1</v>
      </c>
      <c r="F929" s="26"/>
      <c r="G929" s="3">
        <f t="shared" si="28"/>
        <v>375.1</v>
      </c>
      <c r="H929" s="29"/>
      <c r="I929" s="4"/>
      <c r="J929" s="3">
        <v>6935.73</v>
      </c>
      <c r="K929" s="5">
        <v>5959.06</v>
      </c>
      <c r="L929" s="6">
        <f t="shared" si="29"/>
        <v>976.66999999999916</v>
      </c>
      <c r="M929" s="7">
        <v>44613.584004629629</v>
      </c>
      <c r="N929" s="7">
        <v>45806</v>
      </c>
      <c r="O929" s="8">
        <v>44805</v>
      </c>
      <c r="P929" s="7" t="s">
        <v>4919</v>
      </c>
    </row>
    <row r="930" spans="1:16" x14ac:dyDescent="0.25">
      <c r="A930" s="1" t="s">
        <v>16</v>
      </c>
      <c r="B930" s="1" t="s">
        <v>2884</v>
      </c>
      <c r="C930" s="1" t="s">
        <v>4652</v>
      </c>
      <c r="D930" s="1" t="s">
        <v>4653</v>
      </c>
      <c r="E930" s="3">
        <v>245.32</v>
      </c>
      <c r="F930" s="26"/>
      <c r="G930" s="3">
        <f t="shared" si="28"/>
        <v>245.32</v>
      </c>
      <c r="H930" s="29"/>
      <c r="I930" s="4"/>
      <c r="J930" s="3">
        <v>4535.63</v>
      </c>
      <c r="K930" s="5">
        <v>1762.16</v>
      </c>
      <c r="L930" s="6">
        <f t="shared" si="29"/>
        <v>2773.4700000000003</v>
      </c>
      <c r="M930" s="7">
        <v>44613.584004629629</v>
      </c>
      <c r="N930" s="7">
        <v>45806</v>
      </c>
      <c r="O930" s="8">
        <v>44805</v>
      </c>
      <c r="P930" s="7" t="s">
        <v>4919</v>
      </c>
    </row>
    <row r="931" spans="1:16" x14ac:dyDescent="0.25">
      <c r="A931" s="1" t="s">
        <v>16</v>
      </c>
      <c r="B931" s="1" t="s">
        <v>2884</v>
      </c>
      <c r="C931" s="1" t="s">
        <v>4654</v>
      </c>
      <c r="D931" s="1" t="s">
        <v>4655</v>
      </c>
      <c r="E931" s="3">
        <v>221.86</v>
      </c>
      <c r="F931" s="26"/>
      <c r="G931" s="3">
        <f t="shared" si="28"/>
        <v>221.86</v>
      </c>
      <c r="H931" s="29"/>
      <c r="I931" s="4"/>
      <c r="J931" s="3">
        <v>4102.1299999999992</v>
      </c>
      <c r="K931" s="5">
        <v>4518.51</v>
      </c>
      <c r="L931" s="6">
        <f t="shared" si="29"/>
        <v>-416.38000000000102</v>
      </c>
      <c r="M931" s="7">
        <v>44613.584004629629</v>
      </c>
      <c r="N931" s="7">
        <v>45806</v>
      </c>
      <c r="O931" s="8">
        <v>44805</v>
      </c>
      <c r="P931" s="7" t="s">
        <v>4919</v>
      </c>
    </row>
    <row r="932" spans="1:16" x14ac:dyDescent="0.25">
      <c r="A932" s="1" t="s">
        <v>16</v>
      </c>
      <c r="B932" s="1" t="s">
        <v>2850</v>
      </c>
      <c r="C932" s="1" t="s">
        <v>2851</v>
      </c>
      <c r="D932" s="1" t="s">
        <v>3979</v>
      </c>
      <c r="E932" s="3">
        <v>1493.09</v>
      </c>
      <c r="F932" s="26"/>
      <c r="G932" s="3">
        <f t="shared" si="28"/>
        <v>1493.09</v>
      </c>
      <c r="H932" s="29"/>
      <c r="I932" s="4"/>
      <c r="J932" s="3">
        <v>22178.520000000004</v>
      </c>
      <c r="K932" s="5">
        <v>16539.05</v>
      </c>
      <c r="L932" s="6">
        <f t="shared" si="29"/>
        <v>5639.4700000000048</v>
      </c>
      <c r="M932" s="7">
        <v>44414.584432870368</v>
      </c>
      <c r="N932" s="7">
        <v>45806</v>
      </c>
      <c r="O932" s="8">
        <v>44409</v>
      </c>
      <c r="P932" s="7" t="s">
        <v>4919</v>
      </c>
    </row>
    <row r="933" spans="1:16" x14ac:dyDescent="0.25">
      <c r="A933" s="1" t="s">
        <v>16</v>
      </c>
      <c r="B933" s="1" t="s">
        <v>3097</v>
      </c>
      <c r="C933" s="1" t="s">
        <v>3098</v>
      </c>
      <c r="D933" s="1" t="s">
        <v>3980</v>
      </c>
      <c r="E933" s="3">
        <v>1215.02</v>
      </c>
      <c r="F933" s="26"/>
      <c r="G933" s="3">
        <f t="shared" si="28"/>
        <v>1215.02</v>
      </c>
      <c r="H933" s="29"/>
      <c r="I933" s="4"/>
      <c r="J933" s="3">
        <v>16289.949999999999</v>
      </c>
      <c r="K933" s="5">
        <v>14639.02</v>
      </c>
      <c r="L933" s="6">
        <f t="shared" si="29"/>
        <v>1650.9299999999985</v>
      </c>
      <c r="M933" s="7">
        <v>44414.584432870368</v>
      </c>
      <c r="N933" s="7">
        <v>45806</v>
      </c>
      <c r="O933" s="8">
        <v>44409</v>
      </c>
      <c r="P933" s="7" t="s">
        <v>4919</v>
      </c>
    </row>
    <row r="934" spans="1:16" x14ac:dyDescent="0.25">
      <c r="A934" s="1" t="s">
        <v>16</v>
      </c>
      <c r="B934" s="1" t="s">
        <v>3097</v>
      </c>
      <c r="C934" s="1" t="s">
        <v>4388</v>
      </c>
      <c r="D934" s="1" t="s">
        <v>4389</v>
      </c>
      <c r="E934" s="3">
        <v>85385.46</v>
      </c>
      <c r="F934" s="26"/>
      <c r="G934" s="3">
        <f t="shared" si="28"/>
        <v>85385.46</v>
      </c>
      <c r="H934" s="29"/>
      <c r="I934" s="4"/>
      <c r="J934" s="3">
        <v>85412.45</v>
      </c>
      <c r="K934" s="5">
        <v>46320.4</v>
      </c>
      <c r="L934" s="6">
        <f t="shared" si="29"/>
        <v>39092.049999999996</v>
      </c>
      <c r="M934" s="7">
        <v>44719.584236111106</v>
      </c>
      <c r="N934" s="7">
        <v>45806</v>
      </c>
      <c r="O934" s="8">
        <v>44896</v>
      </c>
      <c r="P934" s="7" t="s">
        <v>4919</v>
      </c>
    </row>
    <row r="935" spans="1:16" x14ac:dyDescent="0.25">
      <c r="A935" s="1" t="s">
        <v>16</v>
      </c>
      <c r="B935" s="1" t="s">
        <v>3097</v>
      </c>
      <c r="C935" s="1" t="s">
        <v>4390</v>
      </c>
      <c r="D935" s="1" t="s">
        <v>4391</v>
      </c>
      <c r="E935" s="3">
        <v>74354.39</v>
      </c>
      <c r="F935" s="26"/>
      <c r="G935" s="3">
        <f t="shared" si="28"/>
        <v>74354.39</v>
      </c>
      <c r="H935" s="29"/>
      <c r="I935" s="4"/>
      <c r="J935" s="3">
        <v>74366.28</v>
      </c>
      <c r="K935" s="5">
        <v>56540.68</v>
      </c>
      <c r="L935" s="6">
        <f t="shared" si="29"/>
        <v>17825.599999999999</v>
      </c>
      <c r="M935" s="7">
        <v>44719.584236111106</v>
      </c>
      <c r="N935" s="7">
        <v>45806</v>
      </c>
      <c r="O935" s="8">
        <v>44896</v>
      </c>
      <c r="P935" s="7" t="s">
        <v>4919</v>
      </c>
    </row>
    <row r="936" spans="1:16" x14ac:dyDescent="0.25">
      <c r="A936" s="1" t="s">
        <v>16</v>
      </c>
      <c r="B936" s="1" t="s">
        <v>3097</v>
      </c>
      <c r="C936" s="1" t="s">
        <v>4648</v>
      </c>
      <c r="D936" s="1" t="s">
        <v>4649</v>
      </c>
      <c r="E936" s="3">
        <v>322.58</v>
      </c>
      <c r="F936" s="26"/>
      <c r="G936" s="3">
        <f t="shared" si="28"/>
        <v>322.58</v>
      </c>
      <c r="H936" s="29"/>
      <c r="I936" s="4"/>
      <c r="J936" s="3">
        <v>5964.6</v>
      </c>
      <c r="K936" s="5">
        <v>5035.07</v>
      </c>
      <c r="L936" s="6">
        <f t="shared" si="29"/>
        <v>929.53000000000065</v>
      </c>
      <c r="M936" s="7">
        <v>44613.584004629629</v>
      </c>
      <c r="N936" s="7">
        <v>45806</v>
      </c>
      <c r="O936" s="8">
        <v>44805</v>
      </c>
      <c r="P936" s="7" t="s">
        <v>4919</v>
      </c>
    </row>
    <row r="937" spans="1:16" x14ac:dyDescent="0.25">
      <c r="A937" s="1" t="s">
        <v>16</v>
      </c>
      <c r="B937" s="1" t="s">
        <v>5726</v>
      </c>
      <c r="C937" s="1" t="s">
        <v>5727</v>
      </c>
      <c r="D937" s="1" t="s">
        <v>5728</v>
      </c>
      <c r="E937" s="3">
        <v>239960.28</v>
      </c>
      <c r="F937" s="26"/>
      <c r="G937" s="3">
        <f t="shared" si="28"/>
        <v>239960.28</v>
      </c>
      <c r="H937" s="29"/>
      <c r="I937" s="4"/>
      <c r="J937" s="3">
        <v>239960.28000000003</v>
      </c>
      <c r="K937" s="5">
        <v>1132805</v>
      </c>
      <c r="L937" s="6">
        <f t="shared" si="29"/>
        <v>-892844.72</v>
      </c>
      <c r="M937" s="7">
        <v>44912.51731481481</v>
      </c>
      <c r="N937" s="7">
        <v>46387</v>
      </c>
      <c r="O937" s="8">
        <v>45261</v>
      </c>
      <c r="P937" s="7" t="s">
        <v>4919</v>
      </c>
    </row>
    <row r="938" spans="1:16" x14ac:dyDescent="0.25">
      <c r="A938" s="1" t="s">
        <v>16</v>
      </c>
      <c r="B938" s="1" t="s">
        <v>16</v>
      </c>
      <c r="C938" s="1" t="s">
        <v>5729</v>
      </c>
      <c r="D938" s="1" t="s">
        <v>5730</v>
      </c>
      <c r="E938" s="3">
        <v>633.23</v>
      </c>
      <c r="F938" s="26"/>
      <c r="G938" s="3">
        <f t="shared" si="28"/>
        <v>633.23</v>
      </c>
      <c r="H938" s="29"/>
      <c r="I938" s="4"/>
      <c r="J938" s="3">
        <v>633.23</v>
      </c>
      <c r="K938" s="5">
        <v>6788</v>
      </c>
      <c r="L938" s="6">
        <f t="shared" si="29"/>
        <v>-6154.77</v>
      </c>
      <c r="M938" s="7">
        <v>45266.623206018514</v>
      </c>
      <c r="N938" s="7">
        <v>46022</v>
      </c>
      <c r="O938" s="8">
        <v>45261</v>
      </c>
      <c r="P938" s="7" t="s">
        <v>4919</v>
      </c>
    </row>
    <row r="939" spans="1:16" x14ac:dyDescent="0.25">
      <c r="A939" s="1" t="s">
        <v>16</v>
      </c>
      <c r="B939" s="1" t="s">
        <v>16</v>
      </c>
      <c r="C939" s="1" t="s">
        <v>1472</v>
      </c>
      <c r="D939" s="1" t="s">
        <v>3757</v>
      </c>
      <c r="E939" s="3">
        <v>116485.72</v>
      </c>
      <c r="F939" s="26"/>
      <c r="G939" s="3">
        <f t="shared" si="28"/>
        <v>116485.72</v>
      </c>
      <c r="H939" s="29"/>
      <c r="I939" s="4"/>
      <c r="J939" s="3">
        <v>303907.27000000008</v>
      </c>
      <c r="K939" s="5">
        <v>5461.31</v>
      </c>
      <c r="L939" s="6">
        <f t="shared" si="29"/>
        <v>298445.96000000008</v>
      </c>
      <c r="M939" s="7">
        <v>43406.752534722218</v>
      </c>
      <c r="N939" s="7">
        <v>46112</v>
      </c>
      <c r="O939" s="8">
        <v>43466</v>
      </c>
      <c r="P939" s="7" t="s">
        <v>4919</v>
      </c>
    </row>
    <row r="940" spans="1:16" x14ac:dyDescent="0.25">
      <c r="A940" s="1" t="s">
        <v>16</v>
      </c>
      <c r="B940" s="1" t="s">
        <v>16</v>
      </c>
      <c r="C940" s="1" t="s">
        <v>1470</v>
      </c>
      <c r="D940" s="1" t="s">
        <v>3758</v>
      </c>
      <c r="E940" s="3">
        <v>176092.9</v>
      </c>
      <c r="F940" s="26"/>
      <c r="G940" s="3">
        <f t="shared" si="28"/>
        <v>176092.9</v>
      </c>
      <c r="H940" s="29"/>
      <c r="I940" s="4"/>
      <c r="J940" s="3">
        <v>509971.33999999997</v>
      </c>
      <c r="K940" s="5">
        <v>520.12</v>
      </c>
      <c r="L940" s="6">
        <f t="shared" si="29"/>
        <v>509451.22</v>
      </c>
      <c r="M940" s="7">
        <v>43406.752534722218</v>
      </c>
      <c r="N940" s="7">
        <v>46112</v>
      </c>
      <c r="O940" s="8">
        <v>43466</v>
      </c>
      <c r="P940" s="7" t="s">
        <v>4919</v>
      </c>
    </row>
    <row r="941" spans="1:16" x14ac:dyDescent="0.25">
      <c r="A941" s="1" t="s">
        <v>16</v>
      </c>
      <c r="B941" s="1" t="s">
        <v>16</v>
      </c>
      <c r="C941" s="1" t="s">
        <v>3759</v>
      </c>
      <c r="D941" s="1" t="s">
        <v>3760</v>
      </c>
      <c r="E941" s="3">
        <v>-1520.15</v>
      </c>
      <c r="F941" s="26"/>
      <c r="G941" s="3">
        <f t="shared" si="28"/>
        <v>-1520.15</v>
      </c>
      <c r="H941" s="29"/>
      <c r="I941" s="4"/>
      <c r="J941" s="3">
        <v>-49243.73</v>
      </c>
      <c r="K941" s="5">
        <v>0</v>
      </c>
      <c r="L941" s="6">
        <f t="shared" si="29"/>
        <v>-49243.73</v>
      </c>
      <c r="M941" s="7">
        <v>44679.455763888887</v>
      </c>
      <c r="N941" s="7">
        <v>46112</v>
      </c>
      <c r="O941" s="8">
        <v>44682</v>
      </c>
      <c r="P941" s="7" t="s">
        <v>4919</v>
      </c>
    </row>
    <row r="942" spans="1:16" x14ac:dyDescent="0.25">
      <c r="A942" s="1" t="s">
        <v>16</v>
      </c>
      <c r="B942" s="1" t="s">
        <v>16</v>
      </c>
      <c r="C942" s="1" t="s">
        <v>906</v>
      </c>
      <c r="D942" s="1" t="s">
        <v>3761</v>
      </c>
      <c r="E942" s="3">
        <v>767231.04</v>
      </c>
      <c r="F942" s="26"/>
      <c r="G942" s="3">
        <f t="shared" si="28"/>
        <v>767231.04</v>
      </c>
      <c r="H942" s="29"/>
      <c r="I942" s="4"/>
      <c r="J942" s="3">
        <v>3030906.1399999997</v>
      </c>
      <c r="K942" s="5">
        <v>99863.96</v>
      </c>
      <c r="L942" s="6">
        <f t="shared" si="29"/>
        <v>2931042.1799999997</v>
      </c>
      <c r="M942" s="7">
        <v>43406.752534722218</v>
      </c>
      <c r="N942" s="7">
        <v>46112</v>
      </c>
      <c r="O942" s="8">
        <v>43435</v>
      </c>
      <c r="P942" s="7" t="s">
        <v>4919</v>
      </c>
    </row>
    <row r="943" spans="1:16" x14ac:dyDescent="0.25">
      <c r="A943" s="1" t="s">
        <v>16</v>
      </c>
      <c r="B943" s="1" t="s">
        <v>16</v>
      </c>
      <c r="C943" s="1" t="s">
        <v>1468</v>
      </c>
      <c r="D943" s="1" t="s">
        <v>3762</v>
      </c>
      <c r="E943" s="3">
        <v>233292.68</v>
      </c>
      <c r="F943" s="26"/>
      <c r="G943" s="3">
        <f t="shared" si="28"/>
        <v>233292.68</v>
      </c>
      <c r="H943" s="29"/>
      <c r="I943" s="4"/>
      <c r="J943" s="3">
        <v>1352608.34</v>
      </c>
      <c r="K943" s="5">
        <v>11182.68</v>
      </c>
      <c r="L943" s="6">
        <f t="shared" si="29"/>
        <v>1341425.6600000001</v>
      </c>
      <c r="M943" s="7">
        <v>43406.752534722218</v>
      </c>
      <c r="N943" s="7">
        <v>46112</v>
      </c>
      <c r="O943" s="8">
        <v>43466</v>
      </c>
      <c r="P943" s="7" t="s">
        <v>4919</v>
      </c>
    </row>
    <row r="944" spans="1:16" x14ac:dyDescent="0.25">
      <c r="A944" s="1" t="s">
        <v>16</v>
      </c>
      <c r="B944" s="1" t="s">
        <v>16</v>
      </c>
      <c r="C944" s="1" t="s">
        <v>5731</v>
      </c>
      <c r="D944" s="1" t="s">
        <v>5732</v>
      </c>
      <c r="E944" s="3">
        <v>35440.89</v>
      </c>
      <c r="F944" s="26"/>
      <c r="G944" s="3">
        <f t="shared" si="28"/>
        <v>35440.89</v>
      </c>
      <c r="H944" s="29"/>
      <c r="I944" s="4"/>
      <c r="J944" s="3">
        <v>35440.89</v>
      </c>
      <c r="K944" s="5">
        <v>49131.360000000001</v>
      </c>
      <c r="L944" s="6">
        <f t="shared" si="29"/>
        <v>-13690.470000000001</v>
      </c>
      <c r="M944" s="7">
        <v>45275.510844907403</v>
      </c>
      <c r="N944" s="7">
        <v>46112</v>
      </c>
      <c r="O944" s="8">
        <v>45261</v>
      </c>
      <c r="P944" s="7" t="s">
        <v>4919</v>
      </c>
    </row>
    <row r="945" spans="1:16" x14ac:dyDescent="0.25">
      <c r="A945" s="1" t="s">
        <v>16</v>
      </c>
      <c r="B945" s="1" t="s">
        <v>279</v>
      </c>
      <c r="C945" s="1" t="s">
        <v>282</v>
      </c>
      <c r="D945" s="1" t="s">
        <v>3744</v>
      </c>
      <c r="E945" s="3">
        <v>-6711.49</v>
      </c>
      <c r="F945" s="26"/>
      <c r="G945" s="3">
        <f t="shared" si="28"/>
        <v>-6711.49</v>
      </c>
      <c r="H945" s="29"/>
      <c r="I945" s="4"/>
      <c r="J945" s="3">
        <v>582702.99000000011</v>
      </c>
      <c r="K945" s="5">
        <v>0</v>
      </c>
      <c r="L945" s="6">
        <f t="shared" si="29"/>
        <v>582702.99000000011</v>
      </c>
      <c r="M945" s="7">
        <v>42818.634421296294</v>
      </c>
      <c r="N945" s="7">
        <v>61362</v>
      </c>
      <c r="O945" s="8">
        <v>42948</v>
      </c>
      <c r="P945" s="7" t="s">
        <v>4919</v>
      </c>
    </row>
    <row r="946" spans="1:16" x14ac:dyDescent="0.25">
      <c r="A946" s="1" t="s">
        <v>16</v>
      </c>
      <c r="B946" s="1" t="s">
        <v>279</v>
      </c>
      <c r="C946" s="1" t="s">
        <v>800</v>
      </c>
      <c r="D946" s="1" t="s">
        <v>3745</v>
      </c>
      <c r="E946" s="3">
        <v>13579.6</v>
      </c>
      <c r="F946" s="26"/>
      <c r="G946" s="3">
        <f t="shared" si="28"/>
        <v>13579.6</v>
      </c>
      <c r="H946" s="29"/>
      <c r="I946" s="4"/>
      <c r="J946" s="3">
        <v>239928.23</v>
      </c>
      <c r="K946" s="5">
        <v>0</v>
      </c>
      <c r="L946" s="6">
        <f t="shared" si="29"/>
        <v>239928.23</v>
      </c>
      <c r="M946" s="7">
        <v>42818.638298611113</v>
      </c>
      <c r="N946" s="7">
        <v>61362</v>
      </c>
      <c r="O946" s="8">
        <v>43252</v>
      </c>
      <c r="P946" s="7" t="s">
        <v>4919</v>
      </c>
    </row>
    <row r="947" spans="1:16" x14ac:dyDescent="0.25">
      <c r="A947" s="1" t="s">
        <v>16</v>
      </c>
      <c r="B947" s="1" t="s">
        <v>279</v>
      </c>
      <c r="C947" s="1" t="s">
        <v>284</v>
      </c>
      <c r="D947" s="1" t="s">
        <v>3746</v>
      </c>
      <c r="E947" s="3">
        <v>-28423.67</v>
      </c>
      <c r="F947" s="26"/>
      <c r="G947" s="3">
        <f t="shared" si="28"/>
        <v>-28423.67</v>
      </c>
      <c r="H947" s="29"/>
      <c r="I947" s="4"/>
      <c r="J947" s="3">
        <v>-21517.429999999982</v>
      </c>
      <c r="K947" s="5">
        <v>0</v>
      </c>
      <c r="L947" s="6">
        <f t="shared" si="29"/>
        <v>-21517.429999999982</v>
      </c>
      <c r="M947" s="7">
        <v>42818.639733796292</v>
      </c>
      <c r="N947" s="7">
        <v>61362</v>
      </c>
      <c r="O947" s="8">
        <v>43040</v>
      </c>
      <c r="P947" s="7" t="s">
        <v>4919</v>
      </c>
    </row>
    <row r="948" spans="1:16" x14ac:dyDescent="0.25">
      <c r="A948" s="1" t="s">
        <v>16</v>
      </c>
      <c r="B948" s="1" t="s">
        <v>279</v>
      </c>
      <c r="C948" s="1" t="s">
        <v>286</v>
      </c>
      <c r="D948" s="1" t="s">
        <v>3751</v>
      </c>
      <c r="E948" s="3">
        <v>419429.64</v>
      </c>
      <c r="F948" s="26"/>
      <c r="G948" s="3">
        <f t="shared" si="28"/>
        <v>419429.64</v>
      </c>
      <c r="H948" s="29"/>
      <c r="I948" s="4"/>
      <c r="J948" s="3">
        <v>1639483.0000000002</v>
      </c>
      <c r="K948" s="5">
        <v>0</v>
      </c>
      <c r="L948" s="6">
        <f t="shared" si="29"/>
        <v>1639483.0000000002</v>
      </c>
      <c r="M948" s="7">
        <v>42818.642592592594</v>
      </c>
      <c r="N948" s="7">
        <v>61362</v>
      </c>
      <c r="O948" s="8">
        <v>43009</v>
      </c>
      <c r="P948" s="7" t="s">
        <v>4919</v>
      </c>
    </row>
    <row r="949" spans="1:16" x14ac:dyDescent="0.25">
      <c r="A949" s="1" t="s">
        <v>16</v>
      </c>
      <c r="B949" s="1" t="s">
        <v>279</v>
      </c>
      <c r="C949" s="1" t="s">
        <v>280</v>
      </c>
      <c r="D949" s="1" t="s">
        <v>3752</v>
      </c>
      <c r="E949" s="3">
        <v>14204.39</v>
      </c>
      <c r="F949" s="26"/>
      <c r="G949" s="3">
        <f t="shared" si="28"/>
        <v>14204.39</v>
      </c>
      <c r="H949" s="29"/>
      <c r="I949" s="4"/>
      <c r="J949" s="3">
        <v>120388.55</v>
      </c>
      <c r="K949" s="5">
        <v>0</v>
      </c>
      <c r="L949" s="6">
        <f t="shared" si="29"/>
        <v>120388.55</v>
      </c>
      <c r="M949" s="7">
        <v>42818.644490740742</v>
      </c>
      <c r="N949" s="7">
        <v>61362</v>
      </c>
      <c r="O949" s="8">
        <v>42948</v>
      </c>
      <c r="P949" s="7" t="s">
        <v>4919</v>
      </c>
    </row>
    <row r="950" spans="1:16" x14ac:dyDescent="0.25">
      <c r="A950" s="1" t="s">
        <v>16</v>
      </c>
      <c r="B950" s="1" t="s">
        <v>279</v>
      </c>
      <c r="C950" s="1" t="s">
        <v>809</v>
      </c>
      <c r="D950" s="1" t="s">
        <v>3756</v>
      </c>
      <c r="E950" s="3">
        <v>85200.79</v>
      </c>
      <c r="F950" s="26"/>
      <c r="G950" s="3">
        <f t="shared" si="28"/>
        <v>85200.79</v>
      </c>
      <c r="H950" s="29"/>
      <c r="I950" s="4"/>
      <c r="J950" s="3">
        <v>260205.7</v>
      </c>
      <c r="K950" s="5">
        <v>0</v>
      </c>
      <c r="L950" s="6">
        <f t="shared" si="29"/>
        <v>260205.7</v>
      </c>
      <c r="M950" s="7">
        <v>42818.648009259261</v>
      </c>
      <c r="N950" s="7">
        <v>61362</v>
      </c>
      <c r="O950" s="8">
        <v>43282</v>
      </c>
      <c r="P950" s="7" t="s">
        <v>4919</v>
      </c>
    </row>
    <row r="951" spans="1:16" x14ac:dyDescent="0.25">
      <c r="A951" s="1" t="s">
        <v>16</v>
      </c>
      <c r="B951" s="1" t="s">
        <v>279</v>
      </c>
      <c r="C951" s="1" t="s">
        <v>3988</v>
      </c>
      <c r="D951" s="1" t="s">
        <v>3989</v>
      </c>
      <c r="E951" s="3">
        <v>-18212.66</v>
      </c>
      <c r="F951" s="26"/>
      <c r="G951" s="3">
        <f t="shared" si="28"/>
        <v>-18212.66</v>
      </c>
      <c r="H951" s="29"/>
      <c r="I951" s="4"/>
      <c r="J951" s="3">
        <v>-114780.81999999998</v>
      </c>
      <c r="K951" s="5">
        <v>67314.36</v>
      </c>
      <c r="L951" s="6">
        <f t="shared" si="29"/>
        <v>-182095.18</v>
      </c>
      <c r="M951" s="7">
        <v>44826.584050925921</v>
      </c>
      <c r="N951" s="7">
        <v>46079</v>
      </c>
      <c r="O951" s="8">
        <v>44835</v>
      </c>
      <c r="P951" s="7" t="s">
        <v>4919</v>
      </c>
    </row>
    <row r="952" spans="1:16" x14ac:dyDescent="0.25">
      <c r="A952" s="1" t="s">
        <v>16</v>
      </c>
      <c r="B952" s="1" t="s">
        <v>279</v>
      </c>
      <c r="C952" s="1" t="s">
        <v>4406</v>
      </c>
      <c r="D952" s="1" t="s">
        <v>4407</v>
      </c>
      <c r="E952" s="3">
        <v>1675.33</v>
      </c>
      <c r="F952" s="26"/>
      <c r="G952" s="3">
        <f t="shared" si="28"/>
        <v>1675.33</v>
      </c>
      <c r="H952" s="29"/>
      <c r="I952" s="4"/>
      <c r="J952" s="3">
        <v>31544.860000000004</v>
      </c>
      <c r="K952" s="5">
        <v>311090.78000000003</v>
      </c>
      <c r="L952" s="6">
        <f t="shared" si="29"/>
        <v>-279545.92000000004</v>
      </c>
      <c r="M952" s="7">
        <v>44714.584050925921</v>
      </c>
      <c r="N952" s="7">
        <v>45806</v>
      </c>
      <c r="O952" s="8">
        <v>44743</v>
      </c>
      <c r="P952" s="7" t="s">
        <v>4919</v>
      </c>
    </row>
    <row r="953" spans="1:16" x14ac:dyDescent="0.25">
      <c r="A953" s="1" t="s">
        <v>16</v>
      </c>
      <c r="B953" s="1" t="s">
        <v>177</v>
      </c>
      <c r="C953" s="1" t="s">
        <v>208</v>
      </c>
      <c r="D953" s="1" t="s">
        <v>3735</v>
      </c>
      <c r="E953" s="3">
        <v>732921.41</v>
      </c>
      <c r="F953" s="26"/>
      <c r="G953" s="3">
        <f t="shared" si="28"/>
        <v>732921.41</v>
      </c>
      <c r="H953" s="29"/>
      <c r="I953" s="4"/>
      <c r="J953" s="3">
        <v>6114438.339999998</v>
      </c>
      <c r="K953" s="5">
        <v>0</v>
      </c>
      <c r="L953" s="6">
        <f t="shared" si="29"/>
        <v>6114438.339999998</v>
      </c>
      <c r="M953" s="7">
        <v>42818.652939814812</v>
      </c>
      <c r="N953" s="7">
        <v>61362</v>
      </c>
      <c r="O953" s="8">
        <v>42948</v>
      </c>
      <c r="P953" s="7" t="s">
        <v>4919</v>
      </c>
    </row>
    <row r="954" spans="1:16" x14ac:dyDescent="0.25">
      <c r="A954" s="1" t="s">
        <v>16</v>
      </c>
      <c r="B954" s="1" t="s">
        <v>177</v>
      </c>
      <c r="C954" s="1" t="s">
        <v>224</v>
      </c>
      <c r="D954" s="1" t="s">
        <v>3736</v>
      </c>
      <c r="E954" s="3">
        <v>120079.53</v>
      </c>
      <c r="F954" s="26"/>
      <c r="G954" s="3">
        <f t="shared" si="28"/>
        <v>120079.53</v>
      </c>
      <c r="H954" s="29"/>
      <c r="I954" s="4"/>
      <c r="J954" s="3">
        <v>819583.0299999998</v>
      </c>
      <c r="K954" s="5">
        <v>0</v>
      </c>
      <c r="L954" s="6">
        <f t="shared" si="29"/>
        <v>819583.0299999998</v>
      </c>
      <c r="M954" s="7">
        <v>42818.654432870368</v>
      </c>
      <c r="N954" s="7">
        <v>61362</v>
      </c>
      <c r="O954" s="8">
        <v>43009</v>
      </c>
      <c r="P954" s="7" t="s">
        <v>4919</v>
      </c>
    </row>
    <row r="955" spans="1:16" x14ac:dyDescent="0.25">
      <c r="A955" s="1" t="s">
        <v>16</v>
      </c>
      <c r="B955" s="1" t="s">
        <v>177</v>
      </c>
      <c r="C955" s="1" t="s">
        <v>692</v>
      </c>
      <c r="D955" s="1" t="s">
        <v>3737</v>
      </c>
      <c r="E955" s="3">
        <v>16289.9</v>
      </c>
      <c r="F955" s="26"/>
      <c r="G955" s="3">
        <f t="shared" si="28"/>
        <v>16289.9</v>
      </c>
      <c r="H955" s="29"/>
      <c r="I955" s="4"/>
      <c r="J955" s="3">
        <v>27307.599999999999</v>
      </c>
      <c r="K955" s="5">
        <v>0</v>
      </c>
      <c r="L955" s="6">
        <f t="shared" si="29"/>
        <v>27307.599999999999</v>
      </c>
      <c r="M955" s="7">
        <v>42818.656064814815</v>
      </c>
      <c r="N955" s="7">
        <v>61362</v>
      </c>
      <c r="O955" s="8">
        <v>43191</v>
      </c>
      <c r="P955" s="7" t="s">
        <v>4919</v>
      </c>
    </row>
    <row r="956" spans="1:16" x14ac:dyDescent="0.25">
      <c r="A956" s="1" t="s">
        <v>16</v>
      </c>
      <c r="B956" s="1" t="s">
        <v>177</v>
      </c>
      <c r="C956" s="1" t="s">
        <v>690</v>
      </c>
      <c r="D956" s="1" t="s">
        <v>3738</v>
      </c>
      <c r="E956" s="3">
        <v>17453.900000000001</v>
      </c>
      <c r="F956" s="26"/>
      <c r="G956" s="3">
        <f t="shared" si="28"/>
        <v>17453.900000000001</v>
      </c>
      <c r="H956" s="29"/>
      <c r="I956" s="4"/>
      <c r="J956" s="3">
        <v>241092.16000000003</v>
      </c>
      <c r="K956" s="5">
        <v>0</v>
      </c>
      <c r="L956" s="6">
        <f t="shared" si="29"/>
        <v>241092.16000000003</v>
      </c>
      <c r="M956" s="7">
        <v>42818.657476851848</v>
      </c>
      <c r="N956" s="7">
        <v>61362</v>
      </c>
      <c r="O956" s="8">
        <v>43252</v>
      </c>
      <c r="P956" s="7" t="s">
        <v>4919</v>
      </c>
    </row>
    <row r="957" spans="1:16" x14ac:dyDescent="0.25">
      <c r="A957" s="1" t="s">
        <v>16</v>
      </c>
      <c r="B957" s="1" t="s">
        <v>177</v>
      </c>
      <c r="C957" s="1" t="s">
        <v>184</v>
      </c>
      <c r="D957" s="1" t="s">
        <v>3739</v>
      </c>
      <c r="E957" s="3">
        <v>401643.16</v>
      </c>
      <c r="F957" s="26"/>
      <c r="G957" s="3">
        <f t="shared" si="28"/>
        <v>401643.16</v>
      </c>
      <c r="H957" s="29"/>
      <c r="I957" s="4"/>
      <c r="J957" s="3">
        <v>1837165.3199999998</v>
      </c>
      <c r="K957" s="5">
        <v>0</v>
      </c>
      <c r="L957" s="6">
        <f t="shared" si="29"/>
        <v>1837165.3199999998</v>
      </c>
      <c r="M957" s="7">
        <v>42818.659444444442</v>
      </c>
      <c r="N957" s="7">
        <v>61362</v>
      </c>
      <c r="O957" s="8">
        <v>43009</v>
      </c>
      <c r="P957" s="7" t="s">
        <v>4919</v>
      </c>
    </row>
    <row r="958" spans="1:16" x14ac:dyDescent="0.25">
      <c r="A958" s="1" t="s">
        <v>16</v>
      </c>
      <c r="B958" s="1" t="s">
        <v>177</v>
      </c>
      <c r="C958" s="1" t="s">
        <v>212</v>
      </c>
      <c r="D958" s="1" t="s">
        <v>3740</v>
      </c>
      <c r="E958" s="3">
        <v>86476.37</v>
      </c>
      <c r="F958" s="26"/>
      <c r="G958" s="3">
        <f t="shared" si="28"/>
        <v>86476.37</v>
      </c>
      <c r="H958" s="29"/>
      <c r="I958" s="4"/>
      <c r="J958" s="3">
        <v>683971.85000000021</v>
      </c>
      <c r="K958" s="5">
        <v>0</v>
      </c>
      <c r="L958" s="6">
        <f t="shared" si="29"/>
        <v>683971.85000000021</v>
      </c>
      <c r="M958" s="7">
        <v>42818.661053240736</v>
      </c>
      <c r="N958" s="7">
        <v>61362</v>
      </c>
      <c r="O958" s="8">
        <v>43009</v>
      </c>
      <c r="P958" s="7" t="s">
        <v>4919</v>
      </c>
    </row>
    <row r="959" spans="1:16" x14ac:dyDescent="0.25">
      <c r="A959" s="1" t="s">
        <v>16</v>
      </c>
      <c r="B959" s="1" t="s">
        <v>177</v>
      </c>
      <c r="C959" s="1" t="s">
        <v>182</v>
      </c>
      <c r="D959" s="1" t="s">
        <v>3741</v>
      </c>
      <c r="E959" s="3">
        <v>166723.5</v>
      </c>
      <c r="F959" s="26"/>
      <c r="G959" s="3">
        <f t="shared" si="28"/>
        <v>166723.5</v>
      </c>
      <c r="H959" s="29"/>
      <c r="I959" s="4"/>
      <c r="J959" s="3">
        <v>459125.84</v>
      </c>
      <c r="K959" s="5">
        <v>0</v>
      </c>
      <c r="L959" s="6">
        <f t="shared" si="29"/>
        <v>459125.84</v>
      </c>
      <c r="M959" s="7">
        <v>42818.663321759261</v>
      </c>
      <c r="N959" s="7">
        <v>61362</v>
      </c>
      <c r="O959" s="8">
        <v>43009</v>
      </c>
      <c r="P959" s="7" t="s">
        <v>4919</v>
      </c>
    </row>
    <row r="960" spans="1:16" x14ac:dyDescent="0.25">
      <c r="A960" s="1" t="s">
        <v>16</v>
      </c>
      <c r="B960" s="1" t="s">
        <v>177</v>
      </c>
      <c r="C960" s="1" t="s">
        <v>202</v>
      </c>
      <c r="D960" s="1" t="s">
        <v>3743</v>
      </c>
      <c r="E960" s="3">
        <v>88879.360000000001</v>
      </c>
      <c r="F960" s="26"/>
      <c r="G960" s="3">
        <f t="shared" si="28"/>
        <v>88879.360000000001</v>
      </c>
      <c r="H960" s="29"/>
      <c r="I960" s="4"/>
      <c r="J960" s="3">
        <v>291541.83999999997</v>
      </c>
      <c r="K960" s="5">
        <v>0</v>
      </c>
      <c r="L960" s="6">
        <f t="shared" si="29"/>
        <v>291541.83999999997</v>
      </c>
      <c r="M960" s="7">
        <v>42821.49355324074</v>
      </c>
      <c r="N960" s="7">
        <v>61362</v>
      </c>
      <c r="O960" s="8">
        <v>43070</v>
      </c>
      <c r="P960" s="7" t="s">
        <v>4919</v>
      </c>
    </row>
    <row r="961" spans="1:16" x14ac:dyDescent="0.25">
      <c r="A961" s="1" t="s">
        <v>16</v>
      </c>
      <c r="B961" s="1" t="s">
        <v>177</v>
      </c>
      <c r="C961" s="1" t="s">
        <v>1203</v>
      </c>
      <c r="D961" s="1" t="s">
        <v>5733</v>
      </c>
      <c r="E961" s="3">
        <v>2346.6799999999998</v>
      </c>
      <c r="F961" s="26"/>
      <c r="G961" s="3">
        <f t="shared" si="28"/>
        <v>2346.6799999999998</v>
      </c>
      <c r="H961" s="29"/>
      <c r="I961" s="4"/>
      <c r="J961" s="3">
        <v>7491.380000000001</v>
      </c>
      <c r="K961" s="5">
        <v>0</v>
      </c>
      <c r="L961" s="6">
        <f t="shared" si="29"/>
        <v>7491.380000000001</v>
      </c>
      <c r="M961" s="7">
        <v>43545.670752314814</v>
      </c>
      <c r="N961" s="7">
        <v>61453</v>
      </c>
      <c r="O961" s="8">
        <v>43647</v>
      </c>
      <c r="P961" s="7" t="s">
        <v>4919</v>
      </c>
    </row>
    <row r="962" spans="1:16" x14ac:dyDescent="0.25">
      <c r="A962" s="1" t="s">
        <v>16</v>
      </c>
      <c r="B962" s="1" t="s">
        <v>177</v>
      </c>
      <c r="C962" s="1" t="s">
        <v>5734</v>
      </c>
      <c r="D962" s="1" t="s">
        <v>5735</v>
      </c>
      <c r="E962" s="3">
        <v>6570.56</v>
      </c>
      <c r="F962" s="26"/>
      <c r="G962" s="3">
        <f t="shared" si="28"/>
        <v>6570.56</v>
      </c>
      <c r="H962" s="29"/>
      <c r="I962" s="4"/>
      <c r="J962" s="3">
        <v>6570.5599999999995</v>
      </c>
      <c r="K962" s="5">
        <v>0</v>
      </c>
      <c r="L962" s="6">
        <f t="shared" si="29"/>
        <v>6570.5599999999995</v>
      </c>
      <c r="M962" s="7">
        <v>43545.65893518518</v>
      </c>
      <c r="N962" s="7">
        <v>61453</v>
      </c>
      <c r="O962" s="8">
        <v>45261</v>
      </c>
      <c r="P962" s="7" t="s">
        <v>4919</v>
      </c>
    </row>
    <row r="963" spans="1:16" x14ac:dyDescent="0.25">
      <c r="A963" s="1" t="s">
        <v>16</v>
      </c>
      <c r="B963" s="1" t="s">
        <v>177</v>
      </c>
      <c r="C963" s="1" t="s">
        <v>196</v>
      </c>
      <c r="D963" s="1" t="s">
        <v>3754</v>
      </c>
      <c r="E963" s="3">
        <v>104097.49</v>
      </c>
      <c r="F963" s="26"/>
      <c r="G963" s="3">
        <f t="shared" si="28"/>
        <v>104097.49</v>
      </c>
      <c r="H963" s="29"/>
      <c r="I963" s="4"/>
      <c r="J963" s="3">
        <v>1764683.4100000006</v>
      </c>
      <c r="K963" s="5">
        <v>0</v>
      </c>
      <c r="L963" s="6">
        <f t="shared" si="29"/>
        <v>1764683.4100000006</v>
      </c>
      <c r="M963" s="7">
        <v>42821.504120370366</v>
      </c>
      <c r="N963" s="7">
        <v>61362</v>
      </c>
      <c r="O963" s="8">
        <v>42948</v>
      </c>
      <c r="P963" s="7" t="s">
        <v>4919</v>
      </c>
    </row>
    <row r="964" spans="1:16" x14ac:dyDescent="0.25">
      <c r="A964" s="1" t="s">
        <v>16</v>
      </c>
      <c r="B964" s="1" t="s">
        <v>177</v>
      </c>
      <c r="C964" s="1" t="s">
        <v>220</v>
      </c>
      <c r="D964" s="1" t="s">
        <v>3773</v>
      </c>
      <c r="E964" s="3">
        <v>516628.41</v>
      </c>
      <c r="F964" s="26"/>
      <c r="G964" s="3">
        <f t="shared" ref="G964:G1027" si="30">E964-F964</f>
        <v>516628.41</v>
      </c>
      <c r="H964" s="29"/>
      <c r="I964" s="4"/>
      <c r="J964" s="3">
        <v>3020829.4500000007</v>
      </c>
      <c r="K964" s="5">
        <v>0</v>
      </c>
      <c r="L964" s="6">
        <f t="shared" si="29"/>
        <v>3020829.4500000007</v>
      </c>
      <c r="M964" s="7">
        <v>42821.508738425924</v>
      </c>
      <c r="N964" s="7">
        <v>61362</v>
      </c>
      <c r="O964" s="8">
        <v>42948</v>
      </c>
      <c r="P964" s="7" t="s">
        <v>4919</v>
      </c>
    </row>
    <row r="965" spans="1:16" x14ac:dyDescent="0.25">
      <c r="A965" s="1" t="s">
        <v>16</v>
      </c>
      <c r="B965" s="1" t="s">
        <v>177</v>
      </c>
      <c r="C965" s="1" t="s">
        <v>178</v>
      </c>
      <c r="D965" s="1" t="s">
        <v>3774</v>
      </c>
      <c r="E965" s="3">
        <v>569717.84</v>
      </c>
      <c r="F965" s="26"/>
      <c r="G965" s="3">
        <f t="shared" si="30"/>
        <v>569717.84</v>
      </c>
      <c r="H965" s="29"/>
      <c r="I965" s="4"/>
      <c r="J965" s="3">
        <v>3908791.5700000008</v>
      </c>
      <c r="K965" s="5">
        <v>0</v>
      </c>
      <c r="L965" s="6">
        <f t="shared" ref="L965:L1028" si="31">J965-K965</f>
        <v>3908791.5700000008</v>
      </c>
      <c r="M965" s="7">
        <v>42821.510405092587</v>
      </c>
      <c r="N965" s="7">
        <v>61362</v>
      </c>
      <c r="O965" s="8">
        <v>42948</v>
      </c>
      <c r="P965" s="7" t="s">
        <v>4919</v>
      </c>
    </row>
    <row r="966" spans="1:16" x14ac:dyDescent="0.25">
      <c r="A966" s="1" t="s">
        <v>16</v>
      </c>
      <c r="B966" s="1" t="s">
        <v>177</v>
      </c>
      <c r="C966" s="1" t="s">
        <v>218</v>
      </c>
      <c r="D966" s="1" t="s">
        <v>3775</v>
      </c>
      <c r="E966" s="3">
        <v>196287.48</v>
      </c>
      <c r="F966" s="26"/>
      <c r="G966" s="3">
        <f t="shared" si="30"/>
        <v>196287.48</v>
      </c>
      <c r="H966" s="29"/>
      <c r="I966" s="4"/>
      <c r="J966" s="3">
        <v>1278621.4699999993</v>
      </c>
      <c r="K966" s="5">
        <v>0</v>
      </c>
      <c r="L966" s="6">
        <f t="shared" si="31"/>
        <v>1278621.4699999993</v>
      </c>
      <c r="M966" s="7">
        <v>42821.512094907404</v>
      </c>
      <c r="N966" s="7">
        <v>61362</v>
      </c>
      <c r="O966" s="8">
        <v>42948</v>
      </c>
      <c r="P966" s="7" t="s">
        <v>4919</v>
      </c>
    </row>
    <row r="967" spans="1:16" x14ac:dyDescent="0.25">
      <c r="A967" s="1" t="s">
        <v>16</v>
      </c>
      <c r="B967" s="1" t="s">
        <v>177</v>
      </c>
      <c r="C967" s="1" t="s">
        <v>188</v>
      </c>
      <c r="D967" s="1" t="s">
        <v>3776</v>
      </c>
      <c r="E967" s="3">
        <v>-54920.41</v>
      </c>
      <c r="F967" s="26"/>
      <c r="G967" s="3">
        <f t="shared" si="30"/>
        <v>-54920.41</v>
      </c>
      <c r="H967" s="29"/>
      <c r="I967" s="4"/>
      <c r="J967" s="3">
        <v>552836.66999999993</v>
      </c>
      <c r="K967" s="5">
        <v>0</v>
      </c>
      <c r="L967" s="6">
        <f t="shared" si="31"/>
        <v>552836.66999999993</v>
      </c>
      <c r="M967" s="7">
        <v>42821.513796296298</v>
      </c>
      <c r="N967" s="7">
        <v>61362</v>
      </c>
      <c r="O967" s="8">
        <v>42979</v>
      </c>
      <c r="P967" s="7" t="s">
        <v>4919</v>
      </c>
    </row>
    <row r="968" spans="1:16" x14ac:dyDescent="0.25">
      <c r="A968" s="1" t="s">
        <v>16</v>
      </c>
      <c r="B968" s="1" t="s">
        <v>177</v>
      </c>
      <c r="C968" s="1" t="s">
        <v>192</v>
      </c>
      <c r="D968" s="1" t="s">
        <v>3777</v>
      </c>
      <c r="E968" s="3">
        <v>600359.05000000005</v>
      </c>
      <c r="F968" s="26"/>
      <c r="G968" s="3">
        <f t="shared" si="30"/>
        <v>600359.05000000005</v>
      </c>
      <c r="H968" s="29"/>
      <c r="I968" s="4"/>
      <c r="J968" s="3">
        <v>2744526.5100000007</v>
      </c>
      <c r="K968" s="5">
        <v>0</v>
      </c>
      <c r="L968" s="6">
        <f t="shared" si="31"/>
        <v>2744526.5100000007</v>
      </c>
      <c r="M968" s="7">
        <v>42821.515775462962</v>
      </c>
      <c r="N968" s="7">
        <v>61362</v>
      </c>
      <c r="O968" s="8">
        <v>42979</v>
      </c>
      <c r="P968" s="7" t="s">
        <v>4919</v>
      </c>
    </row>
    <row r="969" spans="1:16" x14ac:dyDescent="0.25">
      <c r="A969" s="1" t="s">
        <v>16</v>
      </c>
      <c r="B969" s="1" t="s">
        <v>177</v>
      </c>
      <c r="C969" s="1" t="s">
        <v>186</v>
      </c>
      <c r="D969" s="1" t="s">
        <v>3778</v>
      </c>
      <c r="E969" s="3">
        <v>927021.84</v>
      </c>
      <c r="F969" s="26"/>
      <c r="G969" s="3">
        <f t="shared" si="30"/>
        <v>927021.84</v>
      </c>
      <c r="H969" s="29"/>
      <c r="I969" s="4"/>
      <c r="J969" s="3">
        <v>3554763.8900000006</v>
      </c>
      <c r="K969" s="5">
        <v>0</v>
      </c>
      <c r="L969" s="6">
        <f t="shared" si="31"/>
        <v>3554763.8900000006</v>
      </c>
      <c r="M969" s="7">
        <v>42821.518993055557</v>
      </c>
      <c r="N969" s="7">
        <v>61362</v>
      </c>
      <c r="O969" s="8">
        <v>42948</v>
      </c>
      <c r="P969" s="7" t="s">
        <v>4919</v>
      </c>
    </row>
    <row r="970" spans="1:16" x14ac:dyDescent="0.25">
      <c r="A970" s="1" t="s">
        <v>16</v>
      </c>
      <c r="B970" s="1" t="s">
        <v>177</v>
      </c>
      <c r="C970" s="1" t="s">
        <v>2627</v>
      </c>
      <c r="D970" s="1" t="s">
        <v>3779</v>
      </c>
      <c r="E970" s="3">
        <v>197.39</v>
      </c>
      <c r="F970" s="26"/>
      <c r="G970" s="3">
        <f t="shared" si="30"/>
        <v>197.39</v>
      </c>
      <c r="H970" s="29"/>
      <c r="I970" s="4"/>
      <c r="J970" s="3">
        <v>19524.330000000002</v>
      </c>
      <c r="K970" s="5">
        <v>0</v>
      </c>
      <c r="L970" s="6">
        <f t="shared" si="31"/>
        <v>19524.330000000002</v>
      </c>
      <c r="M970" s="7">
        <v>42821.520648148144</v>
      </c>
      <c r="N970" s="7">
        <v>61362</v>
      </c>
      <c r="O970" s="8">
        <v>44378</v>
      </c>
      <c r="P970" s="7" t="s">
        <v>4919</v>
      </c>
    </row>
    <row r="971" spans="1:16" x14ac:dyDescent="0.25">
      <c r="A971" s="1" t="s">
        <v>16</v>
      </c>
      <c r="B971" s="1" t="s">
        <v>177</v>
      </c>
      <c r="C971" s="1" t="s">
        <v>2093</v>
      </c>
      <c r="D971" s="1" t="s">
        <v>5736</v>
      </c>
      <c r="E971" s="3">
        <v>8459.1299999999992</v>
      </c>
      <c r="F971" s="26"/>
      <c r="G971" s="3">
        <f t="shared" si="30"/>
        <v>8459.1299999999992</v>
      </c>
      <c r="H971" s="29"/>
      <c r="I971" s="4"/>
      <c r="J971" s="3">
        <v>19205.16</v>
      </c>
      <c r="K971" s="5">
        <v>0</v>
      </c>
      <c r="L971" s="6">
        <f t="shared" si="31"/>
        <v>19205.16</v>
      </c>
      <c r="M971" s="7">
        <v>42821.52244212963</v>
      </c>
      <c r="N971" s="7">
        <v>61362</v>
      </c>
      <c r="O971" s="8">
        <v>44105</v>
      </c>
      <c r="P971" s="7" t="s">
        <v>4919</v>
      </c>
    </row>
    <row r="972" spans="1:16" x14ac:dyDescent="0.25">
      <c r="A972" s="1" t="s">
        <v>16</v>
      </c>
      <c r="B972" s="1" t="s">
        <v>177</v>
      </c>
      <c r="C972" s="1" t="s">
        <v>194</v>
      </c>
      <c r="D972" s="1" t="s">
        <v>3780</v>
      </c>
      <c r="E972" s="3">
        <v>6782.63</v>
      </c>
      <c r="F972" s="26"/>
      <c r="G972" s="3">
        <f t="shared" si="30"/>
        <v>6782.63</v>
      </c>
      <c r="H972" s="29"/>
      <c r="I972" s="4"/>
      <c r="J972" s="3">
        <v>50608.719999999994</v>
      </c>
      <c r="K972" s="5">
        <v>0</v>
      </c>
      <c r="L972" s="6">
        <f t="shared" si="31"/>
        <v>50608.719999999994</v>
      </c>
      <c r="M972" s="7">
        <v>42823.411620370367</v>
      </c>
      <c r="N972" s="7">
        <v>61362</v>
      </c>
      <c r="O972" s="8">
        <v>43070</v>
      </c>
      <c r="P972" s="7" t="s">
        <v>4919</v>
      </c>
    </row>
    <row r="973" spans="1:16" x14ac:dyDescent="0.25">
      <c r="A973" s="1" t="s">
        <v>16</v>
      </c>
      <c r="B973" s="1" t="s">
        <v>177</v>
      </c>
      <c r="C973" s="1" t="s">
        <v>234</v>
      </c>
      <c r="D973" s="1" t="s">
        <v>3782</v>
      </c>
      <c r="E973" s="3">
        <v>96494.66</v>
      </c>
      <c r="F973" s="26"/>
      <c r="G973" s="3">
        <f t="shared" si="30"/>
        <v>96494.66</v>
      </c>
      <c r="H973" s="29"/>
      <c r="I973" s="4"/>
      <c r="J973" s="3">
        <v>714481.24000000034</v>
      </c>
      <c r="K973" s="5">
        <v>0</v>
      </c>
      <c r="L973" s="6">
        <f t="shared" si="31"/>
        <v>714481.24000000034</v>
      </c>
      <c r="M973" s="7">
        <v>42821.525624999995</v>
      </c>
      <c r="N973" s="7">
        <v>61362</v>
      </c>
      <c r="O973" s="8">
        <v>43009</v>
      </c>
      <c r="P973" s="7" t="s">
        <v>4919</v>
      </c>
    </row>
    <row r="974" spans="1:16" x14ac:dyDescent="0.25">
      <c r="A974" s="1" t="s">
        <v>16</v>
      </c>
      <c r="B974" s="1" t="s">
        <v>177</v>
      </c>
      <c r="C974" s="1" t="s">
        <v>190</v>
      </c>
      <c r="D974" s="1" t="s">
        <v>3784</v>
      </c>
      <c r="E974" s="3">
        <v>127725.13</v>
      </c>
      <c r="F974" s="26"/>
      <c r="G974" s="3">
        <f t="shared" si="30"/>
        <v>127725.13</v>
      </c>
      <c r="H974" s="29"/>
      <c r="I974" s="4"/>
      <c r="J974" s="3">
        <v>576272.52000000025</v>
      </c>
      <c r="K974" s="5">
        <v>0</v>
      </c>
      <c r="L974" s="6">
        <f t="shared" si="31"/>
        <v>576272.52000000025</v>
      </c>
      <c r="M974" s="7">
        <v>42821.535567129627</v>
      </c>
      <c r="N974" s="7">
        <v>61362</v>
      </c>
      <c r="O974" s="8">
        <v>42948</v>
      </c>
      <c r="P974" s="7" t="s">
        <v>4919</v>
      </c>
    </row>
    <row r="975" spans="1:16" x14ac:dyDescent="0.25">
      <c r="A975" s="1" t="s">
        <v>16</v>
      </c>
      <c r="B975" s="1" t="s">
        <v>177</v>
      </c>
      <c r="C975" s="1" t="s">
        <v>206</v>
      </c>
      <c r="D975" s="1" t="s">
        <v>3785</v>
      </c>
      <c r="E975" s="3">
        <v>16122.91</v>
      </c>
      <c r="F975" s="26"/>
      <c r="G975" s="3">
        <f t="shared" si="30"/>
        <v>16122.91</v>
      </c>
      <c r="H975" s="29"/>
      <c r="I975" s="4"/>
      <c r="J975" s="3">
        <v>81150.13</v>
      </c>
      <c r="K975" s="5">
        <v>0</v>
      </c>
      <c r="L975" s="6">
        <f t="shared" si="31"/>
        <v>81150.13</v>
      </c>
      <c r="M975" s="7">
        <v>42821.537268518514</v>
      </c>
      <c r="N975" s="7">
        <v>61362</v>
      </c>
      <c r="O975" s="8">
        <v>43009</v>
      </c>
      <c r="P975" s="7" t="s">
        <v>4919</v>
      </c>
    </row>
    <row r="976" spans="1:16" x14ac:dyDescent="0.25">
      <c r="A976" s="1" t="s">
        <v>16</v>
      </c>
      <c r="B976" s="1" t="s">
        <v>177</v>
      </c>
      <c r="C976" s="1" t="s">
        <v>226</v>
      </c>
      <c r="D976" s="1" t="s">
        <v>3786</v>
      </c>
      <c r="E976" s="3">
        <v>94517.5</v>
      </c>
      <c r="F976" s="26"/>
      <c r="G976" s="3">
        <f t="shared" si="30"/>
        <v>94517.5</v>
      </c>
      <c r="H976" s="29"/>
      <c r="I976" s="4"/>
      <c r="J976" s="3">
        <v>276059.01</v>
      </c>
      <c r="K976" s="5">
        <v>0</v>
      </c>
      <c r="L976" s="6">
        <f t="shared" si="31"/>
        <v>276059.01</v>
      </c>
      <c r="M976" s="7">
        <v>42821.546689814815</v>
      </c>
      <c r="N976" s="7">
        <v>61362</v>
      </c>
      <c r="O976" s="8">
        <v>42948</v>
      </c>
      <c r="P976" s="7" t="s">
        <v>4919</v>
      </c>
    </row>
    <row r="977" spans="1:16" x14ac:dyDescent="0.25">
      <c r="A977" s="1" t="s">
        <v>16</v>
      </c>
      <c r="B977" s="1" t="s">
        <v>177</v>
      </c>
      <c r="C977" s="1" t="s">
        <v>2030</v>
      </c>
      <c r="D977" s="1" t="s">
        <v>3787</v>
      </c>
      <c r="E977" s="3">
        <v>84.46</v>
      </c>
      <c r="F977" s="26"/>
      <c r="G977" s="3">
        <f t="shared" si="30"/>
        <v>84.46</v>
      </c>
      <c r="H977" s="29"/>
      <c r="I977" s="4"/>
      <c r="J977" s="3">
        <v>11017.529999999999</v>
      </c>
      <c r="K977" s="5">
        <v>0</v>
      </c>
      <c r="L977" s="6">
        <f t="shared" si="31"/>
        <v>11017.529999999999</v>
      </c>
      <c r="M977" s="7">
        <v>43082.501030092593</v>
      </c>
      <c r="N977" s="7">
        <v>61453</v>
      </c>
      <c r="O977" s="8">
        <v>44013</v>
      </c>
      <c r="P977" s="7" t="s">
        <v>4919</v>
      </c>
    </row>
    <row r="978" spans="1:16" x14ac:dyDescent="0.25">
      <c r="A978" s="1" t="s">
        <v>16</v>
      </c>
      <c r="B978" s="1" t="s">
        <v>177</v>
      </c>
      <c r="C978" s="1" t="s">
        <v>3791</v>
      </c>
      <c r="D978" s="1" t="s">
        <v>3792</v>
      </c>
      <c r="E978" s="3">
        <v>275968.59999999998</v>
      </c>
      <c r="F978" s="26"/>
      <c r="G978" s="3">
        <f t="shared" si="30"/>
        <v>275968.59999999998</v>
      </c>
      <c r="H978" s="29"/>
      <c r="I978" s="4"/>
      <c r="J978" s="3">
        <v>541403.05000000005</v>
      </c>
      <c r="K978" s="5">
        <v>3600000</v>
      </c>
      <c r="L978" s="6">
        <f t="shared" si="31"/>
        <v>-3058596.95</v>
      </c>
      <c r="M978" s="7">
        <v>44312.920706018514</v>
      </c>
      <c r="N978" s="7">
        <v>49965</v>
      </c>
      <c r="O978" s="8">
        <v>44652</v>
      </c>
      <c r="P978" s="7" t="s">
        <v>4919</v>
      </c>
    </row>
    <row r="979" spans="1:16" x14ac:dyDescent="0.25">
      <c r="A979" s="1" t="s">
        <v>16</v>
      </c>
      <c r="B979" s="1" t="s">
        <v>177</v>
      </c>
      <c r="C979" s="1" t="s">
        <v>3793</v>
      </c>
      <c r="D979" s="1" t="s">
        <v>3794</v>
      </c>
      <c r="E979" s="3">
        <v>20872.73</v>
      </c>
      <c r="F979" s="26"/>
      <c r="G979" s="3">
        <f t="shared" si="30"/>
        <v>20872.73</v>
      </c>
      <c r="H979" s="29"/>
      <c r="I979" s="4"/>
      <c r="J979" s="3">
        <v>70307.53</v>
      </c>
      <c r="K979" s="5">
        <v>3600000</v>
      </c>
      <c r="L979" s="6">
        <f t="shared" si="31"/>
        <v>-3529692.47</v>
      </c>
      <c r="M979" s="7">
        <v>44312.930439814816</v>
      </c>
      <c r="N979" s="7">
        <v>49965</v>
      </c>
      <c r="O979" s="8">
        <v>44652</v>
      </c>
      <c r="P979" s="7" t="s">
        <v>4919</v>
      </c>
    </row>
    <row r="980" spans="1:16" x14ac:dyDescent="0.25">
      <c r="A980" s="1" t="s">
        <v>16</v>
      </c>
      <c r="B980" s="1" t="s">
        <v>177</v>
      </c>
      <c r="C980" s="1" t="s">
        <v>204</v>
      </c>
      <c r="D980" s="1" t="s">
        <v>5737</v>
      </c>
      <c r="E980" s="3">
        <v>6766.97</v>
      </c>
      <c r="F980" s="26"/>
      <c r="G980" s="3">
        <f t="shared" si="30"/>
        <v>6766.97</v>
      </c>
      <c r="H980" s="29"/>
      <c r="I980" s="4"/>
      <c r="J980" s="3">
        <v>1201772.6099999999</v>
      </c>
      <c r="K980" s="5">
        <v>0</v>
      </c>
      <c r="L980" s="6">
        <f t="shared" si="31"/>
        <v>1201772.6099999999</v>
      </c>
      <c r="M980" s="7">
        <v>42821.548333333332</v>
      </c>
      <c r="N980" s="7">
        <v>61362</v>
      </c>
      <c r="O980" s="8">
        <v>42948</v>
      </c>
      <c r="P980" s="7" t="s">
        <v>4919</v>
      </c>
    </row>
    <row r="981" spans="1:16" x14ac:dyDescent="0.25">
      <c r="A981" s="1" t="s">
        <v>16</v>
      </c>
      <c r="B981" s="1" t="s">
        <v>177</v>
      </c>
      <c r="C981" s="1" t="s">
        <v>1218</v>
      </c>
      <c r="D981" s="1" t="s">
        <v>3795</v>
      </c>
      <c r="E981" s="3">
        <v>143542.25</v>
      </c>
      <c r="F981" s="26"/>
      <c r="G981" s="3">
        <f t="shared" si="30"/>
        <v>143542.25</v>
      </c>
      <c r="H981" s="29"/>
      <c r="I981" s="4"/>
      <c r="J981" s="3">
        <v>515727.15</v>
      </c>
      <c r="K981" s="5">
        <v>0</v>
      </c>
      <c r="L981" s="6">
        <f t="shared" si="31"/>
        <v>515727.15</v>
      </c>
      <c r="M981" s="7">
        <v>43545.650416666664</v>
      </c>
      <c r="N981" s="7">
        <v>61453</v>
      </c>
      <c r="O981" s="8">
        <v>43617</v>
      </c>
      <c r="P981" s="7" t="s">
        <v>4919</v>
      </c>
    </row>
    <row r="982" spans="1:16" x14ac:dyDescent="0.25">
      <c r="A982" s="1" t="s">
        <v>16</v>
      </c>
      <c r="B982" s="1" t="s">
        <v>177</v>
      </c>
      <c r="C982" s="1" t="s">
        <v>214</v>
      </c>
      <c r="D982" s="1" t="s">
        <v>3796</v>
      </c>
      <c r="E982" s="3">
        <v>1298352.8</v>
      </c>
      <c r="F982" s="26"/>
      <c r="G982" s="3">
        <f t="shared" si="30"/>
        <v>1298352.8</v>
      </c>
      <c r="H982" s="29"/>
      <c r="I982" s="4"/>
      <c r="J982" s="3">
        <v>7355802.9300000006</v>
      </c>
      <c r="K982" s="5">
        <v>0</v>
      </c>
      <c r="L982" s="6">
        <f t="shared" si="31"/>
        <v>7355802.9300000006</v>
      </c>
      <c r="M982" s="7">
        <v>42821.551805555551</v>
      </c>
      <c r="N982" s="7">
        <v>61362</v>
      </c>
      <c r="O982" s="8">
        <v>42948</v>
      </c>
      <c r="P982" s="7" t="s">
        <v>4919</v>
      </c>
    </row>
    <row r="983" spans="1:16" x14ac:dyDescent="0.25">
      <c r="A983" s="1" t="s">
        <v>16</v>
      </c>
      <c r="B983" s="1" t="s">
        <v>177</v>
      </c>
      <c r="C983" s="1" t="s">
        <v>677</v>
      </c>
      <c r="D983" s="1" t="s">
        <v>3797</v>
      </c>
      <c r="E983" s="3">
        <v>22451.64</v>
      </c>
      <c r="F983" s="26"/>
      <c r="G983" s="3">
        <f t="shared" si="30"/>
        <v>22451.64</v>
      </c>
      <c r="H983" s="29"/>
      <c r="I983" s="4"/>
      <c r="J983" s="3">
        <v>96285.17</v>
      </c>
      <c r="K983" s="5">
        <v>0</v>
      </c>
      <c r="L983" s="6">
        <f t="shared" si="31"/>
        <v>96285.17</v>
      </c>
      <c r="M983" s="7">
        <v>42821.55332175926</v>
      </c>
      <c r="N983" s="7">
        <v>61362</v>
      </c>
      <c r="O983" s="8">
        <v>43282</v>
      </c>
      <c r="P983" s="7" t="s">
        <v>4919</v>
      </c>
    </row>
    <row r="984" spans="1:16" x14ac:dyDescent="0.25">
      <c r="A984" s="1" t="s">
        <v>16</v>
      </c>
      <c r="B984" s="1" t="s">
        <v>177</v>
      </c>
      <c r="C984" s="1" t="s">
        <v>694</v>
      </c>
      <c r="D984" s="1" t="s">
        <v>3798</v>
      </c>
      <c r="E984" s="3">
        <v>54959.21</v>
      </c>
      <c r="F984" s="26"/>
      <c r="G984" s="3">
        <f t="shared" si="30"/>
        <v>54959.21</v>
      </c>
      <c r="H984" s="29"/>
      <c r="I984" s="4"/>
      <c r="J984" s="3">
        <v>314879.53000000003</v>
      </c>
      <c r="K984" s="5">
        <v>0</v>
      </c>
      <c r="L984" s="6">
        <f t="shared" si="31"/>
        <v>314879.53000000003</v>
      </c>
      <c r="M984" s="7">
        <v>42821.555</v>
      </c>
      <c r="N984" s="7">
        <v>61362</v>
      </c>
      <c r="O984" s="8">
        <v>43191</v>
      </c>
      <c r="P984" s="7" t="s">
        <v>4919</v>
      </c>
    </row>
    <row r="985" spans="1:16" x14ac:dyDescent="0.25">
      <c r="A985" s="1" t="s">
        <v>16</v>
      </c>
      <c r="B985" s="1" t="s">
        <v>177</v>
      </c>
      <c r="C985" s="1" t="s">
        <v>198</v>
      </c>
      <c r="D985" s="1" t="s">
        <v>3799</v>
      </c>
      <c r="E985" s="3">
        <v>19682.59</v>
      </c>
      <c r="F985" s="26"/>
      <c r="G985" s="3">
        <f t="shared" si="30"/>
        <v>19682.59</v>
      </c>
      <c r="H985" s="29"/>
      <c r="I985" s="4"/>
      <c r="J985" s="3">
        <v>99014.49000000002</v>
      </c>
      <c r="K985" s="5">
        <v>0</v>
      </c>
      <c r="L985" s="6">
        <f t="shared" si="31"/>
        <v>99014.49000000002</v>
      </c>
      <c r="M985" s="7">
        <v>42821.557800925926</v>
      </c>
      <c r="N985" s="7">
        <v>61362</v>
      </c>
      <c r="O985" s="8">
        <v>42979</v>
      </c>
      <c r="P985" s="7" t="s">
        <v>4919</v>
      </c>
    </row>
    <row r="986" spans="1:16" x14ac:dyDescent="0.25">
      <c r="A986" s="1" t="s">
        <v>16</v>
      </c>
      <c r="B986" s="1" t="s">
        <v>177</v>
      </c>
      <c r="C986" s="1" t="s">
        <v>232</v>
      </c>
      <c r="D986" s="1" t="s">
        <v>3800</v>
      </c>
      <c r="E986" s="3">
        <v>49998.9</v>
      </c>
      <c r="F986" s="26"/>
      <c r="G986" s="3">
        <f t="shared" si="30"/>
        <v>49998.9</v>
      </c>
      <c r="H986" s="29"/>
      <c r="I986" s="4"/>
      <c r="J986" s="3">
        <v>164456.26</v>
      </c>
      <c r="K986" s="5">
        <v>0</v>
      </c>
      <c r="L986" s="6">
        <f t="shared" si="31"/>
        <v>164456.26</v>
      </c>
      <c r="M986" s="7">
        <v>42821.559398148143</v>
      </c>
      <c r="N986" s="7">
        <v>61362</v>
      </c>
      <c r="O986" s="8">
        <v>43009</v>
      </c>
      <c r="P986" s="7" t="s">
        <v>4919</v>
      </c>
    </row>
    <row r="987" spans="1:16" x14ac:dyDescent="0.25">
      <c r="A987" s="1" t="s">
        <v>16</v>
      </c>
      <c r="B987" s="1" t="s">
        <v>177</v>
      </c>
      <c r="C987" s="1" t="s">
        <v>228</v>
      </c>
      <c r="D987" s="1" t="s">
        <v>3802</v>
      </c>
      <c r="E987" s="3">
        <v>117690.02</v>
      </c>
      <c r="F987" s="26"/>
      <c r="G987" s="3">
        <f t="shared" si="30"/>
        <v>117690.02</v>
      </c>
      <c r="H987" s="29"/>
      <c r="I987" s="4"/>
      <c r="J987" s="3">
        <v>405894.97</v>
      </c>
      <c r="K987" s="5">
        <v>0</v>
      </c>
      <c r="L987" s="6">
        <f t="shared" si="31"/>
        <v>405894.97</v>
      </c>
      <c r="M987" s="7">
        <v>42821.561099537037</v>
      </c>
      <c r="N987" s="7">
        <v>61362</v>
      </c>
      <c r="O987" s="8">
        <v>43009</v>
      </c>
      <c r="P987" s="7" t="s">
        <v>4919</v>
      </c>
    </row>
    <row r="988" spans="1:16" x14ac:dyDescent="0.25">
      <c r="A988" s="1" t="s">
        <v>16</v>
      </c>
      <c r="B988" s="1" t="s">
        <v>177</v>
      </c>
      <c r="C988" s="1" t="s">
        <v>1222</v>
      </c>
      <c r="D988" s="1" t="s">
        <v>3803</v>
      </c>
      <c r="E988" s="3">
        <v>16712.13</v>
      </c>
      <c r="F988" s="26"/>
      <c r="G988" s="3">
        <f t="shared" si="30"/>
        <v>16712.13</v>
      </c>
      <c r="H988" s="29"/>
      <c r="I988" s="4"/>
      <c r="J988" s="3">
        <v>59820.71</v>
      </c>
      <c r="K988" s="5">
        <v>0</v>
      </c>
      <c r="L988" s="6">
        <f t="shared" si="31"/>
        <v>59820.71</v>
      </c>
      <c r="M988" s="7">
        <v>43545.686030092591</v>
      </c>
      <c r="N988" s="7">
        <v>61453</v>
      </c>
      <c r="O988" s="8">
        <v>43709</v>
      </c>
      <c r="P988" s="7" t="s">
        <v>4919</v>
      </c>
    </row>
    <row r="989" spans="1:16" x14ac:dyDescent="0.25">
      <c r="A989" s="1" t="s">
        <v>16</v>
      </c>
      <c r="B989" s="1" t="s">
        <v>177</v>
      </c>
      <c r="C989" s="1" t="s">
        <v>683</v>
      </c>
      <c r="D989" s="1" t="s">
        <v>3804</v>
      </c>
      <c r="E989" s="3">
        <v>166932.13</v>
      </c>
      <c r="F989" s="26"/>
      <c r="G989" s="3">
        <f t="shared" si="30"/>
        <v>166932.13</v>
      </c>
      <c r="H989" s="29"/>
      <c r="I989" s="4"/>
      <c r="J989" s="3">
        <v>640292.66</v>
      </c>
      <c r="K989" s="5">
        <v>0</v>
      </c>
      <c r="L989" s="6">
        <f t="shared" si="31"/>
        <v>640292.66</v>
      </c>
      <c r="M989" s="7">
        <v>42821.564756944441</v>
      </c>
      <c r="N989" s="7">
        <v>61362</v>
      </c>
      <c r="O989" s="8">
        <v>43191</v>
      </c>
      <c r="P989" s="7" t="s">
        <v>4919</v>
      </c>
    </row>
    <row r="990" spans="1:16" x14ac:dyDescent="0.25">
      <c r="A990" s="1" t="s">
        <v>16</v>
      </c>
      <c r="B990" s="1" t="s">
        <v>177</v>
      </c>
      <c r="C990" s="1" t="s">
        <v>1226</v>
      </c>
      <c r="D990" s="1" t="s">
        <v>3806</v>
      </c>
      <c r="E990" s="3">
        <v>363562.81</v>
      </c>
      <c r="F990" s="26"/>
      <c r="G990" s="3">
        <f t="shared" si="30"/>
        <v>363562.81</v>
      </c>
      <c r="H990" s="29"/>
      <c r="I990" s="4"/>
      <c r="J990" s="3">
        <v>1684436.3500000003</v>
      </c>
      <c r="K990" s="5">
        <v>0</v>
      </c>
      <c r="L990" s="6">
        <f t="shared" si="31"/>
        <v>1684436.3500000003</v>
      </c>
      <c r="M990" s="7">
        <v>43545.69049768518</v>
      </c>
      <c r="N990" s="7">
        <v>61453</v>
      </c>
      <c r="O990" s="8">
        <v>43617</v>
      </c>
      <c r="P990" s="7" t="s">
        <v>4919</v>
      </c>
    </row>
    <row r="991" spans="1:16" x14ac:dyDescent="0.25">
      <c r="A991" s="1" t="s">
        <v>16</v>
      </c>
      <c r="B991" s="1" t="s">
        <v>177</v>
      </c>
      <c r="C991" s="1" t="s">
        <v>222</v>
      </c>
      <c r="D991" s="1" t="s">
        <v>3808</v>
      </c>
      <c r="E991" s="3">
        <v>189824.65</v>
      </c>
      <c r="F991" s="26"/>
      <c r="G991" s="3">
        <f t="shared" si="30"/>
        <v>189824.65</v>
      </c>
      <c r="H991" s="29"/>
      <c r="I991" s="4"/>
      <c r="J991" s="3">
        <v>1671399.23</v>
      </c>
      <c r="K991" s="5">
        <v>0</v>
      </c>
      <c r="L991" s="6">
        <f t="shared" si="31"/>
        <v>1671399.23</v>
      </c>
      <c r="M991" s="7">
        <v>42821.601215277777</v>
      </c>
      <c r="N991" s="7">
        <v>61362</v>
      </c>
      <c r="O991" s="8">
        <v>43040</v>
      </c>
      <c r="P991" s="7" t="s">
        <v>4919</v>
      </c>
    </row>
    <row r="992" spans="1:16" x14ac:dyDescent="0.25">
      <c r="A992" s="1" t="s">
        <v>16</v>
      </c>
      <c r="B992" s="1" t="s">
        <v>177</v>
      </c>
      <c r="C992" s="1" t="s">
        <v>669</v>
      </c>
      <c r="D992" s="1" t="s">
        <v>3809</v>
      </c>
      <c r="E992" s="3">
        <v>781.04</v>
      </c>
      <c r="F992" s="26"/>
      <c r="G992" s="3">
        <f t="shared" si="30"/>
        <v>781.04</v>
      </c>
      <c r="H992" s="29"/>
      <c r="I992" s="4"/>
      <c r="J992" s="3">
        <v>438156.02</v>
      </c>
      <c r="K992" s="5">
        <v>0</v>
      </c>
      <c r="L992" s="6">
        <f t="shared" si="31"/>
        <v>438156.02</v>
      </c>
      <c r="M992" s="7">
        <v>42821.60292824074</v>
      </c>
      <c r="N992" s="7">
        <v>61362</v>
      </c>
      <c r="O992" s="8">
        <v>43101</v>
      </c>
      <c r="P992" s="7" t="s">
        <v>4919</v>
      </c>
    </row>
    <row r="993" spans="1:16" x14ac:dyDescent="0.25">
      <c r="A993" s="1" t="s">
        <v>16</v>
      </c>
      <c r="B993" s="1" t="s">
        <v>177</v>
      </c>
      <c r="C993" s="1" t="s">
        <v>665</v>
      </c>
      <c r="D993" s="1" t="s">
        <v>3813</v>
      </c>
      <c r="E993" s="3">
        <v>43333.26</v>
      </c>
      <c r="F993" s="26"/>
      <c r="G993" s="3">
        <f t="shared" si="30"/>
        <v>43333.26</v>
      </c>
      <c r="H993" s="29"/>
      <c r="I993" s="4"/>
      <c r="J993" s="3">
        <v>69806.11</v>
      </c>
      <c r="K993" s="5">
        <v>0</v>
      </c>
      <c r="L993" s="6">
        <f t="shared" si="31"/>
        <v>69806.11</v>
      </c>
      <c r="M993" s="7">
        <v>42821.607685185183</v>
      </c>
      <c r="N993" s="7">
        <v>61362</v>
      </c>
      <c r="O993" s="8">
        <v>43160</v>
      </c>
      <c r="P993" s="7" t="s">
        <v>4919</v>
      </c>
    </row>
    <row r="994" spans="1:16" x14ac:dyDescent="0.25">
      <c r="A994" s="1" t="s">
        <v>16</v>
      </c>
      <c r="B994" s="1" t="s">
        <v>177</v>
      </c>
      <c r="C994" s="1" t="s">
        <v>4278</v>
      </c>
      <c r="D994" s="1" t="s">
        <v>4279</v>
      </c>
      <c r="E994" s="3">
        <v>3.32</v>
      </c>
      <c r="F994" s="26"/>
      <c r="G994" s="3">
        <f t="shared" si="30"/>
        <v>3.32</v>
      </c>
      <c r="H994" s="29"/>
      <c r="I994" s="4"/>
      <c r="J994" s="3">
        <v>813.45</v>
      </c>
      <c r="K994" s="5">
        <v>268291.37</v>
      </c>
      <c r="L994" s="6">
        <f t="shared" si="31"/>
        <v>-267477.92</v>
      </c>
      <c r="M994" s="7">
        <v>44672.751076388886</v>
      </c>
      <c r="N994" s="7">
        <v>45911</v>
      </c>
      <c r="O994" s="8">
        <v>44652</v>
      </c>
      <c r="P994" s="7" t="s">
        <v>4919</v>
      </c>
    </row>
    <row r="995" spans="1:16" x14ac:dyDescent="0.25">
      <c r="A995" s="1" t="s">
        <v>16</v>
      </c>
      <c r="B995" s="1" t="s">
        <v>177</v>
      </c>
      <c r="C995" s="1" t="s">
        <v>5738</v>
      </c>
      <c r="D995" s="1" t="s">
        <v>5739</v>
      </c>
      <c r="E995" s="3">
        <v>21143.49</v>
      </c>
      <c r="F995" s="26"/>
      <c r="G995" s="3">
        <f t="shared" si="30"/>
        <v>21143.49</v>
      </c>
      <c r="H995" s="29"/>
      <c r="I995" s="4"/>
      <c r="J995" s="3">
        <v>21143.49</v>
      </c>
      <c r="K995" s="5">
        <v>122324.79000000001</v>
      </c>
      <c r="L995" s="6">
        <f t="shared" si="31"/>
        <v>-101181.3</v>
      </c>
      <c r="M995" s="7">
        <v>45068.417766203704</v>
      </c>
      <c r="N995" s="7">
        <v>45867</v>
      </c>
      <c r="O995" s="8">
        <v>45261</v>
      </c>
      <c r="P995" s="7" t="s">
        <v>4919</v>
      </c>
    </row>
    <row r="996" spans="1:16" x14ac:dyDescent="0.25">
      <c r="A996" s="1" t="s">
        <v>16</v>
      </c>
      <c r="B996" s="1" t="s">
        <v>177</v>
      </c>
      <c r="C996" s="1" t="s">
        <v>5740</v>
      </c>
      <c r="D996" s="1" t="s">
        <v>5741</v>
      </c>
      <c r="E996" s="3">
        <v>4007.61</v>
      </c>
      <c r="F996" s="26"/>
      <c r="G996" s="3">
        <f t="shared" si="30"/>
        <v>4007.61</v>
      </c>
      <c r="H996" s="29"/>
      <c r="I996" s="4"/>
      <c r="J996" s="3">
        <v>4007.6100000000006</v>
      </c>
      <c r="K996" s="5">
        <v>101569.34</v>
      </c>
      <c r="L996" s="6">
        <f t="shared" si="31"/>
        <v>-97561.73</v>
      </c>
      <c r="M996" s="7">
        <v>45091.750891203701</v>
      </c>
      <c r="N996" s="7">
        <v>47693</v>
      </c>
      <c r="O996" s="8">
        <v>45261</v>
      </c>
      <c r="P996" s="7" t="s">
        <v>4919</v>
      </c>
    </row>
    <row r="997" spans="1:16" x14ac:dyDescent="0.25">
      <c r="A997" s="1" t="s">
        <v>16</v>
      </c>
      <c r="B997" s="1" t="s">
        <v>177</v>
      </c>
      <c r="C997" s="1" t="s">
        <v>5742</v>
      </c>
      <c r="D997" s="1" t="s">
        <v>5743</v>
      </c>
      <c r="E997" s="3">
        <v>13175.38</v>
      </c>
      <c r="F997" s="26"/>
      <c r="G997" s="3">
        <f t="shared" si="30"/>
        <v>13175.38</v>
      </c>
      <c r="H997" s="29"/>
      <c r="I997" s="4"/>
      <c r="J997" s="3">
        <v>13175.380000000001</v>
      </c>
      <c r="K997" s="5">
        <v>281178.68</v>
      </c>
      <c r="L997" s="6">
        <f t="shared" si="31"/>
        <v>-268003.3</v>
      </c>
      <c r="M997" s="7">
        <v>45092.417534722219</v>
      </c>
      <c r="N997" s="7">
        <v>45959</v>
      </c>
      <c r="O997" s="8">
        <v>45261</v>
      </c>
      <c r="P997" s="7" t="s">
        <v>4919</v>
      </c>
    </row>
    <row r="998" spans="1:16" x14ac:dyDescent="0.25">
      <c r="A998" s="1" t="s">
        <v>16</v>
      </c>
      <c r="B998" s="1" t="s">
        <v>177</v>
      </c>
      <c r="C998" s="1" t="s">
        <v>5744</v>
      </c>
      <c r="D998" s="1" t="s">
        <v>5745</v>
      </c>
      <c r="E998" s="3">
        <v>17797.61</v>
      </c>
      <c r="F998" s="26"/>
      <c r="G998" s="3">
        <f t="shared" si="30"/>
        <v>17797.61</v>
      </c>
      <c r="H998" s="29"/>
      <c r="I998" s="4"/>
      <c r="J998" s="3">
        <v>17797.610000000004</v>
      </c>
      <c r="K998" s="5">
        <v>129301.59</v>
      </c>
      <c r="L998" s="6">
        <f t="shared" si="31"/>
        <v>-111503.98</v>
      </c>
      <c r="M998" s="7">
        <v>45091.584120370368</v>
      </c>
      <c r="N998" s="7">
        <v>45910</v>
      </c>
      <c r="O998" s="8">
        <v>45261</v>
      </c>
      <c r="P998" s="7" t="s">
        <v>4919</v>
      </c>
    </row>
    <row r="999" spans="1:16" x14ac:dyDescent="0.25">
      <c r="A999" s="1" t="s">
        <v>16</v>
      </c>
      <c r="B999" s="1" t="s">
        <v>177</v>
      </c>
      <c r="C999" s="1" t="s">
        <v>5746</v>
      </c>
      <c r="D999" s="1" t="s">
        <v>5747</v>
      </c>
      <c r="E999" s="3">
        <v>7994.25</v>
      </c>
      <c r="F999" s="26"/>
      <c r="G999" s="3">
        <f t="shared" si="30"/>
        <v>7994.25</v>
      </c>
      <c r="H999" s="29"/>
      <c r="I999" s="4"/>
      <c r="J999" s="3">
        <v>7994.25</v>
      </c>
      <c r="K999" s="5">
        <v>107779.86</v>
      </c>
      <c r="L999" s="6">
        <f t="shared" si="31"/>
        <v>-99785.61</v>
      </c>
      <c r="M999" s="7">
        <v>45091.584120370368</v>
      </c>
      <c r="N999" s="7">
        <v>45971</v>
      </c>
      <c r="O999" s="8">
        <v>45261</v>
      </c>
      <c r="P999" s="7" t="s">
        <v>4919</v>
      </c>
    </row>
    <row r="1000" spans="1:16" x14ac:dyDescent="0.25">
      <c r="A1000" s="1" t="s">
        <v>16</v>
      </c>
      <c r="B1000" s="1" t="s">
        <v>177</v>
      </c>
      <c r="C1000" s="1" t="s">
        <v>5748</v>
      </c>
      <c r="D1000" s="1" t="s">
        <v>5749</v>
      </c>
      <c r="E1000" s="3">
        <v>5318.63</v>
      </c>
      <c r="F1000" s="26"/>
      <c r="G1000" s="3">
        <f t="shared" si="30"/>
        <v>5318.63</v>
      </c>
      <c r="H1000" s="29"/>
      <c r="I1000" s="4"/>
      <c r="J1000" s="3">
        <v>5318.6299999999992</v>
      </c>
      <c r="K1000" s="5">
        <v>277790.95</v>
      </c>
      <c r="L1000" s="6">
        <f t="shared" si="31"/>
        <v>-272472.32000000001</v>
      </c>
      <c r="M1000" s="7">
        <v>45092.417534722219</v>
      </c>
      <c r="N1000" s="7">
        <v>46020</v>
      </c>
      <c r="O1000" s="8">
        <v>45261</v>
      </c>
      <c r="P1000" s="7" t="s">
        <v>4919</v>
      </c>
    </row>
    <row r="1001" spans="1:16" x14ac:dyDescent="0.25">
      <c r="A1001" s="1" t="s">
        <v>16</v>
      </c>
      <c r="B1001" s="1" t="s">
        <v>177</v>
      </c>
      <c r="C1001" s="1" t="s">
        <v>2667</v>
      </c>
      <c r="D1001" s="1" t="s">
        <v>4694</v>
      </c>
      <c r="E1001" s="3">
        <v>799.52</v>
      </c>
      <c r="F1001" s="26"/>
      <c r="G1001" s="3">
        <f t="shared" si="30"/>
        <v>799.52</v>
      </c>
      <c r="H1001" s="29"/>
      <c r="I1001" s="4"/>
      <c r="J1001" s="3">
        <v>55751.450000000012</v>
      </c>
      <c r="K1001" s="5">
        <v>52484.49</v>
      </c>
      <c r="L1001" s="6">
        <f t="shared" si="31"/>
        <v>3266.9600000000137</v>
      </c>
      <c r="M1001" s="7">
        <v>44273.585069444445</v>
      </c>
      <c r="N1001" s="7">
        <v>45442</v>
      </c>
      <c r="O1001" s="8">
        <v>44256</v>
      </c>
      <c r="P1001" s="7" t="s">
        <v>4919</v>
      </c>
    </row>
    <row r="1002" spans="1:16" x14ac:dyDescent="0.25">
      <c r="A1002" s="1" t="s">
        <v>16</v>
      </c>
      <c r="B1002" s="1" t="s">
        <v>310</v>
      </c>
      <c r="C1002" s="1" t="s">
        <v>317</v>
      </c>
      <c r="D1002" s="1" t="s">
        <v>3732</v>
      </c>
      <c r="E1002" s="3">
        <v>91243.41</v>
      </c>
      <c r="F1002" s="26"/>
      <c r="G1002" s="3">
        <f t="shared" si="30"/>
        <v>91243.41</v>
      </c>
      <c r="H1002" s="29"/>
      <c r="I1002" s="4"/>
      <c r="J1002" s="3">
        <v>294505.61</v>
      </c>
      <c r="K1002" s="5">
        <v>0</v>
      </c>
      <c r="L1002" s="6">
        <f t="shared" si="31"/>
        <v>294505.61</v>
      </c>
      <c r="M1002" s="7">
        <v>42822.391134259255</v>
      </c>
      <c r="N1002" s="7">
        <v>61088</v>
      </c>
      <c r="O1002" s="8">
        <v>43009</v>
      </c>
      <c r="P1002" s="7" t="s">
        <v>4919</v>
      </c>
    </row>
    <row r="1003" spans="1:16" x14ac:dyDescent="0.25">
      <c r="A1003" s="1" t="s">
        <v>16</v>
      </c>
      <c r="B1003" s="1" t="s">
        <v>310</v>
      </c>
      <c r="C1003" s="1" t="s">
        <v>311</v>
      </c>
      <c r="D1003" s="1" t="s">
        <v>3733</v>
      </c>
      <c r="E1003" s="3">
        <v>997346.32</v>
      </c>
      <c r="F1003" s="26"/>
      <c r="G1003" s="3">
        <f t="shared" si="30"/>
        <v>997346.32</v>
      </c>
      <c r="H1003" s="29"/>
      <c r="I1003" s="4"/>
      <c r="J1003" s="3">
        <v>2522316.7400000016</v>
      </c>
      <c r="K1003" s="5">
        <v>0</v>
      </c>
      <c r="L1003" s="6">
        <f t="shared" si="31"/>
        <v>2522316.7400000016</v>
      </c>
      <c r="M1003" s="7">
        <v>42822.396018518513</v>
      </c>
      <c r="N1003" s="7">
        <v>61088</v>
      </c>
      <c r="O1003" s="8">
        <v>42948</v>
      </c>
      <c r="P1003" s="7" t="s">
        <v>4919</v>
      </c>
    </row>
    <row r="1004" spans="1:16" x14ac:dyDescent="0.25">
      <c r="A1004" s="1" t="s">
        <v>16</v>
      </c>
      <c r="B1004" s="1" t="s">
        <v>310</v>
      </c>
      <c r="C1004" s="1" t="s">
        <v>2745</v>
      </c>
      <c r="D1004" s="1" t="s">
        <v>3747</v>
      </c>
      <c r="E1004" s="3">
        <v>3621.44</v>
      </c>
      <c r="F1004" s="26"/>
      <c r="G1004" s="3">
        <f t="shared" si="30"/>
        <v>3621.44</v>
      </c>
      <c r="H1004" s="29"/>
      <c r="I1004" s="4"/>
      <c r="J1004" s="3">
        <v>7997.880000000001</v>
      </c>
      <c r="K1004" s="5">
        <v>0</v>
      </c>
      <c r="L1004" s="6">
        <f t="shared" si="31"/>
        <v>7997.880000000001</v>
      </c>
      <c r="M1004" s="7">
        <v>42822.397546296292</v>
      </c>
      <c r="N1004" s="7">
        <v>61088</v>
      </c>
      <c r="O1004" s="8">
        <v>44501</v>
      </c>
      <c r="P1004" s="7" t="s">
        <v>4919</v>
      </c>
    </row>
    <row r="1005" spans="1:16" x14ac:dyDescent="0.25">
      <c r="A1005" s="1" t="s">
        <v>16</v>
      </c>
      <c r="B1005" s="1" t="s">
        <v>310</v>
      </c>
      <c r="C1005" s="1" t="s">
        <v>2152</v>
      </c>
      <c r="D1005" s="1" t="s">
        <v>5750</v>
      </c>
      <c r="E1005" s="3">
        <v>14344.23</v>
      </c>
      <c r="F1005" s="26"/>
      <c r="G1005" s="3">
        <f t="shared" si="30"/>
        <v>14344.23</v>
      </c>
      <c r="H1005" s="29"/>
      <c r="I1005" s="4"/>
      <c r="J1005" s="3">
        <v>14366.510000000002</v>
      </c>
      <c r="K1005" s="5">
        <v>0</v>
      </c>
      <c r="L1005" s="6">
        <f t="shared" si="31"/>
        <v>14366.510000000002</v>
      </c>
      <c r="M1005" s="7">
        <v>42822.399282407408</v>
      </c>
      <c r="N1005" s="7">
        <v>61088</v>
      </c>
      <c r="O1005" s="8">
        <v>43922</v>
      </c>
      <c r="P1005" s="7" t="s">
        <v>4919</v>
      </c>
    </row>
    <row r="1006" spans="1:16" x14ac:dyDescent="0.25">
      <c r="A1006" s="1" t="s">
        <v>16</v>
      </c>
      <c r="B1006" s="1" t="s">
        <v>310</v>
      </c>
      <c r="C1006" s="1" t="s">
        <v>313</v>
      </c>
      <c r="D1006" s="1" t="s">
        <v>3753</v>
      </c>
      <c r="E1006" s="3">
        <v>-4738.33</v>
      </c>
      <c r="F1006" s="26"/>
      <c r="G1006" s="3">
        <f t="shared" si="30"/>
        <v>-4738.33</v>
      </c>
      <c r="H1006" s="29"/>
      <c r="I1006" s="4"/>
      <c r="J1006" s="3">
        <v>373835.36999999994</v>
      </c>
      <c r="K1006" s="5">
        <v>0</v>
      </c>
      <c r="L1006" s="6">
        <f t="shared" si="31"/>
        <v>373835.36999999994</v>
      </c>
      <c r="M1006" s="7">
        <v>42822.400636574072</v>
      </c>
      <c r="N1006" s="7">
        <v>61088</v>
      </c>
      <c r="O1006" s="8">
        <v>43070</v>
      </c>
      <c r="P1006" s="7" t="s">
        <v>4919</v>
      </c>
    </row>
    <row r="1007" spans="1:16" x14ac:dyDescent="0.25">
      <c r="A1007" s="1" t="s">
        <v>16</v>
      </c>
      <c r="B1007" s="1" t="s">
        <v>310</v>
      </c>
      <c r="C1007" s="1" t="s">
        <v>847</v>
      </c>
      <c r="D1007" s="1" t="s">
        <v>3807</v>
      </c>
      <c r="E1007" s="3">
        <v>59179.040000000001</v>
      </c>
      <c r="F1007" s="26"/>
      <c r="G1007" s="3">
        <f t="shared" si="30"/>
        <v>59179.040000000001</v>
      </c>
      <c r="H1007" s="29"/>
      <c r="I1007" s="4"/>
      <c r="J1007" s="3">
        <v>128176.89</v>
      </c>
      <c r="K1007" s="5">
        <v>0</v>
      </c>
      <c r="L1007" s="6">
        <f t="shared" si="31"/>
        <v>128176.89</v>
      </c>
      <c r="M1007" s="7">
        <v>42822.402118055557</v>
      </c>
      <c r="N1007" s="7">
        <v>61088</v>
      </c>
      <c r="O1007" s="8">
        <v>43221</v>
      </c>
      <c r="P1007" s="7" t="s">
        <v>4919</v>
      </c>
    </row>
    <row r="1008" spans="1:16" x14ac:dyDescent="0.25">
      <c r="A1008" s="1" t="s">
        <v>16</v>
      </c>
      <c r="B1008" s="1" t="s">
        <v>310</v>
      </c>
      <c r="C1008" s="1" t="s">
        <v>315</v>
      </c>
      <c r="D1008" s="1" t="s">
        <v>3812</v>
      </c>
      <c r="E1008" s="3">
        <v>307799.31</v>
      </c>
      <c r="F1008" s="26"/>
      <c r="G1008" s="3">
        <f t="shared" si="30"/>
        <v>307799.31</v>
      </c>
      <c r="H1008" s="29"/>
      <c r="I1008" s="4"/>
      <c r="J1008" s="3">
        <v>1149962.52</v>
      </c>
      <c r="K1008" s="5">
        <v>0</v>
      </c>
      <c r="L1008" s="6">
        <f t="shared" si="31"/>
        <v>1149962.52</v>
      </c>
      <c r="M1008" s="8">
        <v>42822.404907407406</v>
      </c>
      <c r="N1008" s="8">
        <v>61088</v>
      </c>
      <c r="O1008" s="8">
        <v>42948</v>
      </c>
      <c r="P1008" s="11" t="s">
        <v>4919</v>
      </c>
    </row>
    <row r="1009" spans="1:16" x14ac:dyDescent="0.25">
      <c r="A1009" s="1" t="s">
        <v>16</v>
      </c>
      <c r="B1009" s="1" t="s">
        <v>857</v>
      </c>
      <c r="C1009" s="1" t="s">
        <v>2747</v>
      </c>
      <c r="D1009" s="1" t="s">
        <v>4883</v>
      </c>
      <c r="E1009" s="3">
        <v>15486.82</v>
      </c>
      <c r="F1009" s="26"/>
      <c r="G1009" s="3">
        <f t="shared" si="30"/>
        <v>15486.82</v>
      </c>
      <c r="H1009" s="29"/>
      <c r="I1009" s="4"/>
      <c r="J1009" s="3">
        <v>291849.28999999992</v>
      </c>
      <c r="K1009" s="5">
        <v>0</v>
      </c>
      <c r="L1009" s="6">
        <f t="shared" si="31"/>
        <v>291849.28999999992</v>
      </c>
      <c r="M1009" s="8">
        <v>44187.62799768518</v>
      </c>
      <c r="N1009" s="8">
        <v>55153</v>
      </c>
      <c r="O1009" s="8">
        <v>44228</v>
      </c>
      <c r="P1009" s="11" t="s">
        <v>4919</v>
      </c>
    </row>
    <row r="1010" spans="1:16" x14ac:dyDescent="0.25">
      <c r="A1010" s="1" t="s">
        <v>16</v>
      </c>
      <c r="B1010" s="1" t="s">
        <v>857</v>
      </c>
      <c r="C1010" s="1" t="s">
        <v>858</v>
      </c>
      <c r="D1010" s="1" t="s">
        <v>4884</v>
      </c>
      <c r="E1010" s="3">
        <v>217499.06</v>
      </c>
      <c r="F1010" s="26"/>
      <c r="G1010" s="3">
        <f t="shared" si="30"/>
        <v>217499.06</v>
      </c>
      <c r="H1010" s="29"/>
      <c r="I1010" s="4"/>
      <c r="J1010" s="3">
        <v>1491283.78</v>
      </c>
      <c r="K1010" s="5">
        <v>0</v>
      </c>
      <c r="L1010" s="6">
        <f t="shared" si="31"/>
        <v>1491283.78</v>
      </c>
      <c r="M1010" s="8">
        <v>42880.647048611107</v>
      </c>
      <c r="N1010" s="8">
        <v>55153</v>
      </c>
      <c r="O1010" s="8">
        <v>43101</v>
      </c>
      <c r="P1010" s="11" t="s">
        <v>4919</v>
      </c>
    </row>
    <row r="1011" spans="1:16" x14ac:dyDescent="0.25">
      <c r="A1011" s="1" t="s">
        <v>16</v>
      </c>
      <c r="B1011" s="1" t="s">
        <v>857</v>
      </c>
      <c r="C1011" s="1" t="s">
        <v>859</v>
      </c>
      <c r="D1011" s="1" t="s">
        <v>4885</v>
      </c>
      <c r="E1011" s="3">
        <v>99971.01</v>
      </c>
      <c r="F1011" s="26"/>
      <c r="G1011" s="3">
        <f t="shared" si="30"/>
        <v>99971.01</v>
      </c>
      <c r="H1011" s="29"/>
      <c r="I1011" s="4"/>
      <c r="J1011" s="3">
        <v>2001968.4800000002</v>
      </c>
      <c r="K1011" s="5">
        <v>0</v>
      </c>
      <c r="L1011" s="6">
        <f t="shared" si="31"/>
        <v>2001968.4800000002</v>
      </c>
      <c r="M1011" s="8">
        <v>42880.494282407402</v>
      </c>
      <c r="N1011" s="8">
        <v>55152</v>
      </c>
      <c r="O1011" s="8">
        <v>43101</v>
      </c>
      <c r="P1011" s="11" t="s">
        <v>4919</v>
      </c>
    </row>
    <row r="1012" spans="1:16" x14ac:dyDescent="0.25">
      <c r="A1012" s="1" t="s">
        <v>16</v>
      </c>
      <c r="B1012" s="1" t="s">
        <v>387</v>
      </c>
      <c r="C1012" s="1" t="s">
        <v>2185</v>
      </c>
      <c r="D1012" s="1" t="s">
        <v>4426</v>
      </c>
      <c r="E1012" s="3">
        <v>97421.69</v>
      </c>
      <c r="F1012" s="26"/>
      <c r="G1012" s="3">
        <f t="shared" si="30"/>
        <v>97421.69</v>
      </c>
      <c r="H1012" s="29"/>
      <c r="I1012" s="4"/>
      <c r="J1012" s="3">
        <v>135819.09000000005</v>
      </c>
      <c r="K1012" s="5">
        <v>75452.28</v>
      </c>
      <c r="L1012" s="6">
        <f t="shared" si="31"/>
        <v>60366.810000000056</v>
      </c>
      <c r="M1012" s="8">
        <v>43957.583773148144</v>
      </c>
      <c r="N1012" s="8">
        <v>45778</v>
      </c>
      <c r="O1012" s="8">
        <v>44105</v>
      </c>
      <c r="P1012" s="11" t="s">
        <v>4919</v>
      </c>
    </row>
    <row r="1013" spans="1:16" x14ac:dyDescent="0.25">
      <c r="A1013" s="1" t="s">
        <v>16</v>
      </c>
      <c r="B1013" s="1" t="s">
        <v>2821</v>
      </c>
      <c r="C1013" s="1" t="s">
        <v>2824</v>
      </c>
      <c r="D1013" s="1" t="s">
        <v>3449</v>
      </c>
      <c r="E1013" s="3">
        <v>338251.44</v>
      </c>
      <c r="F1013" s="26"/>
      <c r="G1013" s="3">
        <f t="shared" si="30"/>
        <v>338251.44</v>
      </c>
      <c r="H1013" s="29"/>
      <c r="I1013" s="4"/>
      <c r="J1013" s="3">
        <v>440267.16000000003</v>
      </c>
      <c r="K1013" s="5">
        <v>2065388.84</v>
      </c>
      <c r="L1013" s="6">
        <f t="shared" si="31"/>
        <v>-1625121.6800000002</v>
      </c>
      <c r="M1013" s="8">
        <v>44351.584560185183</v>
      </c>
      <c r="N1013" s="8">
        <v>45867</v>
      </c>
      <c r="O1013" s="8">
        <v>44348</v>
      </c>
      <c r="P1013" s="11" t="s">
        <v>4919</v>
      </c>
    </row>
    <row r="1014" spans="1:16" x14ac:dyDescent="0.25">
      <c r="A1014" s="1" t="s">
        <v>16</v>
      </c>
      <c r="B1014" s="1" t="s">
        <v>2821</v>
      </c>
      <c r="C1014" s="1" t="s">
        <v>2822</v>
      </c>
      <c r="D1014" s="1" t="s">
        <v>3450</v>
      </c>
      <c r="E1014" s="3">
        <v>487042.16</v>
      </c>
      <c r="F1014" s="26"/>
      <c r="G1014" s="3">
        <f t="shared" si="30"/>
        <v>487042.16</v>
      </c>
      <c r="H1014" s="29"/>
      <c r="I1014" s="4"/>
      <c r="J1014" s="3">
        <v>997026.41999999993</v>
      </c>
      <c r="K1014" s="5">
        <v>6087134</v>
      </c>
      <c r="L1014" s="6">
        <f t="shared" si="31"/>
        <v>-5090107.58</v>
      </c>
      <c r="M1014" s="8">
        <v>44351.584560185183</v>
      </c>
      <c r="N1014" s="8">
        <v>45870</v>
      </c>
      <c r="O1014" s="8">
        <v>44348</v>
      </c>
      <c r="P1014" s="11" t="s">
        <v>4919</v>
      </c>
    </row>
    <row r="1015" spans="1:16" x14ac:dyDescent="0.25">
      <c r="A1015" s="1" t="s">
        <v>16</v>
      </c>
      <c r="B1015" s="1" t="s">
        <v>2821</v>
      </c>
      <c r="C1015" s="1" t="s">
        <v>2828</v>
      </c>
      <c r="D1015" s="1" t="s">
        <v>3451</v>
      </c>
      <c r="E1015" s="3">
        <v>35685.54</v>
      </c>
      <c r="F1015" s="26"/>
      <c r="G1015" s="3">
        <f t="shared" si="30"/>
        <v>35685.54</v>
      </c>
      <c r="H1015" s="29"/>
      <c r="I1015" s="4"/>
      <c r="J1015" s="3">
        <v>77203.689999999988</v>
      </c>
      <c r="K1015" s="5">
        <v>939598.78</v>
      </c>
      <c r="L1015" s="6">
        <f t="shared" si="31"/>
        <v>-862395.09000000008</v>
      </c>
      <c r="M1015" s="8">
        <v>44351.584560185183</v>
      </c>
      <c r="N1015" s="8">
        <v>45688</v>
      </c>
      <c r="O1015" s="8">
        <v>44378</v>
      </c>
      <c r="P1015" s="11" t="s">
        <v>4919</v>
      </c>
    </row>
    <row r="1016" spans="1:16" x14ac:dyDescent="0.25">
      <c r="A1016" s="1" t="s">
        <v>16</v>
      </c>
      <c r="B1016" s="1" t="s">
        <v>1636</v>
      </c>
      <c r="C1016" s="1" t="s">
        <v>1637</v>
      </c>
      <c r="D1016" s="1" t="s">
        <v>4133</v>
      </c>
      <c r="E1016" s="3">
        <v>3898.15</v>
      </c>
      <c r="F1016" s="26"/>
      <c r="G1016" s="3">
        <f t="shared" si="30"/>
        <v>3898.15</v>
      </c>
      <c r="H1016" s="29"/>
      <c r="I1016" s="4"/>
      <c r="J1016" s="3">
        <v>73073.190000000017</v>
      </c>
      <c r="K1016" s="5">
        <v>256821.89</v>
      </c>
      <c r="L1016" s="6">
        <f t="shared" si="31"/>
        <v>-183748.7</v>
      </c>
      <c r="M1016" s="8">
        <v>43671.584166666667</v>
      </c>
      <c r="N1016" s="8">
        <v>46202</v>
      </c>
      <c r="O1016" s="8">
        <v>43739</v>
      </c>
      <c r="P1016" s="11" t="s">
        <v>4919</v>
      </c>
    </row>
    <row r="1017" spans="1:16" x14ac:dyDescent="0.25">
      <c r="A1017" s="1" t="s">
        <v>16</v>
      </c>
      <c r="B1017" s="1" t="s">
        <v>2995</v>
      </c>
      <c r="C1017" s="1" t="s">
        <v>2996</v>
      </c>
      <c r="D1017" s="1" t="s">
        <v>4682</v>
      </c>
      <c r="E1017" s="3">
        <v>15236.28</v>
      </c>
      <c r="F1017" s="26"/>
      <c r="G1017" s="3">
        <f t="shared" si="30"/>
        <v>15236.28</v>
      </c>
      <c r="H1017" s="29"/>
      <c r="I1017" s="4"/>
      <c r="J1017" s="3">
        <v>76806.349999999991</v>
      </c>
      <c r="K1017" s="5">
        <v>763815.04</v>
      </c>
      <c r="L1017" s="6">
        <f t="shared" si="31"/>
        <v>-687008.69000000006</v>
      </c>
      <c r="M1017" s="8">
        <v>44203.584409722222</v>
      </c>
      <c r="N1017" s="8">
        <v>45747</v>
      </c>
      <c r="O1017" s="8">
        <v>44256</v>
      </c>
      <c r="P1017" s="11" t="s">
        <v>4919</v>
      </c>
    </row>
    <row r="1018" spans="1:16" x14ac:dyDescent="0.25">
      <c r="A1018" s="1" t="s">
        <v>16</v>
      </c>
      <c r="B1018" s="1" t="s">
        <v>5751</v>
      </c>
      <c r="C1018" s="1" t="s">
        <v>5752</v>
      </c>
      <c r="D1018" s="1" t="s">
        <v>5753</v>
      </c>
      <c r="E1018" s="3">
        <v>5018.37</v>
      </c>
      <c r="F1018" s="26"/>
      <c r="G1018" s="3">
        <f t="shared" si="30"/>
        <v>5018.37</v>
      </c>
      <c r="H1018" s="29"/>
      <c r="I1018" s="4"/>
      <c r="J1018" s="3">
        <v>5018.37</v>
      </c>
      <c r="K1018" s="5">
        <v>87581.62</v>
      </c>
      <c r="L1018" s="6">
        <f t="shared" si="31"/>
        <v>-82563.25</v>
      </c>
      <c r="M1018" s="8">
        <v>44803.417523148149</v>
      </c>
      <c r="N1018" s="8">
        <v>45778</v>
      </c>
      <c r="O1018" s="8">
        <v>45261</v>
      </c>
      <c r="P1018" s="11" t="s">
        <v>4919</v>
      </c>
    </row>
    <row r="1019" spans="1:16" x14ac:dyDescent="0.25">
      <c r="A1019" s="1" t="s">
        <v>16</v>
      </c>
      <c r="B1019" s="1" t="s">
        <v>525</v>
      </c>
      <c r="C1019" s="1" t="s">
        <v>614</v>
      </c>
      <c r="D1019" s="1" t="s">
        <v>3294</v>
      </c>
      <c r="E1019" s="3">
        <v>112733.44</v>
      </c>
      <c r="F1019" s="26"/>
      <c r="G1019" s="3">
        <f t="shared" si="30"/>
        <v>112733.44</v>
      </c>
      <c r="H1019" s="29"/>
      <c r="I1019" s="4"/>
      <c r="J1019" s="3">
        <v>459979.1</v>
      </c>
      <c r="K1019" s="5">
        <v>572625</v>
      </c>
      <c r="L1019" s="6">
        <f t="shared" si="31"/>
        <v>-112645.90000000002</v>
      </c>
      <c r="M1019" s="8">
        <v>43234.47991898148</v>
      </c>
      <c r="N1019" s="8">
        <v>45747</v>
      </c>
      <c r="O1019" s="8">
        <v>43221</v>
      </c>
      <c r="P1019" s="11" t="s">
        <v>4919</v>
      </c>
    </row>
    <row r="1020" spans="1:16" x14ac:dyDescent="0.25">
      <c r="A1020" s="1" t="s">
        <v>16</v>
      </c>
      <c r="B1020" s="1" t="s">
        <v>525</v>
      </c>
      <c r="C1020" s="1" t="s">
        <v>5754</v>
      </c>
      <c r="D1020" s="1" t="s">
        <v>5755</v>
      </c>
      <c r="E1020" s="3">
        <v>94940.46</v>
      </c>
      <c r="F1020" s="26"/>
      <c r="G1020" s="3">
        <f t="shared" si="30"/>
        <v>94940.46</v>
      </c>
      <c r="H1020" s="29"/>
      <c r="I1020" s="4"/>
      <c r="J1020" s="3">
        <v>94940.460000000021</v>
      </c>
      <c r="K1020" s="5">
        <v>366827</v>
      </c>
      <c r="L1020" s="6">
        <f t="shared" si="31"/>
        <v>-271886.53999999998</v>
      </c>
      <c r="M1020" s="8">
        <v>45146.638483796298</v>
      </c>
      <c r="N1020" s="8">
        <v>45837</v>
      </c>
      <c r="O1020" s="8">
        <v>45261</v>
      </c>
      <c r="P1020" s="11" t="s">
        <v>4919</v>
      </c>
    </row>
    <row r="1021" spans="1:16" x14ac:dyDescent="0.25">
      <c r="A1021" s="1" t="s">
        <v>16</v>
      </c>
      <c r="B1021" s="1" t="s">
        <v>525</v>
      </c>
      <c r="C1021" s="1" t="s">
        <v>3309</v>
      </c>
      <c r="D1021" s="1" t="s">
        <v>3310</v>
      </c>
      <c r="E1021" s="3">
        <v>3604.52</v>
      </c>
      <c r="F1021" s="26"/>
      <c r="G1021" s="3">
        <f t="shared" si="30"/>
        <v>3604.52</v>
      </c>
      <c r="H1021" s="29"/>
      <c r="I1021" s="4"/>
      <c r="J1021" s="3">
        <v>7931.0499999999993</v>
      </c>
      <c r="K1021" s="5">
        <v>9426</v>
      </c>
      <c r="L1021" s="6">
        <f t="shared" si="31"/>
        <v>-1494.9500000000007</v>
      </c>
      <c r="M1021" s="8">
        <v>44699.51425925926</v>
      </c>
      <c r="N1021" s="8">
        <v>45747</v>
      </c>
      <c r="O1021" s="8">
        <v>44713</v>
      </c>
      <c r="P1021" s="11" t="s">
        <v>4919</v>
      </c>
    </row>
    <row r="1022" spans="1:16" x14ac:dyDescent="0.25">
      <c r="A1022" s="1" t="s">
        <v>16</v>
      </c>
      <c r="B1022" s="1" t="s">
        <v>525</v>
      </c>
      <c r="C1022" s="1" t="s">
        <v>5756</v>
      </c>
      <c r="D1022" s="1" t="s">
        <v>5757</v>
      </c>
      <c r="E1022" s="3">
        <v>16358.41</v>
      </c>
      <c r="F1022" s="26"/>
      <c r="G1022" s="3">
        <f t="shared" si="30"/>
        <v>16358.41</v>
      </c>
      <c r="H1022" s="29"/>
      <c r="I1022" s="4"/>
      <c r="J1022" s="3">
        <v>16358.410000000002</v>
      </c>
      <c r="K1022" s="5">
        <v>19340</v>
      </c>
      <c r="L1022" s="6">
        <f t="shared" si="31"/>
        <v>-2981.5899999999983</v>
      </c>
      <c r="M1022" s="8">
        <v>45030.737627314811</v>
      </c>
      <c r="N1022" s="8">
        <v>45805</v>
      </c>
      <c r="O1022" s="8">
        <v>45261</v>
      </c>
      <c r="P1022" s="11" t="s">
        <v>4919</v>
      </c>
    </row>
    <row r="1023" spans="1:16" x14ac:dyDescent="0.25">
      <c r="A1023" s="1" t="s">
        <v>16</v>
      </c>
      <c r="B1023" s="1" t="s">
        <v>525</v>
      </c>
      <c r="C1023" s="1" t="s">
        <v>5758</v>
      </c>
      <c r="D1023" s="1" t="s">
        <v>5759</v>
      </c>
      <c r="E1023" s="3">
        <v>22096.99</v>
      </c>
      <c r="F1023" s="26"/>
      <c r="G1023" s="3">
        <f t="shared" si="30"/>
        <v>22096.99</v>
      </c>
      <c r="H1023" s="29"/>
      <c r="I1023" s="4"/>
      <c r="J1023" s="3">
        <v>22096.99</v>
      </c>
      <c r="K1023" s="5">
        <v>32592</v>
      </c>
      <c r="L1023" s="6">
        <f t="shared" si="31"/>
        <v>-10495.009999999998</v>
      </c>
      <c r="M1023" s="8">
        <v>45022.518113425926</v>
      </c>
      <c r="N1023" s="8">
        <v>45805</v>
      </c>
      <c r="O1023" s="8">
        <v>45261</v>
      </c>
      <c r="P1023" s="11" t="s">
        <v>4919</v>
      </c>
    </row>
    <row r="1024" spans="1:16" x14ac:dyDescent="0.25">
      <c r="A1024" s="1" t="s">
        <v>16</v>
      </c>
      <c r="B1024" s="1" t="s">
        <v>525</v>
      </c>
      <c r="C1024" s="1" t="s">
        <v>3688</v>
      </c>
      <c r="D1024" s="1" t="s">
        <v>3689</v>
      </c>
      <c r="E1024" s="3">
        <v>5098.3100000000004</v>
      </c>
      <c r="F1024" s="26"/>
      <c r="G1024" s="3">
        <f t="shared" si="30"/>
        <v>5098.3100000000004</v>
      </c>
      <c r="H1024" s="29"/>
      <c r="I1024" s="4"/>
      <c r="J1024" s="3">
        <v>21509.25</v>
      </c>
      <c r="K1024" s="5">
        <v>29845</v>
      </c>
      <c r="L1024" s="6">
        <f t="shared" si="31"/>
        <v>-8335.75</v>
      </c>
      <c r="M1024" s="8">
        <v>44503.611886574072</v>
      </c>
      <c r="N1024" s="8">
        <v>45747</v>
      </c>
      <c r="O1024" s="8">
        <v>44501</v>
      </c>
      <c r="P1024" s="11" t="s">
        <v>4919</v>
      </c>
    </row>
    <row r="1025" spans="1:16" x14ac:dyDescent="0.25">
      <c r="A1025" s="1" t="s">
        <v>16</v>
      </c>
      <c r="B1025" s="1" t="s">
        <v>525</v>
      </c>
      <c r="C1025" s="1" t="s">
        <v>3829</v>
      </c>
      <c r="D1025" s="1" t="s">
        <v>3830</v>
      </c>
      <c r="E1025" s="3">
        <v>34015.17</v>
      </c>
      <c r="F1025" s="26"/>
      <c r="G1025" s="3">
        <f t="shared" si="30"/>
        <v>34015.17</v>
      </c>
      <c r="H1025" s="29"/>
      <c r="I1025" s="4"/>
      <c r="J1025" s="3">
        <v>35228.94</v>
      </c>
      <c r="K1025" s="5">
        <v>115970</v>
      </c>
      <c r="L1025" s="6">
        <f t="shared" si="31"/>
        <v>-80741.06</v>
      </c>
      <c r="M1025" s="8">
        <v>44847.645787037036</v>
      </c>
      <c r="N1025" s="8">
        <v>45930</v>
      </c>
      <c r="O1025" s="8">
        <v>44866</v>
      </c>
      <c r="P1025" s="11" t="s">
        <v>4919</v>
      </c>
    </row>
    <row r="1026" spans="1:16" x14ac:dyDescent="0.25">
      <c r="A1026" s="1" t="s">
        <v>16</v>
      </c>
      <c r="B1026" s="1" t="s">
        <v>5760</v>
      </c>
      <c r="C1026" s="1" t="s">
        <v>5761</v>
      </c>
      <c r="D1026" s="1" t="s">
        <v>5762</v>
      </c>
      <c r="E1026" s="3">
        <v>472.75</v>
      </c>
      <c r="F1026" s="26"/>
      <c r="G1026" s="3">
        <f t="shared" si="30"/>
        <v>472.75</v>
      </c>
      <c r="H1026" s="29"/>
      <c r="I1026" s="4"/>
      <c r="J1026" s="3">
        <v>472.75</v>
      </c>
      <c r="K1026" s="5">
        <v>37299.760000000002</v>
      </c>
      <c r="L1026" s="6">
        <f t="shared" si="31"/>
        <v>-36827.01</v>
      </c>
      <c r="M1026" s="8">
        <v>45246.584143518514</v>
      </c>
      <c r="N1026" s="8">
        <v>45806</v>
      </c>
      <c r="O1026" s="8">
        <v>45261</v>
      </c>
      <c r="P1026" s="11" t="s">
        <v>4919</v>
      </c>
    </row>
    <row r="1027" spans="1:16" x14ac:dyDescent="0.25">
      <c r="A1027" s="1" t="s">
        <v>16</v>
      </c>
      <c r="B1027" s="1" t="s">
        <v>5760</v>
      </c>
      <c r="C1027" s="1" t="s">
        <v>5763</v>
      </c>
      <c r="D1027" s="1" t="s">
        <v>5764</v>
      </c>
      <c r="E1027" s="3">
        <v>33576.660000000003</v>
      </c>
      <c r="F1027" s="26"/>
      <c r="G1027" s="3">
        <f t="shared" si="30"/>
        <v>33576.660000000003</v>
      </c>
      <c r="H1027" s="29"/>
      <c r="I1027" s="4"/>
      <c r="J1027" s="3">
        <v>33576.660000000003</v>
      </c>
      <c r="K1027" s="5">
        <v>206981.75</v>
      </c>
      <c r="L1027" s="6">
        <f t="shared" si="31"/>
        <v>-173405.09</v>
      </c>
      <c r="M1027" s="8">
        <v>45152.750810185185</v>
      </c>
      <c r="N1027" s="8">
        <v>45806</v>
      </c>
      <c r="O1027" s="8">
        <v>45261</v>
      </c>
      <c r="P1027" s="11" t="s">
        <v>4919</v>
      </c>
    </row>
    <row r="1028" spans="1:16" x14ac:dyDescent="0.25">
      <c r="A1028" s="1" t="s">
        <v>16</v>
      </c>
      <c r="B1028" s="1" t="s">
        <v>344</v>
      </c>
      <c r="C1028" s="1" t="s">
        <v>347</v>
      </c>
      <c r="D1028" s="1" t="s">
        <v>3680</v>
      </c>
      <c r="E1028" s="3">
        <v>26.04</v>
      </c>
      <c r="F1028" s="26"/>
      <c r="G1028" s="3">
        <f t="shared" ref="G1028:G1091" si="32">E1028-F1028</f>
        <v>26.04</v>
      </c>
      <c r="H1028" s="29"/>
      <c r="I1028" s="4"/>
      <c r="J1028" s="3">
        <v>26.040000000001609</v>
      </c>
      <c r="K1028" s="5">
        <v>0</v>
      </c>
      <c r="L1028" s="6">
        <f t="shared" si="31"/>
        <v>26.040000000001609</v>
      </c>
      <c r="M1028" s="8">
        <v>43006.477465277778</v>
      </c>
      <c r="N1028" s="8">
        <v>47756</v>
      </c>
      <c r="O1028" s="8">
        <v>43009</v>
      </c>
      <c r="P1028" s="11" t="s">
        <v>4919</v>
      </c>
    </row>
    <row r="1029" spans="1:16" x14ac:dyDescent="0.25">
      <c r="A1029" s="1" t="s">
        <v>16</v>
      </c>
      <c r="B1029" s="1" t="s">
        <v>5765</v>
      </c>
      <c r="C1029" s="1" t="s">
        <v>5766</v>
      </c>
      <c r="D1029" s="1" t="s">
        <v>5767</v>
      </c>
      <c r="E1029" s="3">
        <v>4043.46</v>
      </c>
      <c r="F1029" s="26"/>
      <c r="G1029" s="3">
        <f t="shared" si="32"/>
        <v>4043.46</v>
      </c>
      <c r="H1029" s="29"/>
      <c r="I1029" s="4"/>
      <c r="J1029" s="3">
        <v>4043.46</v>
      </c>
      <c r="K1029" s="5">
        <v>11315.6</v>
      </c>
      <c r="L1029" s="6">
        <f t="shared" ref="L1029:L1092" si="33">J1029-K1029</f>
        <v>-7272.14</v>
      </c>
      <c r="M1029" s="8">
        <v>45042.417581018519</v>
      </c>
      <c r="N1029" s="8">
        <v>45291</v>
      </c>
      <c r="O1029" s="8">
        <v>45047</v>
      </c>
      <c r="P1029" s="11" t="s">
        <v>4919</v>
      </c>
    </row>
    <row r="1030" spans="1:16" x14ac:dyDescent="0.25">
      <c r="A1030" s="1" t="s">
        <v>16</v>
      </c>
      <c r="B1030" s="1" t="s">
        <v>928</v>
      </c>
      <c r="C1030" s="1" t="s">
        <v>929</v>
      </c>
      <c r="D1030" s="1" t="s">
        <v>3748</v>
      </c>
      <c r="E1030" s="3">
        <v>152048.54999999999</v>
      </c>
      <c r="F1030" s="26"/>
      <c r="G1030" s="3">
        <f t="shared" si="32"/>
        <v>152048.54999999999</v>
      </c>
      <c r="H1030" s="29"/>
      <c r="I1030" s="4"/>
      <c r="J1030" s="3">
        <v>828156.23000000033</v>
      </c>
      <c r="K1030" s="5">
        <v>0</v>
      </c>
      <c r="L1030" s="6">
        <f t="shared" si="33"/>
        <v>828156.23000000033</v>
      </c>
      <c r="M1030" s="8">
        <v>43308.641099537039</v>
      </c>
      <c r="N1030" s="8">
        <v>61819</v>
      </c>
      <c r="O1030" s="8">
        <v>43405</v>
      </c>
      <c r="P1030" s="11" t="s">
        <v>4919</v>
      </c>
    </row>
    <row r="1031" spans="1:16" x14ac:dyDescent="0.25">
      <c r="A1031" s="1" t="s">
        <v>16</v>
      </c>
      <c r="B1031" s="1" t="s">
        <v>2278</v>
      </c>
      <c r="C1031" s="1" t="s">
        <v>2279</v>
      </c>
      <c r="D1031" s="1" t="s">
        <v>3885</v>
      </c>
      <c r="E1031" s="3">
        <v>3374.36</v>
      </c>
      <c r="F1031" s="26"/>
      <c r="G1031" s="3">
        <f t="shared" si="32"/>
        <v>3374.36</v>
      </c>
      <c r="H1031" s="29"/>
      <c r="I1031" s="4"/>
      <c r="J1031" s="3">
        <v>14422.999999999998</v>
      </c>
      <c r="K1031" s="5">
        <v>4551557.9000000004</v>
      </c>
      <c r="L1031" s="6">
        <f t="shared" si="33"/>
        <v>-4537134.9000000004</v>
      </c>
      <c r="M1031" s="8">
        <v>44173.596412037034</v>
      </c>
      <c r="N1031" s="8">
        <v>46923</v>
      </c>
      <c r="O1031" s="8">
        <v>44166</v>
      </c>
      <c r="P1031" s="11" t="s">
        <v>4919</v>
      </c>
    </row>
    <row r="1032" spans="1:16" x14ac:dyDescent="0.25">
      <c r="A1032" s="1" t="s">
        <v>16</v>
      </c>
      <c r="B1032" s="1" t="s">
        <v>2914</v>
      </c>
      <c r="C1032" s="1" t="s">
        <v>2915</v>
      </c>
      <c r="D1032" s="1" t="s">
        <v>3894</v>
      </c>
      <c r="E1032" s="3">
        <v>436802.13</v>
      </c>
      <c r="F1032" s="26"/>
      <c r="G1032" s="3">
        <f t="shared" si="32"/>
        <v>436802.13</v>
      </c>
      <c r="H1032" s="29"/>
      <c r="I1032" s="4"/>
      <c r="J1032" s="3">
        <v>474338.91</v>
      </c>
      <c r="K1032" s="5">
        <v>19421209.129999999</v>
      </c>
      <c r="L1032" s="6">
        <f t="shared" si="33"/>
        <v>-18946870.219999999</v>
      </c>
      <c r="M1032" s="8">
        <v>44354.751377314809</v>
      </c>
      <c r="N1032" s="8">
        <v>45860</v>
      </c>
      <c r="O1032" s="8">
        <v>44378</v>
      </c>
      <c r="P1032" s="11" t="s">
        <v>4919</v>
      </c>
    </row>
    <row r="1033" spans="1:16" x14ac:dyDescent="0.25">
      <c r="A1033" s="1" t="s">
        <v>16</v>
      </c>
      <c r="B1033" s="1" t="s">
        <v>2914</v>
      </c>
      <c r="C1033" s="1" t="s">
        <v>5768</v>
      </c>
      <c r="D1033" s="1" t="s">
        <v>5769</v>
      </c>
      <c r="E1033" s="3">
        <v>10415.42</v>
      </c>
      <c r="F1033" s="26"/>
      <c r="G1033" s="3">
        <f t="shared" si="32"/>
        <v>10415.42</v>
      </c>
      <c r="H1033" s="29"/>
      <c r="I1033" s="4"/>
      <c r="J1033" s="3">
        <v>10415.42</v>
      </c>
      <c r="K1033" s="5">
        <v>57738</v>
      </c>
      <c r="L1033" s="6">
        <f t="shared" si="33"/>
        <v>-47322.58</v>
      </c>
      <c r="M1033" s="8">
        <v>44354.751377314809</v>
      </c>
      <c r="N1033" s="8">
        <v>45779</v>
      </c>
      <c r="O1033" s="8">
        <v>45261</v>
      </c>
      <c r="P1033" s="11" t="s">
        <v>4919</v>
      </c>
    </row>
    <row r="1034" spans="1:16" x14ac:dyDescent="0.25">
      <c r="A1034" s="1" t="s">
        <v>16</v>
      </c>
      <c r="B1034" s="1" t="s">
        <v>2914</v>
      </c>
      <c r="C1034" s="1" t="s">
        <v>5770</v>
      </c>
      <c r="D1034" s="1" t="s">
        <v>5771</v>
      </c>
      <c r="E1034" s="3">
        <v>11079.03</v>
      </c>
      <c r="F1034" s="26"/>
      <c r="G1034" s="3">
        <f t="shared" si="32"/>
        <v>11079.03</v>
      </c>
      <c r="H1034" s="29"/>
      <c r="I1034" s="4"/>
      <c r="J1034" s="3">
        <v>11079.03</v>
      </c>
      <c r="K1034" s="5">
        <v>208304.51</v>
      </c>
      <c r="L1034" s="6">
        <f t="shared" si="33"/>
        <v>-197225.48</v>
      </c>
      <c r="M1034" s="8">
        <v>45085.417430555557</v>
      </c>
      <c r="N1034" s="8">
        <v>45747</v>
      </c>
      <c r="O1034" s="8">
        <v>45261</v>
      </c>
      <c r="P1034" s="11" t="s">
        <v>4919</v>
      </c>
    </row>
    <row r="1035" spans="1:16" x14ac:dyDescent="0.25">
      <c r="A1035" s="1" t="s">
        <v>16</v>
      </c>
      <c r="B1035" s="1" t="s">
        <v>2914</v>
      </c>
      <c r="C1035" s="1" t="s">
        <v>5772</v>
      </c>
      <c r="D1035" s="1" t="s">
        <v>5773</v>
      </c>
      <c r="E1035" s="3">
        <v>14840.52</v>
      </c>
      <c r="F1035" s="26"/>
      <c r="G1035" s="3">
        <f t="shared" si="32"/>
        <v>14840.52</v>
      </c>
      <c r="H1035" s="29"/>
      <c r="I1035" s="4"/>
      <c r="J1035" s="3">
        <v>14840.52</v>
      </c>
      <c r="K1035" s="5">
        <v>254623.51</v>
      </c>
      <c r="L1035" s="6">
        <f t="shared" si="33"/>
        <v>-239782.99000000002</v>
      </c>
      <c r="M1035" s="8">
        <v>45085.584062499998</v>
      </c>
      <c r="N1035" s="8">
        <v>45925</v>
      </c>
      <c r="O1035" s="8">
        <v>45261</v>
      </c>
      <c r="P1035" s="11" t="s">
        <v>4919</v>
      </c>
    </row>
    <row r="1036" spans="1:16" x14ac:dyDescent="0.25">
      <c r="A1036" s="1" t="s">
        <v>16</v>
      </c>
      <c r="B1036" s="1" t="s">
        <v>2914</v>
      </c>
      <c r="C1036" s="1" t="s">
        <v>5774</v>
      </c>
      <c r="D1036" s="1" t="s">
        <v>5775</v>
      </c>
      <c r="E1036" s="3">
        <v>3195.43</v>
      </c>
      <c r="F1036" s="26"/>
      <c r="G1036" s="3">
        <f t="shared" si="32"/>
        <v>3195.43</v>
      </c>
      <c r="H1036" s="29"/>
      <c r="I1036" s="4"/>
      <c r="J1036" s="3">
        <v>3195.4300000000003</v>
      </c>
      <c r="K1036" s="5">
        <v>256646.69</v>
      </c>
      <c r="L1036" s="6">
        <f t="shared" si="33"/>
        <v>-253451.26</v>
      </c>
      <c r="M1036" s="8">
        <v>45085.584062499998</v>
      </c>
      <c r="N1036" s="8">
        <v>45792</v>
      </c>
      <c r="O1036" s="8">
        <v>45261</v>
      </c>
      <c r="P1036" s="11" t="s">
        <v>4919</v>
      </c>
    </row>
    <row r="1037" spans="1:16" x14ac:dyDescent="0.25">
      <c r="A1037" s="1" t="s">
        <v>16</v>
      </c>
      <c r="B1037" s="1" t="s">
        <v>3101</v>
      </c>
      <c r="C1037" s="1" t="s">
        <v>3102</v>
      </c>
      <c r="D1037" s="1" t="s">
        <v>3895</v>
      </c>
      <c r="E1037" s="3">
        <v>212694.6</v>
      </c>
      <c r="F1037" s="26"/>
      <c r="G1037" s="3">
        <f t="shared" si="32"/>
        <v>212694.6</v>
      </c>
      <c r="H1037" s="29"/>
      <c r="I1037" s="4"/>
      <c r="J1037" s="3">
        <v>247026.63</v>
      </c>
      <c r="K1037" s="5">
        <v>12892712.42</v>
      </c>
      <c r="L1037" s="6">
        <f t="shared" si="33"/>
        <v>-12645685.789999999</v>
      </c>
      <c r="M1037" s="8">
        <v>44354.751377314809</v>
      </c>
      <c r="N1037" s="8">
        <v>45849</v>
      </c>
      <c r="O1037" s="8">
        <v>44378</v>
      </c>
      <c r="P1037" s="11" t="s">
        <v>4919</v>
      </c>
    </row>
    <row r="1038" spans="1:16" x14ac:dyDescent="0.25">
      <c r="A1038" s="1" t="s">
        <v>16</v>
      </c>
      <c r="B1038" s="1" t="s">
        <v>3896</v>
      </c>
      <c r="C1038" s="1" t="s">
        <v>3897</v>
      </c>
      <c r="D1038" s="1" t="s">
        <v>3898</v>
      </c>
      <c r="E1038" s="3">
        <v>262068.05</v>
      </c>
      <c r="F1038" s="26"/>
      <c r="G1038" s="3">
        <f t="shared" si="32"/>
        <v>262068.05</v>
      </c>
      <c r="H1038" s="29"/>
      <c r="I1038" s="4"/>
      <c r="J1038" s="3">
        <v>282758.28000000003</v>
      </c>
      <c r="K1038" s="5">
        <v>2708286.91</v>
      </c>
      <c r="L1038" s="6">
        <f t="shared" si="33"/>
        <v>-2425528.63</v>
      </c>
      <c r="M1038" s="8">
        <v>44615.417511574073</v>
      </c>
      <c r="N1038" s="8">
        <v>46637</v>
      </c>
      <c r="O1038" s="8">
        <v>44621</v>
      </c>
      <c r="P1038" s="11" t="s">
        <v>4919</v>
      </c>
    </row>
    <row r="1039" spans="1:16" x14ac:dyDescent="0.25">
      <c r="A1039" s="1" t="s">
        <v>16</v>
      </c>
      <c r="B1039" s="1" t="s">
        <v>3896</v>
      </c>
      <c r="C1039" s="1" t="s">
        <v>5776</v>
      </c>
      <c r="D1039" s="1" t="s">
        <v>5777</v>
      </c>
      <c r="E1039" s="3">
        <v>181249.53</v>
      </c>
      <c r="F1039" s="26"/>
      <c r="G1039" s="3">
        <f t="shared" si="32"/>
        <v>181249.53</v>
      </c>
      <c r="H1039" s="29"/>
      <c r="I1039" s="4"/>
      <c r="J1039" s="3">
        <v>181249.53</v>
      </c>
      <c r="K1039" s="5">
        <v>12665914.619999999</v>
      </c>
      <c r="L1039" s="6">
        <f t="shared" si="33"/>
        <v>-12484665.09</v>
      </c>
      <c r="M1039" s="8">
        <v>44959.584363425922</v>
      </c>
      <c r="N1039" s="8">
        <v>46591</v>
      </c>
      <c r="O1039" s="8">
        <v>45261</v>
      </c>
      <c r="P1039" s="11" t="s">
        <v>4919</v>
      </c>
    </row>
    <row r="1040" spans="1:16" x14ac:dyDescent="0.25">
      <c r="A1040" s="1" t="s">
        <v>16</v>
      </c>
      <c r="B1040" s="1" t="s">
        <v>3896</v>
      </c>
      <c r="C1040" s="1" t="s">
        <v>5778</v>
      </c>
      <c r="D1040" s="1" t="s">
        <v>5779</v>
      </c>
      <c r="E1040" s="3">
        <v>111440</v>
      </c>
      <c r="F1040" s="26"/>
      <c r="G1040" s="3">
        <f t="shared" si="32"/>
        <v>111440</v>
      </c>
      <c r="H1040" s="29"/>
      <c r="I1040" s="4"/>
      <c r="J1040" s="3">
        <v>111440</v>
      </c>
      <c r="K1040" s="5">
        <v>6146119.04</v>
      </c>
      <c r="L1040" s="6">
        <f t="shared" si="33"/>
        <v>-6034679.04</v>
      </c>
      <c r="M1040" s="8">
        <v>44959.584363425922</v>
      </c>
      <c r="N1040" s="8">
        <v>46760</v>
      </c>
      <c r="O1040" s="8">
        <v>45261</v>
      </c>
      <c r="P1040" s="11" t="s">
        <v>4919</v>
      </c>
    </row>
    <row r="1041" spans="1:16" x14ac:dyDescent="0.25">
      <c r="A1041" s="1" t="s">
        <v>16</v>
      </c>
      <c r="B1041" s="1" t="s">
        <v>3896</v>
      </c>
      <c r="C1041" s="1" t="s">
        <v>5780</v>
      </c>
      <c r="D1041" s="1" t="s">
        <v>5781</v>
      </c>
      <c r="E1041" s="3">
        <v>9207.0300000000007</v>
      </c>
      <c r="F1041" s="26"/>
      <c r="G1041" s="3">
        <f t="shared" si="32"/>
        <v>9207.0300000000007</v>
      </c>
      <c r="H1041" s="29"/>
      <c r="I1041" s="4"/>
      <c r="J1041" s="3">
        <v>9207.0300000000007</v>
      </c>
      <c r="K1041" s="5">
        <v>115011.19</v>
      </c>
      <c r="L1041" s="6">
        <f t="shared" si="33"/>
        <v>-105804.16</v>
      </c>
      <c r="M1041" s="8">
        <v>44959.584363425922</v>
      </c>
      <c r="N1041" s="8">
        <v>46760</v>
      </c>
      <c r="O1041" s="8">
        <v>45261</v>
      </c>
      <c r="P1041" s="11" t="s">
        <v>4919</v>
      </c>
    </row>
    <row r="1042" spans="1:16" x14ac:dyDescent="0.25">
      <c r="A1042" s="1" t="s">
        <v>16</v>
      </c>
      <c r="B1042" s="1" t="s">
        <v>3896</v>
      </c>
      <c r="C1042" s="1" t="s">
        <v>5782</v>
      </c>
      <c r="D1042" s="1" t="s">
        <v>5783</v>
      </c>
      <c r="E1042" s="3">
        <v>20441.169999999998</v>
      </c>
      <c r="F1042" s="26"/>
      <c r="G1042" s="3">
        <f t="shared" si="32"/>
        <v>20441.169999999998</v>
      </c>
      <c r="H1042" s="29"/>
      <c r="I1042" s="4"/>
      <c r="J1042" s="3">
        <v>20441.169999999998</v>
      </c>
      <c r="K1042" s="5">
        <v>67966.06</v>
      </c>
      <c r="L1042" s="6">
        <f t="shared" si="33"/>
        <v>-47524.89</v>
      </c>
      <c r="M1042" s="8">
        <v>44959.422129629631</v>
      </c>
      <c r="N1042" s="8">
        <v>46760</v>
      </c>
      <c r="O1042" s="8">
        <v>45261</v>
      </c>
      <c r="P1042" s="11" t="s">
        <v>4919</v>
      </c>
    </row>
    <row r="1043" spans="1:16" x14ac:dyDescent="0.25">
      <c r="A1043" s="1" t="s">
        <v>16</v>
      </c>
      <c r="B1043" s="1" t="s">
        <v>3896</v>
      </c>
      <c r="C1043" s="1" t="s">
        <v>5784</v>
      </c>
      <c r="D1043" s="1" t="s">
        <v>5785</v>
      </c>
      <c r="E1043" s="3">
        <v>59236.91</v>
      </c>
      <c r="F1043" s="26"/>
      <c r="G1043" s="3">
        <f t="shared" si="32"/>
        <v>59236.91</v>
      </c>
      <c r="H1043" s="29"/>
      <c r="I1043" s="4"/>
      <c r="J1043" s="3">
        <v>59236.91</v>
      </c>
      <c r="K1043" s="5">
        <v>150007.74</v>
      </c>
      <c r="L1043" s="6">
        <f t="shared" si="33"/>
        <v>-90770.829999999987</v>
      </c>
      <c r="M1043" s="8">
        <v>44959.584363425922</v>
      </c>
      <c r="N1043" s="8">
        <v>46760</v>
      </c>
      <c r="O1043" s="8">
        <v>45261</v>
      </c>
      <c r="P1043" s="11" t="s">
        <v>4919</v>
      </c>
    </row>
    <row r="1044" spans="1:16" x14ac:dyDescent="0.25">
      <c r="A1044" s="1" t="s">
        <v>16</v>
      </c>
      <c r="B1044" s="1" t="s">
        <v>5786</v>
      </c>
      <c r="C1044" s="1" t="s">
        <v>5787</v>
      </c>
      <c r="D1044" s="1" t="s">
        <v>5788</v>
      </c>
      <c r="E1044" s="3">
        <v>10361.1</v>
      </c>
      <c r="F1044" s="26"/>
      <c r="G1044" s="3">
        <f t="shared" si="32"/>
        <v>10361.1</v>
      </c>
      <c r="H1044" s="29"/>
      <c r="I1044" s="4"/>
      <c r="J1044" s="3">
        <v>10361.099999999999</v>
      </c>
      <c r="K1044" s="5">
        <v>5082666.34</v>
      </c>
      <c r="L1044" s="6">
        <f t="shared" si="33"/>
        <v>-5072305.24</v>
      </c>
      <c r="M1044" s="8">
        <v>45120.750706018516</v>
      </c>
      <c r="N1044" s="8">
        <v>46388</v>
      </c>
      <c r="O1044" s="8">
        <v>45261</v>
      </c>
      <c r="P1044" s="11" t="s">
        <v>4919</v>
      </c>
    </row>
    <row r="1045" spans="1:16" x14ac:dyDescent="0.25">
      <c r="A1045" s="1" t="s">
        <v>16</v>
      </c>
      <c r="B1045" s="1" t="s">
        <v>3914</v>
      </c>
      <c r="C1045" s="1" t="s">
        <v>3915</v>
      </c>
      <c r="D1045" s="1" t="s">
        <v>3916</v>
      </c>
      <c r="E1045" s="3">
        <v>115740.2</v>
      </c>
      <c r="F1045" s="26"/>
      <c r="G1045" s="3">
        <f t="shared" si="32"/>
        <v>115740.2</v>
      </c>
      <c r="H1045" s="29"/>
      <c r="I1045" s="4"/>
      <c r="J1045" s="3">
        <v>124253.67</v>
      </c>
      <c r="K1045" s="5">
        <v>4246746.5999999996</v>
      </c>
      <c r="L1045" s="6">
        <f t="shared" si="33"/>
        <v>-4122492.9299999997</v>
      </c>
      <c r="M1045" s="8">
        <v>44788.750763888886</v>
      </c>
      <c r="N1045" s="8">
        <v>46056</v>
      </c>
      <c r="O1045" s="8">
        <v>44774</v>
      </c>
      <c r="P1045" s="11" t="s">
        <v>4919</v>
      </c>
    </row>
    <row r="1046" spans="1:16" x14ac:dyDescent="0.25">
      <c r="A1046" s="1" t="s">
        <v>16</v>
      </c>
      <c r="B1046" s="1" t="s">
        <v>5789</v>
      </c>
      <c r="C1046" s="1" t="s">
        <v>5790</v>
      </c>
      <c r="D1046" s="1" t="s">
        <v>5791</v>
      </c>
      <c r="E1046" s="3">
        <v>7626.38</v>
      </c>
      <c r="F1046" s="26"/>
      <c r="G1046" s="3">
        <f t="shared" si="32"/>
        <v>7626.38</v>
      </c>
      <c r="H1046" s="29"/>
      <c r="I1046" s="4"/>
      <c r="J1046" s="3">
        <v>7626.38</v>
      </c>
      <c r="K1046" s="5">
        <v>217210.55000000002</v>
      </c>
      <c r="L1046" s="6">
        <f t="shared" si="33"/>
        <v>-209584.17</v>
      </c>
      <c r="M1046" s="8">
        <v>44832.750543981478</v>
      </c>
      <c r="N1046" s="8">
        <v>45985</v>
      </c>
      <c r="O1046" s="8">
        <v>45261</v>
      </c>
      <c r="P1046" s="11" t="s">
        <v>4919</v>
      </c>
    </row>
    <row r="1047" spans="1:16" x14ac:dyDescent="0.25">
      <c r="A1047" s="1" t="s">
        <v>16</v>
      </c>
      <c r="B1047" s="1" t="s">
        <v>5792</v>
      </c>
      <c r="C1047" s="1" t="s">
        <v>5793</v>
      </c>
      <c r="D1047" s="1" t="s">
        <v>5794</v>
      </c>
      <c r="E1047" s="3">
        <v>4755.21</v>
      </c>
      <c r="F1047" s="26"/>
      <c r="G1047" s="3">
        <f t="shared" si="32"/>
        <v>4755.21</v>
      </c>
      <c r="H1047" s="29"/>
      <c r="I1047" s="4"/>
      <c r="J1047" s="3">
        <v>4755.2100000000009</v>
      </c>
      <c r="K1047" s="5">
        <v>219089.5</v>
      </c>
      <c r="L1047" s="6">
        <f t="shared" si="33"/>
        <v>-214334.29</v>
      </c>
      <c r="M1047" s="8">
        <v>44832.750543981478</v>
      </c>
      <c r="N1047" s="8">
        <v>46292</v>
      </c>
      <c r="O1047" s="8">
        <v>45261</v>
      </c>
      <c r="P1047" s="11" t="s">
        <v>4919</v>
      </c>
    </row>
    <row r="1048" spans="1:16" x14ac:dyDescent="0.25">
      <c r="A1048" s="1" t="s">
        <v>16</v>
      </c>
      <c r="B1048" s="1" t="s">
        <v>3933</v>
      </c>
      <c r="C1048" s="1" t="s">
        <v>3934</v>
      </c>
      <c r="D1048" s="1" t="s">
        <v>3935</v>
      </c>
      <c r="E1048" s="3">
        <v>-4724.1400000000003</v>
      </c>
      <c r="F1048" s="26"/>
      <c r="G1048" s="3">
        <f t="shared" si="32"/>
        <v>-4724.1400000000003</v>
      </c>
      <c r="H1048" s="29"/>
      <c r="I1048" s="4"/>
      <c r="J1048" s="3">
        <v>163941.88</v>
      </c>
      <c r="K1048" s="5">
        <v>5765552.9800000004</v>
      </c>
      <c r="L1048" s="6">
        <f t="shared" si="33"/>
        <v>-5601611.1000000006</v>
      </c>
      <c r="M1048" s="8">
        <v>44895.751087962963</v>
      </c>
      <c r="N1048" s="8">
        <v>46971</v>
      </c>
      <c r="O1048" s="8">
        <v>44896</v>
      </c>
      <c r="P1048" s="11" t="s">
        <v>4919</v>
      </c>
    </row>
    <row r="1049" spans="1:16" x14ac:dyDescent="0.25">
      <c r="A1049" s="1" t="s">
        <v>16</v>
      </c>
      <c r="B1049" s="1" t="s">
        <v>5795</v>
      </c>
      <c r="C1049" s="1" t="s">
        <v>5796</v>
      </c>
      <c r="D1049" s="1" t="s">
        <v>5797</v>
      </c>
      <c r="E1049" s="3">
        <v>806.61</v>
      </c>
      <c r="F1049" s="26"/>
      <c r="G1049" s="3">
        <f t="shared" si="32"/>
        <v>806.61</v>
      </c>
      <c r="H1049" s="29"/>
      <c r="I1049" s="4"/>
      <c r="J1049" s="3">
        <v>806.6099999999999</v>
      </c>
      <c r="K1049" s="5">
        <v>40112.33</v>
      </c>
      <c r="L1049" s="6">
        <f t="shared" si="33"/>
        <v>-39305.72</v>
      </c>
      <c r="M1049" s="8">
        <v>44944.584282407406</v>
      </c>
      <c r="N1049" s="8">
        <v>46000</v>
      </c>
      <c r="O1049" s="8">
        <v>45261</v>
      </c>
      <c r="P1049" s="11" t="s">
        <v>4919</v>
      </c>
    </row>
    <row r="1050" spans="1:16" x14ac:dyDescent="0.25">
      <c r="A1050" s="1" t="s">
        <v>16</v>
      </c>
      <c r="B1050" s="1" t="s">
        <v>5798</v>
      </c>
      <c r="C1050" s="1" t="s">
        <v>5799</v>
      </c>
      <c r="D1050" s="1" t="s">
        <v>5800</v>
      </c>
      <c r="E1050" s="3">
        <v>41019.53</v>
      </c>
      <c r="F1050" s="26"/>
      <c r="G1050" s="3">
        <f t="shared" si="32"/>
        <v>41019.53</v>
      </c>
      <c r="H1050" s="29"/>
      <c r="I1050" s="4"/>
      <c r="J1050" s="3">
        <v>41019.529999999992</v>
      </c>
      <c r="K1050" s="5">
        <v>6061270.5300000003</v>
      </c>
      <c r="L1050" s="6">
        <f t="shared" si="33"/>
        <v>-6020251</v>
      </c>
      <c r="M1050" s="8">
        <v>45057.750520833331</v>
      </c>
      <c r="N1050" s="8">
        <v>46231</v>
      </c>
      <c r="O1050" s="8">
        <v>45261</v>
      </c>
      <c r="P1050" s="11" t="s">
        <v>4919</v>
      </c>
    </row>
    <row r="1051" spans="1:16" x14ac:dyDescent="0.25">
      <c r="A1051" s="1" t="s">
        <v>16</v>
      </c>
      <c r="B1051" s="1" t="s">
        <v>3939</v>
      </c>
      <c r="C1051" s="1" t="s">
        <v>3940</v>
      </c>
      <c r="D1051" s="1" t="s">
        <v>3941</v>
      </c>
      <c r="E1051" s="3">
        <v>1807.04</v>
      </c>
      <c r="F1051" s="26"/>
      <c r="G1051" s="3">
        <f t="shared" si="32"/>
        <v>1807.04</v>
      </c>
      <c r="H1051" s="29"/>
      <c r="I1051" s="4"/>
      <c r="J1051" s="3">
        <v>-50647.89</v>
      </c>
      <c r="K1051" s="5">
        <v>704098.77</v>
      </c>
      <c r="L1051" s="6">
        <f t="shared" si="33"/>
        <v>-754746.66</v>
      </c>
      <c r="M1051" s="8">
        <v>44575.419409722221</v>
      </c>
      <c r="N1051" s="8">
        <v>46014</v>
      </c>
      <c r="O1051" s="8">
        <v>44562</v>
      </c>
      <c r="P1051" s="11" t="s">
        <v>4919</v>
      </c>
    </row>
    <row r="1052" spans="1:16" x14ac:dyDescent="0.25">
      <c r="A1052" s="1" t="s">
        <v>16</v>
      </c>
      <c r="B1052" s="1" t="s">
        <v>5801</v>
      </c>
      <c r="C1052" s="1" t="s">
        <v>5802</v>
      </c>
      <c r="D1052" s="1" t="s">
        <v>5803</v>
      </c>
      <c r="E1052" s="3">
        <v>391.54</v>
      </c>
      <c r="F1052" s="26"/>
      <c r="G1052" s="3">
        <f t="shared" si="32"/>
        <v>391.54</v>
      </c>
      <c r="H1052" s="29"/>
      <c r="I1052" s="4"/>
      <c r="J1052" s="3">
        <v>391.54</v>
      </c>
      <c r="K1052" s="5">
        <v>1027215.33</v>
      </c>
      <c r="L1052" s="6">
        <f t="shared" si="33"/>
        <v>-1026823.7899999999</v>
      </c>
      <c r="M1052" s="8">
        <v>45212.583923611106</v>
      </c>
      <c r="N1052" s="8">
        <v>46020</v>
      </c>
      <c r="O1052" s="8">
        <v>45261</v>
      </c>
      <c r="P1052" s="11" t="s">
        <v>4919</v>
      </c>
    </row>
    <row r="1053" spans="1:16" x14ac:dyDescent="0.25">
      <c r="A1053" s="1" t="s">
        <v>16</v>
      </c>
      <c r="B1053" s="1" t="s">
        <v>5804</v>
      </c>
      <c r="C1053" s="1" t="s">
        <v>5805</v>
      </c>
      <c r="D1053" s="1" t="s">
        <v>5806</v>
      </c>
      <c r="E1053" s="3">
        <v>43043.91</v>
      </c>
      <c r="F1053" s="26"/>
      <c r="G1053" s="3">
        <f t="shared" si="32"/>
        <v>43043.91</v>
      </c>
      <c r="H1053" s="29"/>
      <c r="I1053" s="4"/>
      <c r="J1053" s="3">
        <v>43043.91</v>
      </c>
      <c r="K1053" s="5">
        <v>4016574.4</v>
      </c>
      <c r="L1053" s="6">
        <f t="shared" si="33"/>
        <v>-3973530.4899999998</v>
      </c>
      <c r="M1053" s="8">
        <v>45217.42555555555</v>
      </c>
      <c r="N1053" s="8">
        <v>47680</v>
      </c>
      <c r="O1053" s="8">
        <v>45261</v>
      </c>
      <c r="P1053" s="11" t="s">
        <v>4919</v>
      </c>
    </row>
    <row r="1054" spans="1:16" x14ac:dyDescent="0.25">
      <c r="A1054" s="1" t="s">
        <v>16</v>
      </c>
      <c r="B1054" s="1" t="s">
        <v>5804</v>
      </c>
      <c r="C1054" s="1" t="s">
        <v>5807</v>
      </c>
      <c r="D1054" s="1" t="s">
        <v>5808</v>
      </c>
      <c r="E1054" s="3">
        <v>8605.74</v>
      </c>
      <c r="F1054" s="26"/>
      <c r="G1054" s="3">
        <f t="shared" si="32"/>
        <v>8605.74</v>
      </c>
      <c r="H1054" s="29"/>
      <c r="I1054" s="4"/>
      <c r="J1054" s="3">
        <v>8605.74</v>
      </c>
      <c r="K1054" s="5">
        <v>10464</v>
      </c>
      <c r="L1054" s="6">
        <f t="shared" si="33"/>
        <v>-1858.2600000000002</v>
      </c>
      <c r="M1054" s="8">
        <v>45289.417465277773</v>
      </c>
      <c r="N1054" s="8">
        <v>47476</v>
      </c>
      <c r="O1054" s="8">
        <v>45261</v>
      </c>
      <c r="P1054" s="11" t="s">
        <v>4919</v>
      </c>
    </row>
    <row r="1055" spans="1:16" x14ac:dyDescent="0.25">
      <c r="A1055" s="1" t="s">
        <v>16</v>
      </c>
      <c r="B1055" s="1" t="s">
        <v>5809</v>
      </c>
      <c r="C1055" s="1" t="s">
        <v>5810</v>
      </c>
      <c r="D1055" s="1" t="s">
        <v>5811</v>
      </c>
      <c r="E1055" s="3">
        <v>23774.78</v>
      </c>
      <c r="F1055" s="26"/>
      <c r="G1055" s="3">
        <f t="shared" si="32"/>
        <v>23774.78</v>
      </c>
      <c r="H1055" s="29"/>
      <c r="I1055" s="4"/>
      <c r="J1055" s="3">
        <v>23774.78</v>
      </c>
      <c r="K1055" s="5">
        <v>45454.720000000001</v>
      </c>
      <c r="L1055" s="6">
        <f t="shared" si="33"/>
        <v>-21679.940000000002</v>
      </c>
      <c r="M1055" s="8">
        <v>44951.422002314815</v>
      </c>
      <c r="N1055" s="8">
        <v>45695</v>
      </c>
      <c r="O1055" s="8">
        <v>45261</v>
      </c>
      <c r="P1055" s="11" t="s">
        <v>4919</v>
      </c>
    </row>
    <row r="1056" spans="1:16" x14ac:dyDescent="0.25">
      <c r="A1056" s="1" t="s">
        <v>16</v>
      </c>
      <c r="B1056" s="1" t="s">
        <v>5812</v>
      </c>
      <c r="C1056" s="1" t="s">
        <v>5813</v>
      </c>
      <c r="D1056" s="1" t="s">
        <v>5814</v>
      </c>
      <c r="E1056" s="3">
        <v>7989.16</v>
      </c>
      <c r="F1056" s="26"/>
      <c r="G1056" s="3">
        <f t="shared" si="32"/>
        <v>7989.16</v>
      </c>
      <c r="H1056" s="29"/>
      <c r="I1056" s="4"/>
      <c r="J1056" s="3">
        <v>7989.16</v>
      </c>
      <c r="K1056" s="5">
        <v>1628922</v>
      </c>
      <c r="L1056" s="6">
        <f t="shared" si="33"/>
        <v>-1620932.84</v>
      </c>
      <c r="M1056" s="8">
        <v>45036.589687499996</v>
      </c>
      <c r="N1056" s="8">
        <v>45900</v>
      </c>
      <c r="O1056" s="8">
        <v>45261</v>
      </c>
      <c r="P1056" s="11" t="s">
        <v>4919</v>
      </c>
    </row>
    <row r="1057" spans="1:16" x14ac:dyDescent="0.25">
      <c r="A1057" s="1" t="s">
        <v>16</v>
      </c>
      <c r="B1057" s="1" t="s">
        <v>5815</v>
      </c>
      <c r="C1057" s="1" t="s">
        <v>5816</v>
      </c>
      <c r="D1057" s="1" t="s">
        <v>5817</v>
      </c>
      <c r="E1057" s="3">
        <v>66719.88</v>
      </c>
      <c r="F1057" s="26"/>
      <c r="G1057" s="3">
        <f t="shared" si="32"/>
        <v>66719.88</v>
      </c>
      <c r="H1057" s="29"/>
      <c r="I1057" s="4"/>
      <c r="J1057" s="3">
        <v>66719.87999999999</v>
      </c>
      <c r="K1057" s="5">
        <v>5916671.46</v>
      </c>
      <c r="L1057" s="6">
        <f t="shared" si="33"/>
        <v>-5849951.5800000001</v>
      </c>
      <c r="M1057" s="8">
        <v>45064.750983796293</v>
      </c>
      <c r="N1057" s="8">
        <v>46405</v>
      </c>
      <c r="O1057" s="8">
        <v>45261</v>
      </c>
      <c r="P1057" s="11" t="s">
        <v>4919</v>
      </c>
    </row>
    <row r="1058" spans="1:16" x14ac:dyDescent="0.25">
      <c r="A1058" s="1" t="s">
        <v>16</v>
      </c>
      <c r="B1058" s="1" t="s">
        <v>5815</v>
      </c>
      <c r="C1058" s="1" t="s">
        <v>5818</v>
      </c>
      <c r="D1058" s="1" t="s">
        <v>5819</v>
      </c>
      <c r="E1058" s="3">
        <v>6273.24</v>
      </c>
      <c r="F1058" s="26"/>
      <c r="G1058" s="3">
        <f t="shared" si="32"/>
        <v>6273.24</v>
      </c>
      <c r="H1058" s="29"/>
      <c r="I1058" s="4"/>
      <c r="J1058" s="3">
        <v>6273.24</v>
      </c>
      <c r="K1058" s="5">
        <v>3874565.15</v>
      </c>
      <c r="L1058" s="6">
        <f t="shared" si="33"/>
        <v>-3868291.9099999997</v>
      </c>
      <c r="M1058" s="8">
        <v>45064.750983796293</v>
      </c>
      <c r="N1058" s="8">
        <v>46230</v>
      </c>
      <c r="O1058" s="8">
        <v>45261</v>
      </c>
      <c r="P1058" s="11" t="s">
        <v>4919</v>
      </c>
    </row>
    <row r="1059" spans="1:16" x14ac:dyDescent="0.25">
      <c r="A1059" s="1" t="s">
        <v>16</v>
      </c>
      <c r="B1059" s="1" t="s">
        <v>5815</v>
      </c>
      <c r="C1059" s="1" t="s">
        <v>5820</v>
      </c>
      <c r="D1059" s="1" t="s">
        <v>5821</v>
      </c>
      <c r="E1059" s="3">
        <v>1151.51</v>
      </c>
      <c r="F1059" s="26"/>
      <c r="G1059" s="3">
        <f t="shared" si="32"/>
        <v>1151.51</v>
      </c>
      <c r="H1059" s="29"/>
      <c r="I1059" s="4"/>
      <c r="J1059" s="3">
        <v>1151.51</v>
      </c>
      <c r="K1059" s="5">
        <v>537013.97</v>
      </c>
      <c r="L1059" s="6">
        <f t="shared" si="33"/>
        <v>-535862.46</v>
      </c>
      <c r="M1059" s="8">
        <v>45064.750983796293</v>
      </c>
      <c r="N1059" s="8">
        <v>46028</v>
      </c>
      <c r="O1059" s="8">
        <v>45261</v>
      </c>
      <c r="P1059" s="11" t="s">
        <v>4919</v>
      </c>
    </row>
    <row r="1060" spans="1:16" x14ac:dyDescent="0.25">
      <c r="A1060" s="1" t="s">
        <v>16</v>
      </c>
      <c r="B1060" s="1" t="s">
        <v>5815</v>
      </c>
      <c r="C1060" s="1" t="s">
        <v>5822</v>
      </c>
      <c r="D1060" s="1" t="s">
        <v>5823</v>
      </c>
      <c r="E1060" s="3">
        <v>3743.25</v>
      </c>
      <c r="F1060" s="26"/>
      <c r="G1060" s="3">
        <f t="shared" si="32"/>
        <v>3743.25</v>
      </c>
      <c r="H1060" s="29"/>
      <c r="I1060" s="4"/>
      <c r="J1060" s="3">
        <v>3743.2500000000009</v>
      </c>
      <c r="K1060" s="5">
        <v>129346.56</v>
      </c>
      <c r="L1060" s="6">
        <f t="shared" si="33"/>
        <v>-125603.31</v>
      </c>
      <c r="M1060" s="8">
        <v>45064.750983796293</v>
      </c>
      <c r="N1060" s="8">
        <v>46020</v>
      </c>
      <c r="O1060" s="8">
        <v>45261</v>
      </c>
      <c r="P1060" s="11" t="s">
        <v>4919</v>
      </c>
    </row>
    <row r="1061" spans="1:16" x14ac:dyDescent="0.25">
      <c r="A1061" s="1" t="s">
        <v>16</v>
      </c>
      <c r="B1061" s="1" t="s">
        <v>5824</v>
      </c>
      <c r="C1061" s="1" t="s">
        <v>5825</v>
      </c>
      <c r="D1061" s="1" t="s">
        <v>5826</v>
      </c>
      <c r="E1061" s="3">
        <v>2476.52</v>
      </c>
      <c r="F1061" s="26"/>
      <c r="G1061" s="3">
        <f t="shared" si="32"/>
        <v>2476.52</v>
      </c>
      <c r="H1061" s="29"/>
      <c r="I1061" s="4"/>
      <c r="J1061" s="3">
        <v>2476.52</v>
      </c>
      <c r="K1061" s="5">
        <v>808187.73</v>
      </c>
      <c r="L1061" s="6">
        <f t="shared" si="33"/>
        <v>-805711.21</v>
      </c>
      <c r="M1061" s="8">
        <v>45225.750787037032</v>
      </c>
      <c r="N1061" s="8">
        <v>45713</v>
      </c>
      <c r="O1061" s="8">
        <v>45261</v>
      </c>
      <c r="P1061" s="11" t="s">
        <v>4919</v>
      </c>
    </row>
    <row r="1062" spans="1:16" x14ac:dyDescent="0.25">
      <c r="A1062" s="1" t="s">
        <v>16</v>
      </c>
      <c r="B1062" s="1" t="s">
        <v>5824</v>
      </c>
      <c r="C1062" s="1" t="s">
        <v>5827</v>
      </c>
      <c r="D1062" s="1" t="s">
        <v>5828</v>
      </c>
      <c r="E1062" s="3">
        <v>4354.5</v>
      </c>
      <c r="F1062" s="26"/>
      <c r="G1062" s="3">
        <f t="shared" si="32"/>
        <v>4354.5</v>
      </c>
      <c r="H1062" s="29"/>
      <c r="I1062" s="4"/>
      <c r="J1062" s="3">
        <v>4354.5</v>
      </c>
      <c r="K1062" s="5">
        <v>1130021.67</v>
      </c>
      <c r="L1062" s="6">
        <f t="shared" si="33"/>
        <v>-1125667.17</v>
      </c>
      <c r="M1062" s="8">
        <v>45225.750787037032</v>
      </c>
      <c r="N1062" s="8">
        <v>45703</v>
      </c>
      <c r="O1062" s="8">
        <v>45261</v>
      </c>
      <c r="P1062" s="11" t="s">
        <v>4919</v>
      </c>
    </row>
    <row r="1063" spans="1:16" x14ac:dyDescent="0.25">
      <c r="A1063" s="1" t="s">
        <v>16</v>
      </c>
      <c r="B1063" s="1" t="s">
        <v>5824</v>
      </c>
      <c r="C1063" s="1" t="s">
        <v>5829</v>
      </c>
      <c r="D1063" s="1" t="s">
        <v>5830</v>
      </c>
      <c r="E1063" s="3">
        <v>611.91999999999996</v>
      </c>
      <c r="F1063" s="26"/>
      <c r="G1063" s="3">
        <f t="shared" si="32"/>
        <v>611.91999999999996</v>
      </c>
      <c r="H1063" s="29"/>
      <c r="I1063" s="4"/>
      <c r="J1063" s="3">
        <v>611.91999999999996</v>
      </c>
      <c r="K1063" s="5">
        <v>781242.89</v>
      </c>
      <c r="L1063" s="6">
        <f t="shared" si="33"/>
        <v>-780630.97</v>
      </c>
      <c r="M1063" s="8">
        <v>45225.750787037032</v>
      </c>
      <c r="N1063" s="8">
        <v>45699</v>
      </c>
      <c r="O1063" s="8">
        <v>45261</v>
      </c>
      <c r="P1063" s="11" t="s">
        <v>4919</v>
      </c>
    </row>
    <row r="1064" spans="1:16" x14ac:dyDescent="0.25">
      <c r="A1064" s="1" t="s">
        <v>16</v>
      </c>
      <c r="B1064" s="1" t="s">
        <v>5831</v>
      </c>
      <c r="C1064" s="1" t="s">
        <v>5832</v>
      </c>
      <c r="D1064" s="1" t="s">
        <v>5833</v>
      </c>
      <c r="E1064" s="3">
        <v>82.22</v>
      </c>
      <c r="F1064" s="26"/>
      <c r="G1064" s="3">
        <f t="shared" si="32"/>
        <v>82.22</v>
      </c>
      <c r="H1064" s="29"/>
      <c r="I1064" s="4"/>
      <c r="J1064" s="3">
        <v>82.22</v>
      </c>
      <c r="K1064" s="5">
        <v>636725.16</v>
      </c>
      <c r="L1064" s="6">
        <f t="shared" si="33"/>
        <v>-636642.94000000006</v>
      </c>
      <c r="M1064" s="8">
        <v>45160.590231481481</v>
      </c>
      <c r="N1064" s="8">
        <v>45885</v>
      </c>
      <c r="O1064" s="8">
        <v>45261</v>
      </c>
      <c r="P1064" s="11" t="s">
        <v>4919</v>
      </c>
    </row>
    <row r="1065" spans="1:16" x14ac:dyDescent="0.25">
      <c r="A1065" s="1" t="s">
        <v>16</v>
      </c>
      <c r="B1065" s="1" t="s">
        <v>5834</v>
      </c>
      <c r="C1065" s="1" t="s">
        <v>5835</v>
      </c>
      <c r="D1065" s="1" t="s">
        <v>5836</v>
      </c>
      <c r="E1065" s="3">
        <v>2348.16</v>
      </c>
      <c r="F1065" s="26"/>
      <c r="G1065" s="3">
        <f t="shared" si="32"/>
        <v>2348.16</v>
      </c>
      <c r="H1065" s="29"/>
      <c r="I1065" s="4"/>
      <c r="J1065" s="3">
        <v>2348.16</v>
      </c>
      <c r="K1065" s="5">
        <v>148601.30000000002</v>
      </c>
      <c r="L1065" s="6">
        <f t="shared" si="33"/>
        <v>-146253.14000000001</v>
      </c>
      <c r="M1065" s="8">
        <v>45183.751099537032</v>
      </c>
      <c r="N1065" s="8">
        <v>45894</v>
      </c>
      <c r="O1065" s="8">
        <v>45261</v>
      </c>
      <c r="P1065" s="11" t="s">
        <v>4919</v>
      </c>
    </row>
    <row r="1066" spans="1:16" x14ac:dyDescent="0.25">
      <c r="A1066" s="1" t="s">
        <v>16</v>
      </c>
      <c r="B1066" s="1" t="s">
        <v>2416</v>
      </c>
      <c r="C1066" s="9" t="s">
        <v>3380</v>
      </c>
      <c r="D1066" s="1" t="s">
        <v>3381</v>
      </c>
      <c r="E1066" s="3">
        <v>121502.15</v>
      </c>
      <c r="F1066" s="26"/>
      <c r="G1066" s="3">
        <f t="shared" si="32"/>
        <v>121502.15</v>
      </c>
      <c r="H1066" s="29"/>
      <c r="I1066" s="4"/>
      <c r="J1066" s="3">
        <v>164422.75</v>
      </c>
      <c r="K1066" s="5">
        <v>0</v>
      </c>
      <c r="L1066" s="6">
        <f t="shared" si="33"/>
        <v>164422.75</v>
      </c>
      <c r="M1066" s="8">
        <v>44753.688530092593</v>
      </c>
      <c r="N1066" s="8">
        <v>55153</v>
      </c>
      <c r="O1066" s="8">
        <v>44774</v>
      </c>
      <c r="P1066" s="11" t="s">
        <v>4919</v>
      </c>
    </row>
    <row r="1067" spans="1:16" x14ac:dyDescent="0.25">
      <c r="A1067" s="1" t="s">
        <v>16</v>
      </c>
      <c r="B1067" s="1" t="s">
        <v>149</v>
      </c>
      <c r="C1067" s="9" t="s">
        <v>150</v>
      </c>
      <c r="D1067" s="1" t="s">
        <v>4788</v>
      </c>
      <c r="E1067" s="3">
        <v>186259.53</v>
      </c>
      <c r="F1067" s="26"/>
      <c r="G1067" s="3">
        <f t="shared" si="32"/>
        <v>186259.53</v>
      </c>
      <c r="H1067" s="29"/>
      <c r="I1067" s="4"/>
      <c r="J1067" s="3">
        <v>2036110.2600000005</v>
      </c>
      <c r="K1067" s="5">
        <v>1049863.3700000001</v>
      </c>
      <c r="L1067" s="6">
        <f t="shared" si="33"/>
        <v>986246.89000000036</v>
      </c>
      <c r="M1067" s="8">
        <v>42619.74387731481</v>
      </c>
      <c r="N1067" s="8">
        <v>46174</v>
      </c>
      <c r="O1067" s="8">
        <v>42614</v>
      </c>
      <c r="P1067" s="11" t="s">
        <v>4919</v>
      </c>
    </row>
    <row r="1068" spans="1:16" x14ac:dyDescent="0.25">
      <c r="A1068" s="1" t="s">
        <v>16</v>
      </c>
      <c r="B1068" s="1" t="s">
        <v>276</v>
      </c>
      <c r="C1068" s="9" t="s">
        <v>277</v>
      </c>
      <c r="D1068" s="1" t="s">
        <v>4833</v>
      </c>
      <c r="E1068" s="3">
        <v>65155.45</v>
      </c>
      <c r="F1068" s="26"/>
      <c r="G1068" s="3">
        <f t="shared" si="32"/>
        <v>65155.45</v>
      </c>
      <c r="H1068" s="29"/>
      <c r="I1068" s="4"/>
      <c r="J1068" s="3">
        <v>1546574.7099999997</v>
      </c>
      <c r="K1068" s="5">
        <v>0</v>
      </c>
      <c r="L1068" s="6">
        <f t="shared" si="33"/>
        <v>1546574.7099999997</v>
      </c>
      <c r="M1068" s="8">
        <v>43066.612083333333</v>
      </c>
      <c r="N1068" s="8">
        <v>46022</v>
      </c>
      <c r="O1068" s="8">
        <v>43070</v>
      </c>
      <c r="P1068" s="11" t="s">
        <v>4919</v>
      </c>
    </row>
    <row r="1069" spans="1:16" x14ac:dyDescent="0.25">
      <c r="A1069" s="1" t="s">
        <v>16</v>
      </c>
      <c r="B1069" s="1" t="s">
        <v>155</v>
      </c>
      <c r="C1069" s="9" t="s">
        <v>156</v>
      </c>
      <c r="D1069" s="1" t="s">
        <v>4795</v>
      </c>
      <c r="E1069" s="3">
        <v>262690.53000000003</v>
      </c>
      <c r="F1069" s="26"/>
      <c r="G1069" s="3">
        <f t="shared" si="32"/>
        <v>262690.53000000003</v>
      </c>
      <c r="H1069" s="29"/>
      <c r="I1069" s="4"/>
      <c r="J1069" s="3">
        <v>825054.77000000014</v>
      </c>
      <c r="K1069" s="5">
        <v>42090</v>
      </c>
      <c r="L1069" s="6">
        <f t="shared" si="33"/>
        <v>782964.77000000014</v>
      </c>
      <c r="M1069" s="8">
        <v>42907.74628472222</v>
      </c>
      <c r="N1069" s="8">
        <v>45747</v>
      </c>
      <c r="O1069" s="8">
        <v>42887</v>
      </c>
      <c r="P1069" s="11" t="s">
        <v>4919</v>
      </c>
    </row>
    <row r="1070" spans="1:16" x14ac:dyDescent="0.25">
      <c r="A1070" s="1" t="s">
        <v>16</v>
      </c>
      <c r="B1070" s="1" t="s">
        <v>1590</v>
      </c>
      <c r="C1070" s="9" t="s">
        <v>2300</v>
      </c>
      <c r="D1070" s="1" t="s">
        <v>4796</v>
      </c>
      <c r="E1070" s="3">
        <v>41912.53</v>
      </c>
      <c r="F1070" s="26"/>
      <c r="G1070" s="3">
        <f t="shared" si="32"/>
        <v>41912.53</v>
      </c>
      <c r="H1070" s="29"/>
      <c r="I1070" s="4"/>
      <c r="J1070" s="3">
        <v>179850.92000000004</v>
      </c>
      <c r="K1070" s="5">
        <v>400000</v>
      </c>
      <c r="L1070" s="6">
        <f t="shared" si="33"/>
        <v>-220149.07999999996</v>
      </c>
      <c r="M1070" s="8">
        <v>43760.474664351852</v>
      </c>
      <c r="N1070" s="8">
        <v>46112</v>
      </c>
      <c r="O1070" s="8">
        <v>43831</v>
      </c>
      <c r="P1070" s="11" t="s">
        <v>4919</v>
      </c>
    </row>
    <row r="1071" spans="1:16" x14ac:dyDescent="0.25">
      <c r="A1071" s="1" t="s">
        <v>16</v>
      </c>
      <c r="B1071" s="1" t="s">
        <v>788</v>
      </c>
      <c r="C1071" s="9" t="s">
        <v>2700</v>
      </c>
      <c r="D1071" s="1" t="s">
        <v>4802</v>
      </c>
      <c r="E1071" s="3">
        <v>112474.35</v>
      </c>
      <c r="F1071" s="26"/>
      <c r="G1071" s="3">
        <f t="shared" si="32"/>
        <v>112474.35</v>
      </c>
      <c r="H1071" s="29"/>
      <c r="I1071" s="4"/>
      <c r="J1071" s="3">
        <v>167212.18999999997</v>
      </c>
      <c r="K1071" s="5">
        <v>1519055</v>
      </c>
      <c r="L1071" s="6">
        <f t="shared" si="33"/>
        <v>-1351842.81</v>
      </c>
      <c r="M1071" s="8">
        <v>44232.596296296295</v>
      </c>
      <c r="N1071" s="8">
        <v>46101</v>
      </c>
      <c r="O1071" s="8">
        <v>44228</v>
      </c>
      <c r="P1071" s="11" t="s">
        <v>4919</v>
      </c>
    </row>
    <row r="1072" spans="1:16" x14ac:dyDescent="0.25">
      <c r="A1072" s="1" t="s">
        <v>16</v>
      </c>
      <c r="B1072" s="1" t="s">
        <v>788</v>
      </c>
      <c r="C1072" s="9" t="s">
        <v>2702</v>
      </c>
      <c r="D1072" s="1" t="s">
        <v>4803</v>
      </c>
      <c r="E1072" s="3">
        <v>16822.04</v>
      </c>
      <c r="F1072" s="26"/>
      <c r="G1072" s="3">
        <f t="shared" si="32"/>
        <v>16822.04</v>
      </c>
      <c r="H1072" s="29"/>
      <c r="I1072" s="4"/>
      <c r="J1072" s="3">
        <v>52413.42</v>
      </c>
      <c r="K1072" s="5">
        <v>1519055</v>
      </c>
      <c r="L1072" s="6">
        <f t="shared" si="33"/>
        <v>-1466641.58</v>
      </c>
      <c r="M1072" s="8">
        <v>44266.672638888886</v>
      </c>
      <c r="N1072" s="8">
        <v>46477</v>
      </c>
      <c r="O1072" s="8">
        <v>44317</v>
      </c>
      <c r="P1072" s="11" t="s">
        <v>4919</v>
      </c>
    </row>
    <row r="1073" spans="1:16" x14ac:dyDescent="0.25">
      <c r="A1073" s="1" t="s">
        <v>16</v>
      </c>
      <c r="B1073" s="1" t="s">
        <v>866</v>
      </c>
      <c r="C1073" s="9" t="s">
        <v>5837</v>
      </c>
      <c r="D1073" s="1" t="s">
        <v>5838</v>
      </c>
      <c r="E1073" s="3">
        <v>89073.49</v>
      </c>
      <c r="F1073" s="26"/>
      <c r="G1073" s="3">
        <f t="shared" si="32"/>
        <v>89073.49</v>
      </c>
      <c r="H1073" s="29"/>
      <c r="I1073" s="4"/>
      <c r="J1073" s="3">
        <v>89073.49</v>
      </c>
      <c r="K1073" s="5">
        <v>128301</v>
      </c>
      <c r="L1073" s="6">
        <f t="shared" si="33"/>
        <v>-39227.509999999995</v>
      </c>
      <c r="M1073" s="8">
        <v>45105.493217592593</v>
      </c>
      <c r="N1073" s="8">
        <v>48304</v>
      </c>
      <c r="O1073" s="8">
        <v>45261</v>
      </c>
      <c r="P1073" s="11" t="s">
        <v>4919</v>
      </c>
    </row>
    <row r="1074" spans="1:16" x14ac:dyDescent="0.25">
      <c r="A1074" s="1" t="s">
        <v>16</v>
      </c>
      <c r="B1074" s="1" t="s">
        <v>1483</v>
      </c>
      <c r="C1074" s="9" t="s">
        <v>1484</v>
      </c>
      <c r="D1074" s="1" t="s">
        <v>4807</v>
      </c>
      <c r="E1074" s="3">
        <v>436664.59</v>
      </c>
      <c r="F1074" s="26"/>
      <c r="G1074" s="3">
        <f t="shared" si="32"/>
        <v>436664.59</v>
      </c>
      <c r="H1074" s="29"/>
      <c r="I1074" s="4"/>
      <c r="J1074" s="3">
        <v>2501063.0900000003</v>
      </c>
      <c r="K1074" s="5">
        <v>217462.26</v>
      </c>
      <c r="L1074" s="6">
        <f t="shared" si="33"/>
        <v>2283600.83</v>
      </c>
      <c r="M1074" s="8">
        <v>43521.385405092587</v>
      </c>
      <c r="N1074" s="8">
        <v>47573</v>
      </c>
      <c r="O1074" s="8">
        <v>43556</v>
      </c>
      <c r="P1074" s="11" t="s">
        <v>4919</v>
      </c>
    </row>
    <row r="1075" spans="1:16" x14ac:dyDescent="0.25">
      <c r="A1075" s="1" t="s">
        <v>16</v>
      </c>
      <c r="B1075" s="1" t="s">
        <v>1483</v>
      </c>
      <c r="C1075" s="9" t="s">
        <v>1486</v>
      </c>
      <c r="D1075" s="1" t="s">
        <v>4808</v>
      </c>
      <c r="E1075" s="3">
        <v>6526.16</v>
      </c>
      <c r="F1075" s="26"/>
      <c r="G1075" s="3">
        <f t="shared" si="32"/>
        <v>6526.16</v>
      </c>
      <c r="H1075" s="29"/>
      <c r="I1075" s="4"/>
      <c r="J1075" s="3">
        <v>493208.1399999999</v>
      </c>
      <c r="K1075" s="5">
        <v>217462.26</v>
      </c>
      <c r="L1075" s="6">
        <f t="shared" si="33"/>
        <v>275745.87999999989</v>
      </c>
      <c r="M1075" s="8">
        <v>43521.361712962964</v>
      </c>
      <c r="N1075" s="8">
        <v>47573</v>
      </c>
      <c r="O1075" s="8">
        <v>43739</v>
      </c>
      <c r="P1075" s="11" t="s">
        <v>4919</v>
      </c>
    </row>
    <row r="1076" spans="1:16" x14ac:dyDescent="0.25">
      <c r="A1076" s="1" t="s">
        <v>16</v>
      </c>
      <c r="B1076" s="1" t="s">
        <v>916</v>
      </c>
      <c r="C1076" s="9" t="s">
        <v>917</v>
      </c>
      <c r="D1076" s="1" t="s">
        <v>4809</v>
      </c>
      <c r="E1076" s="3">
        <v>27420.39</v>
      </c>
      <c r="F1076" s="26"/>
      <c r="G1076" s="3">
        <f t="shared" si="32"/>
        <v>27420.39</v>
      </c>
      <c r="H1076" s="29"/>
      <c r="I1076" s="4"/>
      <c r="J1076" s="3">
        <v>343394.3000000001</v>
      </c>
      <c r="K1076" s="5">
        <v>112986</v>
      </c>
      <c r="L1076" s="6">
        <f t="shared" si="33"/>
        <v>230408.3000000001</v>
      </c>
      <c r="M1076" s="8">
        <v>43144.720729166664</v>
      </c>
      <c r="N1076" s="8">
        <v>43555</v>
      </c>
      <c r="O1076" s="8">
        <v>43132</v>
      </c>
      <c r="P1076" s="11" t="s">
        <v>4919</v>
      </c>
    </row>
    <row r="1077" spans="1:16" x14ac:dyDescent="0.25">
      <c r="A1077" s="1" t="s">
        <v>16</v>
      </c>
      <c r="B1077" s="1" t="s">
        <v>793</v>
      </c>
      <c r="C1077" s="9" t="s">
        <v>4810</v>
      </c>
      <c r="D1077" s="1" t="s">
        <v>4811</v>
      </c>
      <c r="E1077" s="3">
        <v>114659.28</v>
      </c>
      <c r="F1077" s="26"/>
      <c r="G1077" s="3">
        <f t="shared" si="32"/>
        <v>114659.28</v>
      </c>
      <c r="H1077" s="29"/>
      <c r="I1077" s="4"/>
      <c r="J1077" s="3">
        <v>114649.51000000002</v>
      </c>
      <c r="K1077" s="5">
        <v>542269.02</v>
      </c>
      <c r="L1077" s="6">
        <f t="shared" si="33"/>
        <v>-427619.51</v>
      </c>
      <c r="M1077" s="8">
        <v>44720.344664351847</v>
      </c>
      <c r="N1077" s="8">
        <v>47573</v>
      </c>
      <c r="O1077" s="8">
        <v>44713</v>
      </c>
      <c r="P1077" s="11" t="s">
        <v>4919</v>
      </c>
    </row>
    <row r="1078" spans="1:16" x14ac:dyDescent="0.25">
      <c r="A1078" s="1" t="s">
        <v>16</v>
      </c>
      <c r="B1078" s="1" t="s">
        <v>3046</v>
      </c>
      <c r="C1078" s="9" t="s">
        <v>3047</v>
      </c>
      <c r="D1078" s="1" t="s">
        <v>4818</v>
      </c>
      <c r="E1078" s="3">
        <v>423399.06</v>
      </c>
      <c r="F1078" s="26"/>
      <c r="G1078" s="3">
        <f t="shared" si="32"/>
        <v>423399.06</v>
      </c>
      <c r="H1078" s="29"/>
      <c r="I1078" s="4"/>
      <c r="J1078" s="3">
        <v>937429.58000000007</v>
      </c>
      <c r="K1078" s="5">
        <v>3940594</v>
      </c>
      <c r="L1078" s="6">
        <f t="shared" si="33"/>
        <v>-3003164.42</v>
      </c>
      <c r="M1078" s="8">
        <v>43760.628854166665</v>
      </c>
      <c r="N1078" s="8">
        <v>46112</v>
      </c>
      <c r="O1078" s="8">
        <v>44197</v>
      </c>
      <c r="P1078" s="11" t="s">
        <v>4919</v>
      </c>
    </row>
    <row r="1079" spans="1:16" x14ac:dyDescent="0.25">
      <c r="A1079" s="1" t="s">
        <v>16</v>
      </c>
      <c r="B1079" s="1" t="s">
        <v>4819</v>
      </c>
      <c r="C1079" s="9" t="s">
        <v>4820</v>
      </c>
      <c r="D1079" s="1" t="s">
        <v>4821</v>
      </c>
      <c r="E1079" s="3">
        <v>78269.440000000002</v>
      </c>
      <c r="F1079" s="26"/>
      <c r="G1079" s="3">
        <f t="shared" si="32"/>
        <v>78269.440000000002</v>
      </c>
      <c r="H1079" s="29"/>
      <c r="I1079" s="4"/>
      <c r="J1079" s="3">
        <v>132192.12000000002</v>
      </c>
      <c r="K1079" s="5">
        <v>179000</v>
      </c>
      <c r="L1079" s="6">
        <f t="shared" si="33"/>
        <v>-46807.879999999976</v>
      </c>
      <c r="M1079" s="8">
        <v>44453.492638888885</v>
      </c>
      <c r="N1079" s="8">
        <v>46295</v>
      </c>
      <c r="O1079" s="8">
        <v>44440</v>
      </c>
      <c r="P1079" s="11" t="s">
        <v>4919</v>
      </c>
    </row>
    <row r="1080" spans="1:16" x14ac:dyDescent="0.25">
      <c r="A1080" s="1" t="s">
        <v>16</v>
      </c>
      <c r="B1080" s="1" t="s">
        <v>4819</v>
      </c>
      <c r="C1080" s="9" t="s">
        <v>4822</v>
      </c>
      <c r="D1080" s="1" t="s">
        <v>4823</v>
      </c>
      <c r="E1080" s="3">
        <v>239065.14</v>
      </c>
      <c r="F1080" s="26"/>
      <c r="G1080" s="3">
        <f t="shared" si="32"/>
        <v>239065.14</v>
      </c>
      <c r="H1080" s="29"/>
      <c r="I1080" s="4"/>
      <c r="J1080" s="3">
        <v>372299.74999999994</v>
      </c>
      <c r="K1080" s="5">
        <v>939747</v>
      </c>
      <c r="L1080" s="6">
        <f t="shared" si="33"/>
        <v>-567447.25</v>
      </c>
      <c r="M1080" s="8">
        <v>44452.704097222224</v>
      </c>
      <c r="N1080" s="8">
        <v>46295</v>
      </c>
      <c r="O1080" s="8">
        <v>44440</v>
      </c>
      <c r="P1080" s="11" t="s">
        <v>4919</v>
      </c>
    </row>
    <row r="1081" spans="1:16" x14ac:dyDescent="0.25">
      <c r="A1081" s="1" t="s">
        <v>16</v>
      </c>
      <c r="B1081" s="1" t="s">
        <v>4753</v>
      </c>
      <c r="C1081" s="9" t="s">
        <v>4754</v>
      </c>
      <c r="D1081" s="1" t="s">
        <v>4755</v>
      </c>
      <c r="E1081" s="3">
        <v>75.59</v>
      </c>
      <c r="F1081" s="26"/>
      <c r="G1081" s="3">
        <f t="shared" si="32"/>
        <v>75.59</v>
      </c>
      <c r="H1081" s="29"/>
      <c r="I1081" s="4"/>
      <c r="J1081" s="3">
        <v>3326.31</v>
      </c>
      <c r="K1081" s="5">
        <v>77982</v>
      </c>
      <c r="L1081" s="6">
        <f t="shared" si="33"/>
        <v>-74655.69</v>
      </c>
      <c r="M1081" s="8">
        <v>44565.041319444441</v>
      </c>
      <c r="N1081" s="8">
        <v>45322</v>
      </c>
      <c r="O1081" s="8">
        <v>44562</v>
      </c>
      <c r="P1081" s="11" t="s">
        <v>4919</v>
      </c>
    </row>
    <row r="1082" spans="1:16" x14ac:dyDescent="0.25">
      <c r="A1082" s="1" t="s">
        <v>16</v>
      </c>
      <c r="B1082" s="1" t="s">
        <v>4766</v>
      </c>
      <c r="C1082" s="9" t="s">
        <v>4767</v>
      </c>
      <c r="D1082" s="1" t="s">
        <v>4768</v>
      </c>
      <c r="E1082" s="3">
        <v>86751.9</v>
      </c>
      <c r="F1082" s="26"/>
      <c r="G1082" s="3">
        <f t="shared" si="32"/>
        <v>86751.9</v>
      </c>
      <c r="H1082" s="29"/>
      <c r="I1082" s="4"/>
      <c r="J1082" s="3">
        <v>213313.11</v>
      </c>
      <c r="K1082" s="5">
        <v>346175</v>
      </c>
      <c r="L1082" s="6">
        <f t="shared" si="33"/>
        <v>-132861.89000000001</v>
      </c>
      <c r="M1082" s="8">
        <v>44519.709965277776</v>
      </c>
      <c r="N1082" s="8">
        <v>45683</v>
      </c>
      <c r="O1082" s="8">
        <v>44501</v>
      </c>
      <c r="P1082" s="11" t="s">
        <v>4919</v>
      </c>
    </row>
    <row r="1083" spans="1:16" x14ac:dyDescent="0.25">
      <c r="A1083" s="1" t="s">
        <v>16</v>
      </c>
      <c r="B1083" s="1" t="s">
        <v>4772</v>
      </c>
      <c r="C1083" s="9" t="s">
        <v>4773</v>
      </c>
      <c r="D1083" s="1" t="s">
        <v>4774</v>
      </c>
      <c r="E1083" s="3">
        <v>63389.04</v>
      </c>
      <c r="F1083" s="26"/>
      <c r="G1083" s="3">
        <f t="shared" si="32"/>
        <v>63389.04</v>
      </c>
      <c r="H1083" s="29"/>
      <c r="I1083" s="4"/>
      <c r="J1083" s="3">
        <v>67510.66</v>
      </c>
      <c r="K1083" s="5">
        <v>52971</v>
      </c>
      <c r="L1083" s="6">
        <f t="shared" si="33"/>
        <v>14539.660000000003</v>
      </c>
      <c r="M1083" s="8">
        <v>44911.601122685184</v>
      </c>
      <c r="N1083" s="8">
        <v>45991</v>
      </c>
      <c r="O1083" s="8">
        <v>44896</v>
      </c>
      <c r="P1083" s="11" t="s">
        <v>4919</v>
      </c>
    </row>
    <row r="1084" spans="1:16" x14ac:dyDescent="0.25">
      <c r="A1084" s="1" t="s">
        <v>16</v>
      </c>
      <c r="B1084" s="1" t="s">
        <v>5839</v>
      </c>
      <c r="C1084" s="9" t="s">
        <v>5840</v>
      </c>
      <c r="D1084" s="1" t="s">
        <v>5841</v>
      </c>
      <c r="E1084" s="3">
        <v>12816.05</v>
      </c>
      <c r="F1084" s="26"/>
      <c r="G1084" s="3">
        <f t="shared" si="32"/>
        <v>12816.05</v>
      </c>
      <c r="H1084" s="29"/>
      <c r="I1084" s="4"/>
      <c r="J1084" s="3">
        <v>12816.05</v>
      </c>
      <c r="K1084" s="5">
        <v>498485</v>
      </c>
      <c r="L1084" s="6">
        <f t="shared" si="33"/>
        <v>-485668.95</v>
      </c>
      <c r="M1084" s="8">
        <v>44959.770358796297</v>
      </c>
      <c r="N1084" s="8">
        <v>46092</v>
      </c>
      <c r="O1084" s="8">
        <v>45261</v>
      </c>
      <c r="P1084" s="11" t="s">
        <v>4919</v>
      </c>
    </row>
    <row r="1085" spans="1:16" x14ac:dyDescent="0.25">
      <c r="A1085" s="1" t="s">
        <v>16</v>
      </c>
      <c r="B1085" s="1" t="s">
        <v>5842</v>
      </c>
      <c r="C1085" s="9" t="s">
        <v>5843</v>
      </c>
      <c r="D1085" s="1" t="s">
        <v>5844</v>
      </c>
      <c r="E1085" s="3">
        <v>97503.54</v>
      </c>
      <c r="F1085" s="26"/>
      <c r="G1085" s="3">
        <f t="shared" si="32"/>
        <v>97503.54</v>
      </c>
      <c r="H1085" s="29"/>
      <c r="I1085" s="4"/>
      <c r="J1085" s="3">
        <v>97503.540000000008</v>
      </c>
      <c r="K1085" s="5">
        <v>191389</v>
      </c>
      <c r="L1085" s="6">
        <f t="shared" si="33"/>
        <v>-93885.459999999992</v>
      </c>
      <c r="M1085" s="8">
        <v>44925.572152777779</v>
      </c>
      <c r="N1085" s="8">
        <v>45747</v>
      </c>
      <c r="O1085" s="8">
        <v>45261</v>
      </c>
      <c r="P1085" s="11" t="s">
        <v>4919</v>
      </c>
    </row>
    <row r="1086" spans="1:16" x14ac:dyDescent="0.25">
      <c r="A1086" s="1" t="s">
        <v>16</v>
      </c>
      <c r="B1086" s="1" t="s">
        <v>4784</v>
      </c>
      <c r="C1086" s="9" t="s">
        <v>4785</v>
      </c>
      <c r="D1086" s="1" t="s">
        <v>4786</v>
      </c>
      <c r="E1086" s="3">
        <v>288092.53999999998</v>
      </c>
      <c r="F1086" s="26"/>
      <c r="G1086" s="3">
        <f t="shared" si="32"/>
        <v>288092.53999999998</v>
      </c>
      <c r="H1086" s="29"/>
      <c r="I1086" s="4"/>
      <c r="J1086" s="3">
        <v>308101.21999999997</v>
      </c>
      <c r="K1086" s="5">
        <v>133098</v>
      </c>
      <c r="L1086" s="6">
        <f t="shared" si="33"/>
        <v>175003.21999999997</v>
      </c>
      <c r="M1086" s="8">
        <v>44690.800416666665</v>
      </c>
      <c r="N1086" s="8">
        <v>47573</v>
      </c>
      <c r="O1086" s="8">
        <v>44682</v>
      </c>
      <c r="P1086" s="11" t="s">
        <v>4919</v>
      </c>
    </row>
    <row r="1087" spans="1:16" x14ac:dyDescent="0.25">
      <c r="A1087" s="1" t="s">
        <v>16</v>
      </c>
      <c r="B1087" s="1" t="s">
        <v>5845</v>
      </c>
      <c r="C1087" s="9" t="s">
        <v>5846</v>
      </c>
      <c r="D1087" s="1" t="s">
        <v>5847</v>
      </c>
      <c r="E1087" s="3">
        <v>32912.31</v>
      </c>
      <c r="F1087" s="26"/>
      <c r="G1087" s="3">
        <f t="shared" si="32"/>
        <v>32912.31</v>
      </c>
      <c r="H1087" s="29"/>
      <c r="I1087" s="4"/>
      <c r="J1087" s="3">
        <v>32912.31</v>
      </c>
      <c r="K1087" s="5">
        <v>85244</v>
      </c>
      <c r="L1087" s="6">
        <f t="shared" si="33"/>
        <v>-52331.69</v>
      </c>
      <c r="M1087" s="8">
        <v>45015.580138888887</v>
      </c>
      <c r="N1087" s="8">
        <v>45747</v>
      </c>
      <c r="O1087" s="8">
        <v>45261</v>
      </c>
      <c r="P1087" s="11" t="s">
        <v>4919</v>
      </c>
    </row>
    <row r="1088" spans="1:16" x14ac:dyDescent="0.25">
      <c r="A1088" s="1" t="s">
        <v>16</v>
      </c>
      <c r="B1088" s="1" t="s">
        <v>1587</v>
      </c>
      <c r="C1088" s="9" t="s">
        <v>1588</v>
      </c>
      <c r="D1088" s="1" t="s">
        <v>4863</v>
      </c>
      <c r="E1088" s="3">
        <v>15564.97</v>
      </c>
      <c r="F1088" s="26"/>
      <c r="G1088" s="3">
        <f t="shared" si="32"/>
        <v>15564.97</v>
      </c>
      <c r="H1088" s="29"/>
      <c r="I1088" s="4"/>
      <c r="J1088" s="3">
        <v>730611.25000000023</v>
      </c>
      <c r="K1088" s="5">
        <v>0</v>
      </c>
      <c r="L1088" s="6">
        <f t="shared" si="33"/>
        <v>730611.25000000023</v>
      </c>
      <c r="M1088" s="8">
        <v>42829.551307870366</v>
      </c>
      <c r="N1088" s="8">
        <v>55153</v>
      </c>
      <c r="O1088" s="8">
        <v>43525</v>
      </c>
      <c r="P1088" s="11" t="s">
        <v>4919</v>
      </c>
    </row>
    <row r="1089" spans="1:16" x14ac:dyDescent="0.25">
      <c r="A1089" s="1" t="s">
        <v>16</v>
      </c>
      <c r="B1089" s="1" t="s">
        <v>5848</v>
      </c>
      <c r="C1089" s="9" t="s">
        <v>5849</v>
      </c>
      <c r="D1089" s="1" t="s">
        <v>5850</v>
      </c>
      <c r="E1089" s="3">
        <v>94.1</v>
      </c>
      <c r="F1089" s="26"/>
      <c r="G1089" s="3">
        <f t="shared" si="32"/>
        <v>94.1</v>
      </c>
      <c r="H1089" s="29"/>
      <c r="I1089" s="4"/>
      <c r="J1089" s="3">
        <v>94.1</v>
      </c>
      <c r="K1089" s="5">
        <v>4100</v>
      </c>
      <c r="L1089" s="6">
        <f t="shared" si="33"/>
        <v>-4005.9</v>
      </c>
      <c r="M1089" s="8">
        <v>45194.617858796293</v>
      </c>
      <c r="N1089" s="8">
        <v>46387</v>
      </c>
      <c r="O1089" s="8">
        <v>45261</v>
      </c>
      <c r="P1089" s="11" t="s">
        <v>4919</v>
      </c>
    </row>
    <row r="1090" spans="1:16" x14ac:dyDescent="0.25">
      <c r="A1090" s="1" t="s">
        <v>16</v>
      </c>
      <c r="B1090" s="1" t="s">
        <v>957</v>
      </c>
      <c r="C1090" s="9" t="s">
        <v>1455</v>
      </c>
      <c r="D1090" s="1" t="s">
        <v>5851</v>
      </c>
      <c r="E1090" s="3">
        <v>68941.19</v>
      </c>
      <c r="F1090" s="26"/>
      <c r="G1090" s="3">
        <f t="shared" si="32"/>
        <v>68941.19</v>
      </c>
      <c r="H1090" s="29"/>
      <c r="I1090" s="4"/>
      <c r="J1090" s="3">
        <v>84841.41</v>
      </c>
      <c r="K1090" s="5">
        <v>301535.47000000003</v>
      </c>
      <c r="L1090" s="6">
        <f t="shared" si="33"/>
        <v>-216694.06000000003</v>
      </c>
      <c r="M1090" s="8">
        <v>43342.58458333333</v>
      </c>
      <c r="N1090" s="8">
        <v>45874</v>
      </c>
      <c r="O1090" s="8">
        <v>43466</v>
      </c>
      <c r="P1090" s="11" t="s">
        <v>4919</v>
      </c>
    </row>
    <row r="1091" spans="1:16" x14ac:dyDescent="0.25">
      <c r="A1091" s="1" t="s">
        <v>16</v>
      </c>
      <c r="B1091" s="1" t="s">
        <v>957</v>
      </c>
      <c r="C1091" s="9" t="s">
        <v>958</v>
      </c>
      <c r="D1091" s="1" t="s">
        <v>5852</v>
      </c>
      <c r="E1091" s="3">
        <v>2371.15</v>
      </c>
      <c r="F1091" s="26"/>
      <c r="G1091" s="3">
        <f t="shared" si="32"/>
        <v>2371.15</v>
      </c>
      <c r="H1091" s="29"/>
      <c r="I1091" s="4"/>
      <c r="J1091" s="3">
        <v>12969.289999999999</v>
      </c>
      <c r="K1091" s="5">
        <v>120674.34</v>
      </c>
      <c r="L1091" s="6">
        <f t="shared" si="33"/>
        <v>-107705.05</v>
      </c>
      <c r="M1091" s="8">
        <v>43342.58458333333</v>
      </c>
      <c r="N1091" s="8">
        <v>45877</v>
      </c>
      <c r="O1091" s="8">
        <v>43435</v>
      </c>
      <c r="P1091" s="11" t="s">
        <v>4919</v>
      </c>
    </row>
    <row r="1092" spans="1:16" x14ac:dyDescent="0.25">
      <c r="A1092" s="1" t="s">
        <v>16</v>
      </c>
      <c r="B1092" s="1" t="s">
        <v>135</v>
      </c>
      <c r="C1092" s="9" t="s">
        <v>136</v>
      </c>
      <c r="D1092" s="1" t="s">
        <v>4886</v>
      </c>
      <c r="E1092" s="3">
        <v>102.49</v>
      </c>
      <c r="F1092" s="26"/>
      <c r="G1092" s="3">
        <f t="shared" ref="G1092:G1121" si="34">E1092-F1092</f>
        <v>102.49</v>
      </c>
      <c r="H1092" s="29"/>
      <c r="I1092" s="4"/>
      <c r="J1092" s="3">
        <v>2114855.5599999996</v>
      </c>
      <c r="K1092" s="5">
        <v>0</v>
      </c>
      <c r="L1092" s="6">
        <f t="shared" si="33"/>
        <v>2114855.5599999996</v>
      </c>
      <c r="M1092" s="8">
        <v>39630</v>
      </c>
      <c r="N1092" s="8">
        <v>55153</v>
      </c>
      <c r="O1092" s="8">
        <v>39630</v>
      </c>
      <c r="P1092" s="11" t="s">
        <v>4919</v>
      </c>
    </row>
    <row r="1093" spans="1:16" x14ac:dyDescent="0.25">
      <c r="A1093" s="1" t="s">
        <v>16</v>
      </c>
      <c r="B1093" s="1" t="s">
        <v>133</v>
      </c>
      <c r="C1093" s="9" t="s">
        <v>2006</v>
      </c>
      <c r="D1093" s="1" t="s">
        <v>3678</v>
      </c>
      <c r="E1093" s="3">
        <v>209409.34</v>
      </c>
      <c r="F1093" s="26"/>
      <c r="G1093" s="3">
        <f t="shared" si="34"/>
        <v>209409.34</v>
      </c>
      <c r="H1093" s="29"/>
      <c r="I1093" s="4"/>
      <c r="J1093" s="3">
        <v>287190.25</v>
      </c>
      <c r="K1093" s="5">
        <v>0</v>
      </c>
      <c r="L1093" s="6">
        <f t="shared" ref="L1093:L1121" si="35">J1093-K1093</f>
        <v>287190.25</v>
      </c>
      <c r="M1093" s="8">
        <v>43754.638657407406</v>
      </c>
      <c r="N1093" s="8">
        <v>55153</v>
      </c>
      <c r="O1093" s="8">
        <v>43891</v>
      </c>
      <c r="P1093" s="11" t="s">
        <v>4919</v>
      </c>
    </row>
    <row r="1094" spans="1:16" x14ac:dyDescent="0.25">
      <c r="A1094" s="1" t="s">
        <v>16</v>
      </c>
      <c r="B1094" s="1" t="s">
        <v>133</v>
      </c>
      <c r="C1094" s="9" t="s">
        <v>2008</v>
      </c>
      <c r="D1094" s="1" t="s">
        <v>4876</v>
      </c>
      <c r="E1094" s="3">
        <v>112870</v>
      </c>
      <c r="F1094" s="26"/>
      <c r="G1094" s="3">
        <f t="shared" si="34"/>
        <v>112870</v>
      </c>
      <c r="H1094" s="29"/>
      <c r="I1094" s="4"/>
      <c r="J1094" s="3">
        <v>347854.73</v>
      </c>
      <c r="K1094" s="5">
        <v>0</v>
      </c>
      <c r="L1094" s="6">
        <f t="shared" si="35"/>
        <v>347854.73</v>
      </c>
      <c r="M1094" s="8">
        <v>43754.608495370368</v>
      </c>
      <c r="N1094" s="8">
        <v>55153</v>
      </c>
      <c r="O1094" s="8">
        <v>43891</v>
      </c>
      <c r="P1094" s="11" t="s">
        <v>4919</v>
      </c>
    </row>
    <row r="1095" spans="1:16" x14ac:dyDescent="0.25">
      <c r="A1095" s="1" t="s">
        <v>16</v>
      </c>
      <c r="B1095" s="1" t="s">
        <v>133</v>
      </c>
      <c r="C1095" s="9" t="s">
        <v>134</v>
      </c>
      <c r="D1095" s="1" t="s">
        <v>4887</v>
      </c>
      <c r="E1095" s="3">
        <v>111897.17</v>
      </c>
      <c r="F1095" s="26"/>
      <c r="G1095" s="3">
        <f t="shared" si="34"/>
        <v>111897.17</v>
      </c>
      <c r="H1095" s="29"/>
      <c r="I1095" s="4"/>
      <c r="J1095" s="3">
        <v>2072184.7499999995</v>
      </c>
      <c r="K1095" s="5">
        <v>0</v>
      </c>
      <c r="L1095" s="6">
        <f t="shared" si="35"/>
        <v>2072184.7499999995</v>
      </c>
      <c r="M1095" s="8">
        <v>39630</v>
      </c>
      <c r="N1095" s="8">
        <v>55153</v>
      </c>
      <c r="O1095" s="8">
        <v>39630</v>
      </c>
      <c r="P1095" s="11" t="s">
        <v>4919</v>
      </c>
    </row>
    <row r="1096" spans="1:16" x14ac:dyDescent="0.25">
      <c r="A1096" s="1" t="s">
        <v>513</v>
      </c>
      <c r="B1096" s="1" t="s">
        <v>5853</v>
      </c>
      <c r="C1096" s="9" t="s">
        <v>5854</v>
      </c>
      <c r="D1096" s="1" t="s">
        <v>5855</v>
      </c>
      <c r="E1096" s="3">
        <v>209042.1</v>
      </c>
      <c r="F1096" s="26"/>
      <c r="G1096" s="3">
        <f t="shared" si="34"/>
        <v>209042.1</v>
      </c>
      <c r="H1096" s="29"/>
      <c r="I1096" s="4"/>
      <c r="J1096" s="3">
        <v>209042.10000000003</v>
      </c>
      <c r="K1096" s="5">
        <v>210000</v>
      </c>
      <c r="L1096" s="6">
        <f t="shared" si="35"/>
        <v>-957.89999999996508</v>
      </c>
      <c r="M1096" s="8">
        <v>44964.411365740736</v>
      </c>
      <c r="N1096" s="8">
        <v>46477</v>
      </c>
      <c r="O1096" s="8">
        <v>45261</v>
      </c>
      <c r="P1096" s="11" t="s">
        <v>4919</v>
      </c>
    </row>
    <row r="1097" spans="1:16" x14ac:dyDescent="0.25">
      <c r="A1097" s="1" t="s">
        <v>513</v>
      </c>
      <c r="B1097" s="1" t="s">
        <v>3407</v>
      </c>
      <c r="C1097" s="9" t="s">
        <v>3408</v>
      </c>
      <c r="D1097" s="1" t="s">
        <v>3409</v>
      </c>
      <c r="E1097" s="3">
        <v>66313.440000000002</v>
      </c>
      <c r="F1097" s="26"/>
      <c r="G1097" s="3">
        <f t="shared" si="34"/>
        <v>66313.440000000002</v>
      </c>
      <c r="H1097" s="29"/>
      <c r="I1097" s="4"/>
      <c r="J1097" s="3">
        <v>136861.35</v>
      </c>
      <c r="K1097" s="5">
        <v>61125</v>
      </c>
      <c r="L1097" s="6">
        <f t="shared" si="35"/>
        <v>75736.350000000006</v>
      </c>
      <c r="M1097" s="8">
        <v>44797.623668981483</v>
      </c>
      <c r="N1097" s="8">
        <v>46477</v>
      </c>
      <c r="O1097" s="8">
        <v>44774</v>
      </c>
      <c r="P1097" s="11" t="s">
        <v>4919</v>
      </c>
    </row>
    <row r="1098" spans="1:16" x14ac:dyDescent="0.25">
      <c r="A1098" s="1" t="s">
        <v>513</v>
      </c>
      <c r="B1098" s="1" t="s">
        <v>525</v>
      </c>
      <c r="C1098" s="9" t="s">
        <v>5856</v>
      </c>
      <c r="D1098" s="1" t="s">
        <v>5857</v>
      </c>
      <c r="E1098" s="3">
        <v>39560.660000000003</v>
      </c>
      <c r="F1098" s="26"/>
      <c r="G1098" s="3">
        <f t="shared" si="34"/>
        <v>39560.660000000003</v>
      </c>
      <c r="H1098" s="29"/>
      <c r="I1098" s="4"/>
      <c r="J1098" s="3">
        <v>39560.660000000003</v>
      </c>
      <c r="K1098" s="5">
        <v>392547</v>
      </c>
      <c r="L1098" s="6">
        <f t="shared" si="35"/>
        <v>-352986.33999999997</v>
      </c>
      <c r="M1098" s="8">
        <v>45230.492719907408</v>
      </c>
      <c r="N1098" s="8">
        <v>45837</v>
      </c>
      <c r="O1098" s="8">
        <v>45261</v>
      </c>
      <c r="P1098" s="11" t="s">
        <v>4919</v>
      </c>
    </row>
    <row r="1099" spans="1:16" x14ac:dyDescent="0.25">
      <c r="A1099" s="1" t="s">
        <v>513</v>
      </c>
      <c r="B1099" s="1" t="s">
        <v>525</v>
      </c>
      <c r="C1099" s="9" t="s">
        <v>5858</v>
      </c>
      <c r="D1099" s="1" t="s">
        <v>5859</v>
      </c>
      <c r="E1099" s="3">
        <v>3183.43</v>
      </c>
      <c r="F1099" s="26"/>
      <c r="G1099" s="3">
        <f t="shared" si="34"/>
        <v>3183.43</v>
      </c>
      <c r="H1099" s="29"/>
      <c r="I1099" s="4"/>
      <c r="J1099" s="3">
        <v>3183.4300000000003</v>
      </c>
      <c r="K1099" s="5">
        <v>45309</v>
      </c>
      <c r="L1099" s="6">
        <f t="shared" si="35"/>
        <v>-42125.57</v>
      </c>
      <c r="M1099" s="8">
        <v>45230.307557870372</v>
      </c>
      <c r="N1099" s="8">
        <v>45837</v>
      </c>
      <c r="O1099" s="8">
        <v>45261</v>
      </c>
      <c r="P1099" s="11" t="s">
        <v>4919</v>
      </c>
    </row>
    <row r="1100" spans="1:16" x14ac:dyDescent="0.25">
      <c r="A1100" s="1" t="s">
        <v>513</v>
      </c>
      <c r="B1100" s="1" t="s">
        <v>525</v>
      </c>
      <c r="C1100" s="9" t="s">
        <v>5860</v>
      </c>
      <c r="D1100" s="1" t="s">
        <v>5861</v>
      </c>
      <c r="E1100" s="3">
        <v>15446.22</v>
      </c>
      <c r="F1100" s="26"/>
      <c r="G1100" s="3">
        <f t="shared" si="34"/>
        <v>15446.22</v>
      </c>
      <c r="H1100" s="29"/>
      <c r="I1100" s="4"/>
      <c r="J1100" s="3">
        <v>15446.220000000001</v>
      </c>
      <c r="K1100" s="5">
        <v>85440</v>
      </c>
      <c r="L1100" s="6">
        <f t="shared" si="35"/>
        <v>-69993.78</v>
      </c>
      <c r="M1100" s="8">
        <v>45230.189583333333</v>
      </c>
      <c r="N1100" s="8">
        <v>45837</v>
      </c>
      <c r="O1100" s="8">
        <v>45261</v>
      </c>
      <c r="P1100" s="11" t="s">
        <v>4919</v>
      </c>
    </row>
    <row r="1101" spans="1:16" x14ac:dyDescent="0.25">
      <c r="A1101" s="1" t="s">
        <v>513</v>
      </c>
      <c r="B1101" s="1" t="s">
        <v>525</v>
      </c>
      <c r="C1101" s="9" t="s">
        <v>5862</v>
      </c>
      <c r="D1101" s="1" t="s">
        <v>5863</v>
      </c>
      <c r="E1101" s="3">
        <v>22605.83</v>
      </c>
      <c r="F1101" s="26"/>
      <c r="G1101" s="3">
        <f t="shared" si="34"/>
        <v>22605.83</v>
      </c>
      <c r="H1101" s="29"/>
      <c r="I1101" s="4"/>
      <c r="J1101" s="3">
        <v>22605.83</v>
      </c>
      <c r="K1101" s="5">
        <v>75845</v>
      </c>
      <c r="L1101" s="6">
        <f t="shared" si="35"/>
        <v>-53239.17</v>
      </c>
      <c r="M1101" s="8">
        <v>44979.565995370365</v>
      </c>
      <c r="N1101" s="8">
        <v>46112</v>
      </c>
      <c r="O1101" s="8">
        <v>45261</v>
      </c>
      <c r="P1101" s="11" t="s">
        <v>4919</v>
      </c>
    </row>
    <row r="1102" spans="1:16" x14ac:dyDescent="0.25">
      <c r="A1102" s="1" t="s">
        <v>513</v>
      </c>
      <c r="B1102" s="1" t="s">
        <v>525</v>
      </c>
      <c r="C1102" s="9" t="s">
        <v>5864</v>
      </c>
      <c r="D1102" s="1" t="s">
        <v>5865</v>
      </c>
      <c r="E1102" s="3">
        <v>5371.23</v>
      </c>
      <c r="F1102" s="26"/>
      <c r="G1102" s="3">
        <f t="shared" si="34"/>
        <v>5371.23</v>
      </c>
      <c r="H1102" s="29"/>
      <c r="I1102" s="4"/>
      <c r="J1102" s="3">
        <v>5371.2300000000005</v>
      </c>
      <c r="K1102" s="5">
        <v>10270</v>
      </c>
      <c r="L1102" s="6">
        <f t="shared" si="35"/>
        <v>-4898.7699999999995</v>
      </c>
      <c r="M1102" s="8">
        <v>44985.546805555554</v>
      </c>
      <c r="N1102" s="8">
        <v>45747</v>
      </c>
      <c r="O1102" s="8">
        <v>45261</v>
      </c>
      <c r="P1102" s="11" t="s">
        <v>4919</v>
      </c>
    </row>
    <row r="1103" spans="1:16" x14ac:dyDescent="0.25">
      <c r="A1103" s="1" t="s">
        <v>513</v>
      </c>
      <c r="B1103" s="1" t="s">
        <v>4877</v>
      </c>
      <c r="C1103" s="9" t="s">
        <v>4878</v>
      </c>
      <c r="D1103" s="1" t="s">
        <v>4879</v>
      </c>
      <c r="E1103" s="3">
        <v>13247.27</v>
      </c>
      <c r="F1103" s="26"/>
      <c r="G1103" s="3">
        <f t="shared" si="34"/>
        <v>13247.27</v>
      </c>
      <c r="H1103" s="29"/>
      <c r="I1103" s="4"/>
      <c r="J1103" s="3">
        <v>135361.47</v>
      </c>
      <c r="K1103" s="5">
        <v>213693</v>
      </c>
      <c r="L1103" s="6">
        <f t="shared" si="35"/>
        <v>-78331.53</v>
      </c>
      <c r="M1103" s="8">
        <v>44225.406053240738</v>
      </c>
      <c r="N1103" s="8">
        <v>46112</v>
      </c>
      <c r="O1103" s="8">
        <v>44228</v>
      </c>
      <c r="P1103" s="11" t="s">
        <v>4919</v>
      </c>
    </row>
    <row r="1104" spans="1:16" x14ac:dyDescent="0.25">
      <c r="A1104" s="1" t="s">
        <v>513</v>
      </c>
      <c r="B1104" s="1" t="s">
        <v>4722</v>
      </c>
      <c r="C1104" s="9" t="s">
        <v>4723</v>
      </c>
      <c r="D1104" s="1" t="s">
        <v>4724</v>
      </c>
      <c r="E1104" s="3">
        <v>1896.22</v>
      </c>
      <c r="F1104" s="26"/>
      <c r="G1104" s="3">
        <f t="shared" si="34"/>
        <v>1896.22</v>
      </c>
      <c r="H1104" s="29"/>
      <c r="I1104" s="4"/>
      <c r="J1104" s="3">
        <v>7265.3</v>
      </c>
      <c r="K1104" s="5">
        <v>3017</v>
      </c>
      <c r="L1104" s="6">
        <f t="shared" si="35"/>
        <v>4248.3</v>
      </c>
      <c r="M1104" s="8">
        <v>44613.58253472222</v>
      </c>
      <c r="N1104" s="8">
        <v>45747</v>
      </c>
      <c r="O1104" s="8">
        <v>44652</v>
      </c>
      <c r="P1104" s="11" t="s">
        <v>4919</v>
      </c>
    </row>
    <row r="1105" spans="1:16" x14ac:dyDescent="0.25">
      <c r="A1105" s="1" t="s">
        <v>16</v>
      </c>
      <c r="B1105" s="1" t="s">
        <v>3063</v>
      </c>
      <c r="C1105" s="1" t="s">
        <v>3071</v>
      </c>
      <c r="D1105" s="1" t="s">
        <v>4641</v>
      </c>
      <c r="E1105" s="3">
        <v>438.14</v>
      </c>
      <c r="F1105" s="26"/>
      <c r="G1105" s="3">
        <f t="shared" si="34"/>
        <v>438.14</v>
      </c>
      <c r="H1105" s="29"/>
      <c r="I1105" s="4"/>
      <c r="J1105" s="3">
        <v>8101.53</v>
      </c>
      <c r="K1105" s="5">
        <v>0</v>
      </c>
      <c r="L1105" s="6">
        <f t="shared" si="35"/>
        <v>8101.53</v>
      </c>
      <c r="M1105" s="8">
        <v>44522.751122685186</v>
      </c>
      <c r="N1105" s="8">
        <v>45806</v>
      </c>
      <c r="O1105" s="8">
        <v>44501</v>
      </c>
      <c r="P1105" s="11" t="s">
        <v>4919</v>
      </c>
    </row>
    <row r="1106" spans="1:16" x14ac:dyDescent="0.25">
      <c r="A1106" s="1" t="s">
        <v>16</v>
      </c>
      <c r="B1106" s="1" t="s">
        <v>3020</v>
      </c>
      <c r="C1106" s="1" t="s">
        <v>4318</v>
      </c>
      <c r="D1106" s="1" t="s">
        <v>4319</v>
      </c>
      <c r="E1106" s="3">
        <v>44.43</v>
      </c>
      <c r="F1106" s="26"/>
      <c r="G1106" s="3">
        <f t="shared" si="34"/>
        <v>44.43</v>
      </c>
      <c r="H1106" s="29"/>
      <c r="I1106" s="4"/>
      <c r="J1106" s="3">
        <v>821.7600000000001</v>
      </c>
      <c r="K1106" s="5">
        <v>0</v>
      </c>
      <c r="L1106" s="6">
        <f t="shared" si="35"/>
        <v>821.7600000000001</v>
      </c>
      <c r="M1106" s="8">
        <v>44708.41737268518</v>
      </c>
      <c r="N1106" s="8">
        <v>45867</v>
      </c>
      <c r="O1106" s="8">
        <v>44835</v>
      </c>
      <c r="P1106" s="11" t="s">
        <v>4919</v>
      </c>
    </row>
    <row r="1107" spans="1:16" x14ac:dyDescent="0.25">
      <c r="A1107" s="1" t="s">
        <v>16</v>
      </c>
      <c r="B1107" s="1" t="s">
        <v>3020</v>
      </c>
      <c r="C1107" s="1" t="s">
        <v>4601</v>
      </c>
      <c r="D1107" s="1" t="s">
        <v>4602</v>
      </c>
      <c r="E1107" s="3">
        <v>38.96</v>
      </c>
      <c r="F1107" s="26"/>
      <c r="G1107" s="3">
        <f t="shared" si="34"/>
        <v>38.96</v>
      </c>
      <c r="H1107" s="29"/>
      <c r="I1107" s="4"/>
      <c r="J1107" s="3">
        <v>720.88</v>
      </c>
      <c r="K1107" s="5">
        <v>228.31</v>
      </c>
      <c r="L1107" s="6">
        <f t="shared" si="35"/>
        <v>492.57</v>
      </c>
      <c r="M1107" s="8">
        <v>44491.383437500001</v>
      </c>
      <c r="N1107" s="8">
        <v>45867</v>
      </c>
      <c r="O1107" s="8">
        <v>44713</v>
      </c>
      <c r="P1107" s="11" t="s">
        <v>4919</v>
      </c>
    </row>
    <row r="1108" spans="1:16" x14ac:dyDescent="0.25">
      <c r="A1108" s="1" t="s">
        <v>16</v>
      </c>
      <c r="B1108" s="1" t="s">
        <v>5529</v>
      </c>
      <c r="C1108" s="1" t="s">
        <v>5866</v>
      </c>
      <c r="D1108" s="1" t="s">
        <v>5867</v>
      </c>
      <c r="E1108" s="3">
        <v>58250.42</v>
      </c>
      <c r="F1108" s="26"/>
      <c r="G1108" s="3">
        <f t="shared" si="34"/>
        <v>58250.42</v>
      </c>
      <c r="H1108" s="29"/>
      <c r="I1108" s="4"/>
      <c r="J1108" s="3">
        <v>58250.42</v>
      </c>
      <c r="K1108" s="5">
        <v>228.31</v>
      </c>
      <c r="L1108" s="6">
        <f t="shared" si="35"/>
        <v>58022.11</v>
      </c>
      <c r="M1108" s="8">
        <v>45231.417546296296</v>
      </c>
      <c r="N1108" s="8">
        <v>46293</v>
      </c>
      <c r="O1108" s="8">
        <v>45261</v>
      </c>
      <c r="P1108" s="11" t="s">
        <v>4919</v>
      </c>
    </row>
    <row r="1109" spans="1:16" x14ac:dyDescent="0.25">
      <c r="A1109" s="1" t="s">
        <v>16</v>
      </c>
      <c r="B1109" s="1" t="s">
        <v>4544</v>
      </c>
      <c r="C1109" s="1" t="s">
        <v>5868</v>
      </c>
      <c r="D1109" s="1" t="s">
        <v>5869</v>
      </c>
      <c r="E1109" s="3">
        <v>374.07</v>
      </c>
      <c r="F1109" s="26"/>
      <c r="G1109" s="3">
        <f t="shared" si="34"/>
        <v>374.07</v>
      </c>
      <c r="H1109" s="29"/>
      <c r="I1109" s="4"/>
      <c r="J1109" s="3">
        <v>374.07</v>
      </c>
      <c r="K1109" s="5">
        <v>88972.6</v>
      </c>
      <c r="L1109" s="6">
        <f t="shared" si="35"/>
        <v>-88598.53</v>
      </c>
      <c r="M1109" s="8">
        <v>44826.584050925921</v>
      </c>
      <c r="N1109" s="8">
        <v>46020</v>
      </c>
      <c r="O1109" s="8">
        <v>45261</v>
      </c>
      <c r="P1109" s="11" t="s">
        <v>4919</v>
      </c>
    </row>
    <row r="1110" spans="1:16" x14ac:dyDescent="0.25">
      <c r="A1110" s="1" t="s">
        <v>16</v>
      </c>
      <c r="B1110" s="1" t="s">
        <v>5504</v>
      </c>
      <c r="C1110" s="1" t="s">
        <v>5870</v>
      </c>
      <c r="D1110" s="1" t="s">
        <v>5871</v>
      </c>
      <c r="E1110" s="3">
        <v>1503.81</v>
      </c>
      <c r="F1110" s="26"/>
      <c r="G1110" s="3">
        <f t="shared" si="34"/>
        <v>1503.81</v>
      </c>
      <c r="H1110" s="29"/>
      <c r="I1110" s="4"/>
      <c r="J1110" s="3">
        <v>1503.81</v>
      </c>
      <c r="K1110" s="5">
        <v>48264.44</v>
      </c>
      <c r="L1110" s="6">
        <f t="shared" si="35"/>
        <v>-46760.630000000005</v>
      </c>
      <c r="M1110" s="8">
        <v>45117.584166666667</v>
      </c>
      <c r="N1110" s="8">
        <v>46020</v>
      </c>
      <c r="O1110" s="8">
        <v>45261</v>
      </c>
      <c r="P1110" s="11" t="s">
        <v>4919</v>
      </c>
    </row>
    <row r="1111" spans="1:16" x14ac:dyDescent="0.25">
      <c r="A1111" s="1" t="s">
        <v>16</v>
      </c>
      <c r="B1111" s="1" t="s">
        <v>4193</v>
      </c>
      <c r="C1111" s="1" t="s">
        <v>4198</v>
      </c>
      <c r="D1111" s="1" t="s">
        <v>4199</v>
      </c>
      <c r="E1111" s="3">
        <v>36171.839999999997</v>
      </c>
      <c r="F1111" s="26"/>
      <c r="G1111" s="3">
        <f t="shared" si="34"/>
        <v>36171.839999999997</v>
      </c>
      <c r="H1111" s="29"/>
      <c r="I1111" s="4"/>
      <c r="J1111" s="3">
        <v>36195.609999999993</v>
      </c>
      <c r="K1111" s="5">
        <v>28103.91</v>
      </c>
      <c r="L1111" s="6">
        <f t="shared" si="35"/>
        <v>8091.6999999999935</v>
      </c>
      <c r="M1111" s="8">
        <v>44685.418437499997</v>
      </c>
      <c r="N1111" s="8">
        <v>45716</v>
      </c>
      <c r="O1111" s="8">
        <v>44896</v>
      </c>
      <c r="P1111" s="11" t="s">
        <v>4919</v>
      </c>
    </row>
    <row r="1112" spans="1:16" x14ac:dyDescent="0.25">
      <c r="A1112" s="1" t="s">
        <v>16</v>
      </c>
      <c r="B1112" s="1" t="s">
        <v>4193</v>
      </c>
      <c r="C1112" s="1" t="s">
        <v>5872</v>
      </c>
      <c r="D1112" s="1" t="s">
        <v>5873</v>
      </c>
      <c r="E1112" s="3">
        <v>61417.07</v>
      </c>
      <c r="F1112" s="26"/>
      <c r="G1112" s="3">
        <f t="shared" si="34"/>
        <v>61417.07</v>
      </c>
      <c r="H1112" s="29"/>
      <c r="I1112" s="4"/>
      <c r="J1112" s="3">
        <v>61417.069999999992</v>
      </c>
      <c r="K1112" s="5">
        <v>47911.68</v>
      </c>
      <c r="L1112" s="6">
        <f t="shared" si="35"/>
        <v>13505.389999999992</v>
      </c>
      <c r="M1112" s="8">
        <v>44718.417511574073</v>
      </c>
      <c r="N1112" s="8">
        <v>45716</v>
      </c>
      <c r="O1112" s="8">
        <v>45261</v>
      </c>
      <c r="P1112" s="11" t="s">
        <v>4919</v>
      </c>
    </row>
    <row r="1113" spans="1:16" x14ac:dyDescent="0.25">
      <c r="A1113" s="1" t="s">
        <v>16</v>
      </c>
      <c r="B1113" s="1" t="s">
        <v>5708</v>
      </c>
      <c r="C1113" s="1" t="s">
        <v>5874</v>
      </c>
      <c r="D1113" s="1" t="s">
        <v>5875</v>
      </c>
      <c r="E1113" s="3">
        <v>758.58</v>
      </c>
      <c r="F1113" s="26"/>
      <c r="G1113" s="3">
        <f t="shared" si="34"/>
        <v>758.58</v>
      </c>
      <c r="H1113" s="29"/>
      <c r="I1113" s="4"/>
      <c r="J1113" s="3">
        <v>758.58</v>
      </c>
      <c r="K1113" s="5">
        <v>48073.33</v>
      </c>
      <c r="L1113" s="6">
        <f t="shared" si="35"/>
        <v>-47314.75</v>
      </c>
      <c r="M1113" s="8">
        <v>45082.750821759255</v>
      </c>
      <c r="N1113" s="8">
        <v>45898</v>
      </c>
      <c r="O1113" s="8">
        <v>45261</v>
      </c>
      <c r="P1113" s="11" t="s">
        <v>4919</v>
      </c>
    </row>
    <row r="1114" spans="1:16" x14ac:dyDescent="0.25">
      <c r="A1114" s="1" t="s">
        <v>16</v>
      </c>
      <c r="B1114" s="1" t="s">
        <v>5721</v>
      </c>
      <c r="C1114" s="1" t="s">
        <v>5876</v>
      </c>
      <c r="D1114" s="1" t="s">
        <v>5877</v>
      </c>
      <c r="E1114" s="3">
        <v>1194.7</v>
      </c>
      <c r="F1114" s="26"/>
      <c r="G1114" s="3">
        <f t="shared" si="34"/>
        <v>1194.7</v>
      </c>
      <c r="H1114" s="29"/>
      <c r="I1114" s="4"/>
      <c r="J1114" s="3">
        <v>1194.7</v>
      </c>
      <c r="K1114" s="5">
        <v>30428.29</v>
      </c>
      <c r="L1114" s="6">
        <f t="shared" si="35"/>
        <v>-29233.59</v>
      </c>
      <c r="M1114" s="8">
        <v>45082.750821759255</v>
      </c>
      <c r="N1114" s="8">
        <v>45898</v>
      </c>
      <c r="O1114" s="8">
        <v>45261</v>
      </c>
      <c r="P1114" s="11" t="s">
        <v>4919</v>
      </c>
    </row>
    <row r="1115" spans="1:16" x14ac:dyDescent="0.25">
      <c r="A1115" s="1" t="s">
        <v>16</v>
      </c>
      <c r="B1115" s="1" t="s">
        <v>5721</v>
      </c>
      <c r="C1115" s="1" t="s">
        <v>5878</v>
      </c>
      <c r="D1115" s="1" t="s">
        <v>5879</v>
      </c>
      <c r="E1115" s="3">
        <v>1009.42</v>
      </c>
      <c r="F1115" s="26"/>
      <c r="G1115" s="3">
        <f t="shared" si="34"/>
        <v>1009.42</v>
      </c>
      <c r="H1115" s="29"/>
      <c r="I1115" s="4"/>
      <c r="J1115" s="3">
        <v>1009.42</v>
      </c>
      <c r="K1115" s="5">
        <v>46405.86</v>
      </c>
      <c r="L1115" s="6">
        <f t="shared" si="35"/>
        <v>-45396.44</v>
      </c>
      <c r="M1115" s="8">
        <v>45082.750821759255</v>
      </c>
      <c r="N1115" s="8">
        <v>45898</v>
      </c>
      <c r="O1115" s="8">
        <v>45261</v>
      </c>
      <c r="P1115" s="11" t="s">
        <v>4919</v>
      </c>
    </row>
    <row r="1116" spans="1:16" x14ac:dyDescent="0.25">
      <c r="A1116" s="1" t="s">
        <v>16</v>
      </c>
      <c r="B1116" s="1" t="s">
        <v>3130</v>
      </c>
      <c r="C1116" s="1" t="s">
        <v>3133</v>
      </c>
      <c r="D1116" s="1" t="s">
        <v>3861</v>
      </c>
      <c r="E1116" s="3">
        <v>4019664.19</v>
      </c>
      <c r="F1116" s="26"/>
      <c r="G1116" s="3">
        <f t="shared" si="34"/>
        <v>4019664.19</v>
      </c>
      <c r="H1116" s="29"/>
      <c r="I1116" s="4"/>
      <c r="J1116" s="3">
        <v>4482872.8000000007</v>
      </c>
      <c r="K1116" s="5">
        <v>8698488.6099999994</v>
      </c>
      <c r="L1116" s="6">
        <f t="shared" si="35"/>
        <v>-4215615.8099999987</v>
      </c>
      <c r="M1116" s="8">
        <v>44498.584722222222</v>
      </c>
      <c r="N1116" s="8">
        <v>45751</v>
      </c>
      <c r="O1116" s="8">
        <v>44501</v>
      </c>
      <c r="P1116" s="11" t="s">
        <v>4919</v>
      </c>
    </row>
    <row r="1117" spans="1:16" x14ac:dyDescent="0.25">
      <c r="A1117" s="1" t="s">
        <v>16</v>
      </c>
      <c r="B1117" s="1" t="s">
        <v>2914</v>
      </c>
      <c r="C1117" s="1" t="s">
        <v>5880</v>
      </c>
      <c r="D1117" s="1" t="s">
        <v>5881</v>
      </c>
      <c r="E1117" s="3">
        <v>17809.169999999998</v>
      </c>
      <c r="F1117" s="26"/>
      <c r="G1117" s="3">
        <f t="shared" si="34"/>
        <v>17809.169999999998</v>
      </c>
      <c r="H1117" s="29"/>
      <c r="I1117" s="4"/>
      <c r="J1117" s="3">
        <v>17809.169999999998</v>
      </c>
      <c r="K1117" s="5">
        <v>215949.42</v>
      </c>
      <c r="L1117" s="6">
        <f t="shared" si="35"/>
        <v>-198140.25</v>
      </c>
      <c r="M1117" s="8">
        <v>45085.417430555557</v>
      </c>
      <c r="N1117" s="8">
        <v>45837</v>
      </c>
      <c r="O1117" s="8">
        <v>45261</v>
      </c>
      <c r="P1117" s="11" t="s">
        <v>4919</v>
      </c>
    </row>
    <row r="1118" spans="1:16" x14ac:dyDescent="0.25">
      <c r="A1118" s="1" t="s">
        <v>16</v>
      </c>
      <c r="B1118" s="1" t="s">
        <v>2813</v>
      </c>
      <c r="C1118" s="1" t="s">
        <v>2814</v>
      </c>
      <c r="D1118" s="1" t="s">
        <v>3925</v>
      </c>
      <c r="E1118" s="3">
        <v>9865.51</v>
      </c>
      <c r="F1118" s="26"/>
      <c r="G1118" s="3">
        <f t="shared" si="34"/>
        <v>9865.51</v>
      </c>
      <c r="H1118" s="29"/>
      <c r="I1118" s="4"/>
      <c r="J1118" s="3">
        <v>22028.99</v>
      </c>
      <c r="K1118" s="5">
        <v>185590.81</v>
      </c>
      <c r="L1118" s="6">
        <f t="shared" si="35"/>
        <v>-163561.82</v>
      </c>
      <c r="M1118" s="8">
        <v>44412.58520833333</v>
      </c>
      <c r="N1118" s="8">
        <v>46209</v>
      </c>
      <c r="O1118" s="8">
        <v>44409</v>
      </c>
      <c r="P1118" s="11" t="s">
        <v>4919</v>
      </c>
    </row>
    <row r="1119" spans="1:16" x14ac:dyDescent="0.25">
      <c r="A1119" s="1" t="s">
        <v>16</v>
      </c>
      <c r="B1119" s="1" t="s">
        <v>2813</v>
      </c>
      <c r="C1119" s="1" t="s">
        <v>2816</v>
      </c>
      <c r="D1119" s="1" t="s">
        <v>3926</v>
      </c>
      <c r="E1119" s="3">
        <v>106085.61</v>
      </c>
      <c r="F1119" s="26"/>
      <c r="G1119" s="3">
        <f t="shared" si="34"/>
        <v>106085.61</v>
      </c>
      <c r="H1119" s="29"/>
      <c r="I1119" s="4"/>
      <c r="J1119" s="3">
        <v>299288.56</v>
      </c>
      <c r="K1119" s="5">
        <v>4748160.4800000004</v>
      </c>
      <c r="L1119" s="6">
        <f t="shared" si="35"/>
        <v>-4448871.9200000009</v>
      </c>
      <c r="M1119" s="8">
        <v>44412.58520833333</v>
      </c>
      <c r="N1119" s="8">
        <v>46084</v>
      </c>
      <c r="O1119" s="8">
        <v>44409</v>
      </c>
      <c r="P1119" s="11" t="s">
        <v>4919</v>
      </c>
    </row>
    <row r="1120" spans="1:16" x14ac:dyDescent="0.25">
      <c r="A1120" s="1" t="s">
        <v>16</v>
      </c>
      <c r="B1120" s="1" t="s">
        <v>5795</v>
      </c>
      <c r="C1120" s="1" t="s">
        <v>5882</v>
      </c>
      <c r="D1120" s="1" t="s">
        <v>5883</v>
      </c>
      <c r="E1120" s="3">
        <v>234533.82</v>
      </c>
      <c r="F1120" s="26"/>
      <c r="G1120" s="3">
        <f t="shared" si="34"/>
        <v>234533.82</v>
      </c>
      <c r="H1120" s="29"/>
      <c r="I1120" s="4"/>
      <c r="J1120" s="3">
        <v>234533.82</v>
      </c>
      <c r="K1120" s="5">
        <v>7672303.0600000005</v>
      </c>
      <c r="L1120" s="6">
        <f t="shared" si="35"/>
        <v>-7437769.2400000002</v>
      </c>
      <c r="M1120" s="8">
        <v>44944.584282407406</v>
      </c>
      <c r="N1120" s="8">
        <v>46038</v>
      </c>
      <c r="O1120" s="8">
        <v>45261</v>
      </c>
      <c r="P1120" s="11" t="s">
        <v>4919</v>
      </c>
    </row>
    <row r="1121" spans="1:16" ht="15.75" thickBot="1" x14ac:dyDescent="0.3">
      <c r="A1121" s="1" t="s">
        <v>16</v>
      </c>
      <c r="B1121" s="1" t="s">
        <v>5815</v>
      </c>
      <c r="C1121" s="1" t="s">
        <v>5884</v>
      </c>
      <c r="D1121" s="1" t="s">
        <v>5885</v>
      </c>
      <c r="E1121" s="12">
        <v>719.04</v>
      </c>
      <c r="F1121" s="27"/>
      <c r="G1121" s="12">
        <f t="shared" si="34"/>
        <v>719.04</v>
      </c>
      <c r="H1121" s="28"/>
      <c r="I1121" s="4"/>
      <c r="J1121" s="3">
        <v>719.04</v>
      </c>
      <c r="K1121" s="5">
        <v>613997.37</v>
      </c>
      <c r="L1121" s="6">
        <f t="shared" si="35"/>
        <v>-613278.32999999996</v>
      </c>
      <c r="M1121" s="8">
        <v>45064.750983796293</v>
      </c>
      <c r="N1121" s="8">
        <v>46230</v>
      </c>
      <c r="O1121" s="8">
        <v>45261</v>
      </c>
      <c r="P1121" s="11" t="s">
        <v>4919</v>
      </c>
    </row>
    <row r="1122" spans="1:16" ht="15.75" thickTop="1" x14ac:dyDescent="0.25">
      <c r="E1122" s="15">
        <f>SUM(E4:E1121)</f>
        <v>108766748.70400016</v>
      </c>
      <c r="F1122" s="15">
        <v>114588457.95085944</v>
      </c>
      <c r="G1122" s="15">
        <f>F1122-E1122</f>
        <v>5821709.2468592823</v>
      </c>
      <c r="H1122" s="16">
        <f>G1122/F1122</f>
        <v>5.080537212007763E-2</v>
      </c>
      <c r="I1122" s="15"/>
      <c r="J1122" s="23"/>
      <c r="K1122" s="23"/>
      <c r="L1122" s="23"/>
    </row>
  </sheetData>
  <mergeCells count="2">
    <mergeCell ref="A1:P1"/>
    <mergeCell ref="A2:P2"/>
  </mergeCells>
  <pageMargins left="0.7" right="0.7" top="0.75" bottom="0.75" header="0.3" footer="0.3"/>
  <pageSetup scale="30" fitToHeight="50" orientation="landscape" r:id="rId1"/>
  <headerFooter>
    <oddHeader>&amp;R&amp;"Times New Roman,Bold"&amp;10KyPSC Case No. 2024-00354
STAFF-DR-01-027(a)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  <UserInfo>
        <DisplayName>i:0#.f|membership|sharif.mitchell@duke-energy.com,#i:0#.f|membership|sharif.mitchell@duke-energy.com,#Sharif.Mitchell@duke-energy.com,#,#Mitchell, Sharif,#,#24022,#Mgr Accounting II</DisplayName>
        <AccountId>73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5C5FAC1F-FA23-4EF3-B5EE-16233708C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072872-4DB5-4B75-9B90-AFA6213D1C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F1D3A6-26CE-40F3-8D42-A193B0127361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9d26d66c-7442-4f2f-84b5-fd9d62aa5613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2019</vt:lpstr>
      <vt:lpstr>2020</vt:lpstr>
      <vt:lpstr>2021</vt:lpstr>
      <vt:lpstr>2022</vt:lpstr>
      <vt:lpstr>2023</vt:lpstr>
      <vt:lpstr>'2019'!Print_Area</vt:lpstr>
      <vt:lpstr>'2020'!Print_Area</vt:lpstr>
      <vt:lpstr>'2021'!Print_Area</vt:lpstr>
      <vt:lpstr>'2022'!Print_Area</vt:lpstr>
      <vt:lpstr>'2023'!Print_Area</vt:lpstr>
      <vt:lpstr>'2019'!Print_Titles</vt:lpstr>
      <vt:lpstr>'2020'!Print_Titles</vt:lpstr>
      <vt:lpstr>'2021'!Print_Titles</vt:lpstr>
      <vt:lpstr>'2022'!Print_Titles</vt:lpstr>
      <vt:lpstr>'2023'!Print_Titles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Slippage Factor</dc:subject>
  <dc:creator>Dang, Huyen C</dc:creator>
  <cp:lastModifiedBy>Sunderman, Minna</cp:lastModifiedBy>
  <cp:lastPrinted>2024-12-05T21:10:36Z</cp:lastPrinted>
  <dcterms:created xsi:type="dcterms:W3CDTF">2022-11-22T21:43:35Z</dcterms:created>
  <dcterms:modified xsi:type="dcterms:W3CDTF">2024-12-16T15:13:08Z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