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STAFF 1st Set of Data Requests (55)/"/>
    </mc:Choice>
  </mc:AlternateContent>
  <xr:revisionPtr revIDLastSave="0" documentId="13_ncr:1_{6F4756AD-C40E-4B34-AAB1-DA7EEA63B2E5}" xr6:coauthVersionLast="47" xr6:coauthVersionMax="47" xr10:uidLastSave="{00000000-0000-0000-0000-000000000000}"/>
  <bookViews>
    <workbookView xWindow="-108" yWindow="-108" windowWidth="23256" windowHeight="13896" xr2:uid="{EA887FE9-0F9A-4768-8C78-5382BD943388}"/>
  </bookViews>
  <sheets>
    <sheet name="Cash Balances" sheetId="1" r:id="rId1"/>
  </sheets>
  <definedNames>
    <definedName name="_xlnm.Print_Area" localSheetId="0">'Cash Balances'!$A$1:$X$19</definedName>
    <definedName name="WKTB_13ME_Export1" localSheetId="0">'Cash Balances'!$A$4:$L$18</definedName>
    <definedName name="WKTB_13ME_Export1_Header" localSheetId="0">'Cash Balances'!$A$1:$L$3</definedName>
    <definedName name="WKTB_13ME_Export1_Header_CenterLabel1" localSheetId="0">'Cash Balances'!#REF!</definedName>
    <definedName name="WKTB_13ME_Export1_Header_LeftLabel1" localSheetId="0">'Cash Balances'!#REF!</definedName>
    <definedName name="WKTB_13ME_Export1_Header_RightLabel1" localSheetId="0">'Cash Balances'!#REF!</definedName>
    <definedName name="WKTB_13ME_Export1_Header_Title" localSheetId="0">'Cash Balances'!$D$1</definedName>
    <definedName name="WKTB_13ME_Export1_Main" localSheetId="0">'Cash Balances'!$A$1:$L$18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9" i="1" l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</calcChain>
</file>

<file path=xl/sharedStrings.xml><?xml version="1.0" encoding="utf-8"?>
<sst xmlns="http://schemas.openxmlformats.org/spreadsheetml/2006/main" count="39" uniqueCount="39">
  <si>
    <t>Duke Energy Kentucky, Inc.</t>
  </si>
  <si>
    <t xml:space="preserve">Cash Account </t>
  </si>
  <si>
    <t>January 2023 to November 2024</t>
  </si>
  <si>
    <t>Jan 2023</t>
  </si>
  <si>
    <t>Feb 2023</t>
  </si>
  <si>
    <t>Mar 2023</t>
  </si>
  <si>
    <t>Apr 2023</t>
  </si>
  <si>
    <t>May 2023</t>
  </si>
  <si>
    <t>Jun 2023</t>
  </si>
  <si>
    <t>Jul 2023</t>
  </si>
  <si>
    <t>Aug 2023</t>
  </si>
  <si>
    <t>Sep 2023</t>
  </si>
  <si>
    <t>Oct 2023</t>
  </si>
  <si>
    <t>Nov 2023</t>
  </si>
  <si>
    <t>Dec 2023</t>
  </si>
  <si>
    <t>Jan 2024</t>
  </si>
  <si>
    <t>Feb 2024</t>
  </si>
  <si>
    <t>Mar 2024</t>
  </si>
  <si>
    <t>Apr 2024</t>
  </si>
  <si>
    <t>May 2024</t>
  </si>
  <si>
    <t>Jun 2024</t>
  </si>
  <si>
    <t>Jul 2024</t>
  </si>
  <si>
    <t>Aug 2024</t>
  </si>
  <si>
    <t>Sep 2024</t>
  </si>
  <si>
    <t>Oct 2024</t>
  </si>
  <si>
    <t>Nov 2024</t>
  </si>
  <si>
    <t>0131088 - Cash Wells Fargo 1157</t>
  </si>
  <si>
    <t>0131155 - Cash PNC 0659</t>
  </si>
  <si>
    <t>0131156 - Cash PNC 3728</t>
  </si>
  <si>
    <t>0131157 - Cash PNC 3648</t>
  </si>
  <si>
    <t>0131160 - Cash JPM Chase 7099</t>
  </si>
  <si>
    <t>0131199 - Cash  -  reclass</t>
  </si>
  <si>
    <t>0131200 - Cash BOA 7068</t>
  </si>
  <si>
    <t>0131201 - Cash BOA 7071</t>
  </si>
  <si>
    <t>0131202 - Cash BOA 7084</t>
  </si>
  <si>
    <t>0131264 - Cash JPM 4604 CRC - DEK</t>
  </si>
  <si>
    <t>0131270 - Cash JPM 4547 DEK</t>
  </si>
  <si>
    <t>0131327 - Cash  -  DPCBIS - BofA - Receipts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</si>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</sst>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1" xfId="0" applyFont="1" applyBorder="1"/>
    <xf numFmtId="0" fontId="3" fillId="0" borderId="0" xfId="0" applyFont="1" applyAlignment="1">
      <alignment horizontal="center"/>
    </xf>
    <xf numFmtId="0" fontId="0" fillId="2" borderId="1" xfId="0" applyFill="1" applyBorder="1"/>
    <xf numFmtId="0" fontId="2" fillId="2" borderId="1" xfId="0" quotePrefix="1" applyFont="1" applyFill="1" applyBorder="1" applyAlignment="1">
      <alignment horizontal="right"/>
    </xf>
    <xf numFmtId="17" fontId="2" fillId="2" borderId="1" xfId="0" quotePrefix="1" applyNumberFormat="1" applyFont="1" applyFill="1" applyBorder="1" applyAlignment="1">
      <alignment horizontal="right"/>
    </xf>
    <xf numFmtId="164" fontId="0" fillId="0" borderId="0" xfId="1" applyNumberFormat="1" applyFont="1"/>
    <xf numFmtId="164" fontId="0" fillId="0" borderId="2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F0FD0-6C85-4D06-9FEB-7051AE01DC61}">
  <sheetPr>
    <pageSetUpPr fitToPage="1"/>
  </sheetPr>
  <dimension ref="A1:X19"/>
  <sheetViews>
    <sheetView tabSelected="1" view="pageLayout" zoomScaleNormal="100" workbookViewId="0">
      <selection activeCell="P13" sqref="P13"/>
    </sheetView>
  </sheetViews>
  <sheetFormatPr defaultRowHeight="14.4" x14ac:dyDescent="0.3"/>
  <cols>
    <col min="1" max="1" width="41.33203125" customWidth="1"/>
    <col min="2" max="12" width="14.33203125" customWidth="1"/>
    <col min="13" max="23" width="13.109375" bestFit="1" customWidth="1"/>
    <col min="24" max="24" width="11" bestFit="1" customWidth="1"/>
  </cols>
  <sheetData>
    <row r="1" spans="1:24" ht="23.4" x14ac:dyDescent="0.45">
      <c r="A1" s="1" t="s">
        <v>0</v>
      </c>
      <c r="D1" s="2"/>
    </row>
    <row r="2" spans="1:24" x14ac:dyDescent="0.3">
      <c r="A2" t="s">
        <v>1</v>
      </c>
    </row>
    <row r="3" spans="1:24" x14ac:dyDescent="0.3">
      <c r="A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4" x14ac:dyDescent="0.3"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4" t="s">
        <v>16</v>
      </c>
      <c r="P4" s="4" t="s">
        <v>17</v>
      </c>
      <c r="Q4" s="4" t="s">
        <v>18</v>
      </c>
      <c r="R4" s="4" t="s">
        <v>19</v>
      </c>
      <c r="S4" s="4" t="s">
        <v>20</v>
      </c>
      <c r="T4" s="4" t="s">
        <v>21</v>
      </c>
      <c r="U4" s="4" t="s">
        <v>22</v>
      </c>
      <c r="V4" s="4" t="s">
        <v>23</v>
      </c>
      <c r="W4" s="4" t="s">
        <v>24</v>
      </c>
      <c r="X4" s="5" t="s">
        <v>25</v>
      </c>
    </row>
    <row r="5" spans="1:24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x14ac:dyDescent="0.3">
      <c r="A6" s="6" t="s">
        <v>26</v>
      </c>
      <c r="B6" s="6">
        <v>438795.18</v>
      </c>
      <c r="C6" s="6">
        <v>443793.57999999996</v>
      </c>
      <c r="D6" s="6">
        <v>438795.18</v>
      </c>
      <c r="E6" s="6">
        <v>438795.18</v>
      </c>
      <c r="F6" s="6">
        <v>435574.03</v>
      </c>
      <c r="G6" s="6">
        <v>10875</v>
      </c>
      <c r="H6" s="6">
        <v>10916.67</v>
      </c>
      <c r="I6" s="6">
        <v>10000</v>
      </c>
      <c r="J6" s="6">
        <v>10047.620000000001</v>
      </c>
      <c r="K6" s="6">
        <v>11863.81</v>
      </c>
      <c r="L6" s="6">
        <v>10400.59</v>
      </c>
      <c r="M6" s="6">
        <v>9297.43</v>
      </c>
      <c r="N6" s="6">
        <v>9297.43</v>
      </c>
      <c r="O6" s="6">
        <v>9297.43</v>
      </c>
      <c r="P6" s="6">
        <v>9297.43</v>
      </c>
      <c r="Q6" s="6">
        <v>9737.7900000000009</v>
      </c>
      <c r="R6" s="6">
        <v>9297.43</v>
      </c>
      <c r="S6" s="6">
        <v>9297.43</v>
      </c>
      <c r="T6" s="6">
        <v>9297.43</v>
      </c>
      <c r="U6" s="6">
        <v>9798.8900000000012</v>
      </c>
      <c r="V6" s="6">
        <v>10964.1</v>
      </c>
      <c r="W6" s="6">
        <v>9297.43</v>
      </c>
      <c r="X6" s="6">
        <v>10048</v>
      </c>
    </row>
    <row r="7" spans="1:24" x14ac:dyDescent="0.3">
      <c r="A7" s="6" t="s">
        <v>27</v>
      </c>
      <c r="B7" s="6"/>
      <c r="C7" s="6"/>
      <c r="D7" s="6"/>
      <c r="E7" s="6"/>
      <c r="F7" s="6"/>
      <c r="G7" s="6"/>
      <c r="H7" s="6">
        <v>2614508</v>
      </c>
      <c r="I7" s="6">
        <v>0</v>
      </c>
      <c r="J7" s="6">
        <v>7068477.0999999996</v>
      </c>
      <c r="K7" s="6">
        <v>7758296.2999999998</v>
      </c>
      <c r="L7" s="6">
        <v>22651928.859999999</v>
      </c>
      <c r="M7" s="6">
        <v>0</v>
      </c>
      <c r="N7" s="6">
        <v>256203.47</v>
      </c>
      <c r="O7" s="6">
        <v>0</v>
      </c>
      <c r="P7" s="6">
        <v>879019.14</v>
      </c>
      <c r="Q7" s="6">
        <v>-312288.39999999997</v>
      </c>
      <c r="R7" s="6">
        <v>758328.87</v>
      </c>
      <c r="S7" s="6">
        <v>-4155588.4899999998</v>
      </c>
      <c r="T7" s="6">
        <v>-654075.35</v>
      </c>
      <c r="U7" s="6">
        <v>75831.200000000012</v>
      </c>
      <c r="V7" s="6">
        <v>-14704.06</v>
      </c>
      <c r="W7" s="6">
        <v>8978.4699999999993</v>
      </c>
      <c r="X7" s="6">
        <v>12179</v>
      </c>
    </row>
    <row r="8" spans="1:24" x14ac:dyDescent="0.3">
      <c r="A8" s="6" t="s">
        <v>28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>
        <v>-11951.960000000001</v>
      </c>
      <c r="V8" s="6">
        <v>-39950.769999999997</v>
      </c>
      <c r="W8" s="6">
        <v>-23386.92</v>
      </c>
      <c r="X8" s="6">
        <v>-9850</v>
      </c>
    </row>
    <row r="9" spans="1:24" x14ac:dyDescent="0.3">
      <c r="A9" s="6" t="s">
        <v>29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>
        <v>-10678.59</v>
      </c>
      <c r="V9" s="6">
        <v>-10410.549999999999</v>
      </c>
      <c r="W9" s="6">
        <v>-6594.59</v>
      </c>
      <c r="X9" s="6">
        <v>-6595</v>
      </c>
    </row>
    <row r="10" spans="1:24" x14ac:dyDescent="0.3">
      <c r="A10" s="6" t="s">
        <v>30</v>
      </c>
      <c r="B10" s="6">
        <v>31463.040000000001</v>
      </c>
      <c r="C10" s="6">
        <v>31463.040000000001</v>
      </c>
      <c r="D10" s="6">
        <v>31463.040000000001</v>
      </c>
      <c r="E10" s="6">
        <v>31584.75</v>
      </c>
      <c r="F10" s="6">
        <v>31646.809999999998</v>
      </c>
      <c r="G10" s="6">
        <v>27092.260000000002</v>
      </c>
      <c r="H10" s="6">
        <v>27158.52</v>
      </c>
      <c r="I10" s="6">
        <v>27224.95</v>
      </c>
      <c r="J10" s="6">
        <v>27289.390000000003</v>
      </c>
      <c r="K10" s="6">
        <v>27356.14</v>
      </c>
      <c r="L10" s="6">
        <v>27420.89</v>
      </c>
      <c r="M10" s="6">
        <v>27487.96</v>
      </c>
      <c r="N10" s="6">
        <v>27555.19</v>
      </c>
      <c r="O10" s="6">
        <v>27555.19</v>
      </c>
      <c r="P10" s="6">
        <v>27555.19</v>
      </c>
      <c r="Q10" s="6">
        <v>27555.19</v>
      </c>
      <c r="R10" s="6">
        <v>27555.19</v>
      </c>
      <c r="S10" s="6">
        <v>27555.19</v>
      </c>
      <c r="T10" s="6">
        <v>27555.19</v>
      </c>
      <c r="U10" s="6">
        <v>27555.19</v>
      </c>
      <c r="V10" s="6">
        <v>27555.19</v>
      </c>
      <c r="W10" s="6">
        <v>27555.19</v>
      </c>
      <c r="X10" s="6">
        <v>27555.19</v>
      </c>
    </row>
    <row r="11" spans="1:24" x14ac:dyDescent="0.3">
      <c r="A11" s="6" t="s">
        <v>31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>
        <v>4225324.4800000004</v>
      </c>
      <c r="T11" s="6">
        <v>0</v>
      </c>
      <c r="U11" s="6">
        <v>0</v>
      </c>
      <c r="V11" s="6">
        <v>225054.06</v>
      </c>
      <c r="W11" s="6"/>
      <c r="X11" s="6"/>
    </row>
    <row r="12" spans="1:24" x14ac:dyDescent="0.3">
      <c r="A12" s="6" t="s">
        <v>32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>
        <v>-2140.21</v>
      </c>
      <c r="V12" s="6">
        <v>0</v>
      </c>
      <c r="W12" s="6">
        <v>0</v>
      </c>
      <c r="X12" s="6">
        <v>0</v>
      </c>
    </row>
    <row r="13" spans="1:24" x14ac:dyDescent="0.3">
      <c r="A13" s="6" t="s">
        <v>33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 x14ac:dyDescent="0.3">
      <c r="A14" s="6" t="s">
        <v>34</v>
      </c>
      <c r="B14" s="6">
        <v>1190536.42</v>
      </c>
      <c r="C14" s="6">
        <v>668342.90999999992</v>
      </c>
      <c r="D14" s="6">
        <v>356352.86000000004</v>
      </c>
      <c r="E14" s="6">
        <v>179555.38</v>
      </c>
      <c r="F14" s="6">
        <v>707047.23</v>
      </c>
      <c r="G14" s="6">
        <v>2511.9700000000003</v>
      </c>
      <c r="H14" s="6">
        <v>0</v>
      </c>
      <c r="I14" s="6">
        <v>0</v>
      </c>
      <c r="J14" s="6">
        <v>0</v>
      </c>
      <c r="K14" s="6">
        <v>1087658.26</v>
      </c>
      <c r="L14" s="6">
        <v>94366.81</v>
      </c>
      <c r="M14" s="6">
        <v>927999.24</v>
      </c>
      <c r="N14" s="6">
        <v>762707.47000000009</v>
      </c>
      <c r="O14" s="6"/>
      <c r="P14" s="6"/>
      <c r="Q14" s="6">
        <v>1138507.1499999999</v>
      </c>
      <c r="R14" s="6">
        <v>-181926.91</v>
      </c>
      <c r="S14" s="6">
        <v>151578.37000000002</v>
      </c>
      <c r="T14" s="6">
        <v>217457.41999999998</v>
      </c>
      <c r="U14" s="6">
        <v>452605.5</v>
      </c>
      <c r="V14" s="6">
        <v>461340.54</v>
      </c>
      <c r="W14" s="6">
        <v>1321821.92</v>
      </c>
      <c r="X14" s="6">
        <v>106905</v>
      </c>
    </row>
    <row r="15" spans="1:24" x14ac:dyDescent="0.3">
      <c r="A15" s="6" t="s">
        <v>35</v>
      </c>
      <c r="B15" s="6">
        <v>1049890.07</v>
      </c>
      <c r="C15" s="6">
        <v>1419228.31</v>
      </c>
      <c r="D15" s="6">
        <v>943908.46</v>
      </c>
      <c r="E15" s="6">
        <v>95560.71</v>
      </c>
      <c r="F15" s="6">
        <v>1341948.31</v>
      </c>
      <c r="G15" s="6">
        <v>756711.28</v>
      </c>
      <c r="H15" s="6">
        <v>439395.08999999997</v>
      </c>
      <c r="I15" s="6">
        <v>2118742.64</v>
      </c>
      <c r="J15" s="6">
        <v>2297450.37</v>
      </c>
      <c r="K15" s="6">
        <v>2382124.85</v>
      </c>
      <c r="L15" s="6">
        <v>1709243.7</v>
      </c>
      <c r="M15" s="6">
        <v>2102598.37</v>
      </c>
      <c r="N15" s="6">
        <v>2421286.6800000002</v>
      </c>
      <c r="O15" s="6">
        <v>2921356.5100000002</v>
      </c>
      <c r="P15" s="6">
        <v>605786.77</v>
      </c>
      <c r="Q15" s="6">
        <v>2112471.02</v>
      </c>
      <c r="R15" s="6">
        <v>1924877.1300000001</v>
      </c>
      <c r="S15" s="6">
        <v>1277851.8899999999</v>
      </c>
      <c r="T15" s="6">
        <v>1591572.68</v>
      </c>
      <c r="U15" s="6">
        <v>3851130.62</v>
      </c>
      <c r="V15" s="6">
        <v>867446.64</v>
      </c>
      <c r="W15" s="6">
        <v>1866920.73</v>
      </c>
      <c r="X15" s="6">
        <v>872379</v>
      </c>
    </row>
    <row r="16" spans="1:24" x14ac:dyDescent="0.3">
      <c r="A16" s="6" t="s">
        <v>36</v>
      </c>
      <c r="B16" s="6">
        <v>63970.73</v>
      </c>
      <c r="C16" s="6">
        <v>53604.86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4629.2700000000004</v>
      </c>
      <c r="L16" s="6">
        <v>-144322.71</v>
      </c>
      <c r="M16" s="6">
        <v>0</v>
      </c>
      <c r="N16" s="6"/>
      <c r="O16" s="6"/>
      <c r="P16" s="6"/>
      <c r="Q16" s="6">
        <v>-318301.04000000004</v>
      </c>
      <c r="R16" s="6">
        <v>-220866.47</v>
      </c>
      <c r="S16" s="6">
        <v>-274670.67</v>
      </c>
      <c r="T16" s="6">
        <v>-221132.01</v>
      </c>
      <c r="U16" s="6">
        <v>-282592.58</v>
      </c>
      <c r="V16" s="6">
        <v>-594488.86</v>
      </c>
      <c r="W16" s="6">
        <v>-383665.85000000003</v>
      </c>
      <c r="X16" s="6">
        <v>-381352</v>
      </c>
    </row>
    <row r="17" spans="1:24" x14ac:dyDescent="0.3">
      <c r="A17" s="6" t="s">
        <v>37</v>
      </c>
      <c r="B17" s="7"/>
      <c r="C17" s="7">
        <v>-181.95</v>
      </c>
      <c r="D17" s="7">
        <v>-528.78</v>
      </c>
      <c r="E17" s="7"/>
      <c r="F17" s="7"/>
      <c r="G17" s="7"/>
      <c r="H17" s="7"/>
      <c r="I17" s="7"/>
      <c r="J17" s="7"/>
      <c r="K17" s="7"/>
      <c r="L17" s="7"/>
      <c r="M17" s="7">
        <v>0</v>
      </c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</row>
    <row r="18" spans="1:24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4" x14ac:dyDescent="0.3">
      <c r="A19" s="6" t="s">
        <v>38</v>
      </c>
      <c r="B19" s="6">
        <f t="shared" ref="B19:L19" si="0">SUM(B6:B17)</f>
        <v>2774655.44</v>
      </c>
      <c r="C19" s="6">
        <f t="shared" si="0"/>
        <v>2616250.7499999995</v>
      </c>
      <c r="D19" s="6">
        <f t="shared" si="0"/>
        <v>1769990.76</v>
      </c>
      <c r="E19" s="6">
        <f t="shared" si="0"/>
        <v>745496.02</v>
      </c>
      <c r="F19" s="6">
        <f t="shared" si="0"/>
        <v>2516216.38</v>
      </c>
      <c r="G19" s="6">
        <f t="shared" si="0"/>
        <v>797190.51</v>
      </c>
      <c r="H19" s="6">
        <f t="shared" si="0"/>
        <v>3091978.28</v>
      </c>
      <c r="I19" s="6">
        <f t="shared" si="0"/>
        <v>2155967.5900000003</v>
      </c>
      <c r="J19" s="6">
        <f t="shared" si="0"/>
        <v>9403264.4800000004</v>
      </c>
      <c r="K19" s="6">
        <f t="shared" si="0"/>
        <v>11271928.629999999</v>
      </c>
      <c r="L19" s="6">
        <f t="shared" si="0"/>
        <v>24349038.139999997</v>
      </c>
      <c r="M19" s="6">
        <f>SUM(M6:M17)</f>
        <v>3067383</v>
      </c>
      <c r="N19" s="6">
        <f t="shared" ref="N19:P19" si="1">SUM(N6:N17)</f>
        <v>3477050.24</v>
      </c>
      <c r="O19" s="6">
        <f t="shared" si="1"/>
        <v>2958209.1300000004</v>
      </c>
      <c r="P19" s="6">
        <f t="shared" si="1"/>
        <v>1521658.53</v>
      </c>
      <c r="Q19" s="6">
        <f t="shared" ref="Q19:X19" si="2">SUM(Q6:Q16)</f>
        <v>2657681.71</v>
      </c>
      <c r="R19" s="6">
        <f t="shared" si="2"/>
        <v>2317265.2399999998</v>
      </c>
      <c r="S19" s="6">
        <f t="shared" si="2"/>
        <v>1261348.2000000009</v>
      </c>
      <c r="T19" s="6">
        <f t="shared" si="2"/>
        <v>970675.35999999987</v>
      </c>
      <c r="U19" s="6">
        <f t="shared" si="2"/>
        <v>4109558.0600000005</v>
      </c>
      <c r="V19" s="6">
        <f t="shared" si="2"/>
        <v>932806.28999999992</v>
      </c>
      <c r="W19" s="6">
        <f t="shared" si="2"/>
        <v>2820926.38</v>
      </c>
      <c r="X19" s="6">
        <f t="shared" si="2"/>
        <v>631269.18999999994</v>
      </c>
    </row>
  </sheetData>
  <printOptions gridLines="1"/>
  <pageMargins left="0.5" right="0.5" top="0.75" bottom="0.75" header="0.3" footer="0.3"/>
  <pageSetup scale="35" orientation="landscape" r:id="rId1"/>
  <headerFooter>
    <oddHeader>&amp;R&amp;"Times New Roman,Bold"&amp;10KyPSC Case No. 2024-00354
STAFF-DR-01-004 Attachment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itness xmlns="9d26d66c-7442-4f2f-84b5-fd9d62aa5613">
      <UserInfo>
        <DisplayName>i:0#.f|membership|danielle.weatherston@duke-energy.com,#i:0#.f|membership|danielle.weatherston@duke-energy.com,#Danielle.Weatherston@duke-energy.com,#,#Weatherston, Danielle L,#,#41607,#Mgr Accounting II</DisplayName>
        <AccountId>104</AccountId>
        <AccountType/>
      </UserInfo>
    </Witness>
    <Comments xmlns="9d26d66c-7442-4f2f-84b5-fd9d62aa5613" xsi:nil="true"/>
  </documentManagement>
</p:properties>
</file>

<file path=customXml/itemProps1.xml><?xml version="1.0" encoding="utf-8"?>
<ds:datastoreItem xmlns:ds="http://schemas.openxmlformats.org/officeDocument/2006/customXml" ds:itemID="{2AAC29D9-12C6-4C9A-B691-EFD80D7B2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01794C-B40D-416D-A64F-B877AF0105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ECD985-BB3E-4DBE-9B29-3592151A9247}">
  <ds:schemaRefs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9d26d66c-7442-4f2f-84b5-fd9d62aa5613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Cash Balances</vt:lpstr>
      <vt:lpstr>'Cash Balances'!Print_Area</vt:lpstr>
      <vt:lpstr>'Cash Balances'!WKTB_13ME_Export1</vt:lpstr>
      <vt:lpstr>'Cash Balances'!WKTB_13ME_Export1_Header</vt:lpstr>
      <vt:lpstr>'Cash Balances'!WKTB_13ME_Export1_Header_Title</vt:lpstr>
      <vt:lpstr>'Cash Balances'!WKTB_13ME_Export1_Main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Cash balances Jan 2023-Nov 2024</dc:subject>
  <dc:creator>Otto, Tracie L</dc:creator>
  <cp:lastModifiedBy>Sunderman, Minna</cp:lastModifiedBy>
  <cp:lastPrinted>2024-12-16T02:04:41Z</cp:lastPrinted>
  <dcterms:created xsi:type="dcterms:W3CDTF">2024-12-10T16:42:00Z</dcterms:created>
  <dcterms:modified xsi:type="dcterms:W3CDTF">2024-12-16T02:04:51Z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</Properties>
</file>