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ukeenergy-my.sharepoint.com/personal/minna_sunderman_duke-energy_com/Documents/Desktop/Electronic Filing/AG 2nd Set/Ecels/"/>
    </mc:Choice>
  </mc:AlternateContent>
  <xr:revisionPtr revIDLastSave="1" documentId="13_ncr:1_{7B561D25-0AB8-4F74-95C0-8989DC39BFBE}" xr6:coauthVersionLast="47" xr6:coauthVersionMax="47" xr10:uidLastSave="{8B55B22B-D773-4CCB-8F3F-652D9CB1285D}"/>
  <bookViews>
    <workbookView xWindow="-120" yWindow="-120" windowWidth="29040" windowHeight="15720" xr2:uid="{8AD34A31-9BC4-41F9-A96E-5214C14FC84C}"/>
  </bookViews>
  <sheets>
    <sheet name="AG-DR-02-41 (c)"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kim1" localSheetId="0" hidden="1">{#N/A,#N/A,FALSE,"Aging Summary";#N/A,#N/A,FALSE,"Ratio Analysis";#N/A,#N/A,FALSE,"Test 120 Day Accts";#N/A,#N/A,FALSE,"Tickmarks"}</definedName>
    <definedName name="______kim1" hidden="1">{#N/A,#N/A,FALSE,"Aging Summary";#N/A,#N/A,FALSE,"Ratio Analysis";#N/A,#N/A,FALSE,"Test 120 Day Accts";#N/A,#N/A,FALSE,"Tickmarks"}</definedName>
    <definedName name="______kim6" localSheetId="0" hidden="1">{#N/A,#N/A,FALSE,"Aging Summary";#N/A,#N/A,FALSE,"Ratio Analysis";#N/A,#N/A,FALSE,"Test 120 Day Accts";#N/A,#N/A,FALSE,"Tickmarks"}</definedName>
    <definedName name="______kim6" hidden="1">{#N/A,#N/A,FALSE,"Aging Summary";#N/A,#N/A,FALSE,"Ratio Analysis";#N/A,#N/A,FALSE,"Test 120 Day Accts";#N/A,#N/A,FALSE,"Tickmarks"}</definedName>
    <definedName name="_____kim1" localSheetId="0" hidden="1">{#N/A,#N/A,FALSE,"Aging Summary";#N/A,#N/A,FALSE,"Ratio Analysis";#N/A,#N/A,FALSE,"Test 120 Day Accts";#N/A,#N/A,FALSE,"Tickmarks"}</definedName>
    <definedName name="_____kim1" hidden="1">{#N/A,#N/A,FALSE,"Aging Summary";#N/A,#N/A,FALSE,"Ratio Analysis";#N/A,#N/A,FALSE,"Test 120 Day Accts";#N/A,#N/A,FALSE,"Tickmarks"}</definedName>
    <definedName name="_____kim6" localSheetId="0" hidden="1">{#N/A,#N/A,FALSE,"Aging Summary";#N/A,#N/A,FALSE,"Ratio Analysis";#N/A,#N/A,FALSE,"Test 120 Day Accts";#N/A,#N/A,FALSE,"Tickmarks"}</definedName>
    <definedName name="_____kim6" hidden="1">{#N/A,#N/A,FALSE,"Aging Summary";#N/A,#N/A,FALSE,"Ratio Analysis";#N/A,#N/A,FALSE,"Test 120 Day Accts";#N/A,#N/A,FALSE,"Tickmarks"}</definedName>
    <definedName name="____kim1" localSheetId="0" hidden="1">{#N/A,#N/A,FALSE,"Aging Summary";#N/A,#N/A,FALSE,"Ratio Analysis";#N/A,#N/A,FALSE,"Test 120 Day Accts";#N/A,#N/A,FALSE,"Tickmarks"}</definedName>
    <definedName name="____kim1" hidden="1">{#N/A,#N/A,FALSE,"Aging Summary";#N/A,#N/A,FALSE,"Ratio Analysis";#N/A,#N/A,FALSE,"Test 120 Day Accts";#N/A,#N/A,FALSE,"Tickmarks"}</definedName>
    <definedName name="____kim6" localSheetId="0" hidden="1">{#N/A,#N/A,FALSE,"Aging Summary";#N/A,#N/A,FALSE,"Ratio Analysis";#N/A,#N/A,FALSE,"Test 120 Day Accts";#N/A,#N/A,FALSE,"Tickmarks"}</definedName>
    <definedName name="____kim6" hidden="1">{#N/A,#N/A,FALSE,"Aging Summary";#N/A,#N/A,FALSE,"Ratio Analysis";#N/A,#N/A,FALSE,"Test 120 Day Accts";#N/A,#N/A,FALSE,"Tickmarks"}</definedName>
    <definedName name="___kim1" localSheetId="0" hidden="1">{#N/A,#N/A,FALSE,"Aging Summary";#N/A,#N/A,FALSE,"Ratio Analysis";#N/A,#N/A,FALSE,"Test 120 Day Accts";#N/A,#N/A,FALSE,"Tickmarks"}</definedName>
    <definedName name="___kim1" hidden="1">{#N/A,#N/A,FALSE,"Aging Summary";#N/A,#N/A,FALSE,"Ratio Analysis";#N/A,#N/A,FALSE,"Test 120 Day Accts";#N/A,#N/A,FALSE,"Tickmarks"}</definedName>
    <definedName name="___kim6" localSheetId="0" hidden="1">{#N/A,#N/A,FALSE,"Aging Summary";#N/A,#N/A,FALSE,"Ratio Analysis";#N/A,#N/A,FALSE,"Test 120 Day Accts";#N/A,#N/A,FALSE,"Tickmarks"}</definedName>
    <definedName name="___kim6" hidden="1">{#N/A,#N/A,FALSE,"Aging Summary";#N/A,#N/A,FALSE,"Ratio Analysis";#N/A,#N/A,FALSE,"Test 120 Day Accts";#N/A,#N/A,FALSE,"Tickmarks"}</definedName>
    <definedName name="__kim1" localSheetId="0" hidden="1">{#N/A,#N/A,FALSE,"Aging Summary";#N/A,#N/A,FALSE,"Ratio Analysis";#N/A,#N/A,FALSE,"Test 120 Day Accts";#N/A,#N/A,FALSE,"Tickmarks"}</definedName>
    <definedName name="__kim1" hidden="1">{#N/A,#N/A,FALSE,"Aging Summary";#N/A,#N/A,FALSE,"Ratio Analysis";#N/A,#N/A,FALSE,"Test 120 Day Accts";#N/A,#N/A,FALSE,"Tickmarks"}</definedName>
    <definedName name="__kim6" localSheetId="0" hidden="1">{#N/A,#N/A,FALSE,"Aging Summary";#N/A,#N/A,FALSE,"Ratio Analysis";#N/A,#N/A,FALSE,"Test 120 Day Accts";#N/A,#N/A,FALSE,"Tickmarks"}</definedName>
    <definedName name="__kim6" hidden="1">{#N/A,#N/A,FALSE,"Aging Summary";#N/A,#N/A,FALSE,"Ratio Analysis";#N/A,#N/A,FALSE,"Test 120 Day Accts";#N/A,#N/A,FALSE,"Tickmarks"}</definedName>
    <definedName name="_1__123Graph_ACHART_4" hidden="1">'[1]MCMANEUS EXHIBIT 4'!$B$38:$D$38</definedName>
    <definedName name="_12__123Graph_BCHART_4" hidden="1">'[2]MCMANEUS EXHIBIT 4'!$B$39:$D$39</definedName>
    <definedName name="_16__123Graph_CCHART_4" hidden="1">'[2]MCMANEUS EXHIBIT 4'!$B$40:$D$40</definedName>
    <definedName name="_2__123Graph_BCHART_4" hidden="1">'[1]MCMANEUS EXHIBIT 4'!$B$39:$D$39</definedName>
    <definedName name="_3__123Graph_CCHART_4" hidden="1">'[1]MCMANEUS EXHIBIT 4'!$B$40:$D$40</definedName>
    <definedName name="_8__123Graph_ACHART_4" hidden="1">'[2]MCMANEUS EXHIBIT 4'!$B$38:$D$38</definedName>
    <definedName name="_Fill" localSheetId="0" hidden="1">#REF!</definedName>
    <definedName name="_Fill" hidden="1">#REF!</definedName>
    <definedName name="_Key1" hidden="1">'[3]TAX_EQUITY_Field Serv'!$A$10</definedName>
    <definedName name="_kim1" localSheetId="0" hidden="1">{#N/A,#N/A,FALSE,"Aging Summary";#N/A,#N/A,FALSE,"Ratio Analysis";#N/A,#N/A,FALSE,"Test 120 Day Accts";#N/A,#N/A,FALSE,"Tickmarks"}</definedName>
    <definedName name="_kim1" hidden="1">{#N/A,#N/A,FALSE,"Aging Summary";#N/A,#N/A,FALSE,"Ratio Analysis";#N/A,#N/A,FALSE,"Test 120 Day Accts";#N/A,#N/A,FALSE,"Tickmarks"}</definedName>
    <definedName name="_kim6" localSheetId="0" hidden="1">{#N/A,#N/A,FALSE,"Aging Summary";#N/A,#N/A,FALSE,"Ratio Analysis";#N/A,#N/A,FALSE,"Test 120 Day Accts";#N/A,#N/A,FALSE,"Tickmarks"}</definedName>
    <definedName name="_kim6" hidden="1">{#N/A,#N/A,FALSE,"Aging Summary";#N/A,#N/A,FALSE,"Ratio Analysis";#N/A,#N/A,FALSE,"Test 120 Day Accts";#N/A,#N/A,FALSE,"Tickmarks"}</definedName>
    <definedName name="_MatMult_A" localSheetId="0" hidden="1">'[4]Fall 2008 Forecast'!#REF!</definedName>
    <definedName name="_MatMult_A" hidden="1">'[4]Fall 2008 Forecast'!#REF!</definedName>
    <definedName name="_MatMult_A1" localSheetId="0" hidden="1">'[5]Fall 2008 Forecast'!#REF!</definedName>
    <definedName name="_MatMult_A1" hidden="1">'[5]Fall 2008 Forecast'!#REF!</definedName>
    <definedName name="_Order1" hidden="1">255</definedName>
    <definedName name="_Order2" hidden="1">255</definedName>
    <definedName name="_Sort" hidden="1">'[3]TAX_EQUITY_Field Serv'!$A$10:$E$76</definedName>
    <definedName name="AccessDatabase" hidden="1">"C:\DATA\KEVIN\MODELS\Model 0218.mdb"</definedName>
    <definedName name="anscount" hidden="1">1</definedName>
    <definedName name="AS2DocOpenMode" hidden="1">"AS2DocumentEdit"</definedName>
    <definedName name="AS2NamedRange" hidden="1">7</definedName>
    <definedName name="AS3AS143935" localSheetId="0">#REF!</definedName>
    <definedName name="AS3AS143935">#REF!</definedName>
    <definedName name="BNE_MESSAGES_HIDDEN" localSheetId="0" hidden="1">#REF!</definedName>
    <definedName name="BNE_MESSAGES_HIDDEN" hidden="1">#REF!</definedName>
    <definedName name="d" localSheetId="0" hidden="1">{"edcredit",#N/A,FALSE,"edcredit"}</definedName>
    <definedName name="d" hidden="1">{"edcredit",#N/A,FALSE,"edcredit"}</definedName>
    <definedName name="dkdkdk" localSheetId="0"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sm" localSheetId="0" hidden="1">{#N/A,#N/A,FALSE,"Aging Summary";#N/A,#N/A,FALSE,"Ratio Analysis";#N/A,#N/A,FALSE,"Test 120 Day Accts";#N/A,#N/A,FALSE,"Tickmarks"}</definedName>
    <definedName name="dsm" hidden="1">{#N/A,#N/A,FALSE,"Aging Summary";#N/A,#N/A,FALSE,"Ratio Analysis";#N/A,#N/A,FALSE,"Test 120 Day Accts";#N/A,#N/A,FALSE,"Tickmarks"}</definedName>
    <definedName name="duh" localSheetId="0" hidden="1">{"edcredit",#N/A,FALSE,"edcredit"}</definedName>
    <definedName name="duh" hidden="1">{"edcredit",#N/A,FALSE,"edcredit"}</definedName>
    <definedName name="ej" localSheetId="0" hidden="1">{"Page 1",#N/A,FALSE,"Sheet1";"Page 2",#N/A,FALSE,"Sheet1"}</definedName>
    <definedName name="ej" hidden="1">{"Page 1",#N/A,FALSE,"Sheet1";"Page 2",#N/A,FALSE,"Sheet1"}</definedName>
    <definedName name="f" localSheetId="0" hidden="1">{"edcredit",#N/A,FALSE,"edcredit"}</definedName>
    <definedName name="f" hidden="1">{"edcredit",#N/A,FALSE,"edcredit"}</definedName>
    <definedName name="finance" localSheetId="0"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hhh" localSheetId="0" hidden="1">{#N/A,#N/A,FALSE,"Assessment";#N/A,#N/A,FALSE,"Staffing";#N/A,#N/A,FALSE,"Hires";#N/A,#N/A,FALSE,"Assumptions"}</definedName>
    <definedName name="hhh" hidden="1">{#N/A,#N/A,FALSE,"Assessment";#N/A,#N/A,FALSE,"Staffing";#N/A,#N/A,FALSE,"Hires";#N/A,#N/A,FALSE,"Assumptions"}</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40661.3016898148</definedName>
    <definedName name="IQ_NTM" hidden="1">6000</definedName>
    <definedName name="IQ_OPENED55" hidden="1">1</definedName>
    <definedName name="IQ_TODAY" hidden="1">0</definedName>
    <definedName name="IQ_WEEK" hidden="1">50000</definedName>
    <definedName name="IQ_YTD" hidden="1">3000</definedName>
    <definedName name="IQ_YTDMONTH" hidden="1">130000</definedName>
    <definedName name="jj" localSheetId="0" hidden="1">{"Page 1",#N/A,FALSE,"Sheet1";"Page 2",#N/A,FALSE,"Sheet1"}</definedName>
    <definedName name="jj" hidden="1">{"Page 1",#N/A,FALSE,"Sheet1";"Page 2",#N/A,FALSE,"Sheet1"}</definedName>
    <definedName name="jjj" localSheetId="0" hidden="1">{#N/A,#N/A,FALSE,"Assessment";#N/A,#N/A,FALSE,"Staffing";#N/A,#N/A,FALSE,"Hires";#N/A,#N/A,FALSE,"Assumptions"}</definedName>
    <definedName name="jjj" hidden="1">{#N/A,#N/A,FALSE,"Assessment";#N/A,#N/A,FALSE,"Staffing";#N/A,#N/A,FALSE,"Hires";#N/A,#N/A,FALSE,"Assumptions"}</definedName>
    <definedName name="lkj" localSheetId="0" hidden="1">{#N/A,#N/A,FALSE,"Assessment";#N/A,#N/A,FALSE,"Staffing";#N/A,#N/A,FALSE,"Hires";#N/A,#N/A,FALSE,"Assumptions"}</definedName>
    <definedName name="lkj" hidden="1">{#N/A,#N/A,FALSE,"Assessment";#N/A,#N/A,FALSE,"Staffing";#N/A,#N/A,FALSE,"Hires";#N/A,#N/A,FALSE,"Assumptions"}</definedName>
    <definedName name="lkjh" localSheetId="0" hidden="1">{#N/A,#N/A,TRUE,"CIN-11";#N/A,#N/A,TRUE,"CIN-13";#N/A,#N/A,TRUE,"CIN-14";#N/A,#N/A,TRUE,"CIN-16";#N/A,#N/A,TRUE,"CIN-17";#N/A,#N/A,TRUE,"CIN-18";#N/A,#N/A,TRUE,"CIN Earnings To Fixed Charges";#N/A,#N/A,TRUE,"CIN Financial Ratios";#N/A,#N/A,TRUE,"CIN-IS";#N/A,#N/A,TRUE,"CIN-BS";#N/A,#N/A,TRUE,"CIN-CS";#N/A,#N/A,TRUE,"Invest In Unconsol Subs"}</definedName>
    <definedName name="lkjh" hidden="1">{#N/A,#N/A,TRUE,"CIN-11";#N/A,#N/A,TRUE,"CIN-13";#N/A,#N/A,TRUE,"CIN-14";#N/A,#N/A,TRUE,"CIN-16";#N/A,#N/A,TRUE,"CIN-17";#N/A,#N/A,TRUE,"CIN-18";#N/A,#N/A,TRUE,"CIN Earnings To Fixed Charges";#N/A,#N/A,TRUE,"CIN Financial Ratios";#N/A,#N/A,TRUE,"CIN-IS";#N/A,#N/A,TRUE,"CIN-BS";#N/A,#N/A,TRUE,"CIN-CS";#N/A,#N/A,TRUE,"Invest In Unconsol Subs"}</definedName>
    <definedName name="May1Forecast" localSheetId="0" hidden="1">{"Page 1",#N/A,FALSE,"Sheet1";"Page 2",#N/A,FALSE,"Sheet1"}</definedName>
    <definedName name="May1Forecast" hidden="1">{"Page 1",#N/A,FALSE,"Sheet1";"Page 2",#N/A,FALSE,"Sheet1"}</definedName>
    <definedName name="MayForecast" localSheetId="0" hidden="1">{"Page 1",#N/A,FALSE,"Sheet1";"Page 2",#N/A,FALSE,"Sheet1"}</definedName>
    <definedName name="MayForecast" hidden="1">{"Page 1",#N/A,FALSE,"Sheet1";"Page 2",#N/A,FALSE,"Sheet1"}</definedName>
    <definedName name="mypassword" hidden="1">"chuck"</definedName>
    <definedName name="_xlnm.Print_Area" localSheetId="0">'AG-DR-02-41 (c)'!$A$1:$G$125</definedName>
    <definedName name="_xlnm.Print_Titles" localSheetId="0">'AG-DR-02-41 (c)'!$1:$3</definedName>
    <definedName name="rngCopyFormulasSource" localSheetId="0" hidden="1">'[6]CIN-14'!#REF!</definedName>
    <definedName name="rngCopyFormulasSource" hidden="1">'[6]CIN-14'!#REF!</definedName>
    <definedName name="saf" localSheetId="0" hidden="1">{#N/A,#N/A,FALSE,"Year";#N/A,#N/A,FALSE,"AC Fiscal Year";#N/A,#N/A,FALSE,"Hourly Rate By Activity";#N/A,#N/A,FALSE,"Hourly Rate By Custom Resource";#N/A,#N/A,FALSE,"Sensitivity Analysis";#N/A,#N/A,FALSE,"Overall Staffing Review"}</definedName>
    <definedName name="saf" hidden="1">{#N/A,#N/A,FALSE,"Year";#N/A,#N/A,FALSE,"AC Fiscal Year";#N/A,#N/A,FALSE,"Hourly Rate By Activity";#N/A,#N/A,FALSE,"Hourly Rate By Custom Resource";#N/A,#N/A,FALSE,"Sensitivity Analysis";#N/A,#N/A,FALSE,"Overall Staffing Review"}</definedName>
    <definedName name="sdfg" localSheetId="0" hidden="1">{#N/A,#N/A,TRUE,"CIN-11";#N/A,#N/A,TRUE,"CIN-13";#N/A,#N/A,TRUE,"CIN-14";#N/A,#N/A,TRUE,"CIN-16";#N/A,#N/A,TRUE,"CIN-17";#N/A,#N/A,TRUE,"CIN-18";#N/A,#N/A,TRUE,"CIN Earnings To Fixed Charges";#N/A,#N/A,TRUE,"CIN Financial Ratios";#N/A,#N/A,TRUE,"CIN-IS";#N/A,#N/A,TRUE,"CIN-BS";#N/A,#N/A,TRUE,"CIN-CS";#N/A,#N/A,TRUE,"Invest In Unconsol Subs"}</definedName>
    <definedName name="sdfg" hidden="1">{#N/A,#N/A,TRUE,"CIN-11";#N/A,#N/A,TRUE,"CIN-13";#N/A,#N/A,TRUE,"CIN-14";#N/A,#N/A,TRUE,"CIN-16";#N/A,#N/A,TRUE,"CIN-17";#N/A,#N/A,TRUE,"CIN-18";#N/A,#N/A,TRUE,"CIN Earnings To Fixed Charges";#N/A,#N/A,TRUE,"CIN Financial Ratios";#N/A,#N/A,TRUE,"CIN-IS";#N/A,#N/A,TRUE,"CIN-BS";#N/A,#N/A,TRUE,"CIN-CS";#N/A,#N/A,TRUE,"Invest In Unconsol Subs"}</definedName>
    <definedName name="spoc" localSheetId="0" hidden="1">{"Page 1",#N/A,FALSE,"Sheet1";"Page 2",#N/A,FALSE,"Sheet1"}</definedName>
    <definedName name="spoc" hidden="1">{"Page 1",#N/A,FALSE,"Sheet1";"Page 2",#N/A,FALSE,"Sheet1"}</definedName>
    <definedName name="staffing2" localSheetId="0" hidden="1">{#N/A,#N/A,FALSE,"Assessment";#N/A,#N/A,FALSE,"Staffing";#N/A,#N/A,FALSE,"Hires";#N/A,#N/A,FALSE,"Assumptions"}</definedName>
    <definedName name="staffing2" hidden="1">{#N/A,#N/A,FALSE,"Assessment";#N/A,#N/A,FALSE,"Staffing";#N/A,#N/A,FALSE,"Hires";#N/A,#N/A,FALSE,"Assumptions"}</definedName>
    <definedName name="Staffing3" localSheetId="0" hidden="1">{#N/A,#N/A,FALSE,"Assessment";#N/A,#N/A,FALSE,"Staffing";#N/A,#N/A,FALSE,"Hires";#N/A,#N/A,FALSE,"Assumptions"}</definedName>
    <definedName name="Staffing3" hidden="1">{#N/A,#N/A,FALSE,"Assessment";#N/A,#N/A,FALSE,"Staffing";#N/A,#N/A,FALSE,"Hires";#N/A,#N/A,FALSE,"Assumptions"}</definedName>
    <definedName name="Temp_2" localSheetId="0" hidden="1">{#N/A,#N/A,FALSE,"Assessment";#N/A,#N/A,FALSE,"Staffing";#N/A,#N/A,FALSE,"Hires";#N/A,#N/A,FALSE,"Assumptions"}</definedName>
    <definedName name="Temp_2" hidden="1">{#N/A,#N/A,FALSE,"Assessment";#N/A,#N/A,FALSE,"Staffing";#N/A,#N/A,FALSE,"Hires";#N/A,#N/A,FALSE,"Assumptions"}</definedName>
    <definedName name="Temp_3" localSheetId="0" hidden="1">{#N/A,#N/A,FALSE,"Assessment";#N/A,#N/A,FALSE,"Staffing";#N/A,#N/A,FALSE,"Hires";#N/A,#N/A,FALSE,"Assumptions"}</definedName>
    <definedName name="Temp_3" hidden="1">{#N/A,#N/A,FALSE,"Assessment";#N/A,#N/A,FALSE,"Staffing";#N/A,#N/A,FALSE,"Hires";#N/A,#N/A,FALSE,"Assumptions"}</definedName>
    <definedName name="test1" localSheetId="0" hidden="1">{"Page 1",#N/A,FALSE,"Sheet1";"Page 2",#N/A,FALSE,"Sheet1"}</definedName>
    <definedName name="test1" hidden="1">{"Page 1",#N/A,FALSE,"Sheet1";"Page 2",#N/A,FALSE,"Sheet1"}</definedName>
    <definedName name="test2" localSheetId="0" hidden="1">{"Page 1",#N/A,FALSE,"Sheet1";"Page 2",#N/A,FALSE,"Sheet1"}</definedName>
    <definedName name="test2" hidden="1">{"Page 1",#N/A,FALSE,"Sheet1";"Page 2",#N/A,FALSE,"Sheet1"}</definedName>
    <definedName name="TP_Footer_User" hidden="1">"Dylan Moser"</definedName>
    <definedName name="TP_Footer_Version" hidden="1">"v4.00"</definedName>
    <definedName name="wfvsd" localSheetId="0" hidden="1">{#N/A,#N/A,FALSE,"Year";#N/A,#N/A,FALSE,"AC Fiscal Year";#N/A,#N/A,FALSE,"Hourly Rate By Activity";#N/A,#N/A,FALSE,"Hourly Rate By Custom Resource";#N/A,#N/A,FALSE,"Line of Business Review";#N/A,#N/A,FALSE,"Assumptions";#N/A,#N/A,FALSE,"Sensitivity Analysis";#N/A,#N/A,FALSE,"Overall Staffing Review"}</definedName>
    <definedName name="wfvsd" hidden="1">{#N/A,#N/A,FALSE,"Year";#N/A,#N/A,FALSE,"AC Fiscal Year";#N/A,#N/A,FALSE,"Hourly Rate By Activity";#N/A,#N/A,FALSE,"Hourly Rate By Custom Resource";#N/A,#N/A,FALSE,"Line of Business Review";#N/A,#N/A,FALSE,"Assumptions";#N/A,#N/A,FALSE,"Sensitivity Analysis";#N/A,#N/A,FALSE,"Overall Staffing Review"}</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Pages." localSheetId="0" hidden="1">{"total page",#N/A,FALSE,"Gib 5 June 01";"WVPA Page",#N/A,FALSE,"Gib 5 June 01";"IMPA Page",#N/A,FALSE,"Gib 5 June 01"}</definedName>
    <definedName name="wrn.All._.Pages." hidden="1">{"total page",#N/A,FALSE,"Gib 5 June 01";"WVPA Page",#N/A,FALSE,"Gib 5 June 01";"IMPA Page",#N/A,FALSE,"Gib 5 June 01"}</definedName>
    <definedName name="wrn.CGE" localSheetId="0"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onfig._.and._.Calcs." localSheetId="0" hidden="1">{#N/A,#N/A,FALSE,"Configuration";#N/A,#N/A,FALSE,"Summary of Transaction";#N/A,#N/A,FALSE,"Calculations"}</definedName>
    <definedName name="wrn.Config._.and._.Calcs." hidden="1">{#N/A,#N/A,FALSE,"Configuration";#N/A,#N/A,FALSE,"Summary of Transaction";#N/A,#N/A,FALSE,"Calculations"}</definedName>
    <definedName name="wrn.edcredit." localSheetId="0" hidden="1">{"edcredit",#N/A,FALSE,"edcredit"}</definedName>
    <definedName name="wrn.edcredit." hidden="1">{"edcredit",#N/A,FALSE,"edcredit"}</definedName>
    <definedName name="wrn.Executive._.Reports." localSheetId="0"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hibits._.Clean." localSheetId="0" hidden="1">{"Exhibit 1",#N/A,FALSE,"MCMANEUS EXH 1";"Exhibit 5",#N/A,FALSE,"MCMANEUS EXH 5";"Exhibit 6",#N/A,FALSE,"MCMANEUS EXH 6";"Exhibit 7",#N/A,FALSE,"MCMANEUS EXH 7";"Exhibit 8",#N/A,FALSE,"MCMANEUS EXH 8";"Exhibit 9",#N/A,FALSE,"MCMANEUS EXH 9"}</definedName>
    <definedName name="wrn.Exhibits._.Clean." hidden="1">{"Exhibit 1",#N/A,FALSE,"MCMANEUS EXH 1";"Exhibit 5",#N/A,FALSE,"MCMANEUS EXH 5";"Exhibit 6",#N/A,FALSE,"MCMANEUS EXH 6";"Exhibit 7",#N/A,FALSE,"MCMANEUS EXH 7";"Exhibit 8",#N/A,FALSE,"MCMANEUS EXH 8";"Exhibit 9",#N/A,FALSE,"MCMANEUS EXH 9"}</definedName>
    <definedName name="wrn.Financials." localSheetId="0"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InterSystem." localSheetId="0" hidden="1">{"Purchases",#N/A,TRUE,"Sheet1";"Sales",#N/A,TRUE,"Sheet1"}</definedName>
    <definedName name="wrn.InterSystem." hidden="1">{"Purchases",#N/A,TRUE,"Sheet1";"Sales",#N/A,TRUE,"Sheet1"}</definedName>
    <definedName name="wrn.Jury." localSheetId="0"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NCDSM." localSheetId="0" hidden="1">{"NC DSM",#N/A,FALSE,"SCHEDULE A; NC"}</definedName>
    <definedName name="wrn.NCDSM." hidden="1">{"NC DSM",#N/A,FALSE,"SCHEDULE A; NC"}</definedName>
    <definedName name="wrn.ND._.Schedules._.Clean." localSheetId="0" hidden="1">{"ND2300a",#N/A,FALSE,"ND2300(a)";"ND2300b",#N/A,FALSE,"ND2300(b)";"ND2300c",#N/A,FALSE,"ND2300(c)";"ND2301",#N/A,FALSE,"ND2301";"ND2302a",#N/A,FALSE,"ND2302(a)";"ND2302b",#N/A,FALSE,"ND2302(b)";"ND2302c",#N/A,FALSE,"ND2302(c)";"ND2304",#N/A,FALSE,"ND2304";"ND2305",#N/A,FALSE,"ND2305";"ND2306",#N/A,FALSE,"ND2306";"ND2310a",#N/A,FALSE,"ND2310(a)";"ND2310b",#N/A,FALSE,"ND2310(b)";"ND2310c",#N/A,FALSE,"ND2310(c)";"ND2320",#N/A,FALSE,"ND2320";"ND2321",#N/A,FALSE,"ND2321";"ND2330a",#N/A,FALSE,"ND2330(a)";"ND2330b",#N/A,FALSE,"ND2330(b)";"ND2330c",#N/A,FALSE,"ND2330(c)";"ND2332",#N/A,FALSE,"ND2332";"ND2340",#N/A,FALSE,"ND2340";"ND2341",#N/A,FALSE,"ND2341";"ND2350a",#N/A,FALSE,"ND2350(a)";"ND2350b",#N/A,FALSE,"ND2350(b)";"ND2350c",#N/A,FALSE,"ND2350(c)";"ND2360",#N/A,FALSE,"ND2360";"ND2410",#N/A,FALSE,"ND2410"}</definedName>
    <definedName name="wrn.ND._.Schedules._.Clean." hidden="1">{"ND2300a",#N/A,FALSE,"ND2300(a)";"ND2300b",#N/A,FALSE,"ND2300(b)";"ND2300c",#N/A,FALSE,"ND2300(c)";"ND2301",#N/A,FALSE,"ND2301";"ND2302a",#N/A,FALSE,"ND2302(a)";"ND2302b",#N/A,FALSE,"ND2302(b)";"ND2302c",#N/A,FALSE,"ND2302(c)";"ND2304",#N/A,FALSE,"ND2304";"ND2305",#N/A,FALSE,"ND2305";"ND2306",#N/A,FALSE,"ND2306";"ND2310a",#N/A,FALSE,"ND2310(a)";"ND2310b",#N/A,FALSE,"ND2310(b)";"ND2310c",#N/A,FALSE,"ND2310(c)";"ND2320",#N/A,FALSE,"ND2320";"ND2321",#N/A,FALSE,"ND2321";"ND2330a",#N/A,FALSE,"ND2330(a)";"ND2330b",#N/A,FALSE,"ND2330(b)";"ND2330c",#N/A,FALSE,"ND2330(c)";"ND2332",#N/A,FALSE,"ND2332";"ND2340",#N/A,FALSE,"ND2340";"ND2341",#N/A,FALSE,"ND2341";"ND2350a",#N/A,FALSE,"ND2350(a)";"ND2350b",#N/A,FALSE,"ND2350(b)";"ND2350c",#N/A,FALSE,"ND2350(c)";"ND2360",#N/A,FALSE,"ND2360";"ND2410",#N/A,FALSE,"ND2410"}</definedName>
    <definedName name="wrn.Page._.1." localSheetId="0" hidden="1">{"Page 1",#N/A,FALSE,"Sheet1";"Page 2",#N/A,FALSE,"Sheet1"}</definedName>
    <definedName name="wrn.Page._.1." hidden="1">{"Page 1",#N/A,FALSE,"Sheet1";"Page 2",#N/A,FALSE,"Sheet1"}</definedName>
    <definedName name="wrn.PrintExhibits." localSheetId="0" hidden="1">{"EXHSPortrait1",#N/A,FALSE,"EXHIBITS";"EXHSLandscape",#N/A,FALSE,"EXHIBITS";"EXHSPortrait2",#N/A,FALSE,"EXHIBITS";"EXHSPortrait3",#N/A,FALSE,"EXHIBITS";"EXHSPortrait4",#N/A,FALSE,"EXHIBITS"}</definedName>
    <definedName name="wrn.PrintExhibits." hidden="1">{"EXHSPortrait1",#N/A,FALSE,"EXHIBITS";"EXHSLandscape",#N/A,FALSE,"EXHIBITS";"EXHSPortrait2",#N/A,FALSE,"EXHIBITS";"EXHSPortrait3",#N/A,FALSE,"EXHIBITS";"EXHSPortrait4",#N/A,FALSE,"EXHIBITS"}</definedName>
    <definedName name="wrn.Rate._.Reports." localSheetId="0"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ippert." localSheetId="0"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SCDSM." localSheetId="0" hidden="1">{"SC DSM",#N/A,FALSE,"SCHEDULE A; SC"}</definedName>
    <definedName name="wrn.SCDSM." hidden="1">{"SC DSM",#N/A,FALSE,"SCHEDULE A; SC"}</definedName>
    <definedName name="wrn.Schedule._.2c." localSheetId="0" hidden="1">{"Schedule 2c",#N/A,FALSE,"SCHEDULE2c"}</definedName>
    <definedName name="wrn.Schedule._.2c." hidden="1">{"Schedule 2c",#N/A,FALSE,"SCHEDULE2c"}</definedName>
    <definedName name="wrn.Staffing." localSheetId="0" hidden="1">{#N/A,#N/A,FALSE,"Assessment";#N/A,#N/A,FALSE,"Staffing";#N/A,#N/A,FALSE,"Hires";#N/A,#N/A,FALSE,"Assumptions"}</definedName>
    <definedName name="wrn.Staffing." hidden="1">{#N/A,#N/A,FALSE,"Assessment";#N/A,#N/A,FALSE,"Staffing";#N/A,#N/A,FALSE,"Hires";#N/A,#N/A,FALSE,"Assumptions"}</definedName>
    <definedName name="wrn.Staffing._.Inputs." localSheetId="0"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1" localSheetId="0" hidden="1">{#N/A,#N/A,FALSE,"Assessment";#N/A,#N/A,FALSE,"Staffing";#N/A,#N/A,FALSE,"Hires";#N/A,#N/A,FALSE,"Assumptions"}</definedName>
    <definedName name="wrn.Staffing1" hidden="1">{#N/A,#N/A,FALSE,"Assessment";#N/A,#N/A,FALSE,"Staffing";#N/A,#N/A,FALSE,"Hires";#N/A,#N/A,FALSE,"Assumptions"}</definedName>
    <definedName name="wrn.STETSON." localSheetId="0"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pplemental._.Information." localSheetId="0" hidden="1">{#N/A,#N/A,FALSE,"Assumptions";#N/A,#N/A,FALSE,"DNP Expense Summary";#N/A,#N/A,FALSE,"Sensitivity Analysis"}</definedName>
    <definedName name="wrn.Supplemental._.Information." hidden="1">{#N/A,#N/A,FALSE,"Assumptions";#N/A,#N/A,FALSE,"DNP Expense Summary";#N/A,#N/A,FALSE,"Sensitivity Analysis"}</definedName>
    <definedName name="wrn.TESTS." localSheetId="0" hidden="1">{"PAGE_1",#N/A,FALSE,"MONTH"}</definedName>
    <definedName name="wrn.TESTS." hidden="1">{"PAGE_1",#N/A,FALSE,"MONTH"}</definedName>
    <definedName name="wrn.Unit._.Financials."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Workfile." localSheetId="0" hidden="1">{"Sch 2c Workfile",#N/A,FALSE,"SCHEDULE2c";"Sch 2c Coal Workfile",#N/A,FALSE,"SCHEDULE2c";"Sch 2c SB3 Workfile",#N/A,FALSE,"SCHEDULE2c";"Sch 2c CT Gen Workfile",#N/A,FALSE,"SCHEDULE2c";"Sch 2c Hydro Workfile",#N/A,FALSE,"SCHEDULE2c";"Sch 2c Nuc $ Workfile",#N/A,FALSE,"SCHEDULE2c";"Sch 2c Nuc Cap Workfile",#N/A,FALSE,"SCHEDULE2c";"Sch 2c Recovery Workfile",#N/A,FALSE,"SCHEDULE2c"}</definedName>
    <definedName name="wrn.Workfile." hidden="1">{"Sch 2c Workfile",#N/A,FALSE,"SCHEDULE2c";"Sch 2c Coal Workfile",#N/A,FALSE,"SCHEDULE2c";"Sch 2c SB3 Workfile",#N/A,FALSE,"SCHEDULE2c";"Sch 2c CT Gen Workfile",#N/A,FALSE,"SCHEDULE2c";"Sch 2c Hydro Workfile",#N/A,FALSE,"SCHEDULE2c";"Sch 2c Nuc $ Workfile",#N/A,FALSE,"SCHEDULE2c";"Sch 2c Nuc Cap Workfile",#N/A,FALSE,"SCHEDULE2c";"Sch 2c Recovery Workfile",#N/A,FALSE,"SCHEDULE2c"}</definedName>
    <definedName name="wrn.Workfile._.All." localSheetId="0" hidden="1">{"Inputs Workfile",#N/A,FALSE,"INPUTS";"Env Cost Workfile",#N/A,FALSE,"Env Costs";"NucGen Workfile",#N/A,FALSE,"NUCGEN";"Catawba Workfile",#N/A,FALSE,"CATAWBA";"Sales Workfile",#N/A,FALSE,"SALES";"Outages Workfile",#N/A,FALSE,"OUTAGES";"ProjFuel Workfile",#N/A,FALSE,"PROJ FUEL";"ProjGen Workfile",#N/A,FALSE,"PROJ GEN";"Price for Forecast Workfile",#N/A,FALSE,"Price for Forecast Sales";"Exhibit 1 Workfile",#N/A,FALSE,"MCMANEUS EXH 1";"Exhibit 5 Workfile",#N/A,FALSE,"MCMANEUS EXH 5";"Exhibit 6 Workfile",#N/A,FALSE,"MCMANEUS EXH 6";"Exhibit 7 Workfile",#N/A,FALSE,"MCMANEUS EXH 7";"Exhibit 8 Workfile",#N/A,FALSE,"MCMANEUS EXH 8";"Exhibit 9 Workfile",#N/A,FALSE,"MCMANEUS EXH 9";"Analysis Workfile",#N/A,FALSE,"Fuel Factor Analysis"}</definedName>
    <definedName name="wrn.Workfile._.All." hidden="1">{"Inputs Workfile",#N/A,FALSE,"INPUTS";"Env Cost Workfile",#N/A,FALSE,"Env Costs";"NucGen Workfile",#N/A,FALSE,"NUCGEN";"Catawba Workfile",#N/A,FALSE,"CATAWBA";"Sales Workfile",#N/A,FALSE,"SALES";"Outages Workfile",#N/A,FALSE,"OUTAGES";"ProjFuel Workfile",#N/A,FALSE,"PROJ FUEL";"ProjGen Workfile",#N/A,FALSE,"PROJ GEN";"Price for Forecast Workfile",#N/A,FALSE,"Price for Forecast Sales";"Exhibit 1 Workfile",#N/A,FALSE,"MCMANEUS EXH 1";"Exhibit 5 Workfile",#N/A,FALSE,"MCMANEUS EXH 5";"Exhibit 6 Workfile",#N/A,FALSE,"MCMANEUS EXH 6";"Exhibit 7 Workfile",#N/A,FALSE,"MCMANEUS EXH 7";"Exhibit 8 Workfile",#N/A,FALSE,"MCMANEUS EXH 8";"Exhibit 9 Workfile",#N/A,FALSE,"MCMANEUS EXH 9";"Analysis Workfile",#N/A,FALSE,"Fuel Factor Analysis"}</definedName>
    <definedName name="x" localSheetId="0"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brl_Tag_02ead093_8098_4561_b1a6_35aad0b3b539" localSheetId="0" hidden="1">'[7]Adj. Income Statement'!#REF!</definedName>
    <definedName name="Xbrl_Tag_02ead093_8098_4561_b1a6_35aad0b3b539" hidden="1">'[7]Adj. Income Statement'!#REF!</definedName>
    <definedName name="Xbrl_Tag_075d33f9_8d44_4b5e_8fc8_85eada4f464a" localSheetId="0" hidden="1">'[7]Adj. Income Statement'!#REF!</definedName>
    <definedName name="Xbrl_Tag_075d33f9_8d44_4b5e_8fc8_85eada4f464a" hidden="1">'[7]Adj. Income Statement'!#REF!</definedName>
    <definedName name="Xbrl_Tag_0a527475_1b41_4c03_bf3e_82e631232d6b" localSheetId="0" hidden="1">'[7]Adj. Income Statement'!#REF!</definedName>
    <definedName name="Xbrl_Tag_0a527475_1b41_4c03_bf3e_82e631232d6b" hidden="1">'[7]Adj. Income Statement'!#REF!</definedName>
    <definedName name="Xbrl_Tag_0bc4560b_9d42_4e7c_bfcf_072f8e0e087b" localSheetId="0" hidden="1">'[7]Adj. Income Statement'!#REF!</definedName>
    <definedName name="Xbrl_Tag_0bc4560b_9d42_4e7c_bfcf_072f8e0e087b" hidden="1">'[7]Adj. Income Statement'!#REF!</definedName>
    <definedName name="Xbrl_Tag_0c54907b_74c4_4d3a_b16d_9d5b6191a8f0" localSheetId="0" hidden="1">'[7]Adj. Income Statement'!#REF!</definedName>
    <definedName name="Xbrl_Tag_0c54907b_74c4_4d3a_b16d_9d5b6191a8f0" hidden="1">'[7]Adj. Income Statement'!#REF!</definedName>
    <definedName name="Xbrl_Tag_0f074d5a_3373_452d_affc_9e3adc16f0cc" localSheetId="0" hidden="1">'[7]Adj. Income Statement'!#REF!</definedName>
    <definedName name="Xbrl_Tag_0f074d5a_3373_452d_affc_9e3adc16f0cc" hidden="1">'[7]Adj. Income Statement'!#REF!</definedName>
    <definedName name="Xbrl_Tag_10857a19_f8a4_4178_b6d5_1f56875498d8" localSheetId="0" hidden="1">'[7]Adj. Income Statement'!#REF!</definedName>
    <definedName name="Xbrl_Tag_10857a19_f8a4_4178_b6d5_1f56875498d8" hidden="1">'[7]Adj. Income Statement'!#REF!</definedName>
    <definedName name="Xbrl_Tag_157035cb_bd67_4700_bac9_8654f3e0e9d9" localSheetId="0" hidden="1">'[7]Adj. Income Statement'!#REF!</definedName>
    <definedName name="Xbrl_Tag_157035cb_bd67_4700_bac9_8654f3e0e9d9" hidden="1">'[7]Adj. Income Statement'!#REF!</definedName>
    <definedName name="Xbrl_Tag_1a17ee58_77be_41d6_a839_b459b55e8e50" localSheetId="0" hidden="1">'[7]Adj. Income Statement'!#REF!</definedName>
    <definedName name="Xbrl_Tag_1a17ee58_77be_41d6_a839_b459b55e8e50" hidden="1">'[7]Adj. Income Statement'!#REF!</definedName>
    <definedName name="Xbrl_Tag_1d7e0664_9af3_4cfd_93bd_b4acb420ada8" localSheetId="0" hidden="1">'[7]Adj. Income Statement'!#REF!</definedName>
    <definedName name="Xbrl_Tag_1d7e0664_9af3_4cfd_93bd_b4acb420ada8" hidden="1">'[7]Adj. Income Statement'!#REF!</definedName>
    <definedName name="Xbrl_Tag_1f22c9c6_d780_4c43_95fb_8b6123261b05" localSheetId="0" hidden="1">'[7]Adj. Income Statement'!#REF!</definedName>
    <definedName name="Xbrl_Tag_1f22c9c6_d780_4c43_95fb_8b6123261b05" hidden="1">'[7]Adj. Income Statement'!#REF!</definedName>
    <definedName name="Xbrl_Tag_25b41a93_9486_45f9_8873_cc646f7592ac" localSheetId="0" hidden="1">'[7]Adj. Income Statement'!#REF!</definedName>
    <definedName name="Xbrl_Tag_25b41a93_9486_45f9_8873_cc646f7592ac" hidden="1">'[7]Adj. Income Statement'!#REF!</definedName>
    <definedName name="Xbrl_Tag_3389f7d8_f533_46e1_b4e3_fbec1f4d27f5" localSheetId="0" hidden="1">'[7]Adj. Income Statement'!#REF!</definedName>
    <definedName name="Xbrl_Tag_3389f7d8_f533_46e1_b4e3_fbec1f4d27f5" hidden="1">'[7]Adj. Income Statement'!#REF!</definedName>
    <definedName name="Xbrl_Tag_359d872e_df59_485a_a441_e3067597753f" localSheetId="0" hidden="1">'[7]Adj. Income Statement'!#REF!</definedName>
    <definedName name="Xbrl_Tag_359d872e_df59_485a_a441_e3067597753f" hidden="1">'[7]Adj. Income Statement'!#REF!</definedName>
    <definedName name="Xbrl_Tag_359eab43_6bae_4f5a_8af7_8f81553cd43d" localSheetId="0" hidden="1">'[7]Adj. Income Statement'!#REF!</definedName>
    <definedName name="Xbrl_Tag_359eab43_6bae_4f5a_8af7_8f81553cd43d" hidden="1">'[7]Adj. Income Statement'!#REF!</definedName>
    <definedName name="Xbrl_Tag_3a2d5606_5470_4db9_9313_3dc1f43a8b30" localSheetId="0" hidden="1">'[7]Adj. Income Statement'!#REF!</definedName>
    <definedName name="Xbrl_Tag_3a2d5606_5470_4db9_9313_3dc1f43a8b30" hidden="1">'[7]Adj. Income Statement'!#REF!</definedName>
    <definedName name="Xbrl_Tag_3b572db0_b5be_49cb_9497_3be0c26ec438" localSheetId="0" hidden="1">'[7]Adj. Income Statement'!#REF!</definedName>
    <definedName name="Xbrl_Tag_3b572db0_b5be_49cb_9497_3be0c26ec438" hidden="1">'[7]Adj. Income Statement'!#REF!</definedName>
    <definedName name="Xbrl_Tag_3e2a4b0f_a9ba_404c_8c83_bbd3862592e4" localSheetId="0" hidden="1">'[7]Adj. Income Statement'!#REF!</definedName>
    <definedName name="Xbrl_Tag_3e2a4b0f_a9ba_404c_8c83_bbd3862592e4" hidden="1">'[7]Adj. Income Statement'!#REF!</definedName>
    <definedName name="Xbrl_Tag_3f1c33f0_bff2_4296_9181_d7cc1cb508ad" localSheetId="0" hidden="1">'[7]Adj. Income Statement'!#REF!</definedName>
    <definedName name="Xbrl_Tag_3f1c33f0_bff2_4296_9181_d7cc1cb508ad" hidden="1">'[7]Adj. Income Statement'!#REF!</definedName>
    <definedName name="Xbrl_Tag_43160aa8_61a0_4559_8ee5_d6da660cfd7b" localSheetId="0" hidden="1">'[7]Adj. Income Statement'!#REF!</definedName>
    <definedName name="Xbrl_Tag_43160aa8_61a0_4559_8ee5_d6da660cfd7b" hidden="1">'[7]Adj. Income Statement'!#REF!</definedName>
    <definedName name="Xbrl_Tag_47e22a59_7971_444b_8e73_01e5291185bb" localSheetId="0" hidden="1">'[7]Adj. Income Statement'!#REF!</definedName>
    <definedName name="Xbrl_Tag_47e22a59_7971_444b_8e73_01e5291185bb" hidden="1">'[7]Adj. Income Statement'!#REF!</definedName>
    <definedName name="Xbrl_Tag_5225a8bc_9d76_4e4d_8197_37f70d298267" localSheetId="0" hidden="1">'[7]Adj. Income Statement'!#REF!</definedName>
    <definedName name="Xbrl_Tag_5225a8bc_9d76_4e4d_8197_37f70d298267" hidden="1">'[7]Adj. Income Statement'!#REF!</definedName>
    <definedName name="Xbrl_Tag_56e27846_9e07_4473_ad08_7bb4a5bf7faa" localSheetId="0" hidden="1">'[7]Adj. Income Statement'!#REF!</definedName>
    <definedName name="Xbrl_Tag_56e27846_9e07_4473_ad08_7bb4a5bf7faa" hidden="1">'[7]Adj. Income Statement'!#REF!</definedName>
    <definedName name="Xbrl_Tag_5b7286ee_d427_4e54_9399_1a836cd32976" localSheetId="0" hidden="1">'[7]Adj. Income Statement'!#REF!</definedName>
    <definedName name="Xbrl_Tag_5b7286ee_d427_4e54_9399_1a836cd32976" hidden="1">'[7]Adj. Income Statement'!#REF!</definedName>
    <definedName name="Xbrl_Tag_5e2f6e4c_effc_4374_9096_f6a66490bc43" localSheetId="0" hidden="1">'[7]Adj. Income Statement'!#REF!</definedName>
    <definedName name="Xbrl_Tag_5e2f6e4c_effc_4374_9096_f6a66490bc43" hidden="1">'[7]Adj. Income Statement'!#REF!</definedName>
    <definedName name="Xbrl_Tag_5e4ed468_08c0_4e10_b780_063e9fad75bb" localSheetId="0" hidden="1">'[7]Adj. Income Statement'!#REF!</definedName>
    <definedName name="Xbrl_Tag_5e4ed468_08c0_4e10_b780_063e9fad75bb" hidden="1">'[7]Adj. Income Statement'!#REF!</definedName>
    <definedName name="Xbrl_Tag_5efedf90_6eb4_4d47_8343_cb1307f08d80" localSheetId="0" hidden="1">'[7]Adj. Income Statement'!#REF!</definedName>
    <definedName name="Xbrl_Tag_5efedf90_6eb4_4d47_8343_cb1307f08d80" hidden="1">'[7]Adj. Income Statement'!#REF!</definedName>
    <definedName name="Xbrl_Tag_60671786_7f0e_4efe_b101_fc89065bbbc4" localSheetId="0" hidden="1">'[7]Adj. Income Statement'!#REF!</definedName>
    <definedName name="Xbrl_Tag_60671786_7f0e_4efe_b101_fc89065bbbc4" hidden="1">'[7]Adj. Income Statement'!#REF!</definedName>
    <definedName name="Xbrl_Tag_60802841_ecf0_4e57_a96e_084d65541dcb" localSheetId="0" hidden="1">'[7]Adj. Income Statement'!#REF!</definedName>
    <definedName name="Xbrl_Tag_60802841_ecf0_4e57_a96e_084d65541dcb" hidden="1">'[7]Adj. Income Statement'!#REF!</definedName>
    <definedName name="Xbrl_Tag_6b90dd42_fcd8_4968_8afd_6736492259b1" localSheetId="0" hidden="1">'[7]Adj. Income Statement'!#REF!</definedName>
    <definedName name="Xbrl_Tag_6b90dd42_fcd8_4968_8afd_6736492259b1" hidden="1">'[7]Adj. Income Statement'!#REF!</definedName>
    <definedName name="Xbrl_Tag_6e1527a0_8e9b_41c7_b670_b6099df9c72f" localSheetId="0" hidden="1">'[7]Adj. Income Statement'!#REF!</definedName>
    <definedName name="Xbrl_Tag_6e1527a0_8e9b_41c7_b670_b6099df9c72f" hidden="1">'[7]Adj. Income Statement'!#REF!</definedName>
    <definedName name="Xbrl_Tag_7003e101_ef6f_40fd_959a_81c14d2cf88a" localSheetId="0" hidden="1">'[7]Adj. Income Statement'!#REF!</definedName>
    <definedName name="Xbrl_Tag_7003e101_ef6f_40fd_959a_81c14d2cf88a" hidden="1">'[7]Adj. Income Statement'!#REF!</definedName>
    <definedName name="Xbrl_Tag_7120f3c6_2d5d_417b_9dd0_ecab9471dbc9" localSheetId="0" hidden="1">'[7]Adj. Income Statement'!#REF!</definedName>
    <definedName name="Xbrl_Tag_7120f3c6_2d5d_417b_9dd0_ecab9471dbc9" hidden="1">'[7]Adj. Income Statement'!#REF!</definedName>
    <definedName name="Xbrl_Tag_717e1b49_4a4d_41a2_8691_a3ef7d067cf1" localSheetId="0" hidden="1">'[7]Adj. Income Statement'!#REF!</definedName>
    <definedName name="Xbrl_Tag_717e1b49_4a4d_41a2_8691_a3ef7d067cf1" hidden="1">'[7]Adj. Income Statement'!#REF!</definedName>
    <definedName name="Xbrl_Tag_729b319e_8812_4e23_9b44_cd813ffaf1fe" localSheetId="0" hidden="1">'[7]Adj. Income Statement'!#REF!</definedName>
    <definedName name="Xbrl_Tag_729b319e_8812_4e23_9b44_cd813ffaf1fe" hidden="1">'[7]Adj. Income Statement'!#REF!</definedName>
    <definedName name="Xbrl_Tag_74e27f18_3a0d_499e_a65b_355cefde250d" localSheetId="0" hidden="1">'[7]Adj. Income Statement'!#REF!</definedName>
    <definedName name="Xbrl_Tag_74e27f18_3a0d_499e_a65b_355cefde250d" hidden="1">'[7]Adj. Income Statement'!#REF!</definedName>
    <definedName name="Xbrl_Tag_76377ee8_44ec_4706_b36c_e475d4a6cffc" localSheetId="0" hidden="1">'[7]Adj. Income Statement'!#REF!</definedName>
    <definedName name="Xbrl_Tag_76377ee8_44ec_4706_b36c_e475d4a6cffc" hidden="1">'[7]Adj. Income Statement'!#REF!</definedName>
    <definedName name="Xbrl_Tag_7bfd249d_4459_4a20_97f6_779ca44ada3b" localSheetId="0" hidden="1">'[7]Adj. Income Statement'!#REF!</definedName>
    <definedName name="Xbrl_Tag_7bfd249d_4459_4a20_97f6_779ca44ada3b" hidden="1">'[7]Adj. Income Statement'!#REF!</definedName>
    <definedName name="Xbrl_Tag_848a3bbd_ffb9_4097_93bf_014229938d6a" localSheetId="0" hidden="1">'[7]Adj. Income Statement'!#REF!</definedName>
    <definedName name="Xbrl_Tag_848a3bbd_ffb9_4097_93bf_014229938d6a" hidden="1">'[7]Adj. Income Statement'!#REF!</definedName>
    <definedName name="Xbrl_Tag_8d5cd3d4_55e4_4713_bce9_54948c631266" localSheetId="0" hidden="1">'[7]Adj. Income Statement'!#REF!</definedName>
    <definedName name="Xbrl_Tag_8d5cd3d4_55e4_4713_bce9_54948c631266" hidden="1">'[7]Adj. Income Statement'!#REF!</definedName>
    <definedName name="Xbrl_Tag_9265a09f_3d1f_4e90_8181_a55f534abcf7" localSheetId="0" hidden="1">'[7]Adj. Income Statement'!#REF!</definedName>
    <definedName name="Xbrl_Tag_9265a09f_3d1f_4e90_8181_a55f534abcf7" hidden="1">'[7]Adj. Income Statement'!#REF!</definedName>
    <definedName name="Xbrl_Tag_94cf5a67_ea28_42d1_b071_8f24a2864445" localSheetId="0" hidden="1">'[7]Adj. Income Statement'!#REF!</definedName>
    <definedName name="Xbrl_Tag_94cf5a67_ea28_42d1_b071_8f24a2864445" hidden="1">'[7]Adj. Income Statement'!#REF!</definedName>
    <definedName name="Xbrl_Tag_95086fc4_6c0f_4a0f_bf5f_c393cf959e9a" localSheetId="0" hidden="1">'[7]Adj. Income Statement'!#REF!</definedName>
    <definedName name="Xbrl_Tag_95086fc4_6c0f_4a0f_bf5f_c393cf959e9a" hidden="1">'[7]Adj. Income Statement'!#REF!</definedName>
    <definedName name="Xbrl_Tag_99933dd6_f0fc_421a_9b9b_634b2b60dec3" localSheetId="0" hidden="1">'[7]Adj. Income Statement'!#REF!</definedName>
    <definedName name="Xbrl_Tag_99933dd6_f0fc_421a_9b9b_634b2b60dec3" hidden="1">'[7]Adj. Income Statement'!#REF!</definedName>
    <definedName name="Xbrl_Tag_a862d720_9241_4a30_a271_b70e9c381f31" localSheetId="0" hidden="1">'[7]Adj. Income Statement'!#REF!</definedName>
    <definedName name="Xbrl_Tag_a862d720_9241_4a30_a271_b70e9c381f31" hidden="1">'[7]Adj. Income Statement'!#REF!</definedName>
    <definedName name="Xbrl_Tag_adfbba3c_68ad_4b08_a539_0ed55d3f9d5a" localSheetId="0" hidden="1">'[7]Adj. Income Statement'!#REF!</definedName>
    <definedName name="Xbrl_Tag_adfbba3c_68ad_4b08_a539_0ed55d3f9d5a" hidden="1">'[7]Adj. Income Statement'!#REF!</definedName>
    <definedName name="Xbrl_Tag_ae50734f_518c_403d_9d12_e2a921b026bb" localSheetId="0" hidden="1">'[7]Adj. Income Statement'!#REF!</definedName>
    <definedName name="Xbrl_Tag_ae50734f_518c_403d_9d12_e2a921b026bb" hidden="1">'[7]Adj. Income Statement'!#REF!</definedName>
    <definedName name="Xbrl_Tag_b0241925_c1ae_46bf_a767_386c3caff01d" localSheetId="0" hidden="1">'[7]Adj. Income Statement'!#REF!</definedName>
    <definedName name="Xbrl_Tag_b0241925_c1ae_46bf_a767_386c3caff01d" hidden="1">'[7]Adj. Income Statement'!#REF!</definedName>
    <definedName name="Xbrl_Tag_b5d40829_0fdd_433d_a950_71e472d9ef83" localSheetId="0" hidden="1">'[7]Adj. Income Statement'!#REF!</definedName>
    <definedName name="Xbrl_Tag_b5d40829_0fdd_433d_a950_71e472d9ef83" hidden="1">'[7]Adj. Income Statement'!#REF!</definedName>
    <definedName name="Xbrl_Tag_b649d62e_a6bc_4241_a6b7_068087ca85f4" localSheetId="0" hidden="1">'[7]Adj. Income Statement'!#REF!</definedName>
    <definedName name="Xbrl_Tag_b649d62e_a6bc_4241_a6b7_068087ca85f4" hidden="1">'[7]Adj. Income Statement'!#REF!</definedName>
    <definedName name="Xbrl_Tag_b8bf6112_e4b6_49dc_ba78_da6302bc43e7" localSheetId="0" hidden="1">'[7]Adj. Income Statement'!#REF!</definedName>
    <definedName name="Xbrl_Tag_b8bf6112_e4b6_49dc_ba78_da6302bc43e7" hidden="1">'[7]Adj. Income Statement'!#REF!</definedName>
    <definedName name="Xbrl_Tag_bae390fc_4591_4996_aba5_07899907ff02" localSheetId="0" hidden="1">'[7]Adj. Income Statement'!#REF!</definedName>
    <definedName name="Xbrl_Tag_bae390fc_4591_4996_aba5_07899907ff02" hidden="1">'[7]Adj. Income Statement'!#REF!</definedName>
    <definedName name="Xbrl_Tag_c251f426_b699_40b7_ba72_06cdc2336bb3" localSheetId="0" hidden="1">'[7]Adj. Income Statement'!#REF!</definedName>
    <definedName name="Xbrl_Tag_c251f426_b699_40b7_ba72_06cdc2336bb3" hidden="1">'[7]Adj. Income Statement'!#REF!</definedName>
    <definedName name="Xbrl_Tag_c9749016_30d3_4a1c_a478_72760a5958e3" localSheetId="0" hidden="1">'[7]Adj. Income Statement'!#REF!</definedName>
    <definedName name="Xbrl_Tag_c9749016_30d3_4a1c_a478_72760a5958e3" hidden="1">'[7]Adj. Income Statement'!#REF!</definedName>
    <definedName name="Xbrl_Tag_c9f670e1_f64d_4c34_a82b_5400bfb21c56" localSheetId="0" hidden="1">'[7]Adj. Income Statement'!#REF!</definedName>
    <definedName name="Xbrl_Tag_c9f670e1_f64d_4c34_a82b_5400bfb21c56" hidden="1">'[7]Adj. Income Statement'!#REF!</definedName>
    <definedName name="Xbrl_Tag_cd60a268_2a82_4c24_ac15_f0f7ad874107" localSheetId="0" hidden="1">'[7]Adj. Income Statement'!#REF!</definedName>
    <definedName name="Xbrl_Tag_cd60a268_2a82_4c24_ac15_f0f7ad874107" hidden="1">'[7]Adj. Income Statement'!#REF!</definedName>
    <definedName name="Xbrl_Tag_cedeaf5a_67a1_461e_8505_b0f9b2659e01" localSheetId="0" hidden="1">'[7]Adj. Income Statement'!#REF!</definedName>
    <definedName name="Xbrl_Tag_cedeaf5a_67a1_461e_8505_b0f9b2659e01" hidden="1">'[7]Adj. Income Statement'!#REF!</definedName>
    <definedName name="Xbrl_Tag_d4afa79e_d64b_4386_af66_81110932cac7" localSheetId="0" hidden="1">'[7]Adj. Income Statement'!#REF!</definedName>
    <definedName name="Xbrl_Tag_d4afa79e_d64b_4386_af66_81110932cac7" hidden="1">'[7]Adj. Income Statement'!#REF!</definedName>
    <definedName name="Xbrl_Tag_d646885a_13e7_48b6_a22b_b23dd67119ff" localSheetId="0" hidden="1">'[7]Adj. Income Statement'!#REF!</definedName>
    <definedName name="Xbrl_Tag_d646885a_13e7_48b6_a22b_b23dd67119ff" hidden="1">'[7]Adj. Income Statement'!#REF!</definedName>
    <definedName name="Xbrl_Tag_d9ae9ca8_593c_41e1_a638_114bebca7596" localSheetId="0" hidden="1">'[7]Adj. Income Statement'!#REF!</definedName>
    <definedName name="Xbrl_Tag_d9ae9ca8_593c_41e1_a638_114bebca7596" hidden="1">'[7]Adj. Income Statement'!#REF!</definedName>
    <definedName name="Xbrl_Tag_e18ec5c4_a090_4244_ac37_0dcecc7c81d8" localSheetId="0" hidden="1">'[7]Adj. Income Statement'!#REF!</definedName>
    <definedName name="Xbrl_Tag_e18ec5c4_a090_4244_ac37_0dcecc7c81d8" hidden="1">'[7]Adj. Income Statement'!#REF!</definedName>
    <definedName name="Xbrl_Tag_e1ea8c88_b797_4407_a87d_9da2892362e4" localSheetId="0" hidden="1">'[7]Adj. Income Statement'!#REF!</definedName>
    <definedName name="Xbrl_Tag_e1ea8c88_b797_4407_a87d_9da2892362e4" hidden="1">'[7]Adj. Income Statement'!#REF!</definedName>
    <definedName name="Xbrl_Tag_e75da760_6958_4085_aa7d_1b3c5e32dd34" localSheetId="0" hidden="1">'[7]Adj. Income Statement'!#REF!</definedName>
    <definedName name="Xbrl_Tag_e75da760_6958_4085_aa7d_1b3c5e32dd34" hidden="1">'[7]Adj. Income Statement'!#REF!</definedName>
    <definedName name="Xbrl_Tag_e8bfc542_785c_45ec_9dbe_3b93db69332e" localSheetId="0" hidden="1">'[7]Adj. Income Statement'!#REF!</definedName>
    <definedName name="Xbrl_Tag_e8bfc542_785c_45ec_9dbe_3b93db69332e" hidden="1">'[7]Adj. Income Statement'!#REF!</definedName>
    <definedName name="Xbrl_Tag_eade47b0_2243_4d32_861b_8c3268e26cf3" localSheetId="0" hidden="1">'[7]Adj. Income Statement'!#REF!</definedName>
    <definedName name="Xbrl_Tag_eade47b0_2243_4d32_861b_8c3268e26cf3" hidden="1">'[7]Adj. Income Statement'!#REF!</definedName>
    <definedName name="Xbrl_Tag_ed34a669_2210_43e3_8d94_63f3a7a48c96" localSheetId="0" hidden="1">'[7]Adj. Income Statement'!#REF!</definedName>
    <definedName name="Xbrl_Tag_ed34a669_2210_43e3_8d94_63f3a7a48c96" hidden="1">'[7]Adj. Income Statement'!#REF!</definedName>
    <definedName name="Xbrl_Tag_ee7a2416_a975_4201_9277_8290d8908ccf" localSheetId="0" hidden="1">'[7]Adj. Income Statement'!#REF!</definedName>
    <definedName name="Xbrl_Tag_ee7a2416_a975_4201_9277_8290d8908ccf" hidden="1">'[7]Adj. Income Statement'!#REF!</definedName>
    <definedName name="Xbrl_Tag_ee8a51a9_161a_4f09_82e8_d18efd1119a1" localSheetId="0" hidden="1">'[7]Adj. Income Statement'!#REF!</definedName>
    <definedName name="Xbrl_Tag_ee8a51a9_161a_4f09_82e8_d18efd1119a1" hidden="1">'[7]Adj. Income Statement'!#REF!</definedName>
    <definedName name="Xbrl_Tag_efa044fd_a1b2_40a5_b1f9_72090c947b21" localSheetId="0" hidden="1">'[7]Adj. Income Statement'!#REF!</definedName>
    <definedName name="Xbrl_Tag_efa044fd_a1b2_40a5_b1f9_72090c947b21" hidden="1">'[7]Adj. Income Statement'!#REF!</definedName>
    <definedName name="Xbrl_Tag_f5d3fddf_4f85_4525_871f_f5d116e6ca67" localSheetId="0" hidden="1">'[7]Adj. Income Statement'!#REF!</definedName>
    <definedName name="Xbrl_Tag_f5d3fddf_4f85_4525_871f_f5d116e6ca67" hidden="1">'[7]Adj. Income Statement'!#REF!</definedName>
    <definedName name="Xbrl_Tag_f80d63c5_ffff_4f9e_a25e_9c37480fc1ae" localSheetId="0" hidden="1">'[7]Adj. Income Statement'!#REF!</definedName>
    <definedName name="Xbrl_Tag_f80d63c5_ffff_4f9e_a25e_9c37480fc1ae" hidden="1">'[7]Adj. Income Statement'!#REF!</definedName>
    <definedName name="Xbrl_Tag_f91e44a0_2671_4cea_8dec_43ad8dbe440f" localSheetId="0" hidden="1">'[7]Adj. Income Statement'!#REF!</definedName>
    <definedName name="Xbrl_Tag_f91e44a0_2671_4cea_8dec_43ad8dbe440f" hidden="1">'[7]Adj. Income Statement'!#REF!</definedName>
    <definedName name="Xbrl_Tag_fab5f0e9_4198_47ff_9b56_c2280e7e2d27" localSheetId="0" hidden="1">'[7]Adj. Income Statement'!#REF!</definedName>
    <definedName name="Xbrl_Tag_fab5f0e9_4198_47ff_9b56_c2280e7e2d27" hidden="1">'[7]Adj. Income Statement'!#REF!</definedName>
    <definedName name="Xbrl_Tag_fc82f321_49fd_456c_a7a3_9e9b572f9fad" localSheetId="0" hidden="1">'[7]Adj. Income Statement'!#REF!</definedName>
    <definedName name="Xbrl_Tag_fc82f321_49fd_456c_a7a3_9e9b572f9fad" hidden="1">'[7]Adj. Income Statement'!#REF!</definedName>
    <definedName name="Xbrl_Tag_fd0762ba_faef_48ae_8f93_3b1682db973d" localSheetId="0" hidden="1">'[7]Adj. Income Statement'!#REF!</definedName>
    <definedName name="Xbrl_Tag_fd0762ba_faef_48ae_8f93_3b1682db973d" hidden="1">'[7]Adj. Income Statement'!#REF!</definedName>
    <definedName name="Xbrl_Tag_fdbfb964_4eb0_44bd_ba7a_9dfdfb13f3a4" localSheetId="0" hidden="1">'[7]Adj. Income Statement'!#REF!</definedName>
    <definedName name="Xbrl_Tag_fdbfb964_4eb0_44bd_ba7a_9dfdfb13f3a4" hidden="1">'[7]Adj. Income Statement'!#REF!</definedName>
    <definedName name="Year" localSheetId="0">#REF!</definedName>
    <definedName name="Year">#REF!</definedName>
    <definedName name="z" localSheetId="0" hidden="1">{"edcredit",#N/A,FALSE,"edcredit"}</definedName>
    <definedName name="z" hidden="1">{"edcredit",#N/A,FALSE,"edcredit"}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 i="1" l="1"/>
  <c r="E123" i="1"/>
  <c r="F123" i="1"/>
  <c r="D123" i="1"/>
  <c r="E104" i="1"/>
  <c r="D104" i="1"/>
  <c r="F104" i="1"/>
  <c r="C104" i="1"/>
  <c r="F85" i="1"/>
  <c r="E85" i="1"/>
  <c r="D85" i="1"/>
  <c r="C85" i="1"/>
  <c r="F66" i="1"/>
  <c r="D66" i="1"/>
  <c r="C66" i="1"/>
  <c r="E66" i="1"/>
  <c r="F47" i="1"/>
  <c r="E47" i="1"/>
  <c r="D47" i="1"/>
  <c r="C47" i="1"/>
  <c r="E28" i="1" l="1"/>
  <c r="C28" i="1"/>
  <c r="F28" i="1"/>
  <c r="D28" i="1"/>
</calcChain>
</file>

<file path=xl/sharedStrings.xml><?xml version="1.0" encoding="utf-8"?>
<sst xmlns="http://schemas.openxmlformats.org/spreadsheetml/2006/main" count="114" uniqueCount="28">
  <si>
    <t>Duke Energy Business Solutions (DEBS)</t>
  </si>
  <si>
    <t>AG-DR-02-041</t>
  </si>
  <si>
    <t>Request:</t>
  </si>
  <si>
    <t xml:space="preserve">Refer to Attachment 1 in Duke Kentucky’s response to the Attorney General’s First Request, Item 104, which provides  actual payroll dollars separated between expense, capital, and other for  Duke Kentucky (Electric) for the years 2020 through 2024 and a similar separation for the 2025 budget:		
c.	 If the actual data above excludes any payroll dollars associated with cost categories such as unproductive time (holidays, vacation, sick time), provide the data in the same format including those cost categories.		</t>
  </si>
  <si>
    <t>Response:</t>
  </si>
  <si>
    <t>See the below table for payroll labor cost allocated from DEBS to Duke Energy Kentucky - Electric.</t>
  </si>
  <si>
    <t>Payroll Labor Costs Incl Unproductive (Budget 2025)</t>
  </si>
  <si>
    <t>Expense</t>
  </si>
  <si>
    <t>Capital</t>
  </si>
  <si>
    <t>Other deferred</t>
  </si>
  <si>
    <t>Total</t>
  </si>
  <si>
    <t>January</t>
  </si>
  <si>
    <t>February</t>
  </si>
  <si>
    <t>March</t>
  </si>
  <si>
    <t>April</t>
  </si>
  <si>
    <t>May</t>
  </si>
  <si>
    <t>June</t>
  </si>
  <si>
    <t>July</t>
  </si>
  <si>
    <t>August</t>
  </si>
  <si>
    <t>September</t>
  </si>
  <si>
    <t>October</t>
  </si>
  <si>
    <t>November</t>
  </si>
  <si>
    <t>December</t>
  </si>
  <si>
    <t>Payroll Labor Costs Incl Unproductive (2024)</t>
  </si>
  <si>
    <t>Payroll Labor Costs Incl Unproductive (2023)</t>
  </si>
  <si>
    <t>Payroll Labor Costs Incl Unproductive (2022)</t>
  </si>
  <si>
    <t>Payroll Labor Costs Incl Unproductive (2021)</t>
  </si>
  <si>
    <t>Payroll Labor Costs Incl Unproductive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</si>
</sst>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yy;@"/>
    <numFmt numFmtId="165" formatCode="_(&quot;$&quot;* #,##0_);_(&quot;$&quot;* \(#,##0\);_(&quot;$&quot;* &quot;-&quot;??_);_(@_)"/>
    <numFmt numFmtId="166" formatCode="_(* #,##0_);_(* \(#,##0\);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Times New Roman"/>
      <family val="1"/>
    </font>
    <font>
      <b/>
      <u/>
      <sz val="12"/>
      <color theme="1"/>
      <name val="Aptos Narrow"/>
      <family val="2"/>
      <scheme val="minor"/>
    </font>
    <font>
      <b/>
      <u/>
      <sz val="11"/>
      <color theme="1"/>
      <name val="Aptos Narrow"/>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3" fillId="0" borderId="0" xfId="0" applyFont="1" applyAlignment="1">
      <alignment horizontal="left"/>
    </xf>
    <xf numFmtId="0" fontId="4" fillId="0" borderId="0" xfId="0" applyFont="1" applyAlignment="1">
      <alignment horizontal="right"/>
    </xf>
    <xf numFmtId="0" fontId="2" fillId="0" borderId="0" xfId="0" applyFont="1" applyAlignment="1">
      <alignment horizontal="left"/>
    </xf>
    <xf numFmtId="0" fontId="0" fillId="0" borderId="0" xfId="0" applyAlignment="1">
      <alignment horizontal="right"/>
    </xf>
    <xf numFmtId="49" fontId="0" fillId="0" borderId="0" xfId="0" applyNumberFormat="1"/>
    <xf numFmtId="49" fontId="5" fillId="0" borderId="0" xfId="0" applyNumberFormat="1" applyFont="1"/>
    <xf numFmtId="49" fontId="6" fillId="0" borderId="0" xfId="0" applyNumberFormat="1" applyFont="1" applyAlignment="1">
      <alignment horizontal="left" vertical="center" wrapText="1"/>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2" fillId="0" borderId="0" xfId="0" applyFont="1" applyAlignment="1">
      <alignment horizontal="center"/>
    </xf>
    <xf numFmtId="0" fontId="2" fillId="0" borderId="0" xfId="0" quotePrefix="1" applyFont="1" applyAlignment="1">
      <alignment horizontal="left"/>
    </xf>
    <xf numFmtId="164" fontId="2" fillId="0" borderId="4" xfId="0" applyNumberFormat="1" applyFont="1" applyBorder="1" applyAlignment="1">
      <alignment horizontal="center"/>
    </xf>
    <xf numFmtId="49" fontId="6" fillId="0" borderId="0" xfId="0" applyNumberFormat="1" applyFont="1"/>
    <xf numFmtId="49" fontId="6" fillId="0" borderId="0" xfId="1" applyNumberFormat="1" applyFont="1" applyFill="1" applyAlignment="1">
      <alignment horizontal="center"/>
    </xf>
    <xf numFmtId="165" fontId="0" fillId="0" borderId="0" xfId="2" applyNumberFormat="1" applyFont="1"/>
    <xf numFmtId="166" fontId="0" fillId="0" borderId="0" xfId="1" applyNumberFormat="1" applyFont="1"/>
    <xf numFmtId="0" fontId="0" fillId="0" borderId="4" xfId="0" applyBorder="1"/>
    <xf numFmtId="165" fontId="2" fillId="0" borderId="5" xfId="2" applyNumberFormat="1" applyFont="1" applyBorder="1"/>
    <xf numFmtId="9" fontId="0" fillId="0" borderId="0" xfId="3" applyFont="1"/>
    <xf numFmtId="165" fontId="2" fillId="0" borderId="0" xfId="2" applyNumberFormat="1" applyFont="1" applyBorder="1"/>
    <xf numFmtId="43" fontId="0" fillId="0" borderId="0" xfId="1" applyFont="1"/>
    <xf numFmtId="0" fontId="2" fillId="0" borderId="2" xfId="0" applyFont="1" applyBorder="1" applyAlignment="1">
      <alignment horizont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0" xfId="0" applyNumberForma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LG\Forecasts\2008%20Fall%20Forecast\Prelim%20for%20Forecast_SC%202008%20Fuel%20Filing%208-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LG\See%20Annual%20Fuel%20Filings%20Folder\2009%20Forecasts%20-%20Fall\Prelim%20for%20Forecast_SC%202008%20Fuel%20Filing%208-1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TRPT\FinRpt\Needs%20-%20%20Data%20Request\Quarterly%20Data%20Request\Energy%20Services\EnSer_Q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upplemental_Data_from_the_Order%200312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MMFile\Supplemental_Data_from_the_Order%200312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Energy%20Port%20Strat%20&amp;%20Mgmt\Asset%20Valuation\Market\Models\DOCUME~1\santamej\LOCALS~1\Temp\RatingAgencyBU12-05%20Cin%20Curve%20Base%20C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NVSiehr\LOCALS~1\Temp\Temporary%20Directory%201%20for%20Pro%20forma%20financials%20-%20March%2031%202011_v2%201_xlsx.zip\Progress_reclassed_financials%203.3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8">
          <cell r="B38">
            <v>46</v>
          </cell>
          <cell r="C38">
            <v>45</v>
          </cell>
          <cell r="D38">
            <v>44</v>
          </cell>
        </row>
        <row r="39">
          <cell r="B39">
            <v>54</v>
          </cell>
          <cell r="C39">
            <v>55.000000000000007</v>
          </cell>
          <cell r="D39">
            <v>55.000000000000007</v>
          </cell>
        </row>
        <row r="40">
          <cell r="B40">
            <v>0</v>
          </cell>
          <cell r="C40">
            <v>0</v>
          </cell>
          <cell r="D40">
            <v>1</v>
          </cell>
        </row>
      </sheetData>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8">
          <cell r="B38">
            <v>46</v>
          </cell>
          <cell r="C38">
            <v>45</v>
          </cell>
          <cell r="D38">
            <v>44</v>
          </cell>
        </row>
        <row r="39">
          <cell r="B39">
            <v>54</v>
          </cell>
          <cell r="C39">
            <v>55.000000000000007</v>
          </cell>
          <cell r="D39">
            <v>55.000000000000007</v>
          </cell>
        </row>
        <row r="40">
          <cell r="B40">
            <v>0</v>
          </cell>
          <cell r="C40">
            <v>0</v>
          </cell>
          <cell r="D40">
            <v>1</v>
          </cell>
        </row>
      </sheetData>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_EQUITY_Field Serv"/>
      <sheetName val="Needs Dates"/>
      <sheetName val="EnSer_QData"/>
    </sheetNames>
    <sheetDataSet>
      <sheetData sheetId="0" refreshError="1">
        <row r="10">
          <cell r="A10" t="str">
            <v>0001</v>
          </cell>
          <cell r="C10" t="str">
            <v>TETCO</v>
          </cell>
          <cell r="D10" t="str">
            <v>Regena Larson/Robert Bugaj</v>
          </cell>
        </row>
        <row r="11">
          <cell r="A11" t="str">
            <v>0008</v>
          </cell>
          <cell r="C11" t="str">
            <v>T.E. Cryogenics</v>
          </cell>
          <cell r="D11" t="str">
            <v>Regena Larson/Robert Bugaj</v>
          </cell>
        </row>
        <row r="12">
          <cell r="A12" t="str">
            <v>0015</v>
          </cell>
          <cell r="C12" t="str">
            <v>T.E. New England</v>
          </cell>
          <cell r="D12" t="str">
            <v>Regena Larson/Robert Bugaj</v>
          </cell>
        </row>
        <row r="13">
          <cell r="A13" t="str">
            <v>0023</v>
          </cell>
          <cell r="C13" t="str">
            <v>Algonquin Energy, Inc</v>
          </cell>
          <cell r="D13" t="str">
            <v>Regena Larson/Sunanda Seval</v>
          </cell>
        </row>
        <row r="14">
          <cell r="A14" t="str">
            <v>0036</v>
          </cell>
          <cell r="C14" t="str">
            <v>Houston Center</v>
          </cell>
          <cell r="D14" t="str">
            <v>Marilyn Charles</v>
          </cell>
        </row>
        <row r="15">
          <cell r="A15" t="str">
            <v>0037</v>
          </cell>
          <cell r="C15" t="str">
            <v>Texas Eastern Communication</v>
          </cell>
          <cell r="D15" t="str">
            <v>Regena Larson/Robert Bugaj</v>
          </cell>
        </row>
        <row r="16">
          <cell r="A16" t="str">
            <v>0046</v>
          </cell>
          <cell r="C16" t="str">
            <v>T.E. Bermuda</v>
          </cell>
          <cell r="D16" t="str">
            <v>Carolyn Tatum</v>
          </cell>
        </row>
        <row r="17">
          <cell r="A17" t="str">
            <v>0050</v>
          </cell>
          <cell r="C17" t="str">
            <v>T.E. Arabian</v>
          </cell>
          <cell r="D17" t="str">
            <v>Carolyn Tatum</v>
          </cell>
        </row>
        <row r="18">
          <cell r="A18" t="str">
            <v>0051</v>
          </cell>
          <cell r="C18" t="str">
            <v>T.E.A. CANADA</v>
          </cell>
          <cell r="D18" t="str">
            <v>Regena Larson/Helena Nguyen</v>
          </cell>
        </row>
        <row r="19">
          <cell r="A19" t="str">
            <v>0063</v>
          </cell>
          <cell r="C19" t="str">
            <v>Texas Eastern Corp</v>
          </cell>
          <cell r="D19" t="str">
            <v>Marilyn Charles</v>
          </cell>
        </row>
        <row r="20">
          <cell r="A20" t="str">
            <v>0078</v>
          </cell>
          <cell r="C20" t="str">
            <v>T.E. Slurry</v>
          </cell>
          <cell r="D20" t="str">
            <v>Marilyn Charles</v>
          </cell>
        </row>
        <row r="21">
          <cell r="A21" t="str">
            <v>0095</v>
          </cell>
          <cell r="C21" t="str">
            <v>T.E. Oil</v>
          </cell>
          <cell r="D21" t="str">
            <v>Marilyn Charles</v>
          </cell>
        </row>
        <row r="22">
          <cell r="A22" t="str">
            <v>0108</v>
          </cell>
          <cell r="C22" t="str">
            <v>Chambers County Land</v>
          </cell>
          <cell r="D22" t="str">
            <v>Regena Larson/Helena Nguyen (for 8/97)</v>
          </cell>
        </row>
        <row r="23">
          <cell r="A23" t="str">
            <v>0110</v>
          </cell>
          <cell r="C23" t="str">
            <v>T.E. Riverside</v>
          </cell>
          <cell r="D23" t="str">
            <v>Regena Larson/Robert Bugaj</v>
          </cell>
        </row>
        <row r="24">
          <cell r="A24" t="str">
            <v>0117</v>
          </cell>
          <cell r="C24" t="str">
            <v>Algonquin Gas Transmission</v>
          </cell>
          <cell r="D24" t="str">
            <v>Regena Larson/Sunanda Seval</v>
          </cell>
        </row>
        <row r="25">
          <cell r="A25" t="str">
            <v>0118</v>
          </cell>
          <cell r="C25" t="str">
            <v>Algonquin LNG</v>
          </cell>
          <cell r="D25" t="str">
            <v>Regena Larson/Sunanda Seval</v>
          </cell>
        </row>
        <row r="26">
          <cell r="A26" t="str">
            <v>0124</v>
          </cell>
          <cell r="C26" t="str">
            <v>AGT Gateway</v>
          </cell>
          <cell r="D26" t="str">
            <v>Regena Larson/Sunanda Seval</v>
          </cell>
        </row>
        <row r="27">
          <cell r="A27" t="str">
            <v>0134</v>
          </cell>
          <cell r="C27" t="str">
            <v>Products Pipeline</v>
          </cell>
          <cell r="D27" t="str">
            <v>Don Barron</v>
          </cell>
        </row>
        <row r="28">
          <cell r="A28" t="str">
            <v>0135</v>
          </cell>
          <cell r="C28" t="str">
            <v>T.E. Liberty</v>
          </cell>
          <cell r="D28" t="str">
            <v>Regena Larson/Robert Bugaj</v>
          </cell>
        </row>
        <row r="29">
          <cell r="A29" t="str">
            <v>0138</v>
          </cell>
          <cell r="C29" t="str">
            <v>TEPPCO Investments</v>
          </cell>
          <cell r="D29" t="str">
            <v xml:space="preserve">Don Barron </v>
          </cell>
        </row>
        <row r="30">
          <cell r="A30" t="str">
            <v>0139</v>
          </cell>
          <cell r="C30" t="str">
            <v>TEPPCO HOLDINGS INC</v>
          </cell>
          <cell r="D30" t="str">
            <v>Don Barron</v>
          </cell>
        </row>
        <row r="31">
          <cell r="A31" t="str">
            <v>0301</v>
          </cell>
          <cell r="C31" t="str">
            <v>Panhandle Eastern Pipeline</v>
          </cell>
          <cell r="D31" t="str">
            <v>Glen McBride/Katherine Ko</v>
          </cell>
        </row>
        <row r="32">
          <cell r="A32" t="str">
            <v>0305</v>
          </cell>
          <cell r="C32" t="str">
            <v>Panhandle Storage</v>
          </cell>
          <cell r="D32" t="str">
            <v>Glen McBride/Katherine Ko</v>
          </cell>
        </row>
        <row r="33">
          <cell r="A33" t="str">
            <v>0306</v>
          </cell>
          <cell r="C33" t="str">
            <v>Panhandle Michigan</v>
          </cell>
          <cell r="D33" t="str">
            <v>Glen McBride/Katherine Ko</v>
          </cell>
        </row>
        <row r="34">
          <cell r="A34" t="str">
            <v>0307</v>
          </cell>
          <cell r="C34" t="str">
            <v>Trunkline Gas Company</v>
          </cell>
          <cell r="D34" t="str">
            <v>Glen McBride/Katherine Ko</v>
          </cell>
        </row>
        <row r="35">
          <cell r="A35" t="str">
            <v>0310</v>
          </cell>
          <cell r="C35" t="str">
            <v>Energy Pipelines Int'l Co.</v>
          </cell>
          <cell r="D35" t="str">
            <v>Regena Larson/Helena Nguyen</v>
          </cell>
        </row>
        <row r="36">
          <cell r="A36" t="str">
            <v>0311</v>
          </cell>
          <cell r="C36" t="str">
            <v>Panhandle Field Services</v>
          </cell>
          <cell r="D36" t="str">
            <v>Petra Drinkwine</v>
          </cell>
        </row>
        <row r="37">
          <cell r="A37" t="str">
            <v>0313</v>
          </cell>
          <cell r="C37" t="str">
            <v>Panhandle Int'l Development</v>
          </cell>
          <cell r="D37" t="str">
            <v>Carolyn Tatum</v>
          </cell>
        </row>
        <row r="38">
          <cell r="A38" t="str">
            <v>0315</v>
          </cell>
          <cell r="C38" t="str">
            <v>Pan National Gas Sales</v>
          </cell>
          <cell r="D38" t="str">
            <v>Carolyn Tatum</v>
          </cell>
        </row>
        <row r="39">
          <cell r="A39" t="str">
            <v>0316</v>
          </cell>
          <cell r="C39" t="str">
            <v>Pan Border</v>
          </cell>
          <cell r="D39" t="str">
            <v>Glen McBride/Katherine Ko</v>
          </cell>
        </row>
        <row r="40">
          <cell r="A40" t="str">
            <v>0319</v>
          </cell>
          <cell r="C40" t="str">
            <v>Panhandle Acquisition Three</v>
          </cell>
          <cell r="D40" t="str">
            <v>Craig Lindberg</v>
          </cell>
        </row>
        <row r="41">
          <cell r="A41" t="str">
            <v>0320</v>
          </cell>
          <cell r="C41" t="str">
            <v xml:space="preserve">Pelmar </v>
          </cell>
          <cell r="D41" t="str">
            <v>Carolyn Tatum</v>
          </cell>
        </row>
        <row r="42">
          <cell r="A42" t="str">
            <v>0321</v>
          </cell>
          <cell r="C42" t="str">
            <v>Panhandle Four</v>
          </cell>
          <cell r="D42" t="str">
            <v>Regena Larson/Helena Nguyen</v>
          </cell>
        </row>
        <row r="43">
          <cell r="A43" t="str">
            <v>0322</v>
          </cell>
          <cell r="C43" t="str">
            <v>PanEnergy Risk Management</v>
          </cell>
          <cell r="D43" t="str">
            <v>Craig Lindberg</v>
          </cell>
        </row>
        <row r="44">
          <cell r="A44" t="str">
            <v>0325</v>
          </cell>
          <cell r="C44" t="str">
            <v>Pan Service Company</v>
          </cell>
          <cell r="D44" t="str">
            <v>Regena Larson/Helena Nguyen</v>
          </cell>
        </row>
        <row r="45">
          <cell r="A45" t="str">
            <v>0326</v>
          </cell>
          <cell r="C45" t="str">
            <v>PE Services Canad, Ltd</v>
          </cell>
          <cell r="D45" t="str">
            <v>Steve Schroeder/Andrew Le</v>
          </cell>
        </row>
        <row r="46">
          <cell r="A46" t="str">
            <v>0327</v>
          </cell>
          <cell r="C46" t="str">
            <v>Dixilyn Field Drilling</v>
          </cell>
          <cell r="D46" t="str">
            <v>Glen McBride/Katherine Ko</v>
          </cell>
        </row>
        <row r="47">
          <cell r="A47" t="str">
            <v>0332</v>
          </cell>
          <cell r="C47" t="str">
            <v>Trunkline LNG</v>
          </cell>
          <cell r="D47" t="str">
            <v>Carolyn Tatum</v>
          </cell>
        </row>
        <row r="48">
          <cell r="A48" t="str">
            <v>0334</v>
          </cell>
          <cell r="C48" t="str">
            <v>Lachmar</v>
          </cell>
          <cell r="D48" t="str">
            <v>Carolyn Tatum</v>
          </cell>
        </row>
        <row r="49">
          <cell r="A49" t="str">
            <v>0337</v>
          </cell>
          <cell r="C49" t="str">
            <v>PanEnergy Development</v>
          </cell>
          <cell r="D49" t="str">
            <v>Regena Larson/Sunanda Seval</v>
          </cell>
        </row>
        <row r="50">
          <cell r="A50" t="str">
            <v>0338</v>
          </cell>
          <cell r="C50" t="str">
            <v>PanEnergy Information Svs</v>
          </cell>
          <cell r="D50" t="str">
            <v>Regena Larson/Helena Nguyen</v>
          </cell>
        </row>
        <row r="51">
          <cell r="A51" t="str">
            <v>0341</v>
          </cell>
          <cell r="C51" t="str">
            <v>Energyplus Marketing Co.</v>
          </cell>
          <cell r="D51" t="str">
            <v>Regena Larson/Sunanda Seval</v>
          </cell>
        </row>
        <row r="52">
          <cell r="A52" t="str">
            <v>0343</v>
          </cell>
          <cell r="C52" t="str">
            <v>EnergyPlus Ventures Comp.</v>
          </cell>
          <cell r="D52" t="str">
            <v>Regena Larson/Sunanda Seval</v>
          </cell>
        </row>
        <row r="53">
          <cell r="A53" t="str">
            <v>0344</v>
          </cell>
          <cell r="C53" t="str">
            <v>M&amp;N Management Company</v>
          </cell>
          <cell r="D53" t="str">
            <v>Regena Larson/Sunanda Seval</v>
          </cell>
        </row>
        <row r="54">
          <cell r="A54" t="str">
            <v>0345</v>
          </cell>
          <cell r="C54" t="str">
            <v>Pan Gas Storage</v>
          </cell>
          <cell r="D54" t="str">
            <v>Glen McBride/Katherine Ko</v>
          </cell>
        </row>
        <row r="55">
          <cell r="A55" t="str">
            <v>0346</v>
          </cell>
          <cell r="C55" t="str">
            <v>M&amp;N Operating Company</v>
          </cell>
          <cell r="D55" t="str">
            <v>Regena Larson/Sunanda Seval</v>
          </cell>
        </row>
        <row r="56">
          <cell r="A56" t="str">
            <v>0348</v>
          </cell>
          <cell r="C56" t="str">
            <v>PIDC Aguaytia</v>
          </cell>
          <cell r="D56" t="str">
            <v>Carolyn Tatum</v>
          </cell>
        </row>
        <row r="57">
          <cell r="A57" t="str">
            <v>0353</v>
          </cell>
          <cell r="C57" t="str">
            <v xml:space="preserve">Texas-Louisiana Pipeline Co. </v>
          </cell>
          <cell r="D57" t="str">
            <v>Regena Larson/Helena Nguyen</v>
          </cell>
        </row>
        <row r="58">
          <cell r="A58" t="str">
            <v>0354</v>
          </cell>
          <cell r="C58" t="str">
            <v>PanEnergy Trading &amp; Mkt.</v>
          </cell>
          <cell r="D58" t="str">
            <v>Craig Lindberg</v>
          </cell>
        </row>
        <row r="59">
          <cell r="A59" t="str">
            <v>0356</v>
          </cell>
          <cell r="C59" t="str">
            <v>Pan Transportation</v>
          </cell>
          <cell r="D59" t="str">
            <v>Carolyn Tatum</v>
          </cell>
        </row>
        <row r="60">
          <cell r="A60" t="str">
            <v>0360</v>
          </cell>
          <cell r="C60" t="str">
            <v>Pantheon</v>
          </cell>
          <cell r="D60" t="str">
            <v>Carolyn Tatum</v>
          </cell>
        </row>
        <row r="61">
          <cell r="A61" t="str">
            <v>0361</v>
          </cell>
          <cell r="C61" t="str">
            <v>Morgas</v>
          </cell>
          <cell r="D61" t="str">
            <v>Carolyn Tatum</v>
          </cell>
        </row>
        <row r="62">
          <cell r="A62" t="str">
            <v>0364</v>
          </cell>
          <cell r="C62" t="str">
            <v>PE Plus Milford Ventures</v>
          </cell>
          <cell r="D62" t="str">
            <v>Regena Larson/Sunanda Seval</v>
          </cell>
        </row>
        <row r="63">
          <cell r="A63" t="str">
            <v>0365</v>
          </cell>
          <cell r="C63" t="str">
            <v>PE Trading &amp; Market Svcs LLC</v>
          </cell>
          <cell r="D63" t="str">
            <v>Steve Schroeder/Andrew Le</v>
          </cell>
        </row>
        <row r="64">
          <cell r="A64" t="str">
            <v>0368</v>
          </cell>
          <cell r="C64" t="str">
            <v>PTMSI Management</v>
          </cell>
          <cell r="D64" t="str">
            <v>Steve Schroeder/Andrew Le</v>
          </cell>
        </row>
        <row r="65">
          <cell r="A65" t="str">
            <v>0369</v>
          </cell>
          <cell r="C65" t="str">
            <v>PTMSI Management, Ltd.</v>
          </cell>
          <cell r="D65" t="str">
            <v>Steve Schroeder/Andrew Le</v>
          </cell>
        </row>
        <row r="66">
          <cell r="A66" t="str">
            <v>0373</v>
          </cell>
          <cell r="C66" t="str">
            <v>TE Resources, Inc.</v>
          </cell>
          <cell r="D66" t="str">
            <v>Regena Larson/Robert Bugaj</v>
          </cell>
        </row>
        <row r="67">
          <cell r="A67" t="str">
            <v>0376</v>
          </cell>
          <cell r="C67" t="str">
            <v>AGT Resource</v>
          </cell>
          <cell r="D67" t="str">
            <v>Regena Larson/Sunanda Seval</v>
          </cell>
        </row>
        <row r="68">
          <cell r="A68" t="str">
            <v>0378</v>
          </cell>
          <cell r="C68" t="str">
            <v>Pan Services L.P.</v>
          </cell>
          <cell r="D68" t="str">
            <v>Regena Larson/Helena Nguyen</v>
          </cell>
        </row>
        <row r="69">
          <cell r="A69" t="str">
            <v>0383</v>
          </cell>
          <cell r="C69" t="str">
            <v>PE Resources Mgmnt Co</v>
          </cell>
          <cell r="D69" t="str">
            <v>Craig Lindberg</v>
          </cell>
        </row>
        <row r="70">
          <cell r="A70" t="str">
            <v>0385</v>
          </cell>
          <cell r="C70" t="str">
            <v>PanEnergy Colorado</v>
          </cell>
          <cell r="D70" t="str">
            <v>Regena Larson/Helena Nguyen</v>
          </cell>
        </row>
        <row r="71">
          <cell r="A71" t="str">
            <v>0386</v>
          </cell>
          <cell r="C71" t="str">
            <v>TEC Aquaytia</v>
          </cell>
          <cell r="D71" t="str">
            <v>Carolyn Tatum</v>
          </cell>
        </row>
        <row r="72">
          <cell r="A72" t="str">
            <v>0387</v>
          </cell>
          <cell r="C72" t="str">
            <v>PanEnergy E&amp;P Peru</v>
          </cell>
          <cell r="D72" t="str">
            <v>Carolyn Tatum</v>
          </cell>
        </row>
        <row r="73">
          <cell r="A73" t="str">
            <v>0388</v>
          </cell>
          <cell r="C73" t="str">
            <v>Spectrum Interstate Pipeline</v>
          </cell>
          <cell r="D73" t="str">
            <v>Regena Larson/Helena Nguyen</v>
          </cell>
        </row>
        <row r="74">
          <cell r="A74" t="str">
            <v>0389</v>
          </cell>
          <cell r="C74" t="str">
            <v>Excelsior Pipeline Corp</v>
          </cell>
          <cell r="D74" t="str">
            <v>Regena Larson/Robert Bugaj</v>
          </cell>
        </row>
        <row r="75">
          <cell r="A75" t="str">
            <v>0398</v>
          </cell>
          <cell r="C75" t="str">
            <v>1 Source Elimininations</v>
          </cell>
          <cell r="D75" t="str">
            <v>Marilyn Charles</v>
          </cell>
        </row>
        <row r="76">
          <cell r="A76" t="str">
            <v>0399</v>
          </cell>
          <cell r="C76" t="str">
            <v>Panhandle Eastern Corp</v>
          </cell>
          <cell r="D76" t="str">
            <v>Marilyn Charles</v>
          </cell>
        </row>
      </sheetData>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7.4999999999999997E-2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51">
          <cell r="E51">
            <v>2810350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4">
          <cell r="C4" t="str">
            <v>C:\Documents and Settings\RMujumd\My Documents\SAW Model\Carolinas\NC\NC v18 (05 09 08) (85%)\</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7.4999999999999997E-2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51">
          <cell r="E51">
            <v>2810350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4">
          <cell r="C4" t="str">
            <v>C:\Documents and Settings\RMujumd\My Documents\SAW Model\Carolinas\NC\NC v18 (05 09 08) (85%)\</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mt"/>
      <sheetName val="bal sheet"/>
      <sheetName val="IS Adj"/>
      <sheetName val="Bal sheet adj"/>
      <sheetName val="Property Adendum"/>
      <sheetName val="Adj. Income Statement"/>
      <sheetName val="Revised Adj. Income Statement"/>
      <sheetName val="Revenue by Categor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1EFB-8AEC-49E6-B060-B3D45A77DC83}">
  <sheetPr>
    <pageSetUpPr fitToPage="1"/>
  </sheetPr>
  <dimension ref="A1:H124"/>
  <sheetViews>
    <sheetView tabSelected="1" view="pageLayout" zoomScaleNormal="90" workbookViewId="0">
      <selection activeCell="F4" sqref="F4"/>
    </sheetView>
  </sheetViews>
  <sheetFormatPr defaultRowHeight="15" x14ac:dyDescent="0.25"/>
  <cols>
    <col min="2" max="2" width="20.85546875" style="5" customWidth="1"/>
    <col min="3" max="6" width="14.7109375" customWidth="1"/>
    <col min="7" max="7" width="2.5703125" customWidth="1"/>
    <col min="8" max="11" width="14.7109375" customWidth="1"/>
    <col min="12" max="12" width="3.28515625" customWidth="1"/>
    <col min="13" max="16" width="14.7109375" customWidth="1"/>
    <col min="17" max="17" width="3" customWidth="1"/>
    <col min="18" max="20" width="14.7109375" customWidth="1"/>
    <col min="21" max="21" width="16.7109375" customWidth="1"/>
    <col min="22" max="22" width="3.5703125" customWidth="1"/>
    <col min="23" max="23" width="22" customWidth="1"/>
    <col min="24" max="25" width="14.7109375" customWidth="1"/>
    <col min="26" max="26" width="18.85546875" customWidth="1"/>
  </cols>
  <sheetData>
    <row r="1" spans="1:6" ht="15.75" x14ac:dyDescent="0.25">
      <c r="A1" s="1" t="s">
        <v>0</v>
      </c>
      <c r="B1"/>
      <c r="F1" s="2"/>
    </row>
    <row r="2" spans="1:6" x14ac:dyDescent="0.25">
      <c r="A2" s="3" t="s">
        <v>1</v>
      </c>
      <c r="B2"/>
      <c r="F2" s="4"/>
    </row>
    <row r="3" spans="1:6" x14ac:dyDescent="0.25">
      <c r="F3" s="4"/>
    </row>
    <row r="4" spans="1:6" ht="14.25" customHeight="1" x14ac:dyDescent="0.25">
      <c r="A4" s="6"/>
      <c r="B4" s="7" t="s">
        <v>2</v>
      </c>
    </row>
    <row r="5" spans="1:6" ht="9" customHeight="1" x14ac:dyDescent="0.25">
      <c r="A5" s="6"/>
    </row>
    <row r="6" spans="1:6" ht="122.25" customHeight="1" x14ac:dyDescent="0.25">
      <c r="B6" s="23" t="s">
        <v>3</v>
      </c>
      <c r="C6" s="24"/>
      <c r="D6" s="24"/>
      <c r="E6" s="24"/>
      <c r="F6" s="25"/>
    </row>
    <row r="7" spans="1:6" ht="14.25" customHeight="1" x14ac:dyDescent="0.25">
      <c r="B7" s="8"/>
      <c r="C7" s="8"/>
      <c r="D7" s="8"/>
      <c r="E7" s="8"/>
    </row>
    <row r="8" spans="1:6" ht="14.25" customHeight="1" x14ac:dyDescent="0.25">
      <c r="B8" s="7" t="s">
        <v>4</v>
      </c>
      <c r="C8" s="8"/>
      <c r="D8" s="8"/>
      <c r="E8" s="8"/>
    </row>
    <row r="9" spans="1:6" ht="45.75" customHeight="1" x14ac:dyDescent="0.25">
      <c r="B9" s="26" t="s">
        <v>5</v>
      </c>
      <c r="C9" s="26"/>
      <c r="D9" s="26"/>
      <c r="E9" s="26"/>
      <c r="F9" s="26"/>
    </row>
    <row r="10" spans="1:6" ht="14.25" customHeight="1" x14ac:dyDescent="0.25">
      <c r="B10" s="9"/>
      <c r="C10" s="8"/>
      <c r="D10" s="8"/>
      <c r="E10" s="8"/>
    </row>
    <row r="11" spans="1:6" x14ac:dyDescent="0.25">
      <c r="B11"/>
    </row>
    <row r="12" spans="1:6" x14ac:dyDescent="0.25">
      <c r="B12" s="10"/>
      <c r="C12" s="22" t="s">
        <v>6</v>
      </c>
      <c r="D12" s="22"/>
      <c r="E12" s="22"/>
      <c r="F12" s="22"/>
    </row>
    <row r="13" spans="1:6" x14ac:dyDescent="0.25">
      <c r="B13" s="11"/>
      <c r="C13" s="12" t="s">
        <v>7</v>
      </c>
      <c r="D13" s="12" t="s">
        <v>8</v>
      </c>
      <c r="E13" s="12" t="s">
        <v>9</v>
      </c>
      <c r="F13" s="12" t="s">
        <v>10</v>
      </c>
    </row>
    <row r="14" spans="1:6" ht="8.25" customHeight="1" x14ac:dyDescent="0.25">
      <c r="B14" s="13"/>
      <c r="C14" s="14"/>
      <c r="D14" s="14"/>
      <c r="E14" s="14"/>
    </row>
    <row r="15" spans="1:6" x14ac:dyDescent="0.25">
      <c r="B15" s="5" t="s">
        <v>11</v>
      </c>
      <c r="C15" s="15">
        <v>992188.27830000059</v>
      </c>
      <c r="D15" s="15">
        <v>519693.84579999978</v>
      </c>
      <c r="E15" s="16">
        <v>346917.00580000022</v>
      </c>
      <c r="F15" s="15">
        <v>1858799.1299000005</v>
      </c>
    </row>
    <row r="16" spans="1:6" x14ac:dyDescent="0.25">
      <c r="B16" s="5" t="s">
        <v>12</v>
      </c>
      <c r="C16" s="15">
        <v>991215.60230000061</v>
      </c>
      <c r="D16" s="15">
        <v>519693.84579999978</v>
      </c>
      <c r="E16" s="16">
        <v>346917.00580000022</v>
      </c>
      <c r="F16" s="15">
        <v>1857826.4539000005</v>
      </c>
    </row>
    <row r="17" spans="2:8" x14ac:dyDescent="0.25">
      <c r="B17" s="5" t="s">
        <v>13</v>
      </c>
      <c r="C17" s="15">
        <v>1025637.8906955004</v>
      </c>
      <c r="D17" s="15">
        <v>537883.13330299989</v>
      </c>
      <c r="E17" s="16">
        <v>359059.10095299984</v>
      </c>
      <c r="F17" s="15">
        <v>1922580.1249515002</v>
      </c>
    </row>
    <row r="18" spans="2:8" x14ac:dyDescent="0.25">
      <c r="B18" s="5" t="s">
        <v>14</v>
      </c>
      <c r="C18" s="15">
        <v>1025673.6826955003</v>
      </c>
      <c r="D18" s="15">
        <v>537883.13330299989</v>
      </c>
      <c r="E18" s="16">
        <v>359059.10095299984</v>
      </c>
      <c r="F18" s="15">
        <v>1922615.9169515001</v>
      </c>
    </row>
    <row r="19" spans="2:8" x14ac:dyDescent="0.25">
      <c r="B19" s="5" t="s">
        <v>15</v>
      </c>
      <c r="C19" s="15">
        <v>1070575.0908365003</v>
      </c>
      <c r="D19" s="15">
        <v>575722.02919250005</v>
      </c>
      <c r="E19" s="16">
        <v>386158.65344049991</v>
      </c>
      <c r="F19" s="15">
        <v>2032455.7734695002</v>
      </c>
    </row>
    <row r="20" spans="2:8" x14ac:dyDescent="0.25">
      <c r="B20" s="5" t="s">
        <v>16</v>
      </c>
      <c r="C20" s="15">
        <v>1025247.4306955002</v>
      </c>
      <c r="D20" s="15">
        <v>537883.13330299989</v>
      </c>
      <c r="E20" s="16">
        <v>359059.10095299984</v>
      </c>
      <c r="F20" s="15">
        <v>1922189.6649515</v>
      </c>
    </row>
    <row r="21" spans="2:8" x14ac:dyDescent="0.25">
      <c r="B21" s="5" t="s">
        <v>17</v>
      </c>
      <c r="C21" s="15">
        <v>1023750.0746955003</v>
      </c>
      <c r="D21" s="15">
        <v>537883.13330299989</v>
      </c>
      <c r="E21" s="16">
        <v>359059.10095299984</v>
      </c>
      <c r="F21" s="15">
        <v>1920692.3089515001</v>
      </c>
    </row>
    <row r="22" spans="2:8" x14ac:dyDescent="0.25">
      <c r="B22" s="5" t="s">
        <v>18</v>
      </c>
      <c r="C22" s="15">
        <v>1023122.1816955004</v>
      </c>
      <c r="D22" s="15">
        <v>537883.13330299989</v>
      </c>
      <c r="E22" s="16">
        <v>359059.10095299984</v>
      </c>
      <c r="F22" s="15">
        <v>1920064.4159515002</v>
      </c>
    </row>
    <row r="23" spans="2:8" x14ac:dyDescent="0.25">
      <c r="B23" s="5" t="s">
        <v>19</v>
      </c>
      <c r="C23" s="15">
        <v>1024082.4406955005</v>
      </c>
      <c r="D23" s="15">
        <v>537883.13330299989</v>
      </c>
      <c r="E23" s="16">
        <v>359059.10095299984</v>
      </c>
      <c r="F23" s="15">
        <v>1921024.6749515003</v>
      </c>
    </row>
    <row r="24" spans="2:8" x14ac:dyDescent="0.25">
      <c r="B24" s="5" t="s">
        <v>20</v>
      </c>
      <c r="C24" s="15">
        <v>1072099.0898365004</v>
      </c>
      <c r="D24" s="15">
        <v>575722.02919250005</v>
      </c>
      <c r="E24" s="16">
        <v>386158.65344049991</v>
      </c>
      <c r="F24" s="15">
        <v>2033979.7724695003</v>
      </c>
    </row>
    <row r="25" spans="2:8" x14ac:dyDescent="0.25">
      <c r="B25" s="5" t="s">
        <v>21</v>
      </c>
      <c r="C25" s="15">
        <v>1024347.1586955006</v>
      </c>
      <c r="D25" s="15">
        <v>537883.13330299989</v>
      </c>
      <c r="E25" s="16">
        <v>359059.10095299984</v>
      </c>
      <c r="F25" s="15">
        <v>1921289.3929515004</v>
      </c>
    </row>
    <row r="26" spans="2:8" x14ac:dyDescent="0.25">
      <c r="B26" s="5" t="s">
        <v>22</v>
      </c>
      <c r="C26" s="15">
        <v>1022697.5436955004</v>
      </c>
      <c r="D26" s="15">
        <v>537883.13330299989</v>
      </c>
      <c r="E26" s="16">
        <v>359059.10095299984</v>
      </c>
      <c r="F26" s="15">
        <v>1919639.7779515001</v>
      </c>
    </row>
    <row r="27" spans="2:8" x14ac:dyDescent="0.25">
      <c r="C27" s="17"/>
      <c r="D27" s="17"/>
      <c r="E27" s="17"/>
      <c r="F27" s="17"/>
    </row>
    <row r="28" spans="2:8" ht="15.75" thickBot="1" x14ac:dyDescent="0.3">
      <c r="B28" s="5" t="s">
        <v>10</v>
      </c>
      <c r="C28" s="18">
        <f>SUM(C15:C27)</f>
        <v>12320636.464837005</v>
      </c>
      <c r="D28" s="18">
        <f t="shared" ref="D28:F28" si="0">SUM(D15:D27)</f>
        <v>6493896.8164089974</v>
      </c>
      <c r="E28" s="18">
        <f t="shared" si="0"/>
        <v>4338624.1261049984</v>
      </c>
      <c r="F28" s="18">
        <f t="shared" si="0"/>
        <v>23153157.407351006</v>
      </c>
      <c r="H28" s="19"/>
    </row>
    <row r="29" spans="2:8" ht="15.75" thickTop="1" x14ac:dyDescent="0.25">
      <c r="C29" s="20"/>
      <c r="D29" s="20"/>
      <c r="E29" s="20"/>
      <c r="F29" s="20"/>
    </row>
    <row r="30" spans="2:8" x14ac:dyDescent="0.25">
      <c r="C30" s="20"/>
      <c r="D30" s="20"/>
      <c r="E30" s="20"/>
      <c r="F30" s="20"/>
    </row>
    <row r="31" spans="2:8" x14ac:dyDescent="0.25">
      <c r="B31" s="10"/>
      <c r="C31" s="22" t="s">
        <v>23</v>
      </c>
      <c r="D31" s="22"/>
      <c r="E31" s="22"/>
      <c r="F31" s="22"/>
    </row>
    <row r="32" spans="2:8" x14ac:dyDescent="0.25">
      <c r="B32" s="11"/>
      <c r="C32" s="12" t="s">
        <v>7</v>
      </c>
      <c r="D32" s="12" t="s">
        <v>8</v>
      </c>
      <c r="E32" s="12" t="s">
        <v>9</v>
      </c>
      <c r="F32" s="12" t="s">
        <v>10</v>
      </c>
    </row>
    <row r="33" spans="2:8" ht="8.25" customHeight="1" x14ac:dyDescent="0.25">
      <c r="B33" s="13"/>
      <c r="C33" s="14"/>
      <c r="D33" s="14"/>
      <c r="E33" s="14"/>
    </row>
    <row r="34" spans="2:8" x14ac:dyDescent="0.25">
      <c r="B34" s="5" t="s">
        <v>11</v>
      </c>
      <c r="C34" s="15">
        <v>895994.87</v>
      </c>
      <c r="D34" s="15">
        <v>624668.1</v>
      </c>
      <c r="E34" s="15">
        <v>361046.17999999993</v>
      </c>
      <c r="F34" s="15">
        <v>1881709.15</v>
      </c>
    </row>
    <row r="35" spans="2:8" x14ac:dyDescent="0.25">
      <c r="B35" s="5" t="s">
        <v>12</v>
      </c>
      <c r="C35" s="15">
        <v>914153.63</v>
      </c>
      <c r="D35" s="15">
        <v>741020.63</v>
      </c>
      <c r="E35" s="15">
        <v>386430.87</v>
      </c>
      <c r="F35" s="15">
        <v>2041605.1300000001</v>
      </c>
    </row>
    <row r="36" spans="2:8" x14ac:dyDescent="0.25">
      <c r="B36" s="5" t="s">
        <v>13</v>
      </c>
      <c r="C36" s="15">
        <v>873950.75</v>
      </c>
      <c r="D36" s="15">
        <v>743182.6</v>
      </c>
      <c r="E36" s="15">
        <v>378394.22999999986</v>
      </c>
      <c r="F36" s="15">
        <v>1995527.5799999998</v>
      </c>
    </row>
    <row r="37" spans="2:8" x14ac:dyDescent="0.25">
      <c r="B37" s="5" t="s">
        <v>14</v>
      </c>
      <c r="C37" s="15">
        <v>835094.13</v>
      </c>
      <c r="D37" s="15">
        <v>647489.67999999993</v>
      </c>
      <c r="E37" s="15">
        <v>394076.10000000021</v>
      </c>
      <c r="F37" s="15">
        <v>1876659.9100000001</v>
      </c>
    </row>
    <row r="38" spans="2:8" x14ac:dyDescent="0.25">
      <c r="B38" s="5" t="s">
        <v>15</v>
      </c>
      <c r="C38" s="15">
        <v>920328.70000000007</v>
      </c>
      <c r="D38" s="15">
        <v>886116.39</v>
      </c>
      <c r="E38" s="15">
        <v>417599.13999999978</v>
      </c>
      <c r="F38" s="15">
        <v>2224044.23</v>
      </c>
    </row>
    <row r="39" spans="2:8" x14ac:dyDescent="0.25">
      <c r="B39" s="5" t="s">
        <v>16</v>
      </c>
      <c r="C39" s="15">
        <v>867774.54</v>
      </c>
      <c r="D39" s="15">
        <v>690388.74</v>
      </c>
      <c r="E39" s="15">
        <v>376849.19999999995</v>
      </c>
      <c r="F39" s="15">
        <v>1935012.48</v>
      </c>
    </row>
    <row r="40" spans="2:8" x14ac:dyDescent="0.25">
      <c r="B40" s="5" t="s">
        <v>17</v>
      </c>
      <c r="C40" s="15">
        <v>826972.04</v>
      </c>
      <c r="D40" s="15">
        <v>639903.56999999995</v>
      </c>
      <c r="E40" s="15">
        <v>332698.53000000014</v>
      </c>
      <c r="F40" s="15">
        <v>1799574.1400000001</v>
      </c>
    </row>
    <row r="41" spans="2:8" x14ac:dyDescent="0.25">
      <c r="B41" s="5" t="s">
        <v>18</v>
      </c>
      <c r="C41" s="15">
        <v>862018.41999999993</v>
      </c>
      <c r="D41" s="15">
        <v>750766.7699999999</v>
      </c>
      <c r="E41" s="15">
        <v>374872.30000000016</v>
      </c>
      <c r="F41" s="15">
        <v>1987657.49</v>
      </c>
    </row>
    <row r="42" spans="2:8" x14ac:dyDescent="0.25">
      <c r="B42" s="5" t="s">
        <v>19</v>
      </c>
      <c r="C42" s="15">
        <v>701316.25</v>
      </c>
      <c r="D42" s="15">
        <v>845440.7699999999</v>
      </c>
      <c r="E42" s="15">
        <v>356032.30000000016</v>
      </c>
      <c r="F42" s="15">
        <v>1902789.32</v>
      </c>
    </row>
    <row r="43" spans="2:8" x14ac:dyDescent="0.25">
      <c r="B43" s="5" t="s">
        <v>20</v>
      </c>
      <c r="C43" s="15">
        <v>810578.96</v>
      </c>
      <c r="D43" s="15">
        <v>760094.42</v>
      </c>
      <c r="E43" s="15">
        <v>381046.87</v>
      </c>
      <c r="F43" s="15">
        <v>1951720.25</v>
      </c>
    </row>
    <row r="44" spans="2:8" x14ac:dyDescent="0.25">
      <c r="B44" s="5" t="s">
        <v>21</v>
      </c>
      <c r="C44" s="15">
        <v>883420.68</v>
      </c>
      <c r="D44" s="15">
        <v>720920.48</v>
      </c>
      <c r="E44" s="15">
        <v>385035.31999999983</v>
      </c>
      <c r="F44" s="15">
        <v>1989376.48</v>
      </c>
    </row>
    <row r="45" spans="2:8" x14ac:dyDescent="0.25">
      <c r="B45" s="5" t="s">
        <v>22</v>
      </c>
      <c r="C45" s="15">
        <v>682077.39</v>
      </c>
      <c r="D45" s="15">
        <v>509346.84</v>
      </c>
      <c r="E45" s="15">
        <v>310060.86000000004</v>
      </c>
      <c r="F45" s="15">
        <v>1501485.09</v>
      </c>
    </row>
    <row r="46" spans="2:8" x14ac:dyDescent="0.25">
      <c r="C46" s="17"/>
      <c r="D46" s="17"/>
      <c r="E46" s="17"/>
      <c r="F46" s="17"/>
    </row>
    <row r="47" spans="2:8" ht="15.75" thickBot="1" x14ac:dyDescent="0.3">
      <c r="B47" s="5" t="s">
        <v>10</v>
      </c>
      <c r="C47" s="18">
        <f>SUM(C34:C46)</f>
        <v>10073680.359999999</v>
      </c>
      <c r="D47" s="18">
        <f>SUM(D34:D46)</f>
        <v>8559338.9899999984</v>
      </c>
      <c r="E47" s="18">
        <f>SUM(E34:E46)</f>
        <v>4454141.9000000004</v>
      </c>
      <c r="F47" s="18">
        <f>SUM(F34:F46)</f>
        <v>23087161.25</v>
      </c>
      <c r="H47" s="21"/>
    </row>
    <row r="48" spans="2:8" ht="15.75" thickTop="1" x14ac:dyDescent="0.25">
      <c r="C48" s="20"/>
      <c r="D48" s="20"/>
      <c r="E48" s="20"/>
      <c r="F48" s="20"/>
    </row>
    <row r="49" spans="2:6" x14ac:dyDescent="0.25">
      <c r="C49" s="20"/>
      <c r="D49" s="20"/>
      <c r="E49" s="20"/>
      <c r="F49" s="20"/>
    </row>
    <row r="50" spans="2:6" x14ac:dyDescent="0.25">
      <c r="B50" s="10"/>
      <c r="C50" s="22" t="s">
        <v>24</v>
      </c>
      <c r="D50" s="22"/>
      <c r="E50" s="22"/>
      <c r="F50" s="22"/>
    </row>
    <row r="51" spans="2:6" x14ac:dyDescent="0.25">
      <c r="B51" s="11"/>
      <c r="C51" s="12" t="s">
        <v>7</v>
      </c>
      <c r="D51" s="12" t="s">
        <v>8</v>
      </c>
      <c r="E51" s="12" t="s">
        <v>9</v>
      </c>
      <c r="F51" s="12" t="s">
        <v>10</v>
      </c>
    </row>
    <row r="52" spans="2:6" ht="8.25" customHeight="1" x14ac:dyDescent="0.25">
      <c r="B52" s="13"/>
      <c r="C52" s="14"/>
      <c r="D52" s="14"/>
      <c r="E52" s="14"/>
    </row>
    <row r="53" spans="2:6" x14ac:dyDescent="0.25">
      <c r="B53" s="5" t="s">
        <v>11</v>
      </c>
      <c r="C53" s="15">
        <v>909839.05</v>
      </c>
      <c r="D53" s="15">
        <v>481114.93</v>
      </c>
      <c r="E53" s="15">
        <v>347192.87000000005</v>
      </c>
      <c r="F53" s="15">
        <v>1738146.85</v>
      </c>
    </row>
    <row r="54" spans="2:6" x14ac:dyDescent="0.25">
      <c r="B54" s="5" t="s">
        <v>12</v>
      </c>
      <c r="C54" s="15">
        <v>920851.62</v>
      </c>
      <c r="D54" s="15">
        <v>541038.96</v>
      </c>
      <c r="E54" s="15">
        <v>371648.22000000009</v>
      </c>
      <c r="F54" s="15">
        <v>1833538.8</v>
      </c>
    </row>
    <row r="55" spans="2:6" x14ac:dyDescent="0.25">
      <c r="B55" s="5" t="s">
        <v>13</v>
      </c>
      <c r="C55" s="15">
        <v>917890.74</v>
      </c>
      <c r="D55" s="15">
        <v>572178.34</v>
      </c>
      <c r="E55" s="15">
        <v>391651.79999999993</v>
      </c>
      <c r="F55" s="15">
        <v>1881720.88</v>
      </c>
    </row>
    <row r="56" spans="2:6" x14ac:dyDescent="0.25">
      <c r="B56" s="5" t="s">
        <v>14</v>
      </c>
      <c r="C56" s="15">
        <v>916866.53</v>
      </c>
      <c r="D56" s="15">
        <v>517555.31</v>
      </c>
      <c r="E56" s="15">
        <v>380473.75000000006</v>
      </c>
      <c r="F56" s="15">
        <v>1814895.59</v>
      </c>
    </row>
    <row r="57" spans="2:6" x14ac:dyDescent="0.25">
      <c r="B57" s="5" t="s">
        <v>15</v>
      </c>
      <c r="C57" s="15">
        <v>940904.58</v>
      </c>
      <c r="D57" s="15">
        <v>609150.54</v>
      </c>
      <c r="E57" s="15">
        <v>367360.07999999996</v>
      </c>
      <c r="F57" s="15">
        <v>1917415.2</v>
      </c>
    </row>
    <row r="58" spans="2:6" x14ac:dyDescent="0.25">
      <c r="B58" s="5" t="s">
        <v>16</v>
      </c>
      <c r="C58" s="15">
        <v>984158.21</v>
      </c>
      <c r="D58" s="15">
        <v>754208.46</v>
      </c>
      <c r="E58" s="15">
        <v>425792.35000000009</v>
      </c>
      <c r="F58" s="15">
        <v>2164159.02</v>
      </c>
    </row>
    <row r="59" spans="2:6" x14ac:dyDescent="0.25">
      <c r="B59" s="5" t="s">
        <v>17</v>
      </c>
      <c r="C59" s="15">
        <v>874510.15</v>
      </c>
      <c r="D59" s="15">
        <v>585882.93999999994</v>
      </c>
      <c r="E59" s="15">
        <v>368957.2300000001</v>
      </c>
      <c r="F59" s="15">
        <v>1829350.32</v>
      </c>
    </row>
    <row r="60" spans="2:6" x14ac:dyDescent="0.25">
      <c r="B60" s="5" t="s">
        <v>18</v>
      </c>
      <c r="C60" s="15">
        <v>917214.05</v>
      </c>
      <c r="D60" s="15">
        <v>608651.72</v>
      </c>
      <c r="E60" s="15">
        <v>388325.29000000004</v>
      </c>
      <c r="F60" s="15">
        <v>1914191.06</v>
      </c>
    </row>
    <row r="61" spans="2:6" x14ac:dyDescent="0.25">
      <c r="B61" s="5" t="s">
        <v>19</v>
      </c>
      <c r="C61" s="15">
        <v>861503.31</v>
      </c>
      <c r="D61" s="15">
        <v>567611.82999999996</v>
      </c>
      <c r="E61" s="15">
        <v>367116.79999999993</v>
      </c>
      <c r="F61" s="15">
        <v>1796231.94</v>
      </c>
    </row>
    <row r="62" spans="2:6" x14ac:dyDescent="0.25">
      <c r="B62" s="5" t="s">
        <v>20</v>
      </c>
      <c r="C62" s="15">
        <v>915746.64</v>
      </c>
      <c r="D62" s="15">
        <v>706081.45</v>
      </c>
      <c r="E62" s="15">
        <v>389827.97</v>
      </c>
      <c r="F62" s="15">
        <v>2011656.06</v>
      </c>
    </row>
    <row r="63" spans="2:6" x14ac:dyDescent="0.25">
      <c r="B63" s="5" t="s">
        <v>21</v>
      </c>
      <c r="C63" s="15">
        <v>771860.14</v>
      </c>
      <c r="D63" s="15">
        <v>697795.25</v>
      </c>
      <c r="E63" s="15">
        <v>362577.93999999994</v>
      </c>
      <c r="F63" s="15">
        <v>1832233.33</v>
      </c>
    </row>
    <row r="64" spans="2:6" x14ac:dyDescent="0.25">
      <c r="B64" s="5" t="s">
        <v>22</v>
      </c>
      <c r="C64" s="15">
        <v>922888.61</v>
      </c>
      <c r="D64" s="15">
        <v>587610.21</v>
      </c>
      <c r="E64" s="15">
        <v>348932.13</v>
      </c>
      <c r="F64" s="15">
        <v>1859430.95</v>
      </c>
    </row>
    <row r="65" spans="2:6" x14ac:dyDescent="0.25">
      <c r="C65" s="17"/>
      <c r="D65" s="17"/>
      <c r="E65" s="17"/>
      <c r="F65" s="17"/>
    </row>
    <row r="66" spans="2:6" ht="15.75" thickBot="1" x14ac:dyDescent="0.3">
      <c r="B66" s="5" t="s">
        <v>10</v>
      </c>
      <c r="C66" s="18">
        <f>SUM(C53:C65)</f>
        <v>10854233.630000001</v>
      </c>
      <c r="D66" s="18">
        <f>SUM(D53:D65)</f>
        <v>7228879.9400000004</v>
      </c>
      <c r="E66" s="18">
        <f>SUM(E53:E65)</f>
        <v>4509856.4300000006</v>
      </c>
      <c r="F66" s="18">
        <f>SUM(F53:F65)</f>
        <v>22592969.999999996</v>
      </c>
    </row>
    <row r="67" spans="2:6" ht="15.75" thickTop="1" x14ac:dyDescent="0.25">
      <c r="C67" s="20"/>
      <c r="D67" s="20"/>
      <c r="E67" s="20"/>
      <c r="F67" s="20"/>
    </row>
    <row r="68" spans="2:6" x14ac:dyDescent="0.25">
      <c r="B68" s="10"/>
      <c r="C68" s="10"/>
      <c r="D68" s="10"/>
      <c r="E68" s="10"/>
    </row>
    <row r="69" spans="2:6" x14ac:dyDescent="0.25">
      <c r="B69" s="10"/>
      <c r="C69" s="22" t="s">
        <v>25</v>
      </c>
      <c r="D69" s="22"/>
      <c r="E69" s="22"/>
      <c r="F69" s="22"/>
    </row>
    <row r="70" spans="2:6" x14ac:dyDescent="0.25">
      <c r="B70" s="11"/>
      <c r="C70" s="12" t="s">
        <v>7</v>
      </c>
      <c r="D70" s="12" t="s">
        <v>8</v>
      </c>
      <c r="E70" s="12" t="s">
        <v>9</v>
      </c>
      <c r="F70" s="12" t="s">
        <v>10</v>
      </c>
    </row>
    <row r="71" spans="2:6" ht="8.25" customHeight="1" x14ac:dyDescent="0.25">
      <c r="B71" s="13"/>
      <c r="C71" s="14"/>
      <c r="D71" s="14"/>
      <c r="E71" s="14"/>
    </row>
    <row r="72" spans="2:6" x14ac:dyDescent="0.25">
      <c r="B72" s="5" t="s">
        <v>11</v>
      </c>
      <c r="C72" s="15">
        <v>949507.81</v>
      </c>
      <c r="D72" s="15">
        <v>472038.04</v>
      </c>
      <c r="E72" s="15">
        <v>337098.68</v>
      </c>
      <c r="F72" s="15">
        <v>1758644.53</v>
      </c>
    </row>
    <row r="73" spans="2:6" x14ac:dyDescent="0.25">
      <c r="B73" s="5" t="s">
        <v>12</v>
      </c>
      <c r="C73" s="15">
        <v>973369.22</v>
      </c>
      <c r="D73" s="15">
        <v>512482.72</v>
      </c>
      <c r="E73" s="15">
        <v>367976.32000000007</v>
      </c>
      <c r="F73" s="15">
        <v>1853828.26</v>
      </c>
    </row>
    <row r="74" spans="2:6" x14ac:dyDescent="0.25">
      <c r="B74" s="5" t="s">
        <v>13</v>
      </c>
      <c r="C74" s="15">
        <v>981307.64</v>
      </c>
      <c r="D74" s="15">
        <v>576407.68999999994</v>
      </c>
      <c r="E74" s="15">
        <v>374092.43000000005</v>
      </c>
      <c r="F74" s="15">
        <v>1931807.76</v>
      </c>
    </row>
    <row r="75" spans="2:6" x14ac:dyDescent="0.25">
      <c r="B75" s="5" t="s">
        <v>14</v>
      </c>
      <c r="C75" s="15">
        <v>951176.05</v>
      </c>
      <c r="D75" s="15">
        <v>558873.34</v>
      </c>
      <c r="E75" s="15">
        <v>361017.63</v>
      </c>
      <c r="F75" s="15">
        <v>1871067.02</v>
      </c>
    </row>
    <row r="76" spans="2:6" x14ac:dyDescent="0.25">
      <c r="B76" s="5" t="s">
        <v>15</v>
      </c>
      <c r="C76" s="15">
        <v>981865.12</v>
      </c>
      <c r="D76" s="15">
        <v>544111.12</v>
      </c>
      <c r="E76" s="15">
        <v>346308.05000000005</v>
      </c>
      <c r="F76" s="15">
        <v>1872284.29</v>
      </c>
    </row>
    <row r="77" spans="2:6" x14ac:dyDescent="0.25">
      <c r="B77" s="5" t="s">
        <v>16</v>
      </c>
      <c r="C77" s="15">
        <v>926072.61</v>
      </c>
      <c r="D77" s="15">
        <v>621019.68999999994</v>
      </c>
      <c r="E77" s="15">
        <v>363231.69000000006</v>
      </c>
      <c r="F77" s="15">
        <v>1910323.99</v>
      </c>
    </row>
    <row r="78" spans="2:6" x14ac:dyDescent="0.25">
      <c r="B78" s="5" t="s">
        <v>17</v>
      </c>
      <c r="C78" s="15">
        <v>1076770.71</v>
      </c>
      <c r="D78" s="15">
        <v>508327.94</v>
      </c>
      <c r="E78" s="15">
        <v>381483.99999999994</v>
      </c>
      <c r="F78" s="15">
        <v>1966582.65</v>
      </c>
    </row>
    <row r="79" spans="2:6" x14ac:dyDescent="0.25">
      <c r="B79" s="5" t="s">
        <v>18</v>
      </c>
      <c r="C79" s="15">
        <v>973503.08</v>
      </c>
      <c r="D79" s="15">
        <v>542961.94999999995</v>
      </c>
      <c r="E79" s="15">
        <v>381627.45000000007</v>
      </c>
      <c r="F79" s="15">
        <v>1898092.48</v>
      </c>
    </row>
    <row r="80" spans="2:6" x14ac:dyDescent="0.25">
      <c r="B80" s="5" t="s">
        <v>19</v>
      </c>
      <c r="C80" s="15">
        <v>906955.82</v>
      </c>
      <c r="D80" s="15">
        <v>618369.03</v>
      </c>
      <c r="E80" s="15">
        <v>349639.77999999991</v>
      </c>
      <c r="F80" s="15">
        <v>1874964.63</v>
      </c>
    </row>
    <row r="81" spans="2:6" x14ac:dyDescent="0.25">
      <c r="B81" s="5" t="s">
        <v>20</v>
      </c>
      <c r="C81" s="15">
        <v>1038430.23</v>
      </c>
      <c r="D81" s="15">
        <v>548498.78</v>
      </c>
      <c r="E81" s="15">
        <v>294739.56000000006</v>
      </c>
      <c r="F81" s="15">
        <v>1881668.57</v>
      </c>
    </row>
    <row r="82" spans="2:6" x14ac:dyDescent="0.25">
      <c r="B82" s="5" t="s">
        <v>21</v>
      </c>
      <c r="C82" s="15">
        <v>921435</v>
      </c>
      <c r="D82" s="15">
        <v>547274.30000000005</v>
      </c>
      <c r="E82" s="15">
        <v>344237.45999999996</v>
      </c>
      <c r="F82" s="15">
        <v>1812946.76</v>
      </c>
    </row>
    <row r="83" spans="2:6" x14ac:dyDescent="0.25">
      <c r="B83" s="5" t="s">
        <v>22</v>
      </c>
      <c r="C83" s="15">
        <v>917248.71</v>
      </c>
      <c r="D83" s="15">
        <v>473565.29</v>
      </c>
      <c r="E83" s="15">
        <v>303958.12999999995</v>
      </c>
      <c r="F83" s="15">
        <v>1694772.13</v>
      </c>
    </row>
    <row r="84" spans="2:6" x14ac:dyDescent="0.25">
      <c r="C84" s="17"/>
      <c r="D84" s="17"/>
      <c r="E84" s="17"/>
      <c r="F84" s="17"/>
    </row>
    <row r="85" spans="2:6" ht="15.75" thickBot="1" x14ac:dyDescent="0.3">
      <c r="B85" s="5" t="s">
        <v>10</v>
      </c>
      <c r="C85" s="18">
        <f>SUM(C72:C84)</f>
        <v>11597642</v>
      </c>
      <c r="D85" s="18">
        <f>SUM(D72:D84)</f>
        <v>6523929.8900000006</v>
      </c>
      <c r="E85" s="18">
        <f>SUM(E72:E84)</f>
        <v>4205411.1800000006</v>
      </c>
      <c r="F85" s="18">
        <f>SUM(F72:F84)</f>
        <v>22326983.07</v>
      </c>
    </row>
    <row r="86" spans="2:6" ht="15.75" thickTop="1" x14ac:dyDescent="0.25">
      <c r="C86" s="20"/>
      <c r="D86" s="20"/>
      <c r="E86" s="20"/>
      <c r="F86" s="20"/>
    </row>
    <row r="87" spans="2:6" x14ac:dyDescent="0.25">
      <c r="B87" s="10"/>
      <c r="C87" s="10"/>
      <c r="D87" s="10"/>
      <c r="E87" s="10"/>
    </row>
    <row r="88" spans="2:6" x14ac:dyDescent="0.25">
      <c r="B88" s="10"/>
      <c r="C88" s="22" t="s">
        <v>26</v>
      </c>
      <c r="D88" s="22"/>
      <c r="E88" s="22"/>
      <c r="F88" s="22"/>
    </row>
    <row r="89" spans="2:6" x14ac:dyDescent="0.25">
      <c r="B89" s="11"/>
      <c r="C89" s="12" t="s">
        <v>7</v>
      </c>
      <c r="D89" s="12" t="s">
        <v>8</v>
      </c>
      <c r="E89" s="12" t="s">
        <v>9</v>
      </c>
      <c r="F89" s="12" t="s">
        <v>10</v>
      </c>
    </row>
    <row r="90" spans="2:6" ht="8.25" customHeight="1" x14ac:dyDescent="0.25">
      <c r="B90" s="13"/>
      <c r="C90" s="14"/>
      <c r="D90" s="14"/>
      <c r="E90" s="14"/>
    </row>
    <row r="91" spans="2:6" x14ac:dyDescent="0.25">
      <c r="B91" s="5" t="s">
        <v>11</v>
      </c>
      <c r="C91" s="15">
        <v>1040623.4</v>
      </c>
      <c r="D91" s="15">
        <v>493652.76</v>
      </c>
      <c r="E91" s="15">
        <v>326366.00999999989</v>
      </c>
      <c r="F91" s="15">
        <v>1860642.17</v>
      </c>
    </row>
    <row r="92" spans="2:6" x14ac:dyDescent="0.25">
      <c r="B92" s="5" t="s">
        <v>12</v>
      </c>
      <c r="C92" s="15">
        <v>1000857.4</v>
      </c>
      <c r="D92" s="15">
        <v>594495.6</v>
      </c>
      <c r="E92" s="15">
        <v>300876.3899999999</v>
      </c>
      <c r="F92" s="15">
        <v>1896229.39</v>
      </c>
    </row>
    <row r="93" spans="2:6" x14ac:dyDescent="0.25">
      <c r="B93" s="5" t="s">
        <v>13</v>
      </c>
      <c r="C93" s="15">
        <v>952789.01</v>
      </c>
      <c r="D93" s="15">
        <v>639124.31000000006</v>
      </c>
      <c r="E93" s="15">
        <v>323869.61999999988</v>
      </c>
      <c r="F93" s="15">
        <v>1915782.94</v>
      </c>
    </row>
    <row r="94" spans="2:6" x14ac:dyDescent="0.25">
      <c r="B94" s="5" t="s">
        <v>14</v>
      </c>
      <c r="C94" s="15">
        <v>957939.47</v>
      </c>
      <c r="D94" s="15">
        <v>587715.80000000005</v>
      </c>
      <c r="E94" s="15">
        <v>310388.34000000008</v>
      </c>
      <c r="F94" s="15">
        <v>1856043.61</v>
      </c>
    </row>
    <row r="95" spans="2:6" x14ac:dyDescent="0.25">
      <c r="B95" s="5" t="s">
        <v>15</v>
      </c>
      <c r="C95" s="15">
        <v>997848.86</v>
      </c>
      <c r="D95" s="15">
        <v>693553.93</v>
      </c>
      <c r="E95" s="15">
        <v>314035.58000000007</v>
      </c>
      <c r="F95" s="15">
        <v>2005438.37</v>
      </c>
    </row>
    <row r="96" spans="2:6" x14ac:dyDescent="0.25">
      <c r="B96" s="5" t="s">
        <v>16</v>
      </c>
      <c r="C96" s="15">
        <v>1001331.08</v>
      </c>
      <c r="D96" s="15">
        <v>577907.72</v>
      </c>
      <c r="E96" s="15">
        <v>352970.38</v>
      </c>
      <c r="F96" s="15">
        <v>1932209.18</v>
      </c>
    </row>
    <row r="97" spans="2:6" x14ac:dyDescent="0.25">
      <c r="B97" s="5" t="s">
        <v>17</v>
      </c>
      <c r="C97" s="15">
        <v>999985.84</v>
      </c>
      <c r="D97" s="15">
        <v>673371.65</v>
      </c>
      <c r="E97" s="15">
        <v>334409.13000000012</v>
      </c>
      <c r="F97" s="15">
        <v>2007766.62</v>
      </c>
    </row>
    <row r="98" spans="2:6" x14ac:dyDescent="0.25">
      <c r="B98" s="5" t="s">
        <v>18</v>
      </c>
      <c r="C98" s="15">
        <v>940897.58</v>
      </c>
      <c r="D98" s="15">
        <v>608126.71</v>
      </c>
      <c r="E98" s="15">
        <v>311567.00000000012</v>
      </c>
      <c r="F98" s="15">
        <v>1860591.29</v>
      </c>
    </row>
    <row r="99" spans="2:6" x14ac:dyDescent="0.25">
      <c r="B99" s="5" t="s">
        <v>19</v>
      </c>
      <c r="C99" s="15">
        <v>917205.98</v>
      </c>
      <c r="D99" s="15">
        <v>646792.09</v>
      </c>
      <c r="E99" s="15">
        <v>303543.00000000012</v>
      </c>
      <c r="F99" s="15">
        <v>1867541.07</v>
      </c>
    </row>
    <row r="100" spans="2:6" x14ac:dyDescent="0.25">
      <c r="B100" s="5" t="s">
        <v>20</v>
      </c>
      <c r="C100" s="15">
        <v>978339.52</v>
      </c>
      <c r="D100" s="15">
        <v>611647.43000000005</v>
      </c>
      <c r="E100" s="15">
        <v>354711.19999999984</v>
      </c>
      <c r="F100" s="15">
        <v>1944698.15</v>
      </c>
    </row>
    <row r="101" spans="2:6" x14ac:dyDescent="0.25">
      <c r="B101" s="5" t="s">
        <v>21</v>
      </c>
      <c r="C101" s="15">
        <v>942561.02</v>
      </c>
      <c r="D101" s="15">
        <v>725241.87</v>
      </c>
      <c r="E101" s="15">
        <v>345944.16000000003</v>
      </c>
      <c r="F101" s="15">
        <v>2013747.05</v>
      </c>
    </row>
    <row r="102" spans="2:6" x14ac:dyDescent="0.25">
      <c r="B102" s="5" t="s">
        <v>22</v>
      </c>
      <c r="C102" s="15">
        <v>963618.06</v>
      </c>
      <c r="D102" s="15">
        <v>660397.13</v>
      </c>
      <c r="E102" s="15">
        <v>348120.95999999985</v>
      </c>
      <c r="F102" s="15">
        <v>1972136.15</v>
      </c>
    </row>
    <row r="103" spans="2:6" x14ac:dyDescent="0.25">
      <c r="C103" s="17"/>
      <c r="D103" s="17"/>
      <c r="E103" s="17"/>
      <c r="F103" s="17"/>
    </row>
    <row r="104" spans="2:6" ht="15.75" thickBot="1" x14ac:dyDescent="0.3">
      <c r="B104" s="5" t="s">
        <v>10</v>
      </c>
      <c r="C104" s="18">
        <f>SUM(C91:C103)</f>
        <v>11693997.220000001</v>
      </c>
      <c r="D104" s="18">
        <f>SUM(D91:D103)</f>
        <v>7512027</v>
      </c>
      <c r="E104" s="18">
        <f>SUM(E91:E103)</f>
        <v>3926801.77</v>
      </c>
      <c r="F104" s="18">
        <f>SUM(F91:F103)</f>
        <v>23132825.989999998</v>
      </c>
    </row>
    <row r="105" spans="2:6" ht="15.75" thickTop="1" x14ac:dyDescent="0.25"/>
    <row r="107" spans="2:6" x14ac:dyDescent="0.25">
      <c r="C107" s="22" t="s">
        <v>27</v>
      </c>
      <c r="D107" s="22"/>
      <c r="E107" s="22"/>
      <c r="F107" s="22"/>
    </row>
    <row r="108" spans="2:6" x14ac:dyDescent="0.25">
      <c r="C108" s="12" t="s">
        <v>7</v>
      </c>
      <c r="D108" s="12" t="s">
        <v>8</v>
      </c>
      <c r="E108" s="12" t="s">
        <v>9</v>
      </c>
      <c r="F108" s="12" t="s">
        <v>10</v>
      </c>
    </row>
    <row r="109" spans="2:6" x14ac:dyDescent="0.25">
      <c r="C109" s="14"/>
      <c r="D109" s="14"/>
      <c r="E109" s="14"/>
    </row>
    <row r="110" spans="2:6" x14ac:dyDescent="0.25">
      <c r="B110" s="5" t="s">
        <v>11</v>
      </c>
      <c r="C110" s="15">
        <v>1061539.22</v>
      </c>
      <c r="D110" s="15">
        <v>647364.23</v>
      </c>
      <c r="E110" s="15">
        <v>375856.66000000015</v>
      </c>
      <c r="F110" s="15">
        <v>2084760.11</v>
      </c>
    </row>
    <row r="111" spans="2:6" x14ac:dyDescent="0.25">
      <c r="B111" s="5" t="s">
        <v>12</v>
      </c>
      <c r="C111" s="15">
        <v>981450.5</v>
      </c>
      <c r="D111" s="15">
        <v>655324.31000000006</v>
      </c>
      <c r="E111" s="15">
        <v>312643.89999999991</v>
      </c>
      <c r="F111" s="15">
        <v>1949418.71</v>
      </c>
    </row>
    <row r="112" spans="2:6" x14ac:dyDescent="0.25">
      <c r="B112" s="5" t="s">
        <v>13</v>
      </c>
      <c r="C112" s="15">
        <v>998707.94</v>
      </c>
      <c r="D112" s="15">
        <v>622283.12</v>
      </c>
      <c r="E112" s="15">
        <v>336430.78000000014</v>
      </c>
      <c r="F112" s="15">
        <v>1957421.84</v>
      </c>
    </row>
    <row r="113" spans="2:6" x14ac:dyDescent="0.25">
      <c r="B113" s="5" t="s">
        <v>14</v>
      </c>
      <c r="C113" s="15">
        <v>1003028.28</v>
      </c>
      <c r="D113" s="15">
        <v>651461.9</v>
      </c>
      <c r="E113" s="15">
        <v>276952.78999999992</v>
      </c>
      <c r="F113" s="15">
        <v>1931442.97</v>
      </c>
    </row>
    <row r="114" spans="2:6" x14ac:dyDescent="0.25">
      <c r="B114" s="5" t="s">
        <v>15</v>
      </c>
      <c r="C114" s="15">
        <v>1035663.44</v>
      </c>
      <c r="D114" s="15">
        <v>644382.17000000004</v>
      </c>
      <c r="E114" s="15">
        <v>204438.01000000013</v>
      </c>
      <c r="F114" s="15">
        <v>1884483.62</v>
      </c>
    </row>
    <row r="115" spans="2:6" x14ac:dyDescent="0.25">
      <c r="B115" s="5" t="s">
        <v>16</v>
      </c>
      <c r="C115" s="15">
        <v>1033868.82</v>
      </c>
      <c r="D115" s="15">
        <v>614342.74</v>
      </c>
      <c r="E115" s="15">
        <v>298104.72000000009</v>
      </c>
      <c r="F115" s="15">
        <v>1946316.28</v>
      </c>
    </row>
    <row r="116" spans="2:6" x14ac:dyDescent="0.25">
      <c r="B116" s="5" t="s">
        <v>17</v>
      </c>
      <c r="C116" s="15">
        <v>1051281.5</v>
      </c>
      <c r="D116" s="15">
        <v>695314.34</v>
      </c>
      <c r="E116" s="15">
        <v>265607.49000000011</v>
      </c>
      <c r="F116" s="15">
        <v>2012203.33</v>
      </c>
    </row>
    <row r="117" spans="2:6" x14ac:dyDescent="0.25">
      <c r="B117" s="5" t="s">
        <v>18</v>
      </c>
      <c r="C117" s="15">
        <v>995001.99</v>
      </c>
      <c r="D117" s="15">
        <v>649655.54</v>
      </c>
      <c r="E117" s="15">
        <v>266968.75</v>
      </c>
      <c r="F117" s="15">
        <v>1911626.28</v>
      </c>
    </row>
    <row r="118" spans="2:6" x14ac:dyDescent="0.25">
      <c r="B118" s="5" t="s">
        <v>19</v>
      </c>
      <c r="C118" s="15">
        <v>991101.02</v>
      </c>
      <c r="D118" s="15">
        <v>639007.6</v>
      </c>
      <c r="E118" s="15">
        <v>298162.79999999993</v>
      </c>
      <c r="F118" s="15">
        <v>1928271.42</v>
      </c>
    </row>
    <row r="119" spans="2:6" x14ac:dyDescent="0.25">
      <c r="B119" s="5" t="s">
        <v>20</v>
      </c>
      <c r="C119" s="15">
        <v>1033184.68</v>
      </c>
      <c r="D119" s="15">
        <v>626928.32999999996</v>
      </c>
      <c r="E119" s="15">
        <v>295905.1100000001</v>
      </c>
      <c r="F119" s="15">
        <v>1956018.12</v>
      </c>
    </row>
    <row r="120" spans="2:6" x14ac:dyDescent="0.25">
      <c r="B120" s="5" t="s">
        <v>21</v>
      </c>
      <c r="C120" s="15">
        <v>1027683.5</v>
      </c>
      <c r="D120" s="15">
        <v>639694.19999999995</v>
      </c>
      <c r="E120" s="15">
        <v>309699.62000000011</v>
      </c>
      <c r="F120" s="15">
        <v>1977077.32</v>
      </c>
    </row>
    <row r="121" spans="2:6" x14ac:dyDescent="0.25">
      <c r="B121" s="5" t="s">
        <v>22</v>
      </c>
      <c r="C121" s="15">
        <v>1076491.1200000001</v>
      </c>
      <c r="D121" s="15">
        <v>634569.38</v>
      </c>
      <c r="E121" s="15">
        <v>367640.68999999983</v>
      </c>
      <c r="F121" s="15">
        <v>2078701.19</v>
      </c>
    </row>
    <row r="122" spans="2:6" x14ac:dyDescent="0.25">
      <c r="C122" s="17"/>
      <c r="D122" s="17"/>
      <c r="E122" s="17"/>
      <c r="F122" s="17"/>
    </row>
    <row r="123" spans="2:6" ht="15.75" thickBot="1" x14ac:dyDescent="0.3">
      <c r="B123" s="5" t="s">
        <v>10</v>
      </c>
      <c r="C123" s="18">
        <f>SUM(C110:C122)</f>
        <v>12289002.010000002</v>
      </c>
      <c r="D123" s="18">
        <f t="shared" ref="D123:F123" si="1">SUM(D110:D122)</f>
        <v>7720327.8599999994</v>
      </c>
      <c r="E123" s="18">
        <f t="shared" si="1"/>
        <v>3608411.3200000008</v>
      </c>
      <c r="F123" s="18">
        <f t="shared" si="1"/>
        <v>23617741.190000001</v>
      </c>
    </row>
    <row r="124" spans="2:6" ht="15.75" thickTop="1" x14ac:dyDescent="0.25"/>
  </sheetData>
  <mergeCells count="8">
    <mergeCell ref="C88:F88"/>
    <mergeCell ref="C107:F107"/>
    <mergeCell ref="B6:F6"/>
    <mergeCell ref="B9:F9"/>
    <mergeCell ref="C12:F12"/>
    <mergeCell ref="C31:F31"/>
    <mergeCell ref="C50:F50"/>
    <mergeCell ref="C69:F69"/>
  </mergeCells>
  <pageMargins left="0.7" right="0.7" top="1.0416666666666667" bottom="0.75" header="0.3" footer="0.3"/>
  <pageSetup fitToHeight="0" orientation="portrait" r:id="rId1"/>
  <headerFooter>
    <oddHeader>&amp;R&amp;"Times New Roman,Bold"KyPSC Case No. 2024-00354
AG-DR-01-041 Attachment 2
Page &amp;P of &amp;N</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i:0#.f|membership|tripp.carpenter@duke-energy.com,#i:0#.f|membership|tripp.carpenter@duke-energy.com,#Tripp.Carpenter@duke-energy.com,#,#Carpenter, Tripp,#,#43612,#Dir Carolinas Forecasting &amp; Planning</DisplayName>
        <AccountId>25</AccountId>
        <AccountType/>
      </UserInfo>
    </Witness>
  </documentManagement>
</p:properties>
</file>

<file path=customXml/itemProps1.xml><?xml version="1.0" encoding="utf-8"?>
<ds:datastoreItem xmlns:ds="http://schemas.openxmlformats.org/officeDocument/2006/customXml" ds:itemID="{18C2C202-85E2-447A-ACF7-34C39FD7001E}">
  <ds:schemaRefs>
    <ds:schemaRef ds:uri="http://schemas.microsoft.com/sharepoint/v3/contenttype/forms"/>
  </ds:schemaRefs>
</ds:datastoreItem>
</file>

<file path=customXml/itemProps2.xml><?xml version="1.0" encoding="utf-8"?>
<ds:datastoreItem xmlns:ds="http://schemas.openxmlformats.org/officeDocument/2006/customXml" ds:itemID="{2038839C-2A81-4B97-AFD5-6C44552A4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F3CE0-120C-46D5-B54D-218346B215BC}">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9d26d66c-7442-4f2f-84b5-fd9d62aa5613"/>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AG-DR-02-41 (c)</vt:lpstr>
      <vt:lpstr>'AG-DR-02-41 (c)'!Print_Area</vt:lpstr>
      <vt:lpstr>'AG-DR-02-41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DEBS payroll costs including unproductive time</dc:subject>
  <dc:creator>Carpenter, Tripp</dc:creator>
  <cp:lastModifiedBy>Sunderman, Minna</cp:lastModifiedBy>
  <cp:lastPrinted>2025-02-26T18:22:33Z</cp:lastPrinted>
  <dcterms:created xsi:type="dcterms:W3CDTF">2025-02-20T19:09:52Z</dcterms:created>
  <dcterms:modified xsi:type="dcterms:W3CDTF">2025-02-26T18:22:59Z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0x0101005BA58AB4E1B78F4EAC56940670E852C9</vt:lpwstr>
  </property>
</Properties>
</file>