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keenergy-my.sharepoint.com/personal/minna_sunderman_duke-energy_com/Documents/Desktop/Electronic Filing/AG 2nd Set/Ecels/"/>
    </mc:Choice>
  </mc:AlternateContent>
  <xr:revisionPtr revIDLastSave="0" documentId="8_{064A0562-F406-46DB-B212-669635CBBA99}" xr6:coauthVersionLast="47" xr6:coauthVersionMax="47" xr10:uidLastSave="{00000000-0000-0000-0000-000000000000}"/>
  <bookViews>
    <workbookView xWindow="-120" yWindow="-120" windowWidth="29040" windowHeight="15720" xr2:uid="{DCF0AD4D-F286-4039-B297-8ED82A6CC80E}"/>
  </bookViews>
  <sheets>
    <sheet name="AG-DR-02-03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13" i="1"/>
</calcChain>
</file>

<file path=xl/sharedStrings.xml><?xml version="1.0" encoding="utf-8"?>
<sst xmlns="http://schemas.openxmlformats.org/spreadsheetml/2006/main" count="69" uniqueCount="65">
  <si>
    <t>Duke Energy Kentucky</t>
  </si>
  <si>
    <t>Sales and Use Tax</t>
  </si>
  <si>
    <t>AG-DR-02-038(a)</t>
  </si>
  <si>
    <t>Electric</t>
  </si>
  <si>
    <t>Gas</t>
  </si>
  <si>
    <t>0236906</t>
  </si>
  <si>
    <t>Account Description</t>
  </si>
  <si>
    <t>However, all use tax payments are only applied to BU 75080 (Electric).</t>
  </si>
  <si>
    <t>Use tax is accrued on Electric and Gas business units.</t>
  </si>
  <si>
    <t>75080-75084</t>
  </si>
  <si>
    <t>Use Tax Liability</t>
  </si>
  <si>
    <t>Use Tax Liability Period</t>
  </si>
  <si>
    <t>Business Units Where Recorded</t>
  </si>
  <si>
    <t xml:space="preserve">Account </t>
  </si>
  <si>
    <t xml:space="preserve"> 1/2021</t>
  </si>
  <si>
    <t xml:space="preserve"> 2/2021</t>
  </si>
  <si>
    <t xml:space="preserve"> 3/2021</t>
  </si>
  <si>
    <t xml:space="preserve"> 4/2021</t>
  </si>
  <si>
    <t xml:space="preserve"> 5/2021</t>
  </si>
  <si>
    <t xml:space="preserve"> 6/2021</t>
  </si>
  <si>
    <t xml:space="preserve"> 7/2021</t>
  </si>
  <si>
    <t xml:space="preserve"> 8/2021</t>
  </si>
  <si>
    <t xml:space="preserve"> 9/2021</t>
  </si>
  <si>
    <t>10/2021</t>
  </si>
  <si>
    <t>11/2021</t>
  </si>
  <si>
    <t>12/2021</t>
  </si>
  <si>
    <t xml:space="preserve"> 1/2022</t>
  </si>
  <si>
    <t xml:space="preserve"> 2/2022</t>
  </si>
  <si>
    <t xml:space="preserve"> 3/2022</t>
  </si>
  <si>
    <t xml:space="preserve"> 4/2022</t>
  </si>
  <si>
    <t xml:space="preserve"> 5/2022</t>
  </si>
  <si>
    <t xml:space="preserve"> 6/2022</t>
  </si>
  <si>
    <t xml:space="preserve"> 7/2022</t>
  </si>
  <si>
    <t xml:space="preserve"> 8/2022</t>
  </si>
  <si>
    <t xml:space="preserve"> 9/2022</t>
  </si>
  <si>
    <t>10/2022</t>
  </si>
  <si>
    <t>11/2022</t>
  </si>
  <si>
    <t>12/2022</t>
  </si>
  <si>
    <t xml:space="preserve"> 1/2023</t>
  </si>
  <si>
    <t xml:space="preserve"> 2/2023</t>
  </si>
  <si>
    <t xml:space="preserve"> 3/2023</t>
  </si>
  <si>
    <t xml:space="preserve"> 4/2023</t>
  </si>
  <si>
    <t xml:space="preserve"> 5/2023</t>
  </si>
  <si>
    <t xml:space="preserve"> 6/2023</t>
  </si>
  <si>
    <t xml:space="preserve"> 7/2023</t>
  </si>
  <si>
    <t xml:space="preserve"> 8/2023</t>
  </si>
  <si>
    <t xml:space="preserve"> 9/2023</t>
  </si>
  <si>
    <t>10/2023</t>
  </si>
  <si>
    <t>11/2023</t>
  </si>
  <si>
    <t>12/2023</t>
  </si>
  <si>
    <t xml:space="preserve"> 1/2024</t>
  </si>
  <si>
    <t xml:space="preserve"> 2/2024</t>
  </si>
  <si>
    <t xml:space="preserve"> 3/2024</t>
  </si>
  <si>
    <t xml:space="preserve"> 4/2024</t>
  </si>
  <si>
    <t xml:space="preserve"> 5/2024</t>
  </si>
  <si>
    <t xml:space="preserve"> 6/2024</t>
  </si>
  <si>
    <t xml:space="preserve"> 7/2024</t>
  </si>
  <si>
    <t xml:space="preserve"> 8/2024</t>
  </si>
  <si>
    <t xml:space="preserve"> 9/2024</t>
  </si>
  <si>
    <t>10/2024</t>
  </si>
  <si>
    <t>11/2024</t>
  </si>
  <si>
    <t>12/2024</t>
  </si>
  <si>
    <t xml:space="preserve"> 1/2025</t>
  </si>
  <si>
    <t>Total Duke Energy Kentucky</t>
  </si>
  <si>
    <t>Electric &amp; 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</si>
</sst>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0"/>
      <color theme="1"/>
      <name val="Aptos Narrow"/>
      <family val="2"/>
    </font>
    <font>
      <sz val="10"/>
      <color rgb="FF000000"/>
      <name val="Aptos Narrow"/>
      <family val="2"/>
    </font>
    <font>
      <b/>
      <sz val="10"/>
      <color theme="1"/>
      <name val="Aptos Narrow"/>
      <family val="2"/>
    </font>
    <font>
      <b/>
      <sz val="10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49" fontId="4" fillId="0" borderId="1" xfId="2" applyNumberFormat="1" applyFont="1" applyBorder="1" applyAlignment="1">
      <alignment horizontal="left" vertical="center" wrapText="1"/>
    </xf>
    <xf numFmtId="164" fontId="4" fillId="2" borderId="1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wrapText="1"/>
    </xf>
    <xf numFmtId="164" fontId="5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49" fontId="6" fillId="0" borderId="1" xfId="2" applyNumberFormat="1" applyFont="1" applyBorder="1" applyAlignment="1">
      <alignment horizontal="left" vertical="center" wrapText="1"/>
    </xf>
    <xf numFmtId="164" fontId="6" fillId="2" borderId="1" xfId="1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1"/>
    </xf>
    <xf numFmtId="164" fontId="6" fillId="2" borderId="1" xfId="1" applyNumberFormat="1" applyFont="1" applyFill="1" applyBorder="1" applyAlignment="1">
      <alignment horizontal="center" vertical="center"/>
    </xf>
    <xf numFmtId="164" fontId="6" fillId="2" borderId="3" xfId="1" applyNumberFormat="1" applyFont="1" applyFill="1" applyBorder="1" applyAlignment="1">
      <alignment horizontal="left" vertical="center"/>
    </xf>
    <xf numFmtId="164" fontId="4" fillId="2" borderId="3" xfId="1" applyNumberFormat="1" applyFont="1" applyFill="1" applyBorder="1" applyAlignment="1">
      <alignment horizontal="right" vertical="center"/>
    </xf>
    <xf numFmtId="164" fontId="6" fillId="2" borderId="4" xfId="1" applyNumberFormat="1" applyFont="1" applyFill="1" applyBorder="1" applyAlignment="1">
      <alignment horizontal="center" vertical="center"/>
    </xf>
    <xf numFmtId="0" fontId="3" fillId="0" borderId="2" xfId="0" applyFont="1" applyBorder="1"/>
    <xf numFmtId="164" fontId="3" fillId="0" borderId="2" xfId="0" applyNumberFormat="1" applyFont="1" applyBorder="1"/>
  </cellXfs>
  <cellStyles count="3">
    <cellStyle name="Comma" xfId="1" builtinId="3"/>
    <cellStyle name="Normal" xfId="0" builtinId="0"/>
    <cellStyle name="Normal 2" xfId="2" xr:uid="{9DE784C9-B08F-46D1-9511-8B6B77C892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4FD10-903E-44FA-B1D6-8E96ECF5E172}">
  <sheetPr>
    <pageSetUpPr fitToPage="1"/>
  </sheetPr>
  <dimension ref="B1:E61"/>
  <sheetViews>
    <sheetView tabSelected="1" view="pageLayout" zoomScaleNormal="100" workbookViewId="0">
      <selection activeCell="F14" sqref="F14"/>
    </sheetView>
  </sheetViews>
  <sheetFormatPr defaultColWidth="8.85546875" defaultRowHeight="13.5" x14ac:dyDescent="0.25"/>
  <cols>
    <col min="1" max="1" width="3" style="2" customWidth="1"/>
    <col min="2" max="2" width="25.85546875" style="1" customWidth="1"/>
    <col min="3" max="3" width="17.140625" style="2" customWidth="1"/>
    <col min="4" max="4" width="15.7109375" style="2" customWidth="1"/>
    <col min="5" max="5" width="22.5703125" style="2" bestFit="1" customWidth="1"/>
    <col min="6" max="16384" width="8.85546875" style="2"/>
  </cols>
  <sheetData>
    <row r="1" spans="2:5" x14ac:dyDescent="0.25">
      <c r="B1" s="1" t="s">
        <v>0</v>
      </c>
    </row>
    <row r="2" spans="2:5" x14ac:dyDescent="0.25">
      <c r="B2" s="1" t="s">
        <v>1</v>
      </c>
    </row>
    <row r="3" spans="2:5" x14ac:dyDescent="0.25">
      <c r="B3" s="1" t="s">
        <v>2</v>
      </c>
    </row>
    <row r="5" spans="2:5" x14ac:dyDescent="0.25">
      <c r="B5" s="1" t="s">
        <v>8</v>
      </c>
    </row>
    <row r="6" spans="2:5" x14ac:dyDescent="0.25">
      <c r="B6" s="1" t="s">
        <v>7</v>
      </c>
    </row>
    <row r="8" spans="2:5" x14ac:dyDescent="0.25">
      <c r="B8" s="11" t="s">
        <v>12</v>
      </c>
      <c r="C8" s="10" t="s">
        <v>9</v>
      </c>
      <c r="D8" s="10">
        <v>75086</v>
      </c>
      <c r="E8" s="7" t="s">
        <v>63</v>
      </c>
    </row>
    <row r="9" spans="2:5" x14ac:dyDescent="0.25">
      <c r="B9" s="5"/>
      <c r="C9" s="6" t="s">
        <v>3</v>
      </c>
      <c r="D9" s="7" t="s">
        <v>4</v>
      </c>
      <c r="E9" s="6" t="s">
        <v>64</v>
      </c>
    </row>
    <row r="10" spans="2:5" x14ac:dyDescent="0.25">
      <c r="B10" s="8" t="s">
        <v>13</v>
      </c>
      <c r="C10" s="12" t="s">
        <v>5</v>
      </c>
      <c r="D10" s="12" t="s">
        <v>5</v>
      </c>
      <c r="E10" s="12" t="s">
        <v>5</v>
      </c>
    </row>
    <row r="11" spans="2:5" x14ac:dyDescent="0.25">
      <c r="B11" s="8" t="s">
        <v>6</v>
      </c>
      <c r="C11" s="12" t="s">
        <v>10</v>
      </c>
      <c r="D11" s="12" t="s">
        <v>10</v>
      </c>
      <c r="E11" s="15" t="s">
        <v>10</v>
      </c>
    </row>
    <row r="12" spans="2:5" x14ac:dyDescent="0.25">
      <c r="B12" s="8" t="s">
        <v>11</v>
      </c>
      <c r="C12" s="9"/>
      <c r="D12" s="13"/>
      <c r="E12" s="16"/>
    </row>
    <row r="13" spans="2:5" x14ac:dyDescent="0.25">
      <c r="B13" s="3" t="s">
        <v>14</v>
      </c>
      <c r="C13" s="4">
        <v>1330507.06</v>
      </c>
      <c r="D13" s="14">
        <v>-1538505.2</v>
      </c>
      <c r="E13" s="17">
        <f>SUM(C13:D13)</f>
        <v>-207998.1399999999</v>
      </c>
    </row>
    <row r="14" spans="2:5" x14ac:dyDescent="0.25">
      <c r="B14" s="3" t="s">
        <v>15</v>
      </c>
      <c r="C14" s="4">
        <v>1371687.11</v>
      </c>
      <c r="D14" s="14">
        <v>-1537853.17</v>
      </c>
      <c r="E14" s="17">
        <f t="shared" ref="E14:E61" si="0">SUM(C14:D14)</f>
        <v>-166166.05999999982</v>
      </c>
    </row>
    <row r="15" spans="2:5" x14ac:dyDescent="0.25">
      <c r="B15" s="3" t="s">
        <v>16</v>
      </c>
      <c r="C15" s="4">
        <v>1334870.7</v>
      </c>
      <c r="D15" s="14">
        <v>-1553934.31</v>
      </c>
      <c r="E15" s="17">
        <f t="shared" si="0"/>
        <v>-219063.6100000001</v>
      </c>
    </row>
    <row r="16" spans="2:5" x14ac:dyDescent="0.25">
      <c r="B16" s="3" t="s">
        <v>17</v>
      </c>
      <c r="C16" s="4">
        <v>1404168.98</v>
      </c>
      <c r="D16" s="14">
        <v>-1567870.69</v>
      </c>
      <c r="E16" s="17">
        <f t="shared" si="0"/>
        <v>-163701.70999999996</v>
      </c>
    </row>
    <row r="17" spans="2:5" x14ac:dyDescent="0.25">
      <c r="B17" s="3" t="s">
        <v>18</v>
      </c>
      <c r="C17" s="4">
        <v>1444203.18</v>
      </c>
      <c r="D17" s="14">
        <v>-1578484.14</v>
      </c>
      <c r="E17" s="17">
        <f t="shared" si="0"/>
        <v>-134280.95999999996</v>
      </c>
    </row>
    <row r="18" spans="2:5" x14ac:dyDescent="0.25">
      <c r="B18" s="3" t="s">
        <v>19</v>
      </c>
      <c r="C18" s="4">
        <v>1438499.19</v>
      </c>
      <c r="D18" s="14">
        <v>-1594007.62</v>
      </c>
      <c r="E18" s="17">
        <f t="shared" si="0"/>
        <v>-155508.43000000017</v>
      </c>
    </row>
    <row r="19" spans="2:5" x14ac:dyDescent="0.25">
      <c r="B19" s="3" t="s">
        <v>20</v>
      </c>
      <c r="C19" s="4">
        <v>1415760.77</v>
      </c>
      <c r="D19" s="14">
        <v>-1613969.05</v>
      </c>
      <c r="E19" s="17">
        <f t="shared" si="0"/>
        <v>-198208.28000000003</v>
      </c>
    </row>
    <row r="20" spans="2:5" x14ac:dyDescent="0.25">
      <c r="B20" s="3" t="s">
        <v>21</v>
      </c>
      <c r="C20" s="4">
        <v>1478485.49</v>
      </c>
      <c r="D20" s="14">
        <v>-1636889.27</v>
      </c>
      <c r="E20" s="17">
        <f t="shared" si="0"/>
        <v>-158403.78000000003</v>
      </c>
    </row>
    <row r="21" spans="2:5" x14ac:dyDescent="0.25">
      <c r="B21" s="3" t="s">
        <v>22</v>
      </c>
      <c r="C21" s="4">
        <v>1488980.92</v>
      </c>
      <c r="D21" s="14">
        <v>-1656014.24</v>
      </c>
      <c r="E21" s="17">
        <f t="shared" si="0"/>
        <v>-167033.32000000007</v>
      </c>
    </row>
    <row r="22" spans="2:5" x14ac:dyDescent="0.25">
      <c r="B22" s="3" t="s">
        <v>23</v>
      </c>
      <c r="C22" s="4">
        <v>1530161.11</v>
      </c>
      <c r="D22" s="14">
        <v>-1667269.23</v>
      </c>
      <c r="E22" s="17">
        <f t="shared" si="0"/>
        <v>-137108.11999999988</v>
      </c>
    </row>
    <row r="23" spans="2:5" x14ac:dyDescent="0.25">
      <c r="B23" s="3" t="s">
        <v>24</v>
      </c>
      <c r="C23" s="4">
        <v>1531473.82</v>
      </c>
      <c r="D23" s="14">
        <v>-1683657.56</v>
      </c>
      <c r="E23" s="17">
        <f t="shared" si="0"/>
        <v>-152183.74</v>
      </c>
    </row>
    <row r="24" spans="2:5" x14ac:dyDescent="0.25">
      <c r="B24" s="3" t="s">
        <v>25</v>
      </c>
      <c r="C24" s="4">
        <v>1553274.38</v>
      </c>
      <c r="D24" s="14">
        <v>-1697069.93</v>
      </c>
      <c r="E24" s="17">
        <f t="shared" si="0"/>
        <v>-143795.55000000005</v>
      </c>
    </row>
    <row r="25" spans="2:5" x14ac:dyDescent="0.25">
      <c r="B25" s="3" t="s">
        <v>26</v>
      </c>
      <c r="C25" s="4">
        <v>1545635.6</v>
      </c>
      <c r="D25" s="14">
        <v>-1702302.91</v>
      </c>
      <c r="E25" s="17">
        <f t="shared" si="0"/>
        <v>-156667.30999999982</v>
      </c>
    </row>
    <row r="26" spans="2:5" x14ac:dyDescent="0.25">
      <c r="B26" s="3" t="s">
        <v>27</v>
      </c>
      <c r="C26" s="4">
        <v>1520221.84</v>
      </c>
      <c r="D26" s="14">
        <v>-1714693.72</v>
      </c>
      <c r="E26" s="17">
        <f t="shared" si="0"/>
        <v>-194471.87999999989</v>
      </c>
    </row>
    <row r="27" spans="2:5" x14ac:dyDescent="0.25">
      <c r="B27" s="3" t="s">
        <v>28</v>
      </c>
      <c r="C27" s="4">
        <v>1517856.47</v>
      </c>
      <c r="D27" s="14">
        <v>-1735150.71</v>
      </c>
      <c r="E27" s="17">
        <f t="shared" si="0"/>
        <v>-217294.24</v>
      </c>
    </row>
    <row r="28" spans="2:5" x14ac:dyDescent="0.25">
      <c r="B28" s="3" t="s">
        <v>29</v>
      </c>
      <c r="C28" s="4">
        <v>1629713.08</v>
      </c>
      <c r="D28" s="14">
        <v>-1746207.16</v>
      </c>
      <c r="E28" s="17">
        <f t="shared" si="0"/>
        <v>-116494.07999999984</v>
      </c>
    </row>
    <row r="29" spans="2:5" x14ac:dyDescent="0.25">
      <c r="B29" s="3" t="s">
        <v>30</v>
      </c>
      <c r="C29" s="4">
        <v>1562802.48</v>
      </c>
      <c r="D29" s="14">
        <v>-1765271.79</v>
      </c>
      <c r="E29" s="17">
        <f t="shared" si="0"/>
        <v>-202469.31000000006</v>
      </c>
    </row>
    <row r="30" spans="2:5" x14ac:dyDescent="0.25">
      <c r="B30" s="3" t="s">
        <v>31</v>
      </c>
      <c r="C30" s="4">
        <v>1564868.37</v>
      </c>
      <c r="D30" s="14">
        <v>-1787768.44</v>
      </c>
      <c r="E30" s="17">
        <f t="shared" si="0"/>
        <v>-222900.06999999983</v>
      </c>
    </row>
    <row r="31" spans="2:5" x14ac:dyDescent="0.25">
      <c r="B31" s="3" t="s">
        <v>32</v>
      </c>
      <c r="C31" s="4">
        <v>1454637.42</v>
      </c>
      <c r="D31" s="14">
        <v>-1810462.23</v>
      </c>
      <c r="E31" s="17">
        <f t="shared" si="0"/>
        <v>-355824.81000000006</v>
      </c>
    </row>
    <row r="32" spans="2:5" x14ac:dyDescent="0.25">
      <c r="B32" s="3" t="s">
        <v>33</v>
      </c>
      <c r="C32" s="4">
        <v>1524338.79</v>
      </c>
      <c r="D32" s="14">
        <v>-1834066.79</v>
      </c>
      <c r="E32" s="17">
        <f t="shared" si="0"/>
        <v>-309728</v>
      </c>
    </row>
    <row r="33" spans="2:5" x14ac:dyDescent="0.25">
      <c r="B33" s="3" t="s">
        <v>34</v>
      </c>
      <c r="C33" s="4">
        <v>1705403.61</v>
      </c>
      <c r="D33" s="14">
        <v>-1846401.85</v>
      </c>
      <c r="E33" s="17">
        <f t="shared" si="0"/>
        <v>-140998.24</v>
      </c>
    </row>
    <row r="34" spans="2:5" x14ac:dyDescent="0.25">
      <c r="B34" s="3" t="s">
        <v>35</v>
      </c>
      <c r="C34" s="4">
        <v>1549235.48</v>
      </c>
      <c r="D34" s="14">
        <v>-1861660.09</v>
      </c>
      <c r="E34" s="17">
        <f t="shared" si="0"/>
        <v>-312424.6100000001</v>
      </c>
    </row>
    <row r="35" spans="2:5" x14ac:dyDescent="0.25">
      <c r="B35" s="3" t="s">
        <v>36</v>
      </c>
      <c r="C35" s="4">
        <v>1469187.66</v>
      </c>
      <c r="D35" s="14">
        <v>-1878176.74</v>
      </c>
      <c r="E35" s="17">
        <f t="shared" si="0"/>
        <v>-408989.08000000007</v>
      </c>
    </row>
    <row r="36" spans="2:5" x14ac:dyDescent="0.25">
      <c r="B36" s="3" t="s">
        <v>37</v>
      </c>
      <c r="C36" s="4">
        <v>1349621.16</v>
      </c>
      <c r="D36" s="14">
        <v>-1891417.17</v>
      </c>
      <c r="E36" s="17">
        <f t="shared" si="0"/>
        <v>-541796.01</v>
      </c>
    </row>
    <row r="37" spans="2:5" x14ac:dyDescent="0.25">
      <c r="B37" s="3" t="s">
        <v>38</v>
      </c>
      <c r="C37" s="4">
        <v>1576865.45</v>
      </c>
      <c r="D37" s="14">
        <v>-1902098.15</v>
      </c>
      <c r="E37" s="17">
        <f t="shared" si="0"/>
        <v>-325232.69999999995</v>
      </c>
    </row>
    <row r="38" spans="2:5" x14ac:dyDescent="0.25">
      <c r="B38" s="3" t="s">
        <v>39</v>
      </c>
      <c r="C38" s="4">
        <v>1587007.85</v>
      </c>
      <c r="D38" s="14">
        <v>-1915159.2</v>
      </c>
      <c r="E38" s="17">
        <f t="shared" si="0"/>
        <v>-328151.34999999986</v>
      </c>
    </row>
    <row r="39" spans="2:5" x14ac:dyDescent="0.25">
      <c r="B39" s="3" t="s">
        <v>40</v>
      </c>
      <c r="C39" s="4">
        <v>1619091.47</v>
      </c>
      <c r="D39" s="14">
        <v>-1941281.58</v>
      </c>
      <c r="E39" s="17">
        <f t="shared" si="0"/>
        <v>-322190.1100000001</v>
      </c>
    </row>
    <row r="40" spans="2:5" x14ac:dyDescent="0.25">
      <c r="B40" s="3" t="s">
        <v>41</v>
      </c>
      <c r="C40" s="4">
        <v>1693861.12</v>
      </c>
      <c r="D40" s="14">
        <v>-1953858.18</v>
      </c>
      <c r="E40" s="17">
        <f t="shared" si="0"/>
        <v>-259997.05999999982</v>
      </c>
    </row>
    <row r="41" spans="2:5" x14ac:dyDescent="0.25">
      <c r="B41" s="3" t="s">
        <v>42</v>
      </c>
      <c r="C41" s="4">
        <v>1648018.82</v>
      </c>
      <c r="D41" s="14">
        <v>-2002643.54</v>
      </c>
      <c r="E41" s="17">
        <f t="shared" si="0"/>
        <v>-354624.72</v>
      </c>
    </row>
    <row r="42" spans="2:5" x14ac:dyDescent="0.25">
      <c r="B42" s="3" t="s">
        <v>43</v>
      </c>
      <c r="C42" s="4">
        <v>1644133.37</v>
      </c>
      <c r="D42" s="14">
        <v>-2015797.11</v>
      </c>
      <c r="E42" s="17">
        <f t="shared" si="0"/>
        <v>-371663.74</v>
      </c>
    </row>
    <row r="43" spans="2:5" x14ac:dyDescent="0.25">
      <c r="B43" s="3" t="s">
        <v>44</v>
      </c>
      <c r="C43" s="4">
        <v>1612511.22</v>
      </c>
      <c r="D43" s="14">
        <v>-2034076.09</v>
      </c>
      <c r="E43" s="17">
        <f t="shared" si="0"/>
        <v>-421564.87000000011</v>
      </c>
    </row>
    <row r="44" spans="2:5" x14ac:dyDescent="0.25">
      <c r="B44" s="3" t="s">
        <v>45</v>
      </c>
      <c r="C44" s="4">
        <v>1606560.39</v>
      </c>
      <c r="D44" s="14">
        <v>-2044474.24</v>
      </c>
      <c r="E44" s="17">
        <f t="shared" si="0"/>
        <v>-437913.85000000009</v>
      </c>
    </row>
    <row r="45" spans="2:5" x14ac:dyDescent="0.25">
      <c r="B45" s="3" t="s">
        <v>46</v>
      </c>
      <c r="C45" s="4">
        <v>1597738.51</v>
      </c>
      <c r="D45" s="14">
        <v>-2050433.88</v>
      </c>
      <c r="E45" s="17">
        <f t="shared" si="0"/>
        <v>-452695.36999999988</v>
      </c>
    </row>
    <row r="46" spans="2:5" x14ac:dyDescent="0.25">
      <c r="B46" s="3" t="s">
        <v>47</v>
      </c>
      <c r="C46" s="4">
        <v>1574097.61</v>
      </c>
      <c r="D46" s="14">
        <v>-2057695.09</v>
      </c>
      <c r="E46" s="17">
        <f t="shared" si="0"/>
        <v>-483597.48</v>
      </c>
    </row>
    <row r="47" spans="2:5" x14ac:dyDescent="0.25">
      <c r="B47" s="3" t="s">
        <v>48</v>
      </c>
      <c r="C47" s="4">
        <v>1791074.88</v>
      </c>
      <c r="D47" s="14">
        <v>-2068832.21</v>
      </c>
      <c r="E47" s="17">
        <f t="shared" si="0"/>
        <v>-277757.33000000007</v>
      </c>
    </row>
    <row r="48" spans="2:5" x14ac:dyDescent="0.25">
      <c r="B48" s="3" t="s">
        <v>49</v>
      </c>
      <c r="C48" s="4">
        <v>1431631.73</v>
      </c>
      <c r="D48" s="14">
        <v>-2080983.13</v>
      </c>
      <c r="E48" s="17">
        <f t="shared" si="0"/>
        <v>-649351.39999999991</v>
      </c>
    </row>
    <row r="49" spans="2:5" x14ac:dyDescent="0.25">
      <c r="B49" s="3" t="s">
        <v>50</v>
      </c>
      <c r="C49" s="4">
        <v>1647284.98</v>
      </c>
      <c r="D49" s="14">
        <v>-2116918.33</v>
      </c>
      <c r="E49" s="17">
        <f t="shared" si="0"/>
        <v>-469633.35000000009</v>
      </c>
    </row>
    <row r="50" spans="2:5" x14ac:dyDescent="0.25">
      <c r="B50" s="3" t="s">
        <v>51</v>
      </c>
      <c r="C50" s="4">
        <v>1659371.08</v>
      </c>
      <c r="D50" s="14">
        <v>-2131442.5099999998</v>
      </c>
      <c r="E50" s="17">
        <f t="shared" si="0"/>
        <v>-472071.4299999997</v>
      </c>
    </row>
    <row r="51" spans="2:5" x14ac:dyDescent="0.25">
      <c r="B51" s="3" t="s">
        <v>52</v>
      </c>
      <c r="C51" s="4">
        <v>1660650.64</v>
      </c>
      <c r="D51" s="14">
        <v>-2140252.12</v>
      </c>
      <c r="E51" s="17">
        <f t="shared" si="0"/>
        <v>-479601.48000000021</v>
      </c>
    </row>
    <row r="52" spans="2:5" x14ac:dyDescent="0.25">
      <c r="B52" s="3" t="s">
        <v>53</v>
      </c>
      <c r="C52" s="4">
        <v>1822839.09</v>
      </c>
      <c r="D52" s="14">
        <v>-2168760.2000000002</v>
      </c>
      <c r="E52" s="17">
        <f t="shared" si="0"/>
        <v>-345921.1100000001</v>
      </c>
    </row>
    <row r="53" spans="2:5" x14ac:dyDescent="0.25">
      <c r="B53" s="3" t="s">
        <v>54</v>
      </c>
      <c r="C53" s="4">
        <v>2038257.72</v>
      </c>
      <c r="D53" s="14">
        <v>-2175293.5</v>
      </c>
      <c r="E53" s="17">
        <f t="shared" si="0"/>
        <v>-137035.78000000003</v>
      </c>
    </row>
    <row r="54" spans="2:5" x14ac:dyDescent="0.25">
      <c r="B54" s="3" t="s">
        <v>55</v>
      </c>
      <c r="C54" s="4">
        <v>1758328.72</v>
      </c>
      <c r="D54" s="14">
        <v>-2180403.88</v>
      </c>
      <c r="E54" s="17">
        <f t="shared" si="0"/>
        <v>-422075.15999999992</v>
      </c>
    </row>
    <row r="55" spans="2:5" x14ac:dyDescent="0.25">
      <c r="B55" s="3" t="s">
        <v>56</v>
      </c>
      <c r="C55" s="4">
        <v>1938753.66</v>
      </c>
      <c r="D55" s="14">
        <v>-2188425.3199999998</v>
      </c>
      <c r="E55" s="17">
        <f t="shared" si="0"/>
        <v>-249671.65999999992</v>
      </c>
    </row>
    <row r="56" spans="2:5" x14ac:dyDescent="0.25">
      <c r="B56" s="3" t="s">
        <v>57</v>
      </c>
      <c r="C56" s="4">
        <v>1896193.02</v>
      </c>
      <c r="D56" s="14">
        <v>-2196603.86</v>
      </c>
      <c r="E56" s="17">
        <f t="shared" si="0"/>
        <v>-300410.83999999985</v>
      </c>
    </row>
    <row r="57" spans="2:5" x14ac:dyDescent="0.25">
      <c r="B57" s="3" t="s">
        <v>58</v>
      </c>
      <c r="C57" s="4">
        <v>2015848.3299999901</v>
      </c>
      <c r="D57" s="14">
        <v>-2206332.7799999998</v>
      </c>
      <c r="E57" s="17">
        <f t="shared" si="0"/>
        <v>-190484.45000000973</v>
      </c>
    </row>
    <row r="58" spans="2:5" x14ac:dyDescent="0.25">
      <c r="B58" s="3" t="s">
        <v>59</v>
      </c>
      <c r="C58" s="4">
        <v>2126831.59</v>
      </c>
      <c r="D58" s="14">
        <v>-2214376.06</v>
      </c>
      <c r="E58" s="17">
        <f t="shared" si="0"/>
        <v>-87544.470000000205</v>
      </c>
    </row>
    <row r="59" spans="2:5" x14ac:dyDescent="0.25">
      <c r="B59" s="3" t="s">
        <v>60</v>
      </c>
      <c r="C59" s="4">
        <v>2038730.04</v>
      </c>
      <c r="D59" s="14">
        <v>-2221398.2400000002</v>
      </c>
      <c r="E59" s="17">
        <f t="shared" si="0"/>
        <v>-182668.20000000019</v>
      </c>
    </row>
    <row r="60" spans="2:5" x14ac:dyDescent="0.25">
      <c r="B60" s="3" t="s">
        <v>61</v>
      </c>
      <c r="C60" s="4">
        <v>2058836.89</v>
      </c>
      <c r="D60" s="14">
        <v>-2230598.25</v>
      </c>
      <c r="E60" s="17">
        <f t="shared" si="0"/>
        <v>-171761.3600000001</v>
      </c>
    </row>
    <row r="61" spans="2:5" x14ac:dyDescent="0.25">
      <c r="B61" s="3" t="s">
        <v>62</v>
      </c>
      <c r="C61" s="4">
        <v>2249990.2000000002</v>
      </c>
      <c r="D61" s="14">
        <v>-2236746.6</v>
      </c>
      <c r="E61" s="17">
        <f t="shared" si="0"/>
        <v>13243.600000000093</v>
      </c>
    </row>
  </sheetData>
  <pageMargins left="0.7" right="0.7" top="0.75" bottom="0.75" header="0.3" footer="0.3"/>
  <pageSetup scale="82" orientation="portrait" horizontalDpi="1200" verticalDpi="1200" r:id="rId1"/>
  <headerFooter>
    <oddHeader>&amp;R&amp;"Times New Roman,Bold"&amp;10KyPSC Case No. 2024-00354
AG-DR-02-038 Attachment
Page &amp;P of &amp;N</oddHeader>
  </headerFooter>
  <ignoredErrors>
    <ignoredError sqref="C10:D1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>i:0#.f|membership|john.panizza@duke-energy.com,#i:0#.f|membership|john.panizza@duke-energy.com,#John.Panizza@duke-energy.com,#,#Panizza, John R,#,#43345,#Dir Tax Operations</DisplayName>
        <AccountId>82</AccountId>
        <AccountType/>
      </UserInfo>
    </Witnes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1B4ED0-A6E5-4AB2-93F0-D170F6D58064}">
  <ds:schemaRefs>
    <ds:schemaRef ds:uri="http://schemas.microsoft.com/office/2006/metadata/properties"/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9d26d66c-7442-4f2f-84b5-fd9d62aa561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1D36293-8E83-454E-B322-484EA733D0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37391E-4E96-4C5B-89CA-B0201267FD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AG-DR-02-038</vt:lpstr>
    </vt:vector>
  </TitlesOfParts>
  <Company>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Accrued Property tax ending balances</dc:subject>
  <dc:creator>Brooke Jenkins</dc:creator>
  <cp:lastModifiedBy>Sunderman, Minna</cp:lastModifiedBy>
  <cp:lastPrinted>2025-02-26T18:06:14Z</cp:lastPrinted>
  <dcterms:created xsi:type="dcterms:W3CDTF">2025-02-17T20:48:21Z</dcterms:created>
  <dcterms:modified xsi:type="dcterms:W3CDTF">2025-02-26T18:07:21Z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urisdiction">
    <vt:lpwstr>1;#United States|092fbe52-b086-4a73-953b-5c57a118da03</vt:lpwstr>
  </property>
  <property fmtid="{D5CDD505-2E9C-101B-9397-08002B2CF9AE}" pid="3" name="MediaServiceImageTags">
    <vt:lpwstr/>
  </property>
  <property fmtid="{D5CDD505-2E9C-101B-9397-08002B2CF9AE}" pid="4" name="ContentTypeId">
    <vt:lpwstr>0x0101005BA58AB4E1B78F4EAC56940670E852C9</vt:lpwstr>
  </property>
  <property fmtid="{D5CDD505-2E9C-101B-9397-08002B2CF9AE}" pid="5" name="ContentLanguage">
    <vt:lpwstr>3;#English|556a818d-2fa5-4ece-a7c0-2ca1d2dc5c77</vt:lpwstr>
  </property>
  <property fmtid="{D5CDD505-2E9C-101B-9397-08002B2CF9AE}" pid="6" name="EYOSGCRProcessStep">
    <vt:lpwstr/>
  </property>
  <property fmtid="{D5CDD505-2E9C-101B-9397-08002B2CF9AE}" pid="7" name="_dlc_DocIdItemGuid">
    <vt:lpwstr>58134459-927b-4916-b710-89ae82ae814c</vt:lpwstr>
  </property>
  <property fmtid="{D5CDD505-2E9C-101B-9397-08002B2CF9AE}" pid="8" name="TaxServiceLine">
    <vt:lpwstr>2;#Global Compliance and Reporting|35c34da8-327a-4881-b8d1-6bda7e039f7f</vt:lpwstr>
  </property>
</Properties>
</file>