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rojects - Major\Rate Cases and Audits\DEK\DEK - Electric\2024\Data Requests\AG 1st Set\"/>
    </mc:Choice>
  </mc:AlternateContent>
  <xr:revisionPtr revIDLastSave="0" documentId="13_ncr:1_{D3D99D79-B809-44DD-B12D-76DF6CE2C6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0" sheetId="2" r:id="rId1"/>
  </sheets>
  <definedNames>
    <definedName name="_xlnm.Print_Area" localSheetId="0">'110'!$A$5:$N$64</definedName>
    <definedName name="_xlnm.Print_Titles" localSheetId="0">'110'!$6:$10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2" l="1"/>
  <c r="N55" i="2"/>
  <c r="M55" i="2"/>
  <c r="L55" i="2"/>
  <c r="K55" i="2"/>
  <c r="J55" i="2"/>
  <c r="I55" i="2"/>
  <c r="H55" i="2"/>
  <c r="G55" i="2"/>
  <c r="F55" i="2"/>
  <c r="E55" i="2"/>
  <c r="D55" i="2"/>
  <c r="C55" i="2"/>
  <c r="N46" i="2"/>
  <c r="M46" i="2"/>
  <c r="L46" i="2"/>
  <c r="K46" i="2"/>
  <c r="J46" i="2"/>
  <c r="I46" i="2"/>
  <c r="H46" i="2"/>
  <c r="G46" i="2"/>
  <c r="F46" i="2"/>
  <c r="E46" i="2"/>
  <c r="D46" i="2"/>
  <c r="C46" i="2"/>
  <c r="N37" i="2"/>
  <c r="M37" i="2"/>
  <c r="L37" i="2"/>
  <c r="K37" i="2"/>
  <c r="J37" i="2"/>
  <c r="I37" i="2"/>
  <c r="H37" i="2"/>
  <c r="G37" i="2"/>
  <c r="F37" i="2"/>
  <c r="E37" i="2"/>
  <c r="D37" i="2"/>
  <c r="C37" i="2"/>
  <c r="N28" i="2"/>
  <c r="M28" i="2"/>
  <c r="L28" i="2"/>
  <c r="K28" i="2"/>
  <c r="J28" i="2"/>
  <c r="I28" i="2"/>
  <c r="H28" i="2"/>
  <c r="G28" i="2"/>
  <c r="F28" i="2"/>
  <c r="E28" i="2"/>
  <c r="D28" i="2"/>
  <c r="C28" i="2"/>
  <c r="N19" i="2"/>
  <c r="M19" i="2"/>
  <c r="L19" i="2"/>
  <c r="K19" i="2"/>
  <c r="J19" i="2"/>
  <c r="I19" i="2"/>
  <c r="H19" i="2"/>
  <c r="G19" i="2"/>
  <c r="F19" i="2"/>
  <c r="E19" i="2"/>
  <c r="D19" i="2"/>
  <c r="C19" i="2"/>
</calcChain>
</file>

<file path=xl/sharedStrings.xml><?xml version="1.0" encoding="utf-8"?>
<sst xmlns="http://schemas.openxmlformats.org/spreadsheetml/2006/main" count="65" uniqueCount="25">
  <si>
    <t>CEO &amp; Staff</t>
  </si>
  <si>
    <t>Finance</t>
  </si>
  <si>
    <t>Year</t>
  </si>
  <si>
    <t>Month</t>
  </si>
  <si>
    <t>Headcount at Month End. Only full time employees, includes temps</t>
  </si>
  <si>
    <t>Actual Headcount by Month and Year for DEBS Pay Company</t>
  </si>
  <si>
    <t>Office of CEO Admin Support</t>
  </si>
  <si>
    <t>2020</t>
  </si>
  <si>
    <t>2020 Total</t>
  </si>
  <si>
    <t>2021</t>
  </si>
  <si>
    <t>External Affairs &amp; Corp Comms</t>
  </si>
  <si>
    <t>2021 Total</t>
  </si>
  <si>
    <t>2022</t>
  </si>
  <si>
    <t>2022 Total</t>
  </si>
  <si>
    <t>2023</t>
  </si>
  <si>
    <t>2023 Total</t>
  </si>
  <si>
    <t>DukeEnergy-Regulated Utilities</t>
  </si>
  <si>
    <t>Enterprise Solutions&amp;Services</t>
  </si>
  <si>
    <t>Legal, Audit, E&amp;C and HR</t>
  </si>
  <si>
    <t>Renewables</t>
  </si>
  <si>
    <t>2024 Total</t>
  </si>
  <si>
    <t>2025 YTD</t>
  </si>
  <si>
    <t>As of 1/13/2025</t>
  </si>
  <si>
    <t>2025 Total</t>
  </si>
  <si>
    <t>Dept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</si>
</sst>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2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49" fontId="0" fillId="0" borderId="1" xfId="0" applyNumberFormat="1" applyBorder="1"/>
    <xf numFmtId="49" fontId="0" fillId="3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CDE35-EA71-48C2-931B-EF971C8382A0}">
  <sheetPr>
    <pageSetUpPr fitToPage="1"/>
  </sheetPr>
  <dimension ref="A1:N100"/>
  <sheetViews>
    <sheetView tabSelected="1" view="pageLayout" zoomScaleNormal="100" workbookViewId="0"/>
  </sheetViews>
  <sheetFormatPr defaultRowHeight="14.4" x14ac:dyDescent="0.3"/>
  <cols>
    <col min="1" max="1" width="14.44140625" customWidth="1"/>
    <col min="2" max="2" width="32.88671875" bestFit="1" customWidth="1"/>
  </cols>
  <sheetData>
    <row r="1" spans="1:14" x14ac:dyDescent="0.3">
      <c r="N1" s="6"/>
    </row>
    <row r="2" spans="1:14" x14ac:dyDescent="0.3">
      <c r="N2" s="6"/>
    </row>
    <row r="3" spans="1:14" x14ac:dyDescent="0.3">
      <c r="N3" s="6"/>
    </row>
    <row r="4" spans="1:14" ht="15.6" x14ac:dyDescent="0.3">
      <c r="A4" s="5"/>
      <c r="N4" s="4"/>
    </row>
    <row r="6" spans="1:14" ht="18" x14ac:dyDescent="0.35">
      <c r="A6" s="9" t="s">
        <v>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4.25" customHeight="1" x14ac:dyDescent="0.35">
      <c r="E7" s="3"/>
    </row>
    <row r="8" spans="1:14" x14ac:dyDescent="0.3">
      <c r="A8" t="s">
        <v>4</v>
      </c>
    </row>
    <row r="9" spans="1:14" x14ac:dyDescent="0.3">
      <c r="A9" s="1"/>
      <c r="B9" s="1"/>
      <c r="C9" s="10" t="s">
        <v>3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x14ac:dyDescent="0.3">
      <c r="A10" s="1" t="s">
        <v>2</v>
      </c>
      <c r="B10" s="1" t="s">
        <v>24</v>
      </c>
      <c r="C10" s="7">
        <v>1</v>
      </c>
      <c r="D10" s="7">
        <v>2</v>
      </c>
      <c r="E10" s="7">
        <v>3</v>
      </c>
      <c r="F10" s="7">
        <v>4</v>
      </c>
      <c r="G10" s="7">
        <v>5</v>
      </c>
      <c r="H10" s="7">
        <v>6</v>
      </c>
      <c r="I10" s="7">
        <v>7</v>
      </c>
      <c r="J10" s="7">
        <v>8</v>
      </c>
      <c r="K10" s="7">
        <v>9</v>
      </c>
      <c r="L10" s="7">
        <v>10</v>
      </c>
      <c r="M10" s="7">
        <v>11</v>
      </c>
      <c r="N10" s="7">
        <v>12</v>
      </c>
    </row>
    <row r="11" spans="1:14" x14ac:dyDescent="0.3">
      <c r="A11" s="2" t="s">
        <v>7</v>
      </c>
      <c r="B11" s="2" t="s">
        <v>16</v>
      </c>
      <c r="C11" s="11">
        <v>3354</v>
      </c>
      <c r="D11" s="11">
        <v>3333</v>
      </c>
      <c r="E11" s="11">
        <v>3310</v>
      </c>
      <c r="F11" s="11">
        <v>3293</v>
      </c>
      <c r="G11" s="11">
        <v>3253</v>
      </c>
      <c r="H11" s="11">
        <v>3249</v>
      </c>
      <c r="I11" s="11">
        <v>3219</v>
      </c>
      <c r="J11" s="11">
        <v>3185</v>
      </c>
      <c r="K11" s="11">
        <v>3165</v>
      </c>
      <c r="L11" s="11">
        <v>3153</v>
      </c>
      <c r="M11" s="11">
        <v>3151</v>
      </c>
      <c r="N11" s="11">
        <v>3132</v>
      </c>
    </row>
    <row r="12" spans="1:14" x14ac:dyDescent="0.3">
      <c r="A12" s="2"/>
      <c r="B12" s="2" t="s">
        <v>17</v>
      </c>
      <c r="C12" s="11">
        <v>2972</v>
      </c>
      <c r="D12" s="11">
        <v>2970</v>
      </c>
      <c r="E12" s="11">
        <v>2987</v>
      </c>
      <c r="F12" s="11">
        <v>2981</v>
      </c>
      <c r="G12" s="11">
        <v>2971</v>
      </c>
      <c r="H12" s="11">
        <v>2988</v>
      </c>
      <c r="I12" s="11">
        <v>2987</v>
      </c>
      <c r="J12" s="11">
        <v>2964</v>
      </c>
      <c r="K12" s="11">
        <v>2949</v>
      </c>
      <c r="L12" s="11">
        <v>2946</v>
      </c>
      <c r="M12" s="11">
        <v>2936</v>
      </c>
      <c r="N12" s="11">
        <v>2935</v>
      </c>
    </row>
    <row r="13" spans="1:14" x14ac:dyDescent="0.3">
      <c r="A13" s="2"/>
      <c r="B13" s="2" t="s">
        <v>10</v>
      </c>
      <c r="C13" s="11">
        <v>140</v>
      </c>
      <c r="D13" s="11">
        <v>141</v>
      </c>
      <c r="E13" s="11">
        <v>144</v>
      </c>
      <c r="F13" s="11">
        <v>146</v>
      </c>
      <c r="G13" s="11">
        <v>145</v>
      </c>
      <c r="H13" s="11">
        <v>144</v>
      </c>
      <c r="I13" s="11">
        <v>142</v>
      </c>
      <c r="J13" s="11">
        <v>143</v>
      </c>
      <c r="K13" s="11">
        <v>143</v>
      </c>
      <c r="L13" s="11">
        <v>143</v>
      </c>
      <c r="M13" s="11">
        <v>143</v>
      </c>
      <c r="N13" s="11">
        <v>143</v>
      </c>
    </row>
    <row r="14" spans="1:14" x14ac:dyDescent="0.3">
      <c r="A14" s="2"/>
      <c r="B14" s="2" t="s">
        <v>1</v>
      </c>
      <c r="C14" s="11">
        <v>534</v>
      </c>
      <c r="D14" s="11">
        <v>531</v>
      </c>
      <c r="E14" s="11">
        <v>540</v>
      </c>
      <c r="F14" s="11">
        <v>547</v>
      </c>
      <c r="G14" s="11">
        <v>545</v>
      </c>
      <c r="H14" s="11">
        <v>548</v>
      </c>
      <c r="I14" s="11">
        <v>546</v>
      </c>
      <c r="J14" s="11">
        <v>540</v>
      </c>
      <c r="K14" s="11">
        <v>536</v>
      </c>
      <c r="L14" s="11">
        <v>532</v>
      </c>
      <c r="M14" s="11">
        <v>531</v>
      </c>
      <c r="N14" s="11">
        <v>530</v>
      </c>
    </row>
    <row r="15" spans="1:14" x14ac:dyDescent="0.3">
      <c r="A15" s="2"/>
      <c r="B15" s="2" t="s">
        <v>18</v>
      </c>
      <c r="C15" s="11">
        <v>477</v>
      </c>
      <c r="D15" s="11">
        <v>479</v>
      </c>
      <c r="E15" s="11">
        <v>486</v>
      </c>
      <c r="F15" s="11">
        <v>487</v>
      </c>
      <c r="G15" s="11">
        <v>479</v>
      </c>
      <c r="H15" s="11">
        <v>478</v>
      </c>
      <c r="I15" s="11">
        <v>477</v>
      </c>
      <c r="J15" s="11">
        <v>477</v>
      </c>
      <c r="K15" s="11">
        <v>475</v>
      </c>
      <c r="L15" s="11">
        <v>475</v>
      </c>
      <c r="M15" s="11">
        <v>476</v>
      </c>
      <c r="N15" s="11">
        <v>473</v>
      </c>
    </row>
    <row r="16" spans="1:14" x14ac:dyDescent="0.3">
      <c r="A16" s="2"/>
      <c r="B16" s="2" t="s">
        <v>6</v>
      </c>
      <c r="C16" s="11">
        <v>2</v>
      </c>
      <c r="D16" s="11">
        <v>2</v>
      </c>
      <c r="E16" s="11">
        <v>2</v>
      </c>
      <c r="F16" s="11">
        <v>2</v>
      </c>
      <c r="G16" s="11">
        <v>2</v>
      </c>
      <c r="H16" s="11">
        <v>2</v>
      </c>
      <c r="I16" s="11">
        <v>2</v>
      </c>
      <c r="J16" s="11">
        <v>2</v>
      </c>
      <c r="K16" s="11">
        <v>2</v>
      </c>
      <c r="L16" s="11">
        <v>2</v>
      </c>
      <c r="M16" s="11">
        <v>2</v>
      </c>
      <c r="N16" s="11">
        <v>2</v>
      </c>
    </row>
    <row r="17" spans="1:14" x14ac:dyDescent="0.3">
      <c r="A17" s="2"/>
      <c r="B17" s="2" t="s">
        <v>19</v>
      </c>
      <c r="C17" s="11">
        <v>7</v>
      </c>
      <c r="D17" s="11">
        <v>8</v>
      </c>
      <c r="E17" s="11">
        <v>7</v>
      </c>
      <c r="F17" s="11">
        <v>8</v>
      </c>
      <c r="G17" s="11">
        <v>8</v>
      </c>
      <c r="H17" s="11">
        <v>8</v>
      </c>
      <c r="I17" s="11">
        <v>3</v>
      </c>
      <c r="J17" s="11">
        <v>3</v>
      </c>
      <c r="K17" s="11">
        <v>3</v>
      </c>
      <c r="L17" s="11">
        <v>3</v>
      </c>
      <c r="M17" s="11">
        <v>3</v>
      </c>
      <c r="N17" s="11">
        <v>4</v>
      </c>
    </row>
    <row r="18" spans="1:14" x14ac:dyDescent="0.3">
      <c r="A18" s="2"/>
      <c r="B18" s="2" t="s">
        <v>0</v>
      </c>
      <c r="C18" s="11">
        <v>9</v>
      </c>
      <c r="D18" s="11">
        <v>9</v>
      </c>
      <c r="E18" s="11">
        <v>9</v>
      </c>
      <c r="F18" s="11">
        <v>9</v>
      </c>
      <c r="G18" s="11">
        <v>9</v>
      </c>
      <c r="H18" s="11">
        <v>9</v>
      </c>
      <c r="I18" s="11">
        <v>10</v>
      </c>
      <c r="J18" s="11">
        <v>10</v>
      </c>
      <c r="K18" s="11">
        <v>10</v>
      </c>
      <c r="L18" s="11">
        <v>9</v>
      </c>
      <c r="M18" s="11">
        <v>9</v>
      </c>
      <c r="N18" s="11">
        <v>9</v>
      </c>
    </row>
    <row r="19" spans="1:14" x14ac:dyDescent="0.3">
      <c r="A19" s="12" t="s">
        <v>8</v>
      </c>
      <c r="B19" s="12"/>
      <c r="C19" s="13">
        <f>SUM(C11:C18)</f>
        <v>7495</v>
      </c>
      <c r="D19" s="13">
        <f>SUM(D11:D18)</f>
        <v>7473</v>
      </c>
      <c r="E19" s="13">
        <f>SUM(E11:E18)</f>
        <v>7485</v>
      </c>
      <c r="F19" s="13">
        <f>SUM(F11:F18)</f>
        <v>7473</v>
      </c>
      <c r="G19" s="13">
        <f>SUM(G11:G18)</f>
        <v>7412</v>
      </c>
      <c r="H19" s="13">
        <f>SUM(H11:H18)</f>
        <v>7426</v>
      </c>
      <c r="I19" s="13">
        <f>SUM(I11:I18)</f>
        <v>7386</v>
      </c>
      <c r="J19" s="13">
        <f>SUM(J11:J18)</f>
        <v>7324</v>
      </c>
      <c r="K19" s="13">
        <f>SUM(K11:K18)</f>
        <v>7283</v>
      </c>
      <c r="L19" s="13">
        <f>SUM(L11:L18)</f>
        <v>7263</v>
      </c>
      <c r="M19" s="13">
        <f>SUM(M11:M18)</f>
        <v>7251</v>
      </c>
      <c r="N19" s="13">
        <f>SUM(N11:N18)</f>
        <v>7228</v>
      </c>
    </row>
    <row r="20" spans="1:14" x14ac:dyDescent="0.3">
      <c r="A20" s="2" t="s">
        <v>9</v>
      </c>
      <c r="B20" s="2" t="s">
        <v>16</v>
      </c>
      <c r="C20" s="11">
        <v>3241</v>
      </c>
      <c r="D20" s="11">
        <v>3223</v>
      </c>
      <c r="E20" s="11">
        <v>3240</v>
      </c>
      <c r="F20" s="11">
        <v>3177</v>
      </c>
      <c r="G20" s="11">
        <v>3172</v>
      </c>
      <c r="H20" s="11">
        <v>3181</v>
      </c>
      <c r="I20" s="11">
        <v>3165</v>
      </c>
      <c r="J20" s="11">
        <v>3144</v>
      </c>
      <c r="K20" s="11">
        <v>3156</v>
      </c>
      <c r="L20" s="11">
        <v>3156</v>
      </c>
      <c r="M20" s="11">
        <v>3182</v>
      </c>
      <c r="N20" s="11">
        <v>3144</v>
      </c>
    </row>
    <row r="21" spans="1:14" x14ac:dyDescent="0.3">
      <c r="A21" s="2"/>
      <c r="B21" s="2" t="s">
        <v>17</v>
      </c>
      <c r="C21" s="11">
        <v>2940</v>
      </c>
      <c r="D21" s="11">
        <v>2936</v>
      </c>
      <c r="E21" s="11">
        <v>2958</v>
      </c>
      <c r="F21" s="11">
        <v>2983</v>
      </c>
      <c r="G21" s="11">
        <v>2991</v>
      </c>
      <c r="H21" s="11">
        <v>2985</v>
      </c>
      <c r="I21" s="11">
        <v>2988</v>
      </c>
      <c r="J21" s="11">
        <v>2986</v>
      </c>
      <c r="K21" s="11">
        <v>2981</v>
      </c>
      <c r="L21" s="11">
        <v>2971</v>
      </c>
      <c r="M21" s="11">
        <v>2991</v>
      </c>
      <c r="N21" s="11">
        <v>3005</v>
      </c>
    </row>
    <row r="22" spans="1:14" x14ac:dyDescent="0.3">
      <c r="A22" s="2"/>
      <c r="B22" s="2" t="s">
        <v>10</v>
      </c>
      <c r="C22" s="11">
        <v>144</v>
      </c>
      <c r="D22" s="11">
        <v>145</v>
      </c>
      <c r="E22" s="11">
        <v>143</v>
      </c>
      <c r="F22" s="11">
        <v>143</v>
      </c>
      <c r="G22" s="11">
        <v>141</v>
      </c>
      <c r="H22" s="11">
        <v>140</v>
      </c>
      <c r="I22" s="11">
        <v>140</v>
      </c>
      <c r="J22" s="11">
        <v>139</v>
      </c>
      <c r="K22" s="11">
        <v>139</v>
      </c>
      <c r="L22" s="11">
        <v>136</v>
      </c>
      <c r="M22" s="11">
        <v>138</v>
      </c>
      <c r="N22" s="11">
        <v>138</v>
      </c>
    </row>
    <row r="23" spans="1:14" x14ac:dyDescent="0.3">
      <c r="A23" s="2"/>
      <c r="B23" s="2" t="s">
        <v>1</v>
      </c>
      <c r="C23" s="11">
        <v>528</v>
      </c>
      <c r="D23" s="11">
        <v>528</v>
      </c>
      <c r="E23" s="11">
        <v>525</v>
      </c>
      <c r="F23" s="11">
        <v>522</v>
      </c>
      <c r="G23" s="11">
        <v>521</v>
      </c>
      <c r="H23" s="11">
        <v>519</v>
      </c>
      <c r="I23" s="11">
        <v>517</v>
      </c>
      <c r="J23" s="11">
        <v>513</v>
      </c>
      <c r="K23" s="11">
        <v>510</v>
      </c>
      <c r="L23" s="11">
        <v>508</v>
      </c>
      <c r="M23" s="11">
        <v>509</v>
      </c>
      <c r="N23" s="11">
        <v>509</v>
      </c>
    </row>
    <row r="24" spans="1:14" x14ac:dyDescent="0.3">
      <c r="A24" s="2"/>
      <c r="B24" s="2" t="s">
        <v>18</v>
      </c>
      <c r="C24" s="11">
        <v>513</v>
      </c>
      <c r="D24" s="11">
        <v>512</v>
      </c>
      <c r="E24" s="11">
        <v>508</v>
      </c>
      <c r="F24" s="11">
        <v>510</v>
      </c>
      <c r="G24" s="11">
        <v>497</v>
      </c>
      <c r="H24" s="11">
        <v>491</v>
      </c>
      <c r="I24" s="11">
        <v>497</v>
      </c>
      <c r="J24" s="11">
        <v>492</v>
      </c>
      <c r="K24" s="11">
        <v>496</v>
      </c>
      <c r="L24" s="11">
        <v>499</v>
      </c>
      <c r="M24" s="11">
        <v>509</v>
      </c>
      <c r="N24" s="11">
        <v>512</v>
      </c>
    </row>
    <row r="25" spans="1:14" x14ac:dyDescent="0.3">
      <c r="A25" s="2"/>
      <c r="B25" s="2" t="s">
        <v>6</v>
      </c>
      <c r="C25" s="11">
        <v>2</v>
      </c>
      <c r="D25" s="11">
        <v>2</v>
      </c>
      <c r="E25" s="11">
        <v>2</v>
      </c>
      <c r="F25" s="11">
        <v>2</v>
      </c>
      <c r="G25" s="11">
        <v>2</v>
      </c>
      <c r="H25" s="11">
        <v>2</v>
      </c>
      <c r="I25" s="11">
        <v>2</v>
      </c>
      <c r="J25" s="11">
        <v>2</v>
      </c>
      <c r="K25" s="11">
        <v>2</v>
      </c>
      <c r="L25" s="11">
        <v>2</v>
      </c>
      <c r="M25" s="11">
        <v>2</v>
      </c>
      <c r="N25" s="11">
        <v>2</v>
      </c>
    </row>
    <row r="26" spans="1:14" x14ac:dyDescent="0.3">
      <c r="A26" s="2"/>
      <c r="B26" s="2" t="s">
        <v>19</v>
      </c>
      <c r="C26" s="11">
        <v>5</v>
      </c>
      <c r="D26" s="11">
        <v>5</v>
      </c>
      <c r="E26" s="11">
        <v>5</v>
      </c>
      <c r="F26" s="11">
        <v>5</v>
      </c>
      <c r="G26" s="11">
        <v>5</v>
      </c>
      <c r="H26" s="11">
        <v>5</v>
      </c>
      <c r="I26" s="11">
        <v>5</v>
      </c>
      <c r="J26" s="11">
        <v>5</v>
      </c>
      <c r="K26" s="11">
        <v>5</v>
      </c>
      <c r="L26" s="11">
        <v>5</v>
      </c>
      <c r="M26" s="11">
        <v>5</v>
      </c>
      <c r="N26" s="11">
        <v>5</v>
      </c>
    </row>
    <row r="27" spans="1:14" x14ac:dyDescent="0.3">
      <c r="A27" s="2"/>
      <c r="B27" s="2" t="s">
        <v>0</v>
      </c>
      <c r="C27" s="11">
        <v>9</v>
      </c>
      <c r="D27" s="11">
        <v>9</v>
      </c>
      <c r="E27" s="11">
        <v>9</v>
      </c>
      <c r="F27" s="11">
        <v>9</v>
      </c>
      <c r="G27" s="11">
        <v>12</v>
      </c>
      <c r="H27" s="11">
        <v>12</v>
      </c>
      <c r="I27" s="11">
        <v>12</v>
      </c>
      <c r="J27" s="11">
        <v>11</v>
      </c>
      <c r="K27" s="11">
        <v>11</v>
      </c>
      <c r="L27" s="11">
        <v>11</v>
      </c>
      <c r="M27" s="11">
        <v>11</v>
      </c>
      <c r="N27" s="11">
        <v>11</v>
      </c>
    </row>
    <row r="28" spans="1:14" x14ac:dyDescent="0.3">
      <c r="A28" s="12" t="s">
        <v>11</v>
      </c>
      <c r="B28" s="12"/>
      <c r="C28" s="13">
        <f>SUM(C20:C27)</f>
        <v>7382</v>
      </c>
      <c r="D28" s="13">
        <f>SUM(D20:D27)</f>
        <v>7360</v>
      </c>
      <c r="E28" s="13">
        <f>SUM(E20:E27)</f>
        <v>7390</v>
      </c>
      <c r="F28" s="13">
        <f>SUM(F20:F27)</f>
        <v>7351</v>
      </c>
      <c r="G28" s="13">
        <f>SUM(G20:G27)</f>
        <v>7341</v>
      </c>
      <c r="H28" s="13">
        <f>SUM(H20:H27)</f>
        <v>7335</v>
      </c>
      <c r="I28" s="13">
        <f>SUM(I20:I27)</f>
        <v>7326</v>
      </c>
      <c r="J28" s="13">
        <f>SUM(J20:J27)</f>
        <v>7292</v>
      </c>
      <c r="K28" s="13">
        <f>SUM(K20:K27)</f>
        <v>7300</v>
      </c>
      <c r="L28" s="13">
        <f>SUM(L20:L27)</f>
        <v>7288</v>
      </c>
      <c r="M28" s="13">
        <f>SUM(M20:M27)</f>
        <v>7347</v>
      </c>
      <c r="N28" s="13">
        <f>SUM(N20:N27)</f>
        <v>7326</v>
      </c>
    </row>
    <row r="29" spans="1:14" x14ac:dyDescent="0.3">
      <c r="A29" s="2" t="s">
        <v>12</v>
      </c>
      <c r="B29" s="2" t="s">
        <v>16</v>
      </c>
      <c r="C29" s="11">
        <v>3204</v>
      </c>
      <c r="D29" s="11">
        <v>3204</v>
      </c>
      <c r="E29" s="11">
        <v>3163</v>
      </c>
      <c r="F29" s="11">
        <v>3174</v>
      </c>
      <c r="G29" s="11">
        <v>3224</v>
      </c>
      <c r="H29" s="11">
        <v>3241</v>
      </c>
      <c r="I29" s="11">
        <v>3228</v>
      </c>
      <c r="J29" s="11">
        <v>3245</v>
      </c>
      <c r="K29" s="11">
        <v>3254</v>
      </c>
      <c r="L29" s="11">
        <v>3262</v>
      </c>
      <c r="M29" s="11">
        <v>3247</v>
      </c>
      <c r="N29" s="11">
        <v>3166</v>
      </c>
    </row>
    <row r="30" spans="1:14" x14ac:dyDescent="0.3">
      <c r="A30" s="2"/>
      <c r="B30" s="2" t="s">
        <v>17</v>
      </c>
      <c r="C30" s="11">
        <v>3020</v>
      </c>
      <c r="D30" s="11">
        <v>3015</v>
      </c>
      <c r="E30" s="11">
        <v>3014</v>
      </c>
      <c r="F30" s="11">
        <v>3004</v>
      </c>
      <c r="G30" s="11">
        <v>3060</v>
      </c>
      <c r="H30" s="11">
        <v>3083</v>
      </c>
      <c r="I30" s="11">
        <v>3076</v>
      </c>
      <c r="J30" s="11">
        <v>3039</v>
      </c>
      <c r="K30" s="11">
        <v>3040</v>
      </c>
      <c r="L30" s="11">
        <v>3045</v>
      </c>
      <c r="M30" s="11">
        <v>3042</v>
      </c>
      <c r="N30" s="11">
        <v>3045</v>
      </c>
    </row>
    <row r="31" spans="1:14" x14ac:dyDescent="0.3">
      <c r="A31" s="2"/>
      <c r="B31" s="2" t="s">
        <v>10</v>
      </c>
      <c r="C31" s="11">
        <v>142</v>
      </c>
      <c r="D31" s="11">
        <v>146</v>
      </c>
      <c r="E31" s="11">
        <v>148</v>
      </c>
      <c r="F31" s="11">
        <v>149</v>
      </c>
      <c r="G31" s="11">
        <v>151</v>
      </c>
      <c r="H31" s="11">
        <v>153</v>
      </c>
      <c r="I31" s="11">
        <v>151</v>
      </c>
      <c r="J31" s="11">
        <v>150</v>
      </c>
      <c r="K31" s="11">
        <v>148</v>
      </c>
      <c r="L31" s="11">
        <v>147</v>
      </c>
      <c r="M31" s="11">
        <v>147</v>
      </c>
      <c r="N31" s="11">
        <v>147</v>
      </c>
    </row>
    <row r="32" spans="1:14" x14ac:dyDescent="0.3">
      <c r="A32" s="2"/>
      <c r="B32" s="2" t="s">
        <v>1</v>
      </c>
      <c r="C32" s="11">
        <v>510</v>
      </c>
      <c r="D32" s="11">
        <v>510</v>
      </c>
      <c r="E32" s="11">
        <v>511</v>
      </c>
      <c r="F32" s="11">
        <v>504</v>
      </c>
      <c r="G32" s="11">
        <v>516</v>
      </c>
      <c r="H32" s="11">
        <v>514</v>
      </c>
      <c r="I32" s="11">
        <v>521</v>
      </c>
      <c r="J32" s="11">
        <v>517</v>
      </c>
      <c r="K32" s="11">
        <v>511</v>
      </c>
      <c r="L32" s="11">
        <v>513</v>
      </c>
      <c r="M32" s="11">
        <v>509</v>
      </c>
      <c r="N32" s="11">
        <v>506</v>
      </c>
    </row>
    <row r="33" spans="1:14" x14ac:dyDescent="0.3">
      <c r="A33" s="2"/>
      <c r="B33" s="2" t="s">
        <v>18</v>
      </c>
      <c r="C33" s="11">
        <v>505</v>
      </c>
      <c r="D33" s="11">
        <v>500</v>
      </c>
      <c r="E33" s="11">
        <v>498</v>
      </c>
      <c r="F33" s="11">
        <v>501</v>
      </c>
      <c r="G33" s="11">
        <v>508</v>
      </c>
      <c r="H33" s="11">
        <v>512</v>
      </c>
      <c r="I33" s="11">
        <v>517</v>
      </c>
      <c r="J33" s="11">
        <v>511</v>
      </c>
      <c r="K33" s="11">
        <v>509</v>
      </c>
      <c r="L33" s="11">
        <v>497</v>
      </c>
      <c r="M33" s="11">
        <v>493</v>
      </c>
      <c r="N33" s="11">
        <v>490</v>
      </c>
    </row>
    <row r="34" spans="1:14" x14ac:dyDescent="0.3">
      <c r="A34" s="2"/>
      <c r="B34" s="2" t="s">
        <v>6</v>
      </c>
      <c r="C34" s="11">
        <v>2</v>
      </c>
      <c r="D34" s="11">
        <v>2</v>
      </c>
      <c r="E34" s="11">
        <v>2</v>
      </c>
      <c r="F34" s="11">
        <v>2</v>
      </c>
      <c r="G34" s="11">
        <v>2</v>
      </c>
      <c r="H34" s="11">
        <v>2</v>
      </c>
      <c r="I34" s="11">
        <v>2</v>
      </c>
      <c r="J34" s="11">
        <v>2</v>
      </c>
      <c r="K34" s="11">
        <v>2</v>
      </c>
      <c r="L34" s="11">
        <v>2</v>
      </c>
      <c r="M34" s="11">
        <v>2</v>
      </c>
      <c r="N34" s="11">
        <v>2</v>
      </c>
    </row>
    <row r="35" spans="1:14" x14ac:dyDescent="0.3">
      <c r="A35" s="2"/>
      <c r="B35" s="2" t="s">
        <v>19</v>
      </c>
      <c r="C35" s="11">
        <v>5</v>
      </c>
      <c r="D35" s="11">
        <v>6</v>
      </c>
      <c r="E35" s="11">
        <v>6</v>
      </c>
      <c r="F35" s="11">
        <v>5</v>
      </c>
      <c r="G35" s="11">
        <v>5</v>
      </c>
      <c r="H35" s="11">
        <v>6</v>
      </c>
      <c r="I35" s="11">
        <v>6</v>
      </c>
      <c r="J35" s="11">
        <v>6</v>
      </c>
      <c r="K35" s="11">
        <v>6</v>
      </c>
      <c r="L35" s="11">
        <v>6</v>
      </c>
      <c r="M35" s="11">
        <v>6</v>
      </c>
      <c r="N35" s="11">
        <v>6</v>
      </c>
    </row>
    <row r="36" spans="1:14" x14ac:dyDescent="0.3">
      <c r="A36" s="2"/>
      <c r="B36" s="2" t="s">
        <v>0</v>
      </c>
      <c r="C36" s="11">
        <v>11</v>
      </c>
      <c r="D36" s="11">
        <v>11</v>
      </c>
      <c r="E36" s="11">
        <v>11</v>
      </c>
      <c r="F36" s="11">
        <v>11</v>
      </c>
      <c r="G36" s="11">
        <v>11</v>
      </c>
      <c r="H36" s="11">
        <v>10</v>
      </c>
      <c r="I36" s="11">
        <v>10</v>
      </c>
      <c r="J36" s="11">
        <v>10</v>
      </c>
      <c r="K36" s="11">
        <v>10</v>
      </c>
      <c r="L36" s="11">
        <v>10</v>
      </c>
      <c r="M36" s="11">
        <v>10</v>
      </c>
      <c r="N36" s="11">
        <v>10</v>
      </c>
    </row>
    <row r="37" spans="1:14" x14ac:dyDescent="0.3">
      <c r="A37" s="12" t="s">
        <v>13</v>
      </c>
      <c r="B37" s="12"/>
      <c r="C37" s="13">
        <f>SUM(C29:C36)</f>
        <v>7399</v>
      </c>
      <c r="D37" s="13">
        <f>SUM(D29:D36)</f>
        <v>7394</v>
      </c>
      <c r="E37" s="13">
        <f>SUM(E29:E36)</f>
        <v>7353</v>
      </c>
      <c r="F37" s="13">
        <f>SUM(F29:F36)</f>
        <v>7350</v>
      </c>
      <c r="G37" s="13">
        <f>SUM(G29:G36)</f>
        <v>7477</v>
      </c>
      <c r="H37" s="13">
        <f>SUM(H29:H36)</f>
        <v>7521</v>
      </c>
      <c r="I37" s="13">
        <f>SUM(I29:I36)</f>
        <v>7511</v>
      </c>
      <c r="J37" s="13">
        <f>SUM(J29:J36)</f>
        <v>7480</v>
      </c>
      <c r="K37" s="13">
        <f>SUM(K29:K36)</f>
        <v>7480</v>
      </c>
      <c r="L37" s="13">
        <f>SUM(L29:L36)</f>
        <v>7482</v>
      </c>
      <c r="M37" s="13">
        <f>SUM(M29:M36)</f>
        <v>7456</v>
      </c>
      <c r="N37" s="13">
        <f>SUM(N29:N36)</f>
        <v>7372</v>
      </c>
    </row>
    <row r="38" spans="1:14" x14ac:dyDescent="0.3">
      <c r="A38" s="2" t="s">
        <v>14</v>
      </c>
      <c r="B38" s="2" t="s">
        <v>16</v>
      </c>
      <c r="C38" s="11">
        <v>3146</v>
      </c>
      <c r="D38" s="11">
        <v>3137</v>
      </c>
      <c r="E38" s="11">
        <v>3135</v>
      </c>
      <c r="F38" s="11">
        <v>3071</v>
      </c>
      <c r="G38" s="11">
        <v>3141</v>
      </c>
      <c r="H38" s="11">
        <v>3173</v>
      </c>
      <c r="I38" s="11">
        <v>3178</v>
      </c>
      <c r="J38" s="11">
        <v>3140</v>
      </c>
      <c r="K38" s="11">
        <v>3139</v>
      </c>
      <c r="L38" s="11">
        <v>3157</v>
      </c>
      <c r="M38" s="11">
        <v>3147</v>
      </c>
      <c r="N38" s="11">
        <v>3123</v>
      </c>
    </row>
    <row r="39" spans="1:14" x14ac:dyDescent="0.3">
      <c r="A39" s="2"/>
      <c r="B39" s="2" t="s">
        <v>17</v>
      </c>
      <c r="C39" s="11">
        <v>3033</v>
      </c>
      <c r="D39" s="11">
        <v>2987</v>
      </c>
      <c r="E39" s="11">
        <v>2988</v>
      </c>
      <c r="F39" s="11">
        <v>2975</v>
      </c>
      <c r="G39" s="11">
        <v>3007</v>
      </c>
      <c r="H39" s="11">
        <v>2999</v>
      </c>
      <c r="I39" s="11">
        <v>2997</v>
      </c>
      <c r="J39" s="11">
        <v>2959</v>
      </c>
      <c r="K39" s="11">
        <v>2951</v>
      </c>
      <c r="L39" s="11">
        <v>2947</v>
      </c>
      <c r="M39" s="11">
        <v>2951</v>
      </c>
      <c r="N39" s="11">
        <v>2948</v>
      </c>
    </row>
    <row r="40" spans="1:14" x14ac:dyDescent="0.3">
      <c r="A40" s="2"/>
      <c r="B40" s="2" t="s">
        <v>10</v>
      </c>
      <c r="C40" s="11">
        <v>135</v>
      </c>
      <c r="D40" s="11">
        <v>134</v>
      </c>
      <c r="E40" s="11">
        <v>134</v>
      </c>
      <c r="F40" s="11">
        <v>130</v>
      </c>
      <c r="G40" s="11">
        <v>133</v>
      </c>
      <c r="H40" s="11">
        <v>132</v>
      </c>
      <c r="I40" s="11">
        <v>134</v>
      </c>
      <c r="J40" s="11">
        <v>129</v>
      </c>
      <c r="K40" s="11">
        <v>130</v>
      </c>
      <c r="L40" s="11">
        <v>130</v>
      </c>
      <c r="M40" s="11">
        <v>130</v>
      </c>
      <c r="N40" s="11">
        <v>130</v>
      </c>
    </row>
    <row r="41" spans="1:14" x14ac:dyDescent="0.3">
      <c r="A41" s="2"/>
      <c r="B41" s="2" t="s">
        <v>1</v>
      </c>
      <c r="C41" s="11">
        <v>484</v>
      </c>
      <c r="D41" s="11">
        <v>482</v>
      </c>
      <c r="E41" s="11">
        <v>479</v>
      </c>
      <c r="F41" s="11">
        <v>473</v>
      </c>
      <c r="G41" s="11">
        <v>472</v>
      </c>
      <c r="H41" s="11">
        <v>460</v>
      </c>
      <c r="I41" s="11">
        <v>444</v>
      </c>
      <c r="J41" s="11">
        <v>432</v>
      </c>
      <c r="K41" s="11">
        <v>395</v>
      </c>
      <c r="L41" s="11">
        <v>398</v>
      </c>
      <c r="M41" s="11">
        <v>398</v>
      </c>
      <c r="N41" s="11">
        <v>396</v>
      </c>
    </row>
    <row r="42" spans="1:14" x14ac:dyDescent="0.3">
      <c r="A42" s="2"/>
      <c r="B42" s="2" t="s">
        <v>18</v>
      </c>
      <c r="C42" s="11">
        <v>474</v>
      </c>
      <c r="D42" s="11">
        <v>474</v>
      </c>
      <c r="E42" s="11">
        <v>471</v>
      </c>
      <c r="F42" s="11">
        <v>466</v>
      </c>
      <c r="G42" s="11">
        <v>464</v>
      </c>
      <c r="H42" s="11">
        <v>467</v>
      </c>
      <c r="I42" s="11">
        <v>467</v>
      </c>
      <c r="J42" s="11">
        <v>459</v>
      </c>
      <c r="K42" s="11">
        <v>412</v>
      </c>
      <c r="L42" s="11">
        <v>385</v>
      </c>
      <c r="M42" s="11">
        <v>381</v>
      </c>
      <c r="N42" s="11">
        <v>376</v>
      </c>
    </row>
    <row r="43" spans="1:14" x14ac:dyDescent="0.3">
      <c r="A43" s="2"/>
      <c r="B43" s="2" t="s">
        <v>6</v>
      </c>
      <c r="C43" s="11">
        <v>2</v>
      </c>
      <c r="D43" s="11">
        <v>2</v>
      </c>
      <c r="E43" s="11">
        <v>2</v>
      </c>
      <c r="F43" s="11">
        <v>2</v>
      </c>
      <c r="G43" s="11">
        <v>2</v>
      </c>
      <c r="H43" s="11">
        <v>2</v>
      </c>
      <c r="I43" s="11">
        <v>2</v>
      </c>
      <c r="J43" s="11">
        <v>2</v>
      </c>
      <c r="K43" s="11">
        <v>2</v>
      </c>
      <c r="L43" s="11">
        <v>2</v>
      </c>
      <c r="M43" s="11">
        <v>1</v>
      </c>
      <c r="N43" s="11">
        <v>1</v>
      </c>
    </row>
    <row r="44" spans="1:14" x14ac:dyDescent="0.3">
      <c r="A44" s="2"/>
      <c r="B44" s="2" t="s">
        <v>19</v>
      </c>
      <c r="C44" s="11">
        <v>6</v>
      </c>
      <c r="D44" s="11">
        <v>6</v>
      </c>
      <c r="E44" s="11">
        <v>6</v>
      </c>
      <c r="F44" s="11">
        <v>6</v>
      </c>
      <c r="G44" s="11">
        <v>6</v>
      </c>
      <c r="H44" s="11">
        <v>6</v>
      </c>
      <c r="I44" s="11">
        <v>4</v>
      </c>
      <c r="J44" s="11">
        <v>4</v>
      </c>
      <c r="K44" s="11">
        <v>4</v>
      </c>
      <c r="L44" s="11">
        <v>3</v>
      </c>
      <c r="M44" s="11">
        <v>3</v>
      </c>
      <c r="N44" s="11">
        <v>3</v>
      </c>
    </row>
    <row r="45" spans="1:14" x14ac:dyDescent="0.3">
      <c r="A45" s="2"/>
      <c r="B45" s="2" t="s">
        <v>0</v>
      </c>
      <c r="C45" s="11">
        <v>10</v>
      </c>
      <c r="D45" s="11">
        <v>10</v>
      </c>
      <c r="E45" s="11">
        <v>10</v>
      </c>
      <c r="F45" s="11">
        <v>10</v>
      </c>
      <c r="G45" s="11">
        <v>10</v>
      </c>
      <c r="H45" s="11">
        <v>11</v>
      </c>
      <c r="I45" s="11">
        <v>10</v>
      </c>
      <c r="J45" s="11">
        <v>10</v>
      </c>
      <c r="K45" s="11">
        <v>10</v>
      </c>
      <c r="L45" s="11">
        <v>10</v>
      </c>
      <c r="M45" s="11">
        <v>10</v>
      </c>
      <c r="N45" s="11">
        <v>10</v>
      </c>
    </row>
    <row r="46" spans="1:14" x14ac:dyDescent="0.3">
      <c r="A46" s="12" t="s">
        <v>15</v>
      </c>
      <c r="B46" s="12"/>
      <c r="C46" s="13">
        <f>SUM(C38:C45)</f>
        <v>7290</v>
      </c>
      <c r="D46" s="13">
        <f>SUM(D38:D45)</f>
        <v>7232</v>
      </c>
      <c r="E46" s="13">
        <f>SUM(E38:E45)</f>
        <v>7225</v>
      </c>
      <c r="F46" s="13">
        <f>SUM(F38:F45)</f>
        <v>7133</v>
      </c>
      <c r="G46" s="13">
        <f>SUM(G38:G45)</f>
        <v>7235</v>
      </c>
      <c r="H46" s="13">
        <f>SUM(H38:H45)</f>
        <v>7250</v>
      </c>
      <c r="I46" s="13">
        <f>SUM(I38:I45)</f>
        <v>7236</v>
      </c>
      <c r="J46" s="13">
        <f>SUM(J38:J45)</f>
        <v>7135</v>
      </c>
      <c r="K46" s="13">
        <f>SUM(K38:K45)</f>
        <v>7043</v>
      </c>
      <c r="L46" s="13">
        <f>SUM(L38:L45)</f>
        <v>7032</v>
      </c>
      <c r="M46" s="13">
        <f>SUM(M38:M45)</f>
        <v>7021</v>
      </c>
      <c r="N46" s="13">
        <f>SUM(N38:N45)</f>
        <v>6987</v>
      </c>
    </row>
    <row r="47" spans="1:14" x14ac:dyDescent="0.3">
      <c r="A47" s="14">
        <v>2024</v>
      </c>
      <c r="B47" s="2" t="s">
        <v>16</v>
      </c>
      <c r="C47" s="11">
        <v>3105</v>
      </c>
      <c r="D47" s="11">
        <v>3096</v>
      </c>
      <c r="E47" s="11">
        <v>3030</v>
      </c>
      <c r="F47" s="11">
        <v>3027</v>
      </c>
      <c r="G47" s="11">
        <v>3083</v>
      </c>
      <c r="H47" s="11">
        <v>3065</v>
      </c>
      <c r="I47" s="11">
        <v>3065</v>
      </c>
      <c r="J47" s="11">
        <v>3012</v>
      </c>
      <c r="K47" s="11">
        <v>2993</v>
      </c>
      <c r="L47" s="11">
        <v>2991</v>
      </c>
      <c r="M47" s="11">
        <v>2999</v>
      </c>
      <c r="N47" s="11">
        <v>2985</v>
      </c>
    </row>
    <row r="48" spans="1:14" x14ac:dyDescent="0.3">
      <c r="A48" s="2"/>
      <c r="B48" s="2" t="s">
        <v>17</v>
      </c>
      <c r="C48" s="11">
        <v>2931</v>
      </c>
      <c r="D48" s="11">
        <v>2940</v>
      </c>
      <c r="E48" s="11">
        <v>2937</v>
      </c>
      <c r="F48" s="11">
        <v>2898</v>
      </c>
      <c r="G48" s="11">
        <v>2924</v>
      </c>
      <c r="H48" s="11">
        <v>2929</v>
      </c>
      <c r="I48" s="11">
        <v>2938</v>
      </c>
      <c r="J48" s="11">
        <v>2905</v>
      </c>
      <c r="K48" s="11">
        <v>2888</v>
      </c>
      <c r="L48" s="11">
        <v>2884</v>
      </c>
      <c r="M48" s="11">
        <v>2889</v>
      </c>
      <c r="N48" s="11">
        <v>2880</v>
      </c>
    </row>
    <row r="49" spans="1:14" x14ac:dyDescent="0.3">
      <c r="A49" s="2"/>
      <c r="B49" s="2" t="s">
        <v>10</v>
      </c>
      <c r="C49" s="11">
        <v>128</v>
      </c>
      <c r="D49" s="11">
        <v>126</v>
      </c>
      <c r="E49" s="11">
        <v>113</v>
      </c>
      <c r="F49" s="11">
        <v>112</v>
      </c>
      <c r="G49" s="11">
        <v>114</v>
      </c>
      <c r="H49" s="11">
        <v>119</v>
      </c>
      <c r="I49" s="11">
        <v>124</v>
      </c>
      <c r="J49" s="11">
        <v>122</v>
      </c>
      <c r="K49" s="11">
        <v>121</v>
      </c>
      <c r="L49" s="11">
        <v>123</v>
      </c>
      <c r="M49" s="11">
        <v>123</v>
      </c>
      <c r="N49" s="11">
        <v>122</v>
      </c>
    </row>
    <row r="50" spans="1:14" s="8" customFormat="1" x14ac:dyDescent="0.3">
      <c r="A50" s="2"/>
      <c r="B50" s="2" t="s">
        <v>1</v>
      </c>
      <c r="C50" s="11">
        <v>391</v>
      </c>
      <c r="D50" s="11">
        <v>390</v>
      </c>
      <c r="E50" s="11">
        <v>379</v>
      </c>
      <c r="F50" s="11">
        <v>379</v>
      </c>
      <c r="G50" s="11">
        <v>380</v>
      </c>
      <c r="H50" s="11">
        <v>366</v>
      </c>
      <c r="I50" s="11">
        <v>372</v>
      </c>
      <c r="J50" s="11">
        <v>365</v>
      </c>
      <c r="K50" s="11">
        <v>367</v>
      </c>
      <c r="L50" s="11">
        <v>367</v>
      </c>
      <c r="M50" s="11">
        <v>368</v>
      </c>
      <c r="N50" s="11">
        <v>368</v>
      </c>
    </row>
    <row r="51" spans="1:14" x14ac:dyDescent="0.3">
      <c r="A51" s="2"/>
      <c r="B51" s="2" t="s">
        <v>18</v>
      </c>
      <c r="C51" s="11">
        <v>375</v>
      </c>
      <c r="D51" s="11">
        <v>376</v>
      </c>
      <c r="E51" s="11">
        <v>364</v>
      </c>
      <c r="F51" s="11">
        <v>359</v>
      </c>
      <c r="G51" s="11">
        <v>356</v>
      </c>
      <c r="H51" s="11">
        <v>353</v>
      </c>
      <c r="I51" s="11">
        <v>354</v>
      </c>
      <c r="J51" s="11">
        <v>358</v>
      </c>
      <c r="K51" s="11">
        <v>355</v>
      </c>
      <c r="L51" s="11">
        <v>354</v>
      </c>
      <c r="M51" s="11">
        <v>354</v>
      </c>
      <c r="N51" s="11">
        <v>355</v>
      </c>
    </row>
    <row r="52" spans="1:14" x14ac:dyDescent="0.3">
      <c r="A52" s="2"/>
      <c r="B52" s="2" t="s">
        <v>6</v>
      </c>
      <c r="C52" s="11">
        <v>1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  <c r="J52" s="11">
        <v>1</v>
      </c>
      <c r="K52" s="11">
        <v>1</v>
      </c>
      <c r="L52" s="11">
        <v>1</v>
      </c>
      <c r="M52" s="11">
        <v>1</v>
      </c>
      <c r="N52" s="11">
        <v>1</v>
      </c>
    </row>
    <row r="53" spans="1:14" x14ac:dyDescent="0.3">
      <c r="A53" s="2"/>
      <c r="B53" s="2" t="s">
        <v>19</v>
      </c>
      <c r="C53" s="11">
        <v>3</v>
      </c>
      <c r="D53" s="11">
        <v>3</v>
      </c>
      <c r="E53" s="11">
        <v>1</v>
      </c>
      <c r="F53" s="11"/>
      <c r="G53" s="11"/>
      <c r="H53" s="11"/>
      <c r="I53" s="11"/>
      <c r="J53" s="11"/>
      <c r="K53" s="11"/>
      <c r="L53" s="11"/>
      <c r="M53" s="11"/>
      <c r="N53" s="11"/>
    </row>
    <row r="54" spans="1:14" x14ac:dyDescent="0.3">
      <c r="A54" s="2"/>
      <c r="B54" s="2" t="s">
        <v>0</v>
      </c>
      <c r="C54" s="11">
        <v>10</v>
      </c>
      <c r="D54" s="11">
        <v>10</v>
      </c>
      <c r="E54" s="11">
        <v>10</v>
      </c>
      <c r="F54" s="11">
        <v>6</v>
      </c>
      <c r="G54" s="11">
        <v>6</v>
      </c>
      <c r="H54" s="11">
        <v>6</v>
      </c>
      <c r="I54" s="11">
        <v>5</v>
      </c>
      <c r="J54" s="11">
        <v>5</v>
      </c>
      <c r="K54" s="11">
        <v>5</v>
      </c>
      <c r="L54" s="11">
        <v>6</v>
      </c>
      <c r="M54" s="11">
        <v>5</v>
      </c>
      <c r="N54" s="11">
        <v>5</v>
      </c>
    </row>
    <row r="55" spans="1:14" x14ac:dyDescent="0.3">
      <c r="A55" s="12" t="s">
        <v>20</v>
      </c>
      <c r="B55" s="12"/>
      <c r="C55" s="13">
        <f>SUM(C47:C54)</f>
        <v>6944</v>
      </c>
      <c r="D55" s="13">
        <f>SUM(D47:D54)</f>
        <v>6942</v>
      </c>
      <c r="E55" s="13">
        <f>SUM(E47:E54)</f>
        <v>6835</v>
      </c>
      <c r="F55" s="13">
        <f>SUM(F47:F54)</f>
        <v>6782</v>
      </c>
      <c r="G55" s="13">
        <f>SUM(G47:G54)</f>
        <v>6864</v>
      </c>
      <c r="H55" s="13">
        <f>SUM(H47:H54)</f>
        <v>6839</v>
      </c>
      <c r="I55" s="13">
        <f>SUM(I47:I54)</f>
        <v>6859</v>
      </c>
      <c r="J55" s="13">
        <f>SUM(J47:J54)</f>
        <v>6768</v>
      </c>
      <c r="K55" s="13">
        <f>SUM(K47:K54)</f>
        <v>6730</v>
      </c>
      <c r="L55" s="13">
        <f>SUM(L47:L54)</f>
        <v>6726</v>
      </c>
      <c r="M55" s="13">
        <f>SUM(M47:M54)</f>
        <v>6739</v>
      </c>
      <c r="N55" s="13">
        <f>SUM(N47:N54)</f>
        <v>6716</v>
      </c>
    </row>
    <row r="56" spans="1:14" x14ac:dyDescent="0.3">
      <c r="A56" s="2" t="s">
        <v>21</v>
      </c>
      <c r="B56" s="2" t="s">
        <v>16</v>
      </c>
      <c r="C56" s="11">
        <v>2811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1:14" x14ac:dyDescent="0.3">
      <c r="A57" s="2" t="s">
        <v>22</v>
      </c>
      <c r="B57" s="2" t="s">
        <v>17</v>
      </c>
      <c r="C57" s="11">
        <v>2878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spans="1:14" x14ac:dyDescent="0.3">
      <c r="A58" s="2"/>
      <c r="B58" s="2" t="s">
        <v>10</v>
      </c>
      <c r="C58" s="11">
        <v>123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</row>
    <row r="59" spans="1:14" x14ac:dyDescent="0.3">
      <c r="A59" s="2"/>
      <c r="B59" s="2" t="s">
        <v>1</v>
      </c>
      <c r="C59" s="11">
        <v>372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x14ac:dyDescent="0.3">
      <c r="A60" s="2"/>
      <c r="B60" s="2" t="s">
        <v>18</v>
      </c>
      <c r="C60" s="11">
        <v>358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1:14" x14ac:dyDescent="0.3">
      <c r="A61" s="2"/>
      <c r="B61" s="2" t="s">
        <v>6</v>
      </c>
      <c r="C61" s="11">
        <v>1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</row>
    <row r="62" spans="1:14" x14ac:dyDescent="0.3">
      <c r="A62" s="2"/>
      <c r="B62" s="2" t="s">
        <v>19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1:14" x14ac:dyDescent="0.3">
      <c r="A63" s="2"/>
      <c r="B63" s="2" t="s">
        <v>0</v>
      </c>
      <c r="C63" s="11">
        <v>6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pans="1:14" x14ac:dyDescent="0.3">
      <c r="A64" s="12" t="s">
        <v>23</v>
      </c>
      <c r="B64" s="12"/>
      <c r="C64" s="13">
        <f>SUM(C56:C63)</f>
        <v>6549</v>
      </c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8" spans="1:14" s="8" customFormat="1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87" spans="1:14" s="8" customFormat="1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100" spans="1:14" s="8" customFormat="1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</sheetData>
  <mergeCells count="2">
    <mergeCell ref="A6:N6"/>
    <mergeCell ref="C9:N9"/>
  </mergeCells>
  <pageMargins left="0.2" right="0.2" top="0.5" bottom="0.25" header="0.3" footer="0.3"/>
  <pageSetup scale="88" fitToHeight="0" orientation="landscape" r:id="rId1"/>
  <headerFooter>
    <oddHeader>&amp;R&amp;"Times New Roman,Bold"&amp;10KyPSC Case No. 2024-00354
AG-DR-01-104 Attachment 2
Page &amp;P of &amp;N</oddHeader>
  </headerFooter>
  <rowBreaks count="2" manualBreakCount="2">
    <brk id="37" max="13" man="1"/>
    <brk id="68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9d26d66c-7442-4f2f-84b5-fd9d62aa5613">
      <UserInfo>
        <DisplayName>i:0#.f|membership|shannon.caldwell@duke-energy.com,#i:0#.f|membership|shannon.caldwell@duke-energy.com,#Shannon.Caldwell@duke-energy.com,#,#Caldwell, Shannon A,#,#23516,#Director Compensation</DisplayName>
        <AccountId>109</AccountId>
        <AccountType/>
      </UserInfo>
      <UserInfo>
        <DisplayName>i:0#.f|membership|tripp.carpenter@duke-energy.com,#i:0#.f|membership|tripp.carpenter@duke-energy.com,#Tripp.Carpenter@duke-energy.com,#,#Carpenter, Tripp,#,#43612,#Dir Regional Fin Forecasting</DisplayName>
        <AccountId>25</AccountId>
        <AccountType/>
      </UserInfo>
    </Witness>
    <Comments xmlns="9d26d66c-7442-4f2f-84b5-fd9d62aa561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E04D16-CBB5-4D1B-9BC1-B43A847DC95E}"/>
</file>

<file path=customXml/itemProps2.xml><?xml version="1.0" encoding="utf-8"?>
<ds:datastoreItem xmlns:ds="http://schemas.openxmlformats.org/officeDocument/2006/customXml" ds:itemID="{839D4BF0-F910-4E15-930A-9AA2FB684DA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1b08b4f-a83f-4c03-90bd-2a79b6ed54d4"/>
    <ds:schemaRef ds:uri="fb86b3f3-0c45-4486-810b-39aa0a1cbbd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C404C9-B4A8-47BF-AF96-A3629C9684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110</vt:lpstr>
      <vt:lpstr>'110'!Print_Area</vt:lpstr>
      <vt:lpstr>'110'!Print_Titles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DEBS FTEs by year</dc:subject>
  <dc:creator>Soc, Catherine</dc:creator>
  <cp:lastModifiedBy>Edwards, Jennifer</cp:lastModifiedBy>
  <cp:lastPrinted>2025-01-14T23:10:47Z</cp:lastPrinted>
  <dcterms:created xsi:type="dcterms:W3CDTF">2019-10-18T14:57:33Z</dcterms:created>
  <dcterms:modified xsi:type="dcterms:W3CDTF">2025-01-14T23:11:06Z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