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0A999583-66CD-4FBD-81D5-4ED7332DD68D}" xr6:coauthVersionLast="47" xr6:coauthVersionMax="47" xr10:uidLastSave="{00000000-0000-0000-0000-000000000000}"/>
  <bookViews>
    <workbookView xWindow="-120" yWindow="-120" windowWidth="29040" windowHeight="15720" xr2:uid="{37E9FA30-8A29-427C-B191-A14B09739A8C}"/>
  </bookViews>
  <sheets>
    <sheet name="Salaried" sheetId="1" r:id="rId1"/>
  </sheets>
  <definedNames>
    <definedName name="_xlnm._FilterDatabase" localSheetId="0" hidden="1">Salaried!$B$25:$H$56</definedName>
    <definedName name="_xlnm.Print_Area" localSheetId="0">Salaried!$A$1:$G$58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2" i="1" l="1"/>
  <c r="D21" i="1"/>
  <c r="D58" i="1"/>
  <c r="D57" i="1"/>
</calcChain>
</file>

<file path=xl/sharedStrings.xml><?xml version="1.0" encoding="utf-8"?>
<sst xmlns="http://schemas.openxmlformats.org/spreadsheetml/2006/main" count="101" uniqueCount="20">
  <si>
    <t>Year</t>
  </si>
  <si>
    <t>Category</t>
  </si>
  <si>
    <t>2020</t>
  </si>
  <si>
    <t>Award</t>
  </si>
  <si>
    <t>2021</t>
  </si>
  <si>
    <t>2024</t>
  </si>
  <si>
    <t>Bonus</t>
  </si>
  <si>
    <t>2022</t>
  </si>
  <si>
    <t>2023</t>
  </si>
  <si>
    <t>STI</t>
  </si>
  <si>
    <t>Amount</t>
  </si>
  <si>
    <t>Total</t>
  </si>
  <si>
    <t>Average</t>
  </si>
  <si>
    <t>2025</t>
  </si>
  <si>
    <t>b(i) / b(ii)</t>
  </si>
  <si>
    <t>c(i) / c(ii)</t>
  </si>
  <si>
    <t>d(i) / d(ii)</t>
  </si>
  <si>
    <t>AG-DR-02-003 parts b, c, d</t>
  </si>
  <si>
    <t>Payments to each Duke Kentucky salaried employee by year.</t>
  </si>
  <si>
    <t>Salaried employee bonuses, awards, and short-term incentive paid in 2020 - 2025.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</si>
</sst>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1" fontId="0" fillId="0" borderId="0" xfId="1" applyNumberFormat="1" applyFont="1"/>
    <xf numFmtId="1" fontId="0" fillId="0" borderId="0" xfId="0" applyNumberFormat="1"/>
    <xf numFmtId="0" fontId="2" fillId="0" borderId="0" xfId="0" applyFont="1"/>
    <xf numFmtId="41" fontId="2" fillId="0" borderId="0" xfId="1" applyNumberFormat="1" applyFont="1"/>
    <xf numFmtId="1" fontId="2" fillId="0" borderId="0" xfId="0" applyNumberFormat="1" applyFont="1"/>
    <xf numFmtId="0" fontId="3" fillId="2" borderId="0" xfId="0" applyFont="1" applyFill="1" applyAlignment="1">
      <alignment horizontal="center" vertical="top" wrapText="1"/>
    </xf>
    <xf numFmtId="41" fontId="3" fillId="2" borderId="0" xfId="1" applyNumberFormat="1" applyFont="1" applyFill="1" applyAlignment="1">
      <alignment horizontal="center" vertical="top" wrapText="1"/>
    </xf>
    <xf numFmtId="14" fontId="2" fillId="0" borderId="0" xfId="0" quotePrefix="1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1" fontId="4" fillId="0" borderId="0" xfId="1" applyNumberFormat="1" applyFont="1" applyAlignment="1">
      <alignment horizontal="right" vertical="top"/>
    </xf>
    <xf numFmtId="41" fontId="2" fillId="0" borderId="0" xfId="1" applyNumberFormat="1" applyFont="1" applyAlignment="1">
      <alignment horizontal="right" vertical="top"/>
    </xf>
    <xf numFmtId="14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41" fontId="3" fillId="2" borderId="0" xfId="1" applyNumberFormat="1" applyFont="1" applyFill="1" applyAlignment="1">
      <alignment horizontal="right" vertical="top"/>
    </xf>
    <xf numFmtId="14" fontId="5" fillId="0" borderId="0" xfId="0" quotePrefix="1" applyNumberFormat="1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1" fontId="2" fillId="0" borderId="0" xfId="1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" fontId="2" fillId="0" borderId="0" xfId="1" applyNumberFormat="1" applyFont="1" applyFill="1" applyAlignment="1">
      <alignment vertical="top"/>
    </xf>
    <xf numFmtId="1" fontId="3" fillId="0" borderId="0" xfId="1" applyNumberFormat="1" applyFont="1" applyFill="1" applyAlignment="1">
      <alignment vertical="top" wrapText="1"/>
    </xf>
    <xf numFmtId="1" fontId="3" fillId="0" borderId="0" xfId="1" applyNumberFormat="1" applyFont="1" applyFill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E9AE-0537-41D4-A909-EA615DD9F4A8}">
  <sheetPr>
    <pageSetUpPr fitToPage="1"/>
  </sheetPr>
  <dimension ref="A1:J58"/>
  <sheetViews>
    <sheetView tabSelected="1" view="pageLayout" zoomScaleNormal="100" workbookViewId="0">
      <selection activeCell="H14" sqref="H14"/>
    </sheetView>
  </sheetViews>
  <sheetFormatPr defaultRowHeight="15" x14ac:dyDescent="0.25"/>
  <cols>
    <col min="3" max="3" width="10.85546875" customWidth="1"/>
    <col min="4" max="4" width="14.7109375" style="1" customWidth="1"/>
    <col min="5" max="5" width="10.42578125" style="2" bestFit="1" customWidth="1"/>
    <col min="6" max="7" width="8.85546875" style="2"/>
  </cols>
  <sheetData>
    <row r="1" spans="1:10" ht="15.75" x14ac:dyDescent="0.25">
      <c r="A1" s="3"/>
      <c r="B1" s="3"/>
      <c r="C1" s="3"/>
      <c r="D1" s="4"/>
      <c r="E1" s="5"/>
      <c r="F1" s="5"/>
      <c r="G1" s="5"/>
      <c r="H1" s="3"/>
      <c r="I1" s="3"/>
      <c r="J1" s="3"/>
    </row>
    <row r="2" spans="1:10" ht="15.75" x14ac:dyDescent="0.25">
      <c r="A2" s="3" t="s">
        <v>17</v>
      </c>
      <c r="B2" s="3"/>
      <c r="C2" s="3"/>
      <c r="D2" s="4"/>
      <c r="E2" s="5"/>
      <c r="F2" s="5"/>
      <c r="G2" s="5"/>
      <c r="H2" s="3"/>
      <c r="I2" s="3"/>
      <c r="J2" s="3"/>
    </row>
    <row r="3" spans="1:10" ht="15.75" x14ac:dyDescent="0.25">
      <c r="A3" s="3" t="s">
        <v>19</v>
      </c>
      <c r="B3" s="3"/>
      <c r="C3" s="3"/>
      <c r="D3" s="4"/>
      <c r="E3" s="5"/>
      <c r="F3" s="5"/>
      <c r="G3" s="5"/>
      <c r="H3" s="3"/>
      <c r="I3" s="3"/>
      <c r="J3" s="3"/>
    </row>
    <row r="4" spans="1:10" ht="15.75" x14ac:dyDescent="0.25">
      <c r="A4" s="3" t="s">
        <v>18</v>
      </c>
      <c r="B4" s="3"/>
      <c r="C4" s="3"/>
      <c r="D4" s="4"/>
      <c r="E4" s="5"/>
      <c r="F4" s="5"/>
      <c r="G4" s="5"/>
      <c r="H4" s="3"/>
      <c r="I4" s="3"/>
      <c r="J4" s="3"/>
    </row>
    <row r="5" spans="1:10" ht="15.75" x14ac:dyDescent="0.25">
      <c r="A5" s="3"/>
      <c r="B5" s="3"/>
      <c r="C5" s="3"/>
      <c r="D5" s="4"/>
      <c r="E5" s="5"/>
      <c r="F5" s="5"/>
      <c r="G5" s="5"/>
      <c r="H5" s="3"/>
      <c r="I5" s="3"/>
      <c r="J5" s="3"/>
    </row>
    <row r="6" spans="1:10" ht="31.5" x14ac:dyDescent="0.25">
      <c r="A6" s="3" t="s">
        <v>14</v>
      </c>
      <c r="B6" s="6" t="s">
        <v>0</v>
      </c>
      <c r="C6" s="6" t="s">
        <v>1</v>
      </c>
      <c r="D6" s="7" t="s">
        <v>10</v>
      </c>
      <c r="E6" s="5"/>
      <c r="F6" s="5"/>
      <c r="G6" s="5"/>
      <c r="H6" s="3"/>
      <c r="I6" s="3"/>
      <c r="J6" s="3"/>
    </row>
    <row r="7" spans="1:10" ht="15.75" x14ac:dyDescent="0.25">
      <c r="A7" s="3"/>
      <c r="B7" s="8" t="s">
        <v>2</v>
      </c>
      <c r="C7" s="9" t="s">
        <v>6</v>
      </c>
      <c r="D7" s="10">
        <v>1000</v>
      </c>
      <c r="E7" s="5"/>
      <c r="F7" s="5"/>
      <c r="G7" s="5"/>
      <c r="H7" s="3"/>
      <c r="I7" s="3"/>
      <c r="J7" s="3"/>
    </row>
    <row r="8" spans="1:10" ht="15.75" x14ac:dyDescent="0.25">
      <c r="A8" s="3"/>
      <c r="B8" s="8" t="s">
        <v>2</v>
      </c>
      <c r="C8" s="9" t="s">
        <v>6</v>
      </c>
      <c r="D8" s="10">
        <v>1500</v>
      </c>
      <c r="E8" s="5"/>
      <c r="F8" s="5"/>
      <c r="G8" s="5"/>
      <c r="H8" s="3"/>
      <c r="I8" s="3"/>
      <c r="J8" s="3"/>
    </row>
    <row r="9" spans="1:10" ht="15.75" x14ac:dyDescent="0.25">
      <c r="A9" s="3"/>
      <c r="B9" s="8" t="s">
        <v>2</v>
      </c>
      <c r="C9" s="9" t="s">
        <v>6</v>
      </c>
      <c r="D9" s="10">
        <v>3500</v>
      </c>
      <c r="E9" s="5"/>
      <c r="F9" s="5"/>
      <c r="G9" s="5"/>
      <c r="H9" s="3"/>
      <c r="I9" s="3"/>
      <c r="J9" s="3"/>
    </row>
    <row r="10" spans="1:10" ht="15.75" x14ac:dyDescent="0.25">
      <c r="A10" s="3"/>
      <c r="B10" s="8" t="s">
        <v>2</v>
      </c>
      <c r="C10" s="9" t="s">
        <v>6</v>
      </c>
      <c r="D10" s="10">
        <v>750</v>
      </c>
      <c r="E10" s="5"/>
      <c r="F10" s="5"/>
      <c r="G10" s="5"/>
      <c r="H10" s="3"/>
      <c r="I10" s="3"/>
      <c r="J10" s="3"/>
    </row>
    <row r="11" spans="1:10" ht="15.75" x14ac:dyDescent="0.25">
      <c r="A11" s="3"/>
      <c r="B11" s="8" t="s">
        <v>2</v>
      </c>
      <c r="C11" s="9" t="s">
        <v>6</v>
      </c>
      <c r="D11" s="10">
        <v>3000</v>
      </c>
      <c r="E11" s="5"/>
      <c r="F11" s="5"/>
      <c r="G11" s="5"/>
      <c r="H11" s="3"/>
      <c r="I11" s="3"/>
      <c r="J11" s="3"/>
    </row>
    <row r="12" spans="1:10" ht="15.75" x14ac:dyDescent="0.25">
      <c r="A12" s="3"/>
      <c r="B12" s="8" t="s">
        <v>4</v>
      </c>
      <c r="C12" s="9" t="s">
        <v>6</v>
      </c>
      <c r="D12" s="11">
        <v>500</v>
      </c>
      <c r="E12" s="5"/>
      <c r="F12" s="5"/>
      <c r="G12" s="5"/>
      <c r="H12" s="3"/>
      <c r="I12" s="3"/>
      <c r="J12" s="3"/>
    </row>
    <row r="13" spans="1:10" ht="15.75" x14ac:dyDescent="0.25">
      <c r="A13" s="3"/>
      <c r="B13" s="8" t="s">
        <v>4</v>
      </c>
      <c r="C13" s="9" t="s">
        <v>6</v>
      </c>
      <c r="D13" s="11">
        <v>500</v>
      </c>
      <c r="E13" s="5"/>
      <c r="F13" s="5"/>
      <c r="G13" s="5"/>
      <c r="H13" s="3"/>
      <c r="I13" s="3"/>
      <c r="J13" s="3"/>
    </row>
    <row r="14" spans="1:10" ht="15.75" x14ac:dyDescent="0.25">
      <c r="A14" s="3"/>
      <c r="B14" s="8" t="s">
        <v>4</v>
      </c>
      <c r="C14" s="9" t="s">
        <v>6</v>
      </c>
      <c r="D14" s="11">
        <v>750</v>
      </c>
      <c r="E14" s="5"/>
      <c r="F14" s="5"/>
      <c r="G14" s="5"/>
      <c r="H14" s="3"/>
      <c r="I14" s="3"/>
      <c r="J14" s="3"/>
    </row>
    <row r="15" spans="1:10" ht="15.75" x14ac:dyDescent="0.25">
      <c r="A15" s="3"/>
      <c r="B15" s="8" t="s">
        <v>4</v>
      </c>
      <c r="C15" s="9" t="s">
        <v>6</v>
      </c>
      <c r="D15" s="11">
        <v>750</v>
      </c>
      <c r="E15" s="5"/>
      <c r="F15" s="5"/>
      <c r="G15" s="5"/>
      <c r="H15" s="3"/>
      <c r="I15" s="3"/>
      <c r="J15" s="3"/>
    </row>
    <row r="16" spans="1:10" ht="15.75" x14ac:dyDescent="0.25">
      <c r="A16" s="3"/>
      <c r="B16" s="8" t="s">
        <v>4</v>
      </c>
      <c r="C16" s="9" t="s">
        <v>6</v>
      </c>
      <c r="D16" s="11">
        <v>500</v>
      </c>
      <c r="E16" s="5"/>
      <c r="F16" s="5"/>
      <c r="G16" s="5"/>
      <c r="H16" s="3"/>
      <c r="I16" s="3"/>
      <c r="J16" s="3"/>
    </row>
    <row r="17" spans="1:10" ht="15.75" x14ac:dyDescent="0.25">
      <c r="A17" s="3"/>
      <c r="B17" s="8" t="s">
        <v>7</v>
      </c>
      <c r="C17" s="9" t="s">
        <v>6</v>
      </c>
      <c r="D17" s="11">
        <v>300</v>
      </c>
      <c r="E17" s="5"/>
      <c r="F17" s="5"/>
      <c r="G17" s="5"/>
      <c r="H17" s="3"/>
      <c r="I17" s="3"/>
      <c r="J17" s="3"/>
    </row>
    <row r="18" spans="1:10" ht="15.75" x14ac:dyDescent="0.25">
      <c r="A18" s="3"/>
      <c r="B18" s="8" t="s">
        <v>7</v>
      </c>
      <c r="C18" s="9" t="s">
        <v>6</v>
      </c>
      <c r="D18" s="11">
        <v>2000</v>
      </c>
      <c r="E18" s="5"/>
      <c r="F18" s="5"/>
      <c r="G18" s="5"/>
      <c r="H18" s="3"/>
      <c r="I18" s="3"/>
      <c r="J18" s="3"/>
    </row>
    <row r="19" spans="1:10" ht="15.75" x14ac:dyDescent="0.25">
      <c r="A19" s="3"/>
      <c r="B19" s="8" t="s">
        <v>8</v>
      </c>
      <c r="C19" s="9" t="s">
        <v>6</v>
      </c>
      <c r="D19" s="11">
        <v>1000</v>
      </c>
      <c r="E19" s="5"/>
      <c r="F19" s="5"/>
      <c r="G19" s="5"/>
      <c r="H19" s="3"/>
      <c r="I19" s="3"/>
      <c r="J19" s="3"/>
    </row>
    <row r="20" spans="1:10" ht="15.75" x14ac:dyDescent="0.25">
      <c r="A20" s="3"/>
      <c r="B20" s="8" t="s">
        <v>13</v>
      </c>
      <c r="C20" s="9" t="s">
        <v>6</v>
      </c>
      <c r="D20" s="11">
        <v>500</v>
      </c>
      <c r="E20" s="5"/>
      <c r="F20" s="5"/>
      <c r="G20" s="5"/>
      <c r="H20" s="3"/>
      <c r="I20" s="3"/>
      <c r="J20" s="3"/>
    </row>
    <row r="21" spans="1:10" ht="15.75" x14ac:dyDescent="0.25">
      <c r="A21" s="3"/>
      <c r="B21" s="12" t="s">
        <v>11</v>
      </c>
      <c r="C21" s="13"/>
      <c r="D21" s="14">
        <f>SUM(D7:D20)</f>
        <v>16550</v>
      </c>
      <c r="E21" s="5"/>
      <c r="F21" s="5"/>
      <c r="G21" s="5"/>
      <c r="H21" s="3"/>
      <c r="I21" s="3"/>
      <c r="J21" s="3"/>
    </row>
    <row r="22" spans="1:10" ht="15.75" x14ac:dyDescent="0.25">
      <c r="A22" s="3"/>
      <c r="B22" s="12" t="s">
        <v>12</v>
      </c>
      <c r="C22" s="13"/>
      <c r="D22" s="14">
        <f>AVERAGE(D7:D20)</f>
        <v>1182.1428571428571</v>
      </c>
      <c r="E22" s="5"/>
      <c r="F22" s="5"/>
      <c r="G22" s="5"/>
      <c r="H22" s="3"/>
      <c r="I22" s="3"/>
      <c r="J22" s="3"/>
    </row>
    <row r="23" spans="1:10" ht="15.75" x14ac:dyDescent="0.25">
      <c r="A23" s="3"/>
      <c r="B23" s="3"/>
      <c r="C23" s="3"/>
      <c r="D23" s="4"/>
      <c r="E23" s="5"/>
      <c r="F23" s="5"/>
      <c r="G23" s="5"/>
      <c r="H23" s="3"/>
      <c r="I23" s="3"/>
      <c r="J23" s="3"/>
    </row>
    <row r="24" spans="1:10" ht="15.75" x14ac:dyDescent="0.25">
      <c r="A24" s="3"/>
      <c r="B24" s="3"/>
      <c r="C24" s="3"/>
      <c r="D24" s="4"/>
      <c r="E24" s="5"/>
      <c r="F24" s="5"/>
      <c r="G24" s="5"/>
      <c r="H24" s="3"/>
      <c r="I24" s="3"/>
      <c r="J24" s="3"/>
    </row>
    <row r="25" spans="1:10" ht="31.5" x14ac:dyDescent="0.25">
      <c r="A25" s="3" t="s">
        <v>15</v>
      </c>
      <c r="B25" s="6" t="s">
        <v>0</v>
      </c>
      <c r="C25" s="6" t="s">
        <v>1</v>
      </c>
      <c r="D25" s="7" t="s">
        <v>10</v>
      </c>
      <c r="E25" s="5"/>
      <c r="F25" s="5"/>
      <c r="G25" s="5"/>
      <c r="H25" s="3"/>
      <c r="I25" s="3"/>
      <c r="J25" s="3"/>
    </row>
    <row r="26" spans="1:10" ht="15.75" x14ac:dyDescent="0.25">
      <c r="A26" s="3"/>
      <c r="B26" s="8" t="s">
        <v>2</v>
      </c>
      <c r="C26" s="9" t="s">
        <v>3</v>
      </c>
      <c r="D26" s="10">
        <v>10534.4</v>
      </c>
      <c r="E26" s="5"/>
      <c r="F26" s="5"/>
      <c r="G26" s="5"/>
      <c r="H26" s="3"/>
      <c r="I26" s="3"/>
      <c r="J26" s="3"/>
    </row>
    <row r="27" spans="1:10" ht="15.75" x14ac:dyDescent="0.25">
      <c r="A27" s="3"/>
      <c r="B27" s="8" t="s">
        <v>2</v>
      </c>
      <c r="C27" s="9" t="s">
        <v>3</v>
      </c>
      <c r="D27" s="10">
        <v>100</v>
      </c>
      <c r="E27" s="5"/>
      <c r="F27" s="5"/>
      <c r="G27" s="5"/>
      <c r="H27" s="3"/>
      <c r="I27" s="3"/>
      <c r="J27" s="3"/>
    </row>
    <row r="28" spans="1:10" ht="15.75" x14ac:dyDescent="0.25">
      <c r="A28" s="3"/>
      <c r="B28" s="8" t="s">
        <v>4</v>
      </c>
      <c r="C28" s="9" t="s">
        <v>3</v>
      </c>
      <c r="D28" s="11">
        <v>148.53</v>
      </c>
      <c r="E28" s="5"/>
      <c r="F28" s="5"/>
      <c r="G28" s="5"/>
      <c r="H28" s="3"/>
      <c r="I28" s="3"/>
      <c r="J28" s="3"/>
    </row>
    <row r="29" spans="1:10" ht="15.75" x14ac:dyDescent="0.25">
      <c r="A29" s="3"/>
      <c r="B29" s="8" t="s">
        <v>5</v>
      </c>
      <c r="C29" s="9" t="s">
        <v>3</v>
      </c>
      <c r="D29" s="11">
        <v>30.28</v>
      </c>
      <c r="E29" s="5"/>
      <c r="F29" s="5"/>
      <c r="G29" s="5"/>
      <c r="H29" s="3"/>
      <c r="I29" s="3"/>
      <c r="J29" s="3"/>
    </row>
    <row r="30" spans="1:10" ht="15.75" x14ac:dyDescent="0.25">
      <c r="A30" s="3"/>
      <c r="B30" s="12" t="s">
        <v>11</v>
      </c>
      <c r="C30" s="13"/>
      <c r="D30" s="14">
        <f>SUM(D26:D29)</f>
        <v>10813.210000000001</v>
      </c>
      <c r="E30" s="5"/>
      <c r="F30" s="5"/>
      <c r="G30" s="5"/>
      <c r="H30" s="3"/>
      <c r="I30" s="3"/>
      <c r="J30" s="3"/>
    </row>
    <row r="31" spans="1:10" ht="15.75" x14ac:dyDescent="0.25">
      <c r="A31" s="3"/>
      <c r="B31" s="12" t="s">
        <v>12</v>
      </c>
      <c r="C31" s="13"/>
      <c r="D31" s="14">
        <f>AVERAGE(D26:D29)</f>
        <v>2703.3025000000002</v>
      </c>
      <c r="E31" s="5"/>
      <c r="F31" s="5"/>
      <c r="G31" s="5"/>
      <c r="H31" s="3"/>
      <c r="I31" s="3"/>
      <c r="J31" s="3"/>
    </row>
    <row r="32" spans="1:10" ht="15.75" x14ac:dyDescent="0.25">
      <c r="A32" s="3"/>
      <c r="B32" s="15"/>
      <c r="C32" s="16"/>
      <c r="D32" s="11"/>
      <c r="E32" s="17"/>
      <c r="F32" s="18"/>
      <c r="G32" s="5"/>
      <c r="H32" s="3"/>
      <c r="I32" s="3"/>
      <c r="J32" s="3"/>
    </row>
    <row r="33" spans="1:10" ht="15.75" x14ac:dyDescent="0.25">
      <c r="A33" s="3"/>
      <c r="B33" s="8"/>
      <c r="C33" s="16"/>
      <c r="D33" s="11"/>
      <c r="E33" s="19"/>
      <c r="F33" s="18"/>
      <c r="G33" s="5"/>
      <c r="H33" s="3"/>
      <c r="I33" s="3"/>
      <c r="J33" s="3"/>
    </row>
    <row r="34" spans="1:10" ht="31.5" x14ac:dyDescent="0.25">
      <c r="A34" s="3" t="s">
        <v>16</v>
      </c>
      <c r="B34" s="6" t="s">
        <v>0</v>
      </c>
      <c r="C34" s="6" t="s">
        <v>1</v>
      </c>
      <c r="D34" s="7" t="s">
        <v>10</v>
      </c>
      <c r="E34" s="19"/>
      <c r="F34" s="18"/>
      <c r="G34" s="5"/>
      <c r="H34" s="3"/>
      <c r="I34" s="3"/>
      <c r="J34" s="3"/>
    </row>
    <row r="35" spans="1:10" ht="15.75" x14ac:dyDescent="0.25">
      <c r="A35" s="3"/>
      <c r="B35" s="8" t="s">
        <v>2</v>
      </c>
      <c r="C35" s="16" t="s">
        <v>9</v>
      </c>
      <c r="D35" s="10">
        <v>12561.94</v>
      </c>
      <c r="E35" s="20"/>
      <c r="F35" s="20"/>
      <c r="G35" s="5"/>
      <c r="H35" s="3"/>
      <c r="I35" s="3"/>
      <c r="J35" s="3"/>
    </row>
    <row r="36" spans="1:10" ht="15.75" x14ac:dyDescent="0.25">
      <c r="A36" s="3"/>
      <c r="B36" s="8" t="s">
        <v>2</v>
      </c>
      <c r="C36" s="16" t="s">
        <v>9</v>
      </c>
      <c r="D36" s="10">
        <v>15025.77</v>
      </c>
      <c r="E36" s="20"/>
      <c r="F36" s="20"/>
      <c r="G36" s="5"/>
      <c r="H36" s="3"/>
      <c r="I36" s="3"/>
      <c r="J36" s="3"/>
    </row>
    <row r="37" spans="1:10" ht="15.75" x14ac:dyDescent="0.25">
      <c r="A37" s="3"/>
      <c r="B37" s="8" t="s">
        <v>2</v>
      </c>
      <c r="C37" s="16" t="s">
        <v>9</v>
      </c>
      <c r="D37" s="10">
        <v>6617.82</v>
      </c>
      <c r="E37" s="20"/>
      <c r="F37" s="20"/>
      <c r="G37" s="5"/>
      <c r="H37" s="3"/>
      <c r="I37" s="3"/>
      <c r="J37" s="3"/>
    </row>
    <row r="38" spans="1:10" ht="15.75" x14ac:dyDescent="0.25">
      <c r="A38" s="3"/>
      <c r="B38" s="8" t="s">
        <v>2</v>
      </c>
      <c r="C38" s="16" t="s">
        <v>9</v>
      </c>
      <c r="D38" s="10">
        <v>1137.54</v>
      </c>
      <c r="E38" s="20"/>
      <c r="F38" s="20"/>
      <c r="G38" s="5"/>
      <c r="H38" s="3"/>
      <c r="I38" s="3"/>
      <c r="J38" s="3"/>
    </row>
    <row r="39" spans="1:10" ht="15.75" x14ac:dyDescent="0.25">
      <c r="A39" s="3"/>
      <c r="B39" s="8" t="s">
        <v>4</v>
      </c>
      <c r="C39" s="16" t="s">
        <v>9</v>
      </c>
      <c r="D39" s="11">
        <v>7481.44</v>
      </c>
      <c r="E39" s="18"/>
      <c r="F39" s="18"/>
      <c r="G39" s="5"/>
      <c r="H39" s="3"/>
      <c r="I39" s="3"/>
      <c r="J39" s="3"/>
    </row>
    <row r="40" spans="1:10" ht="15.75" x14ac:dyDescent="0.25">
      <c r="A40" s="3"/>
      <c r="B40" s="8" t="s">
        <v>4</v>
      </c>
      <c r="C40" s="16" t="s">
        <v>9</v>
      </c>
      <c r="D40" s="11">
        <v>6459.87</v>
      </c>
      <c r="E40" s="18"/>
      <c r="F40" s="18"/>
      <c r="G40" s="5"/>
      <c r="H40" s="3"/>
      <c r="I40" s="3"/>
      <c r="J40" s="3"/>
    </row>
    <row r="41" spans="1:10" ht="15.75" x14ac:dyDescent="0.25">
      <c r="A41" s="3"/>
      <c r="B41" s="8" t="s">
        <v>4</v>
      </c>
      <c r="C41" s="16" t="s">
        <v>9</v>
      </c>
      <c r="D41" s="11">
        <v>7850.16</v>
      </c>
      <c r="E41" s="18"/>
      <c r="F41" s="18"/>
      <c r="G41" s="5"/>
      <c r="H41" s="3"/>
      <c r="I41" s="3"/>
      <c r="J41" s="3"/>
    </row>
    <row r="42" spans="1:10" ht="15.75" x14ac:dyDescent="0.25">
      <c r="A42" s="3"/>
      <c r="B42" s="8" t="s">
        <v>4</v>
      </c>
      <c r="C42" s="16" t="s">
        <v>9</v>
      </c>
      <c r="D42" s="11">
        <v>5536.41</v>
      </c>
      <c r="E42" s="18"/>
      <c r="F42" s="18"/>
      <c r="G42" s="5"/>
      <c r="H42" s="3"/>
      <c r="I42" s="3"/>
      <c r="J42" s="3"/>
    </row>
    <row r="43" spans="1:10" ht="15.75" x14ac:dyDescent="0.25">
      <c r="A43" s="3"/>
      <c r="B43" s="8" t="s">
        <v>7</v>
      </c>
      <c r="C43" s="16" t="s">
        <v>9</v>
      </c>
      <c r="D43" s="11">
        <v>8173.84</v>
      </c>
      <c r="E43" s="18"/>
      <c r="F43" s="18"/>
      <c r="G43" s="5"/>
      <c r="H43" s="3"/>
      <c r="I43" s="3"/>
      <c r="J43" s="3"/>
    </row>
    <row r="44" spans="1:10" ht="15.75" x14ac:dyDescent="0.25">
      <c r="A44" s="3"/>
      <c r="B44" s="8" t="s">
        <v>7</v>
      </c>
      <c r="C44" s="16" t="s">
        <v>9</v>
      </c>
      <c r="D44" s="11">
        <v>6358.67</v>
      </c>
      <c r="E44" s="18"/>
      <c r="F44" s="18"/>
      <c r="G44" s="5"/>
      <c r="H44" s="3"/>
      <c r="I44" s="3"/>
      <c r="J44" s="3"/>
    </row>
    <row r="45" spans="1:10" ht="15.75" x14ac:dyDescent="0.25">
      <c r="A45" s="3"/>
      <c r="B45" s="8" t="s">
        <v>7</v>
      </c>
      <c r="C45" s="16" t="s">
        <v>9</v>
      </c>
      <c r="D45" s="11">
        <v>11350.46</v>
      </c>
      <c r="E45" s="18"/>
      <c r="F45" s="18"/>
      <c r="G45" s="5"/>
      <c r="H45" s="3"/>
      <c r="I45" s="3"/>
      <c r="J45" s="3"/>
    </row>
    <row r="46" spans="1:10" ht="15.75" x14ac:dyDescent="0.25">
      <c r="A46" s="3"/>
      <c r="B46" s="8" t="s">
        <v>7</v>
      </c>
      <c r="C46" s="16" t="s">
        <v>9</v>
      </c>
      <c r="D46" s="11">
        <v>14588.56</v>
      </c>
      <c r="E46" s="18"/>
      <c r="F46" s="18"/>
      <c r="G46" s="5"/>
      <c r="H46" s="3"/>
      <c r="I46" s="3"/>
      <c r="J46" s="3"/>
    </row>
    <row r="47" spans="1:10" ht="15.75" x14ac:dyDescent="0.25">
      <c r="A47" s="3"/>
      <c r="B47" s="8" t="s">
        <v>7</v>
      </c>
      <c r="C47" s="16" t="s">
        <v>9</v>
      </c>
      <c r="D47" s="11">
        <v>11193.65</v>
      </c>
      <c r="E47" s="18"/>
      <c r="F47" s="18"/>
      <c r="G47" s="5"/>
      <c r="H47" s="3"/>
      <c r="I47" s="3"/>
      <c r="J47" s="3"/>
    </row>
    <row r="48" spans="1:10" ht="15.75" x14ac:dyDescent="0.25">
      <c r="A48" s="3"/>
      <c r="B48" s="8" t="s">
        <v>8</v>
      </c>
      <c r="C48" s="16" t="s">
        <v>9</v>
      </c>
      <c r="D48" s="11">
        <v>10098.86</v>
      </c>
      <c r="E48" s="18"/>
      <c r="F48" s="18"/>
      <c r="G48" s="5"/>
      <c r="H48" s="3"/>
      <c r="I48" s="3"/>
      <c r="J48" s="3"/>
    </row>
    <row r="49" spans="1:10" ht="15.75" x14ac:dyDescent="0.25">
      <c r="A49" s="3"/>
      <c r="B49" s="8" t="s">
        <v>8</v>
      </c>
      <c r="C49" s="16" t="s">
        <v>9</v>
      </c>
      <c r="D49" s="11">
        <v>9060.5</v>
      </c>
      <c r="E49" s="18"/>
      <c r="F49" s="18"/>
      <c r="G49" s="5"/>
      <c r="H49" s="3"/>
      <c r="I49" s="3"/>
      <c r="J49" s="3"/>
    </row>
    <row r="50" spans="1:10" ht="15.75" x14ac:dyDescent="0.25">
      <c r="A50" s="3"/>
      <c r="B50" s="8" t="s">
        <v>8</v>
      </c>
      <c r="C50" s="16" t="s">
        <v>9</v>
      </c>
      <c r="D50" s="11">
        <v>14317.29</v>
      </c>
      <c r="E50" s="18"/>
      <c r="F50" s="18"/>
      <c r="G50" s="5"/>
      <c r="H50" s="3"/>
      <c r="I50" s="3"/>
      <c r="J50" s="3"/>
    </row>
    <row r="51" spans="1:10" ht="15.75" x14ac:dyDescent="0.25">
      <c r="A51" s="3"/>
      <c r="B51" s="8" t="s">
        <v>8</v>
      </c>
      <c r="C51" s="16" t="s">
        <v>9</v>
      </c>
      <c r="D51" s="11">
        <v>8625.0499999999993</v>
      </c>
      <c r="E51" s="18"/>
      <c r="F51" s="18"/>
      <c r="G51" s="5"/>
      <c r="H51" s="3"/>
      <c r="I51" s="3"/>
      <c r="J51" s="3"/>
    </row>
    <row r="52" spans="1:10" ht="15.75" x14ac:dyDescent="0.25">
      <c r="A52" s="3"/>
      <c r="B52" s="8" t="s">
        <v>5</v>
      </c>
      <c r="C52" s="16" t="s">
        <v>9</v>
      </c>
      <c r="D52" s="11">
        <v>6030.92</v>
      </c>
      <c r="E52" s="18"/>
      <c r="F52" s="18"/>
      <c r="G52" s="5"/>
      <c r="H52" s="3"/>
      <c r="I52" s="3"/>
      <c r="J52" s="3"/>
    </row>
    <row r="53" spans="1:10" ht="15.75" x14ac:dyDescent="0.25">
      <c r="A53" s="3"/>
      <c r="B53" s="8" t="s">
        <v>5</v>
      </c>
      <c r="C53" s="16" t="s">
        <v>9</v>
      </c>
      <c r="D53" s="11">
        <v>7635.22</v>
      </c>
      <c r="E53" s="18"/>
      <c r="F53" s="18"/>
      <c r="G53" s="5"/>
      <c r="H53" s="3"/>
      <c r="I53" s="3"/>
      <c r="J53" s="3"/>
    </row>
    <row r="54" spans="1:10" ht="15.75" x14ac:dyDescent="0.25">
      <c r="A54" s="3"/>
      <c r="B54" s="8" t="s">
        <v>5</v>
      </c>
      <c r="C54" s="16" t="s">
        <v>9</v>
      </c>
      <c r="D54" s="11">
        <v>6727.37</v>
      </c>
      <c r="E54" s="18"/>
      <c r="F54" s="18"/>
      <c r="G54" s="5"/>
      <c r="H54" s="3"/>
      <c r="I54" s="3"/>
      <c r="J54" s="3"/>
    </row>
    <row r="55" spans="1:10" ht="15.75" x14ac:dyDescent="0.25">
      <c r="A55" s="3"/>
      <c r="B55" s="8" t="s">
        <v>5</v>
      </c>
      <c r="C55" s="16" t="s">
        <v>9</v>
      </c>
      <c r="D55" s="11">
        <v>11677.66</v>
      </c>
      <c r="E55" s="18"/>
      <c r="F55" s="18"/>
      <c r="G55" s="5"/>
      <c r="H55" s="3"/>
      <c r="I55" s="3"/>
      <c r="J55" s="3"/>
    </row>
    <row r="56" spans="1:10" ht="15.75" x14ac:dyDescent="0.25">
      <c r="A56" s="3"/>
      <c r="B56" s="8" t="s">
        <v>5</v>
      </c>
      <c r="C56" s="16" t="s">
        <v>9</v>
      </c>
      <c r="D56" s="11">
        <v>5488</v>
      </c>
      <c r="E56" s="18"/>
      <c r="F56" s="18"/>
      <c r="G56" s="5"/>
      <c r="H56" s="3"/>
      <c r="I56" s="3"/>
      <c r="J56" s="3"/>
    </row>
    <row r="57" spans="1:10" ht="15.75" x14ac:dyDescent="0.25">
      <c r="A57" s="3"/>
      <c r="B57" s="12" t="s">
        <v>11</v>
      </c>
      <c r="C57" s="13"/>
      <c r="D57" s="14">
        <f>SUM(D35:D56)</f>
        <v>193997</v>
      </c>
      <c r="E57" s="21"/>
      <c r="F57" s="21"/>
      <c r="G57" s="5"/>
      <c r="H57" s="3"/>
      <c r="I57" s="3"/>
      <c r="J57" s="3"/>
    </row>
    <row r="58" spans="1:10" ht="15.75" x14ac:dyDescent="0.25">
      <c r="A58" s="3"/>
      <c r="B58" s="12" t="s">
        <v>12</v>
      </c>
      <c r="C58" s="13"/>
      <c r="D58" s="14">
        <f>AVERAGE(D35:D56)</f>
        <v>8818.045454545454</v>
      </c>
      <c r="E58" s="21"/>
      <c r="F58" s="21"/>
      <c r="G58" s="5"/>
      <c r="H58" s="3"/>
      <c r="I58" s="3"/>
      <c r="J58" s="3"/>
    </row>
  </sheetData>
  <pageMargins left="0.7" right="0.7" top="0.75" bottom="0.75" header="0.3" footer="0.3"/>
  <pageSetup scale="70" orientation="portrait" horizontalDpi="1200" verticalDpi="1200" r:id="rId1"/>
  <headerFooter>
    <oddHeader>&amp;R&amp;"Times New Roman,Bold"&amp;10KyPSC Case No. 2024-00354
AG-DR-02-003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i:0#.f|membership|shannon.caldwell@duke-energy.com,#i:0#.f|membership|shannon.caldwell@duke-energy.com,#Shannon.Caldwell@duke-energy.com,#Shannon.Caldwell@duke-energy.com,#Caldwell, Shannon A,#,#23516,#Director Compensation</DisplayName>
        <AccountId>109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1093F-0DAC-4CFA-8258-3778D71B1B6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9d26d66c-7442-4f2f-84b5-fd9d62aa561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DC9F39-794E-4797-AEE7-263FCADD2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CD84E-0F92-46E9-B8A0-AD3939491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Salaried</vt:lpstr>
      <vt:lpstr>Salaried!Print_Area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Awards, bonuses, STI</dc:subject>
  <dc:creator>Edwards, Jennifer</dc:creator>
  <cp:lastModifiedBy>Sunderman, Minna</cp:lastModifiedBy>
  <cp:lastPrinted>2025-02-25T15:10:56Z</cp:lastPrinted>
  <dcterms:created xsi:type="dcterms:W3CDTF">2025-02-17T20:51:09Z</dcterms:created>
  <dcterms:modified xsi:type="dcterms:W3CDTF">2025-02-25T20:24:39Z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