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CEDB8B5C-8D39-46D9-8EB7-DF3B37F52D04}" xr6:coauthVersionLast="47" xr6:coauthVersionMax="47" xr10:uidLastSave="{00000000-0000-0000-0000-000000000000}"/>
  <bookViews>
    <workbookView xWindow="-120" yWindow="-120" windowWidth="29040" windowHeight="15720" xr2:uid="{F4711415-C056-4295-BDD1-D44ADE0A3F70}"/>
  </bookViews>
  <sheets>
    <sheet name="GL Balance Cube (2)" sheetId="1" r:id="rId1"/>
  </sheets>
  <externalReferences>
    <externalReference r:id="rId2"/>
  </externalReferences>
  <definedNames>
    <definedName name="Acct_Analysis">#REF!</definedName>
    <definedName name="D.__MONTHLY_MISCELLANEOUS_TASKS">#REF!</definedName>
    <definedName name="FMIS">#REF!</definedName>
    <definedName name="Form_One">#REF!</definedName>
    <definedName name="memo">#REF!</definedName>
    <definedName name="Page1">#REF!</definedName>
    <definedName name="Page2">#REF!</definedName>
    <definedName name="Pg1andPg2">#REF!</definedName>
    <definedName name="schedule">#REF!</definedName>
    <definedName name="status">'[1]Monthly Task v1'!$Q$2:$Q$9</definedName>
    <definedName name="test">#REF!</definedName>
    <definedName name="yearend1">#REF!</definedName>
    <definedName name="yearend2">#REF!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5000000}" keepAlive="1" name="WCLTENASDIMP02_PROD_AS FIHUBAS_GL General Ledger1" type="5" refreshedVersion="8" deleted="1" background="1">
    <dbPr connection="" command="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WCLTENASDIMP02_PROD_AS FIHUBAS_GL General Ledger1"/>
    <s v="{[Business Rule].[ENT Jurisdiction].&amp;[Duke Energy Kentucky - Electric],[Business Rule].[ENT Jurisdiction].&amp;[Duke Energy Kentucky - Electric - Special Governance]}"/>
    <s v="{[CB - Business Unit].[Business Unit CB].[All]}"/>
    <s v="{[CB - Business Unit].[Business Unit CB - Description].[All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<sst xmlns="http://schemas.openxmlformats.org/spreadsheetml/2006/main" count="57" uniqueCount="56">
  <si>
    <t>ENT Jurisdiction</t>
  </si>
  <si>
    <t>(Multiple Items)</t>
  </si>
  <si>
    <t>TTD Actual Amount</t>
  </si>
  <si>
    <t>Fiscal Year</t>
  </si>
  <si>
    <t>Calendar Quarter</t>
  </si>
  <si>
    <t>Accounting Period</t>
  </si>
  <si>
    <t>Grand Total</t>
  </si>
  <si>
    <t>Account CB</t>
  </si>
  <si>
    <t>Account CB Description Long</t>
  </si>
  <si>
    <t>Business Unit CB</t>
  </si>
  <si>
    <t>Business Unit CB - Description</t>
  </si>
  <si>
    <t>0232170</t>
  </si>
  <si>
    <t>Accounts Payable-Coal</t>
  </si>
  <si>
    <t>0232175</t>
  </si>
  <si>
    <t>LIMESTONE &amp; FREIGHT PAYABLE</t>
  </si>
  <si>
    <t>0232176</t>
  </si>
  <si>
    <t>Reagent Payable</t>
  </si>
  <si>
    <t>0232180</t>
  </si>
  <si>
    <t>Accounts Payable-Oil Stocks</t>
  </si>
  <si>
    <t>0232181</t>
  </si>
  <si>
    <t>Natural Gas Payable</t>
  </si>
  <si>
    <t>All</t>
  </si>
  <si>
    <t>2023</t>
  </si>
  <si>
    <t>2024</t>
  </si>
  <si>
    <t>Q1 2023</t>
  </si>
  <si>
    <t>Q2 2023</t>
  </si>
  <si>
    <t>Q3 2023</t>
  </si>
  <si>
    <t>Q4 2023</t>
  </si>
  <si>
    <t>Jan 2023</t>
  </si>
  <si>
    <t>Feb 2023</t>
  </si>
  <si>
    <t>Mar 2023</t>
  </si>
  <si>
    <t>Apr 2023</t>
  </si>
  <si>
    <t>May 2023</t>
  </si>
  <si>
    <t>Jun 2023</t>
  </si>
  <si>
    <t>Q1 2024</t>
  </si>
  <si>
    <t>Q2 2024</t>
  </si>
  <si>
    <t>Q3 2024</t>
  </si>
  <si>
    <t>Q4 2024</t>
  </si>
  <si>
    <t>Oct 2024</t>
  </si>
  <si>
    <t>Nov 2024</t>
  </si>
  <si>
    <t>Dec 2024</t>
  </si>
  <si>
    <t>Jul 2024</t>
  </si>
  <si>
    <t>Aug 2024</t>
  </si>
  <si>
    <t>Sep 2024</t>
  </si>
  <si>
    <t>Apr 2024</t>
  </si>
  <si>
    <t>May 2024</t>
  </si>
  <si>
    <t>Jun 2024</t>
  </si>
  <si>
    <t>Jan 2024</t>
  </si>
  <si>
    <t>Feb 2024</t>
  </si>
  <si>
    <t>Mar 2024</t>
  </si>
  <si>
    <t>Oct 2023</t>
  </si>
  <si>
    <t>Nov 2023</t>
  </si>
  <si>
    <t>Dec 2023</t>
  </si>
  <si>
    <t>Jul 2023</t>
  </si>
  <si>
    <t>Aug 2023</t>
  </si>
  <si>
    <t>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</si>
</sst>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B%20Accounting\Employee%20Folders\Brad%20E\Monthly%20Tasks%205-10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Monthly Task v1"/>
      <sheetName val="Monthly Tasks MW"/>
      <sheetName val="Fuel Task"/>
      <sheetName val="Sheet4"/>
      <sheetName val="Monthly Tasks DEF"/>
      <sheetName val="MW Gas &amp; DEF"/>
      <sheetName val="Sheet5"/>
      <sheetName val="DEI Instructions Days 3-5"/>
      <sheetName val="DEI Tasks"/>
    </sheetNames>
    <sheetDataSet>
      <sheetData sheetId="0" refreshError="1"/>
      <sheetData sheetId="1" refreshError="1"/>
      <sheetData sheetId="2" refreshError="1"/>
      <sheetData sheetId="3">
        <row r="2">
          <cell r="Q2" t="str">
            <v>received</v>
          </cell>
        </row>
        <row r="3">
          <cell r="Q3" t="str">
            <v>started</v>
          </cell>
        </row>
        <row r="4">
          <cell r="Q4" t="str">
            <v>complete</v>
          </cell>
        </row>
        <row r="5">
          <cell r="Q5" t="str">
            <v>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1.996112847221" backgroundQuery="1" createdVersion="6" refreshedVersion="8" minRefreshableVersion="3" recordCount="0" supportSubquery="1" supportAdvancedDrill="1" xr:uid="{9EB581C3-EC19-4DFE-A1F9-E4EF043126B8}">
  <cacheSource type="external" connectionId="1"/>
  <cacheFields count="24">
    <cacheField name="[CB - Account].[Account CB].[Account CB]" caption="Account CB" numFmtId="0" hierarchy="140" level="1" mappingCount="6">
      <sharedItems count="5">
        <s v="[CB - Account].[Account CB].&amp;[4421]" c="0232170"/>
        <s v="[CB - Account].[Account CB].&amp;[4422]" c="0232175"/>
        <s v="[CB - Account].[Account CB].&amp;[268001]" c="0232176"/>
        <s v="[CB - Account].[Account CB].&amp;[4423]" c="0232180"/>
        <s v="[CB - Account].[Account CB].&amp;[4424]" c="0232181"/>
      </sharedItems>
      <mpMap v="1"/>
      <mpMap v="2"/>
      <mpMap v="3"/>
      <mpMap v="4"/>
      <mpMap v="5"/>
      <mpMap v="6"/>
    </cacheField>
    <cacheField name="[CB - Account].[Account CB].[Account CB].[Account CB - Description]" caption="Account CB - Description" propertyName="Account CB - Description" numFmtId="0" hierarchy="140" level="1" memberPropertyField="1">
      <sharedItems count="5">
        <s v="0232170 - Accounts Payable-Coal"/>
        <s v="0232175 - LIMESTONE &amp; FREIGHT PAYABLE"/>
        <s v="0232176 - Reagent Payable"/>
        <s v="0232180 - Accounts Payable-Oil Stocks"/>
        <s v="0232181 - Natural Gas Payable"/>
      </sharedItems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unt="5">
        <s v="Accounts Payable-Coal"/>
        <s v="LIMESTONE &amp; FREIGHT PAYABLE"/>
        <s v="Reagent Payable"/>
        <s v="Accounts Payable-Oil Stocks"/>
        <s v="Natural Gas Payable"/>
      </sharedItems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unt="5">
        <s v="Ap Coal"/>
        <s v="LIMEPAY"/>
        <s v="REPAY"/>
        <s v="Ap Oil Stk"/>
        <s v="NatGas"/>
      </sharedItems>
    </cacheField>
    <cacheField name="[CB - Account].[Account CB].[Account CB].[Account CB Set ID]" caption="Account CB Set ID" propertyName="Account CB Set ID" numFmtId="0" hierarchy="14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hierarchy="140" level="1" memberPropertyField="1">
      <sharedItems count="1">
        <s v="L"/>
      </sharedItems>
    </cacheField>
    <cacheField name="[CB - Account].[Account CB].[Account CB].[GL FERC Account]" caption="GL FERC Account" propertyName="GL FERC Account" numFmtId="0" hierarchy="140" level="1" memberPropertyField="1">
      <sharedItems count="2">
        <s v="232.1"/>
        <s v="232"/>
      </sharedItems>
    </cacheField>
    <cacheField name="[CB - Business Unit].[Business Unit CB].[Business Unit CB]" caption="Business Unit CB" numFmtId="0" hierarchy="222" level="1">
      <sharedItems containsSemiMixedTypes="0" containsString="0"/>
    </cacheField>
    <cacheField name="[CB - Business Unit].[Business Unit CB].[Business Unit CB].[Business Unit CB - Description]" caption="Business Unit CB - Description" propertyName="Business Unit CB - Description" numFmtId="0" hierarchy="222" level="1" memberPropertyField="1">
      <sharedItems containsSemiMixedTypes="0" containsString="0"/>
    </cacheField>
    <cacheField name="[CB - Business Unit].[Business Unit CB].[Business Unit CB].[Business Unit CB Description Long]" caption="Business Unit CB Description Long" propertyName="Business Unit CB Description Long" numFmtId="0" hierarchy="222" level="1" memberPropertyField="1">
      <sharedItems containsSemiMixedTypes="0" containsString="0"/>
    </cacheField>
    <cacheField name="[CB - Business Unit].[Business Unit CB].[Business Unit CB].[Business Unit CB Eliminations Only Indicator]" caption="Business Unit CB Eliminations Only Indicator" propertyName="Business Unit CB Eliminations Only Indicator" numFmtId="0" hierarchy="222" level="1" memberPropertyField="1">
      <sharedItems containsSemiMixedTypes="0" containsString="0"/>
    </cacheField>
    <cacheField name="[CB - Business Unit].[Business Unit CB].[Business Unit CB].[SHORT DESCRIPTION]" caption="SHORT DESCRIPTION" propertyName="SHORT DESCRIPTION" numFmtId="0" hierarchy="222" level="1" memberPropertyField="1">
      <sharedItems containsSemiMixedTypes="0" containsString="0"/>
    </cacheField>
    <cacheField name="[Measures].[TTD Actual Amount]" caption="TTD Actual Amount" numFmtId="0" hierarchy="615" level="32767"/>
    <cacheField name="[Time].[Time Hierarchy Y-Q-M].[Fiscal Year]" caption="Fiscal Year" numFmtId="0" hierarchy="582" level="1">
      <sharedItems count="5">
        <s v="[Time].[Time Hierarchy Y-Q-M].[Fiscal Year].&amp;[2023]" c="2023"/>
        <s v="[Time].[Time Hierarchy Y-Q-M].[Fiscal Year].&amp;[2024]" c="2024"/>
        <s v="[Time].[Time Hierarchy Y-Q-M].[Fiscal Year].&amp;[2020]" u="1" c="2020"/>
        <s v="[Time].[Time Hierarchy Y-Q-M].[Fiscal Year].&amp;[2021]" u="1" c="2021"/>
        <s v="[Time].[Time Hierarchy Y-Q-M].[Fiscal Year].&amp;[2022]" u="1" c="2022"/>
      </sharedItems>
    </cacheField>
    <cacheField name="[Time].[Time Hierarchy Y-Q-M].[Calendar Quarter]" caption="Calendar Quarter" numFmtId="0" hierarchy="582" level="2" mappingCount="1">
      <sharedItems count="18"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0]&amp;[3]" u="1" c="Q3 2020"/>
        <s v="[Time].[Time Hierarchy Y-Q-M].[Calendar Quarter].&amp;[2020]&amp;[4]" u="1" c="Q4 2020"/>
        <s v="[Time].[Time Hierarchy Y-Q-M].[Calendar Quarter].&amp;[2021]&amp;[1]" u="1" c="Q1 2021"/>
        <s v="[Time].[Time Hierarchy Y-Q-M].[Calendar Quarter].&amp;[2021]&amp;[2]" u="1" c="Q2 2021"/>
        <s v="[Time].[Time Hierarchy Y-Q-M].[Calendar Quarter].&amp;[2021]&amp;[3]" u="1" c="Q3 2021"/>
        <s v="[Time].[Time Hierarchy Y-Q-M].[Calendar Quarter].&amp;[2021]&amp;[4]" u="1" c="Q4 2021"/>
        <s v="[Time].[Time Hierarchy Y-Q-M].[Calendar Quarter].&amp;[2022]&amp;[1]" u="1" c="Q1 2022"/>
        <s v="[Time].[Time Hierarchy Y-Q-M].[Calendar Quarter].&amp;[2022]&amp;[2]" u="1" c="Q2 2022"/>
        <s v="[Time].[Time Hierarchy Y-Q-M].[Calendar Quarter].&amp;[2022]&amp;[3]" u="1" c="Q3 2022"/>
        <s v="[Time].[Time Hierarchy Y-Q-M].[Calendar Quarter].&amp;[2022]&amp;[4]" u="1" c="Q4 2022"/>
      </sharedItems>
      <mpMap v="16"/>
    </cacheField>
    <cacheField name="[Time].[Time Hierarchy Y-Q-M].[Accounting Period]" caption="Accounting Period" numFmtId="0" hierarchy="582" level="3" mappingCount="1">
      <sharedItems count="26">
        <s v="[Time].[Time Hierarchy Y-Q-M].[Accounting Period].&amp;[2023001]" c="Jan 2023"/>
        <s v="[Time].[Time Hierarchy Y-Q-M].[Accounting Period].&amp;[2023002]" c="Feb 2023"/>
        <s v="[Time].[Time Hierarchy Y-Q-M].[Accounting Period].&amp;[2023003]" c="Mar 2023"/>
        <s v="[Time].[Time Hierarchy Y-Q-M].[Accounting Period].&amp;[2023004]" c="Apr 2023"/>
        <s v="[Time].[Time Hierarchy Y-Q-M].[Accounting Period].&amp;[2023005]" c="May 2023"/>
        <s v="[Time].[Time Hierarchy Y-Q-M].[Accounting Period].&amp;[2023006]" c="Jun 2023"/>
        <s v="[Time].[Time Hierarchy Y-Q-M].[Accounting Period].&amp;[2023007]" c="Jul 2023"/>
        <s v="[Time].[Time Hierarchy Y-Q-M].[Accounting Period].&amp;[2023008]" c="Aug 2023"/>
        <s v="[Time].[Time Hierarchy Y-Q-M].[Accounting Period].&amp;[2023009]" c="Sep 2023"/>
        <s v="[Time].[Time Hierarchy Y-Q-M].[Accounting Period].&amp;[2023010]" c="Oct 2023"/>
        <s v="[Time].[Time Hierarchy Y-Q-M].[Accounting Period].&amp;[2023011]" c="Nov 2023"/>
        <s v="[Time].[Time Hierarchy Y-Q-M].[Accounting Period].&amp;[2023012]" c="Dec 2023"/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  <s v="[Time].[Time Hierarchy Y-Q-M].[Accounting Period].&amp;[2020003]" u="1" c="Mar 2020"/>
        <s v="[Time].[Time Hierarchy Y-Q-M].[Accounting Period].&amp;[2020005]" u="1" c="May 2020"/>
      </sharedItems>
      <mpMap v="17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 containsNumber="1" containsInteger="1" minValue="2023" maxValue="2024" count="2">
        <n v="2023"/>
        <n v="2024"/>
      </sharedItems>
    </cacheField>
    <cacheField name="[Time].[Time Hierarchy Y-Q-M].[Accounting Period].[Calendar Quarter]" caption="Calendar Quarter" propertyName="Calendar Quarter" numFmtId="0" hierarchy="582" level="3" memberPropertyField="1">
      <sharedItems count="8">
        <s v="Q1 2023"/>
        <s v="Q2 2023"/>
        <s v="Q3 2023"/>
        <s v="Q4 2023"/>
        <s v="Q1 2024"/>
        <s v="Q2 2024"/>
        <s v="Q3 2024"/>
        <s v="Q4 2024"/>
      </sharedItems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CB - Account].[Account CB Description Long].[Account CB Description Long]" caption="Account CB Description Long" numFmtId="0" hierarchy="142" level="1">
      <sharedItems count="5">
        <s v="[CB - Account].[Account CB Description Long].&amp;[Accounts Payable-Coal]" c="Accounts Payable-Coal"/>
        <s v="[CB - Account].[Account CB Description Long].&amp;[Accounts Payable-Oil Stocks]" c="Accounts Payable-Oil Stocks"/>
        <s v="[CB - Account].[Account CB Description Long].&amp;[LIMESTONE &amp; FREIGHT PAYABLE]" c="LIMESTONE &amp; FREIGHT PAYABLE"/>
        <s v="[CB - Account].[Account CB Description Long].&amp;[Natural Gas Payable]" c="Natural Gas Payable"/>
        <s v="[CB - Account].[Account CB Description Long].&amp;[Reagent Payable]" c="Reagent Payable"/>
      </sharedItems>
    </cacheField>
    <cacheField name="[CB - Business Unit].[Business Unit CB - Description].[Business Unit CB - Description]" caption="Business Unit CB - Description" numFmtId="0" hierarchy="223" level="1">
      <sharedItems containsSemiMixedTypes="0" containsString="0"/>
    </cacheField>
    <cacheField name="[Business Rule].[ENT Jurisdiction].[ENT Jurisdiction]" caption="ENT Jurisdiction" numFmtId="0" hierarchy="49" level="1">
      <sharedItems containsSemiMixedTypes="0" containsString="0"/>
    </cacheField>
  </cacheFields>
  <cacheHierarchies count="650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2" unbalanced="0">
      <fieldsUsage count="2">
        <fieldUsage x="-1"/>
        <fieldUsage x="23"/>
      </fieldsUsage>
    </cacheHierarchy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0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0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2" unbalanced="0">
      <fieldsUsage count="2">
        <fieldUsage x="-1"/>
        <fieldUsage x="21"/>
      </fieldsUsage>
    </cacheHierarchy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0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>
      <fieldsUsage count="2">
        <fieldUsage x="-1"/>
        <fieldUsage x="7"/>
      </fieldsUsage>
    </cacheHierarchy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2" unbalanced="0">
      <fieldsUsage count="2">
        <fieldUsage x="-1"/>
        <fieldUsage x="22"/>
      </fieldsUsage>
    </cacheHierarchy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13"/>
        <fieldUsage x="14"/>
        <fieldUsage x="15"/>
        <fieldUsage x="18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12"/>
      </fieldsUsage>
    </cacheHierarchy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F8BDA7-50A4-4E0A-A073-17399B427FBB}" name="PivotTable1" cacheId="2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6" indent="0" compact="0" compactData="0" gridDropZones="1" multipleFieldFilters="0" fieldListSortAscending="1">
  <location ref="A6:Z15" firstHeaderRow="1" firstDataRow="4" firstDataCol="2" rowPageCount="3" colPageCount="1"/>
  <pivotFields count="24">
    <pivotField axis="axisRow" compact="0" allDrilled="1" outline="0" showAll="0" dataSourceSort="1" defaultSubtotal="0" defaultAttributeDrillState="1">
      <items count="5">
        <item s="1" x="0"/>
        <item s="1" x="1"/>
        <item s="1" x="2"/>
        <item s="1" x="3"/>
        <item s="1" x="4"/>
      </items>
    </pivotField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axis="axisPage" compact="0" allDrilled="1" outline="0" showAll="0" dataSourceSort="1" defaultSubtotal="0" defaultAttributeDrillState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dataField="1" compact="0" outline="0" showAll="0"/>
    <pivotField axis="axisCol" compact="0" allDrilled="1" outline="0" showAll="0" dataSourceSort="1" defaultSubtotal="0">
      <items count="5">
        <item s="1" c="1" x="0" d="1"/>
        <item s="1" c="1" x="1" d="1"/>
        <item x="2" d="1"/>
        <item x="3" d="1"/>
        <item x="4" d="1"/>
      </items>
    </pivotField>
    <pivotField axis="axisCol" compact="0" outline="0" showAll="0" defaultSubtotal="0">
      <items count="18">
        <item c="1" x="0" d="1"/>
        <item c="1" x="1" d="1"/>
        <item c="1" x="2" d="1"/>
        <item c="1" x="3" d="1"/>
        <item c="1" x="4" d="1"/>
        <item c="1" x="5" d="1"/>
        <item c="1" x="6" d="1"/>
        <item c="1" x="7" d="1"/>
        <item x="8" d="1"/>
        <item x="9" d="1"/>
        <item x="10" d="1"/>
        <item x="11" d="1"/>
        <item x="12" d="1"/>
        <item x="13" d="1"/>
        <item x="14" d="1"/>
        <item x="15" d="1"/>
        <item x="16" d="1"/>
        <item x="17" d="1"/>
      </items>
    </pivotField>
    <pivotField axis="axisCol" compact="0" outline="0" showAll="0" dataSourceSort="1" defaultSubtotal="0">
      <items count="26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x="24"/>
        <item x="25"/>
      </items>
    </pivotField>
    <pivotField compact="0" outline="0" showAll="0" dataSourceSort="1" showPropTip="1"/>
    <pivotField compact="0" outline="0" showAll="0" dataSourceSort="1" showPropTip="1"/>
    <pivotField axis="axisCol" compact="0" outline="0" showAll="0" dataSourceSort="1">
      <items count="1">
        <item t="default"/>
      </items>
    </pivotField>
    <pivotField compact="0" outline="0" showAll="0" dataSourceSort="1" showPropTip="1"/>
    <pivotField compact="0" outline="0" showAll="0" dataSourceSort="1" showPropTip="1"/>
    <pivotField axis="axisRow" compact="0" allDrilled="1" outline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</pivotFields>
  <rowFields count="2">
    <field x="0"/>
    <field x="21"/>
  </rowFields>
  <rowItems count="6">
    <i>
      <x/>
      <x/>
    </i>
    <i>
      <x v="1"/>
      <x v="2"/>
    </i>
    <i>
      <x v="2"/>
      <x v="4"/>
    </i>
    <i>
      <x v="3"/>
      <x v="1"/>
    </i>
    <i>
      <x v="4"/>
      <x v="3"/>
    </i>
    <i t="grand">
      <x/>
    </i>
  </rowItems>
  <colFields count="3">
    <field x="13"/>
    <field x="14"/>
    <field x="15"/>
  </colFields>
  <colItems count="24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>
      <x v="1"/>
      <x v="4"/>
      <x v="12"/>
    </i>
    <i r="2">
      <x v="13"/>
    </i>
    <i r="2">
      <x v="14"/>
    </i>
    <i r="1">
      <x v="5"/>
      <x v="15"/>
    </i>
    <i r="2">
      <x v="16"/>
    </i>
    <i r="2">
      <x v="17"/>
    </i>
    <i r="1">
      <x v="6"/>
      <x v="18"/>
    </i>
    <i r="2">
      <x v="19"/>
    </i>
    <i r="2">
      <x v="20"/>
    </i>
    <i r="1">
      <x v="7"/>
      <x v="21"/>
    </i>
    <i r="2">
      <x v="22"/>
    </i>
    <i r="2">
      <x v="23"/>
    </i>
  </colItems>
  <pageFields count="3">
    <pageField fld="23" hier="49" name="[Business Rule].[ENT Jurisdiction].&amp;[Duke Energy Kentucky - Electric]" cap="Duke Energy Kentucky - Electric"/>
    <pageField fld="7" hier="222" name="[CB - Business Unit].[Business Unit CB].[All]" cap="All"/>
    <pageField fld="22" hier="223" name="[CB - Business Unit].[Business Unit CB - Description].[All]" cap="All"/>
  </pageFields>
  <dataFields count="1">
    <dataField fld="12" baseField="0" baseItem="0"/>
  </dataFields>
  <formats count="2">
    <format dxfId="1">
      <pivotArea field="15" grandRow="1" outline="0" axis="axisCol" fieldPosition="2">
        <references count="1">
          <reference field="15" count="1" selected="0">
            <x v="24"/>
          </reference>
        </references>
      </pivotArea>
    </format>
    <format dxfId="0">
      <pivotArea field="15" grandRow="1" outline="0" axis="axisCol" fieldPosition="2">
        <references count="1">
          <reference field="15" count="1" selected="0">
            <x v="25"/>
          </reference>
        </references>
      </pivotArea>
    </format>
  </formats>
  <pivotHierarchies count="65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1">
        <member name="[Business Rule].[ENT Jurisdiction].&amp;[Duke Energy Kentucky - Electric]"/>
        <member name="[Business Rule].[ENT Jurisdiction].&amp;[Duke Energy Kentucky - Electric - Special Governance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"/>
        <mp field="2"/>
        <mp field="3"/>
        <mp field="4"/>
        <mp field="5"/>
        <mp field="6"/>
      </mps>
      <members count="6" level="1">
        <member name="[CB - Account].[Account CB].&amp;[4410]"/>
        <member name=""/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8"/>
        <mp field="9"/>
        <mp field="10"/>
        <mp field="1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16"/>
        <mp field="17"/>
        <mp field="19"/>
        <mp field="2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40"/>
    <rowHierarchyUsage hierarchyUsage="142"/>
  </rowHierarchiesUsage>
  <colHierarchiesUsage count="1">
    <colHierarchyUsage hierarchyUsage="58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9925-3482-499D-A74B-A5AC0F32ACDC}">
  <sheetPr>
    <pageSetUpPr fitToPage="1"/>
  </sheetPr>
  <dimension ref="A2:Z15"/>
  <sheetViews>
    <sheetView tabSelected="1" view="pageLayout" zoomScaleNormal="90" workbookViewId="0">
      <selection activeCell="B18" sqref="B18"/>
    </sheetView>
  </sheetViews>
  <sheetFormatPr defaultRowHeight="15" x14ac:dyDescent="0.25"/>
  <cols>
    <col min="1" max="1" width="17.85546875" customWidth="1"/>
    <col min="2" max="2" width="29.28515625" bestFit="1" customWidth="1"/>
    <col min="3" max="37" width="19.42578125" bestFit="1" customWidth="1"/>
    <col min="38" max="38" width="13.85546875" bestFit="1" customWidth="1"/>
    <col min="39" max="39" width="12.28515625" bestFit="1" customWidth="1"/>
    <col min="40" max="41" width="13.85546875" bestFit="1" customWidth="1"/>
    <col min="42" max="42" width="15" bestFit="1" customWidth="1"/>
    <col min="43" max="43" width="11.7109375" bestFit="1" customWidth="1"/>
    <col min="44" max="46" width="12.7109375" bestFit="1" customWidth="1"/>
    <col min="47" max="47" width="13.85546875" bestFit="1" customWidth="1"/>
  </cols>
  <sheetData>
    <row r="2" spans="1:26" x14ac:dyDescent="0.25">
      <c r="A2" s="2" t="s">
        <v>0</v>
      </c>
      <c r="B2" t="s" vm="1">
        <v>1</v>
      </c>
    </row>
    <row r="3" spans="1:26" x14ac:dyDescent="0.25">
      <c r="A3" s="2" t="s">
        <v>9</v>
      </c>
      <c r="B3" t="s" vm="2">
        <v>21</v>
      </c>
    </row>
    <row r="4" spans="1:26" x14ac:dyDescent="0.25">
      <c r="A4" s="2" t="s">
        <v>10</v>
      </c>
      <c r="B4" t="s" vm="3">
        <v>21</v>
      </c>
    </row>
    <row r="6" spans="1:26" x14ac:dyDescent="0.25">
      <c r="A6" s="2" t="s">
        <v>2</v>
      </c>
      <c r="C6" s="2" t="s">
        <v>3</v>
      </c>
      <c r="D6" s="2" t="s">
        <v>4</v>
      </c>
      <c r="E6" s="2" t="s">
        <v>5</v>
      </c>
    </row>
    <row r="7" spans="1:26" x14ac:dyDescent="0.25">
      <c r="C7" t="s">
        <v>22</v>
      </c>
      <c r="O7" t="s">
        <v>23</v>
      </c>
    </row>
    <row r="8" spans="1:26" x14ac:dyDescent="0.25">
      <c r="C8" t="s">
        <v>24</v>
      </c>
      <c r="F8" t="s">
        <v>25</v>
      </c>
      <c r="I8" t="s">
        <v>26</v>
      </c>
      <c r="L8" t="s">
        <v>27</v>
      </c>
      <c r="O8" t="s">
        <v>34</v>
      </c>
      <c r="R8" t="s">
        <v>35</v>
      </c>
      <c r="U8" t="s">
        <v>36</v>
      </c>
      <c r="X8" t="s">
        <v>37</v>
      </c>
    </row>
    <row r="9" spans="1:26" x14ac:dyDescent="0.25">
      <c r="A9" s="2" t="s">
        <v>7</v>
      </c>
      <c r="B9" s="2" t="s">
        <v>8</v>
      </c>
      <c r="C9" t="s">
        <v>28</v>
      </c>
      <c r="D9" t="s">
        <v>29</v>
      </c>
      <c r="E9" t="s">
        <v>30</v>
      </c>
      <c r="F9" t="s">
        <v>31</v>
      </c>
      <c r="G9" t="s">
        <v>32</v>
      </c>
      <c r="H9" t="s">
        <v>33</v>
      </c>
      <c r="I9" t="s">
        <v>53</v>
      </c>
      <c r="J9" t="s">
        <v>54</v>
      </c>
      <c r="K9" t="s">
        <v>55</v>
      </c>
      <c r="L9" t="s">
        <v>50</v>
      </c>
      <c r="M9" t="s">
        <v>51</v>
      </c>
      <c r="N9" t="s">
        <v>52</v>
      </c>
      <c r="O9" t="s">
        <v>47</v>
      </c>
      <c r="P9" t="s">
        <v>48</v>
      </c>
      <c r="Q9" t="s">
        <v>49</v>
      </c>
      <c r="R9" t="s">
        <v>44</v>
      </c>
      <c r="S9" t="s">
        <v>45</v>
      </c>
      <c r="T9" t="s">
        <v>46</v>
      </c>
      <c r="U9" t="s">
        <v>41</v>
      </c>
      <c r="V9" t="s">
        <v>42</v>
      </c>
      <c r="W9" t="s">
        <v>43</v>
      </c>
      <c r="X9" t="s">
        <v>38</v>
      </c>
      <c r="Y9" t="s">
        <v>39</v>
      </c>
      <c r="Z9" t="s">
        <v>40</v>
      </c>
    </row>
    <row r="10" spans="1:26" x14ac:dyDescent="0.25">
      <c r="A10" t="s">
        <v>11</v>
      </c>
      <c r="B10" t="s">
        <v>12</v>
      </c>
      <c r="C10" s="1">
        <v>-3082258.56</v>
      </c>
      <c r="D10" s="1">
        <v>-2656992.61</v>
      </c>
      <c r="E10" s="1">
        <v>-1958376.81</v>
      </c>
      <c r="F10" s="1">
        <v>-3816803.88</v>
      </c>
      <c r="G10" s="1">
        <v>-4679265.6900000004</v>
      </c>
      <c r="H10" s="1">
        <v>-5099138.41</v>
      </c>
      <c r="I10" s="1">
        <v>-5818777.0099999998</v>
      </c>
      <c r="J10" s="1">
        <v>-2067378.62</v>
      </c>
      <c r="K10" s="1">
        <v>-1133.48</v>
      </c>
      <c r="L10" s="1">
        <v>-2229942.58</v>
      </c>
      <c r="M10" s="1">
        <v>-4665088.93</v>
      </c>
      <c r="N10" s="1">
        <v>-3891710.23</v>
      </c>
      <c r="O10" s="1">
        <v>-3029836.54</v>
      </c>
      <c r="P10" s="1">
        <v>-3749492.27</v>
      </c>
      <c r="Q10" s="1">
        <v>-5412122.3899999997</v>
      </c>
      <c r="R10" s="1">
        <v>-1138496.81</v>
      </c>
      <c r="S10" s="1">
        <v>-2321059.89</v>
      </c>
      <c r="T10" s="1">
        <v>-5455528.46</v>
      </c>
      <c r="U10" s="1">
        <v>-2846849.98</v>
      </c>
      <c r="V10" s="1">
        <v>-901422.72</v>
      </c>
      <c r="W10" s="1">
        <v>-1133.48</v>
      </c>
      <c r="X10" s="1">
        <v>-1008310.41</v>
      </c>
      <c r="Y10" s="1">
        <v>-2953900.92</v>
      </c>
      <c r="Z10" s="1">
        <v>-3919017.89</v>
      </c>
    </row>
    <row r="11" spans="1:26" x14ac:dyDescent="0.25">
      <c r="A11" t="s">
        <v>13</v>
      </c>
      <c r="B11" t="s">
        <v>14</v>
      </c>
      <c r="C11" s="1">
        <v>-618681.21</v>
      </c>
      <c r="D11" s="1">
        <v>-36275.33</v>
      </c>
      <c r="E11" s="1">
        <v>-607575.53</v>
      </c>
      <c r="F11" s="1">
        <v>-310889.06</v>
      </c>
      <c r="G11" s="1">
        <v>-164558.79</v>
      </c>
      <c r="H11" s="1">
        <v>-678594.86</v>
      </c>
      <c r="I11" s="1">
        <v>-1745921.86</v>
      </c>
      <c r="J11" s="1">
        <v>-724521.47</v>
      </c>
      <c r="K11" s="1">
        <v>-482607.29</v>
      </c>
      <c r="L11" s="1">
        <v>0</v>
      </c>
      <c r="M11" s="1">
        <v>-214059.33</v>
      </c>
      <c r="N11" s="1">
        <v>-1939291.56</v>
      </c>
      <c r="O11" s="1">
        <v>-1214725.52</v>
      </c>
      <c r="P11" s="1">
        <v>-1609712</v>
      </c>
      <c r="Q11" s="1">
        <v>-1099931.79</v>
      </c>
      <c r="R11" s="1">
        <v>-992094.08</v>
      </c>
      <c r="S11" s="1">
        <v>-150767.66</v>
      </c>
      <c r="T11" s="1">
        <v>-2443241.1</v>
      </c>
      <c r="U11" s="1">
        <v>-1169661.3500000001</v>
      </c>
      <c r="V11" s="1">
        <v>-1129214.49</v>
      </c>
      <c r="W11" s="1">
        <v>-986697.21</v>
      </c>
      <c r="X11" s="1">
        <v>0</v>
      </c>
      <c r="Y11" s="1">
        <v>-544199.04</v>
      </c>
      <c r="Z11" s="1">
        <v>-1093274.3500000001</v>
      </c>
    </row>
    <row r="12" spans="1:26" x14ac:dyDescent="0.25">
      <c r="A12" t="s">
        <v>15</v>
      </c>
      <c r="B12" t="s">
        <v>16</v>
      </c>
      <c r="C12" s="1">
        <v>-77915.5</v>
      </c>
      <c r="D12" s="1">
        <v>-17827.2</v>
      </c>
      <c r="E12" s="1">
        <v>-57964.87</v>
      </c>
      <c r="F12" s="1">
        <v>-28620.09</v>
      </c>
      <c r="G12" s="1">
        <v>-23439.93</v>
      </c>
      <c r="H12" s="1">
        <v>-82223.87</v>
      </c>
      <c r="I12" s="1">
        <v>-73695.179999999993</v>
      </c>
      <c r="J12" s="1">
        <v>-67984.87</v>
      </c>
      <c r="K12" s="1">
        <v>-34441.43</v>
      </c>
      <c r="L12" s="1">
        <v>0.01</v>
      </c>
      <c r="M12" s="1">
        <v>-42070.46</v>
      </c>
      <c r="N12" s="1">
        <v>-103083.24</v>
      </c>
      <c r="O12" s="1">
        <v>-85031.97</v>
      </c>
      <c r="P12" s="1">
        <v>-60497.77</v>
      </c>
      <c r="Q12" s="1">
        <v>0.01</v>
      </c>
      <c r="R12" s="1">
        <v>0.01</v>
      </c>
      <c r="S12" s="1">
        <v>-11351.36</v>
      </c>
      <c r="T12" s="1">
        <v>-75136.789999999994</v>
      </c>
      <c r="U12" s="1">
        <v>-80420.490000000005</v>
      </c>
      <c r="V12" s="1">
        <v>-94190.04</v>
      </c>
      <c r="W12" s="1">
        <v>0.01</v>
      </c>
      <c r="X12" s="1">
        <v>0.01</v>
      </c>
      <c r="Y12" s="1">
        <v>-25530.07</v>
      </c>
      <c r="Z12" s="1">
        <v>-13284.53</v>
      </c>
    </row>
    <row r="13" spans="1:26" x14ac:dyDescent="0.25">
      <c r="A13" t="s">
        <v>17</v>
      </c>
      <c r="B13" t="s">
        <v>18</v>
      </c>
      <c r="C13" s="1">
        <v>0</v>
      </c>
      <c r="D13" s="1">
        <v>0</v>
      </c>
      <c r="E13" s="1">
        <v>-45271</v>
      </c>
      <c r="F13" s="1">
        <v>-81619.600000000006</v>
      </c>
      <c r="G13" s="1">
        <v>-39476.120000000003</v>
      </c>
      <c r="H13" s="1">
        <v>-37294.26</v>
      </c>
      <c r="I13" s="1">
        <v>-23619.54</v>
      </c>
      <c r="J13" s="1">
        <v>-26420.82</v>
      </c>
      <c r="K13" s="1">
        <v>-49536.73</v>
      </c>
      <c r="L13" s="1">
        <v>0</v>
      </c>
      <c r="M13" s="1">
        <v>-105843.85</v>
      </c>
      <c r="N13" s="1">
        <v>-78981.009999999995</v>
      </c>
      <c r="O13" s="1">
        <v>-550215.84</v>
      </c>
      <c r="P13" s="1">
        <v>-44001.38</v>
      </c>
      <c r="Q13" s="1">
        <v>-42916.94</v>
      </c>
      <c r="R13" s="1">
        <v>0</v>
      </c>
      <c r="S13" s="1">
        <v>-183535.87</v>
      </c>
      <c r="T13" s="1">
        <v>-77689.820000000007</v>
      </c>
      <c r="U13" s="1">
        <v>-40021.620000000003</v>
      </c>
      <c r="V13" s="1">
        <v>-36745.660000000003</v>
      </c>
      <c r="W13" s="1">
        <v>-17079.169999999998</v>
      </c>
      <c r="X13" s="1">
        <v>0</v>
      </c>
      <c r="Y13" s="1">
        <v>-71507.320000000007</v>
      </c>
      <c r="Z13" s="1">
        <v>-70229.31</v>
      </c>
    </row>
    <row r="14" spans="1:26" x14ac:dyDescent="0.25">
      <c r="A14" t="s">
        <v>19</v>
      </c>
      <c r="B14" t="s">
        <v>20</v>
      </c>
      <c r="C14" s="1">
        <v>-139570</v>
      </c>
      <c r="D14" s="1">
        <v>-254000</v>
      </c>
      <c r="E14" s="1">
        <v>-185850</v>
      </c>
      <c r="F14" s="1">
        <v>-1269849.6299999999</v>
      </c>
      <c r="G14" s="1">
        <v>-357430</v>
      </c>
      <c r="H14" s="1">
        <v>-852902.5</v>
      </c>
      <c r="I14" s="1">
        <v>-965000</v>
      </c>
      <c r="J14" s="1">
        <v>-600000</v>
      </c>
      <c r="K14" s="1">
        <v>-169100</v>
      </c>
      <c r="L14" s="1">
        <v>-897608.4</v>
      </c>
      <c r="M14" s="1">
        <v>-1024274.2</v>
      </c>
      <c r="N14" s="1">
        <v>-860190</v>
      </c>
      <c r="O14" s="1">
        <v>-688200</v>
      </c>
      <c r="P14" s="1">
        <v>-238080</v>
      </c>
      <c r="Q14" s="1">
        <v>-418650</v>
      </c>
      <c r="R14" s="1">
        <v>-982120</v>
      </c>
      <c r="S14" s="1">
        <v>-887887.35</v>
      </c>
      <c r="T14" s="1">
        <v>-1133960</v>
      </c>
      <c r="U14" s="1">
        <v>-1195606.22</v>
      </c>
      <c r="V14" s="1">
        <v>-1034269.2</v>
      </c>
      <c r="W14" s="1">
        <v>-870975</v>
      </c>
      <c r="X14" s="1">
        <v>-1588519.55</v>
      </c>
      <c r="Y14" s="1">
        <v>-1243540.7</v>
      </c>
      <c r="Z14" s="1">
        <v>-1311050</v>
      </c>
    </row>
    <row r="15" spans="1:26" x14ac:dyDescent="0.25">
      <c r="A15" t="s">
        <v>6</v>
      </c>
      <c r="C15" s="1">
        <v>-3918425.27</v>
      </c>
      <c r="D15" s="1">
        <v>-2965095.14</v>
      </c>
      <c r="E15" s="1">
        <v>-2855038.21</v>
      </c>
      <c r="F15" s="1">
        <v>-5507782.2599999998</v>
      </c>
      <c r="G15" s="1">
        <v>-5264170.53</v>
      </c>
      <c r="H15" s="1">
        <v>-6750153.9000000004</v>
      </c>
      <c r="I15" s="1">
        <v>-8627013.5899999999</v>
      </c>
      <c r="J15" s="1">
        <v>-3486305.78</v>
      </c>
      <c r="K15" s="1">
        <v>-736818.93</v>
      </c>
      <c r="L15" s="1">
        <v>-3127550.97</v>
      </c>
      <c r="M15" s="1">
        <v>-6051336.7699999996</v>
      </c>
      <c r="N15" s="1">
        <v>-6873256.04</v>
      </c>
      <c r="O15" s="1">
        <v>-5568009.8700000001</v>
      </c>
      <c r="P15" s="1">
        <v>-5701783.4199999999</v>
      </c>
      <c r="Q15" s="1">
        <v>-6973621.1100000003</v>
      </c>
      <c r="R15" s="1">
        <v>-3112710.88</v>
      </c>
      <c r="S15" s="1">
        <v>-3554602.13</v>
      </c>
      <c r="T15" s="1">
        <v>-9185556.1699999999</v>
      </c>
      <c r="U15" s="1">
        <v>-5332559.66</v>
      </c>
      <c r="V15" s="1">
        <v>-3195842.11</v>
      </c>
      <c r="W15" s="1">
        <v>-1875884.85</v>
      </c>
      <c r="X15" s="1">
        <v>-2596829.9500000002</v>
      </c>
      <c r="Y15" s="1">
        <v>-4838678.05</v>
      </c>
      <c r="Z15" s="1">
        <v>-6406856.0800000001</v>
      </c>
    </row>
  </sheetData>
  <pageMargins left="0.7" right="0.7" top="0.75" bottom="0.75" header="0.3" footer="0.3"/>
  <pageSetup scale="46" fitToWidth="2" fitToHeight="0" orientation="landscape" r:id="rId2"/>
  <headerFooter>
    <oddHeader>&amp;R&amp;"Times New Roman,Bold"&amp;10KyPSC Case No. 2024-00354
AG-DR-01-125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1486B-7ADD-46C2-B049-7533C0EABC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9914C7-9E29-4356-96BB-2207476EF936}">
  <ds:schemaRefs>
    <ds:schemaRef ds:uri="9d26d66c-7442-4f2f-84b5-fd9d62aa5613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8CDC2D7-BF6D-4B7F-A1AF-45BB0B722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 Balance Cube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 Weatherston</dc:creator>
  <cp:lastModifiedBy>Steinkuhl, Lisa D</cp:lastModifiedBy>
  <cp:lastPrinted>2025-01-17T00:57:49Z</cp:lastPrinted>
  <dcterms:created xsi:type="dcterms:W3CDTF">2023-01-18T21:58:08Z</dcterms:created>
  <dcterms:modified xsi:type="dcterms:W3CDTF">2025-01-20T13:23:24Z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0x0101005BA58AB4E1B78F4EAC56940670E852C9</vt:lpwstr>
  </property>
</Properties>
</file>