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ukeenergy.sharepoint.com/sites/2024DEKERC/202400xxx 2024 DEK Electric Rate Case/Discovery/STAFF 2nd Set of Data Requests (32)/"/>
    </mc:Choice>
  </mc:AlternateContent>
  <xr:revisionPtr revIDLastSave="0" documentId="13_ncr:1_{3534769B-7AEC-409A-AAD5-90EC4DD179AB}" xr6:coauthVersionLast="47" xr6:coauthVersionMax="47" xr10:uidLastSave="{00000000-0000-0000-0000-000000000000}"/>
  <bookViews>
    <workbookView xWindow="-108" yWindow="-108" windowWidth="23256" windowHeight="13896" xr2:uid="{F640D026-4A69-4FE8-A44A-0B93087CAC5E}"/>
  </bookViews>
  <sheets>
    <sheet name="Sheet1" sheetId="1" r:id="rId1"/>
  </sheets>
  <definedNames>
    <definedName name="_xlnm.Print_Area" localSheetId="0">Sheet1!$A$1:$AP$39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alcChain>
</file>

<file path=xl/sharedStrings.xml><?xml version="1.0" encoding="utf-8"?>
<sst xmlns="http://schemas.openxmlformats.org/spreadsheetml/2006/main" count="80" uniqueCount="48">
  <si>
    <t>Line
No. (A)</t>
  </si>
  <si>
    <t>Project No. (B)</t>
  </si>
  <si>
    <t>Original Budget
Estimate (F)</t>
  </si>
  <si>
    <t>Most Recent
Budget Estimate (G)</t>
  </si>
  <si>
    <t>Total Project
Expenditures (H)</t>
  </si>
  <si>
    <t>Percent of Total
Expenditures (I) = (H/G)</t>
  </si>
  <si>
    <t>SG601SW</t>
  </si>
  <si>
    <t>DUKTKYE23</t>
  </si>
  <si>
    <t>MX0006935</t>
  </si>
  <si>
    <t>MX0006936</t>
  </si>
  <si>
    <t>MX6277290</t>
  </si>
  <si>
    <t>MX0000704</t>
  </si>
  <si>
    <t>MX0000780</t>
  </si>
  <si>
    <t>MX0000782</t>
  </si>
  <si>
    <t>MX0006937</t>
  </si>
  <si>
    <t>MX0000778</t>
  </si>
  <si>
    <t>SKY2301DC</t>
  </si>
  <si>
    <t>KSTMOH</t>
  </si>
  <si>
    <t>SKY2210DC</t>
  </si>
  <si>
    <t>KPPL</t>
  </si>
  <si>
    <t>SKY2201DC</t>
  </si>
  <si>
    <t>SKY2206DC</t>
  </si>
  <si>
    <t>KSLNOLE</t>
  </si>
  <si>
    <t>SKY2203DC</t>
  </si>
  <si>
    <t>SKY2302DC</t>
  </si>
  <si>
    <t>SKY2307DC</t>
  </si>
  <si>
    <t>SKY2207DC</t>
  </si>
  <si>
    <t>SKY2309DC</t>
  </si>
  <si>
    <t>SKY2305DC</t>
  </si>
  <si>
    <t>SKY2304DC</t>
  </si>
  <si>
    <t>KCTRLSL</t>
  </si>
  <si>
    <t>SKY2205DC</t>
  </si>
  <si>
    <t>SKY2308DC</t>
  </si>
  <si>
    <t>SKY2209DC</t>
  </si>
  <si>
    <t>SKY2204DC</t>
  </si>
  <si>
    <t>SKY2007DC</t>
  </si>
  <si>
    <t>CAPAUTOKY</t>
  </si>
  <si>
    <t>K2241SURK</t>
  </si>
  <si>
    <t>K2152SURK</t>
  </si>
  <si>
    <t>K2055SURK</t>
  </si>
  <si>
    <t>KK0078S22</t>
  </si>
  <si>
    <t>KK0299S22</t>
  </si>
  <si>
    <t>Total:</t>
  </si>
  <si>
    <t>Explanation</t>
  </si>
  <si>
    <t>This project is apart of a larger scale body of work and the estimate is managed at the funding account level</t>
  </si>
  <si>
    <t>This is a transportation blanket project that do not set up to have an actual estimate. The existing estimate is a generic estimate to allow capital charges to be applied</t>
  </si>
  <si>
    <t>This is a generic estimate, entered by a Template. This generic estimate is sent over via interface to allow the project preliminary capital spend (engineer labor, purchase orders, etc.) prior to the actual estimate design being completed. Once the estimate is approved in the interface system, it is interfaced to the asset management system where all project details, including the estimate, are reviewed before final approval</t>
  </si>
  <si>
    <t>This is a generic estimate, entered by a Template. This generic estimate is sent over via interface to allow the project preliminary capital spend (engineer labor, purchase orders, etc.) prior to the actual estimate design being completed. Once the estimate is approved in the interface system, it is interfaced to the asset management system where all project details, including the estimate, are reviewed before final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</si>
</sst>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0" fillId="0" borderId="0" xfId="0" applyAlignment="1">
      <alignment horizontal="center"/>
    </xf>
    <xf numFmtId="164" fontId="0" fillId="0" borderId="0" xfId="1" applyNumberFormat="1" applyFont="1"/>
    <xf numFmtId="9" fontId="0" fillId="0" borderId="0" xfId="2" applyFont="1"/>
    <xf numFmtId="164" fontId="0" fillId="0" borderId="0" xfId="1" applyNumberFormat="1" applyFont="1" applyBorder="1"/>
    <xf numFmtId="0" fontId="2" fillId="0" borderId="0" xfId="0" applyFont="1" applyAlignment="1">
      <alignment horizontal="right"/>
    </xf>
    <xf numFmtId="164" fontId="0" fillId="0" borderId="0" xfId="0" applyNumberFormat="1"/>
    <xf numFmtId="164" fontId="0" fillId="0" borderId="2" xfId="1" applyNumberFormat="1" applyFont="1" applyBorder="1"/>
    <xf numFmtId="164" fontId="2" fillId="0" borderId="1" xfId="1" applyNumberFormat="1" applyFont="1" applyFill="1" applyBorder="1" applyAlignment="1">
      <alignment horizontal="center" vertical="center" wrapText="1"/>
    </xf>
    <xf numFmtId="0" fontId="3"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98DA-F3BC-4710-B545-E2F808B125D1}">
  <sheetPr>
    <pageSetUpPr fitToPage="1"/>
  </sheetPr>
  <dimension ref="B1:H39"/>
  <sheetViews>
    <sheetView showGridLines="0" tabSelected="1" view="pageLayout" zoomScaleNormal="100" workbookViewId="0">
      <selection activeCell="AQ1" sqref="AQ1:BA1048576"/>
    </sheetView>
  </sheetViews>
  <sheetFormatPr defaultRowHeight="14.4" x14ac:dyDescent="0.3"/>
  <cols>
    <col min="1" max="1" width="4.109375" customWidth="1"/>
    <col min="2" max="2" width="9.88671875" customWidth="1"/>
    <col min="3" max="3" width="17.88671875" customWidth="1"/>
    <col min="4" max="6" width="19.5546875" customWidth="1"/>
    <col min="7" max="7" width="26.88671875" customWidth="1"/>
    <col min="8" max="8" width="14.44140625" customWidth="1"/>
  </cols>
  <sheetData>
    <row r="1" spans="2:8" ht="15" thickBot="1" x14ac:dyDescent="0.35"/>
    <row r="2" spans="2:8" ht="29.4" thickBot="1" x14ac:dyDescent="0.35">
      <c r="B2" s="1" t="s">
        <v>0</v>
      </c>
      <c r="C2" s="1" t="s">
        <v>1</v>
      </c>
      <c r="D2" s="2" t="s">
        <v>2</v>
      </c>
      <c r="E2" s="2" t="s">
        <v>3</v>
      </c>
      <c r="F2" s="2" t="s">
        <v>4</v>
      </c>
      <c r="G2" s="1" t="s">
        <v>5</v>
      </c>
      <c r="H2" s="10" t="s">
        <v>43</v>
      </c>
    </row>
    <row r="3" spans="2:8" x14ac:dyDescent="0.3">
      <c r="B3" s="3">
        <v>14</v>
      </c>
      <c r="C3" t="s">
        <v>6</v>
      </c>
      <c r="D3" s="4">
        <v>42090</v>
      </c>
      <c r="E3" s="4">
        <v>42090</v>
      </c>
      <c r="F3" s="4">
        <v>880809.36</v>
      </c>
      <c r="G3" s="5">
        <v>20.926808267997149</v>
      </c>
      <c r="H3" s="11" t="s">
        <v>44</v>
      </c>
    </row>
    <row r="4" spans="2:8" x14ac:dyDescent="0.3">
      <c r="B4" s="3">
        <v>53</v>
      </c>
      <c r="C4" t="s">
        <v>7</v>
      </c>
      <c r="D4" s="4">
        <v>50000</v>
      </c>
      <c r="E4" s="4">
        <v>2920</v>
      </c>
      <c r="F4" s="4">
        <v>181018.1</v>
      </c>
      <c r="G4" s="5">
        <v>61.9925</v>
      </c>
      <c r="H4" t="s">
        <v>45</v>
      </c>
    </row>
    <row r="5" spans="2:8" x14ac:dyDescent="0.3">
      <c r="B5" s="3">
        <v>65</v>
      </c>
      <c r="C5" t="s">
        <v>8</v>
      </c>
      <c r="D5" s="4">
        <v>268.60000000000002</v>
      </c>
      <c r="E5" s="4">
        <v>268.60000000000002</v>
      </c>
      <c r="F5" s="4">
        <v>58837.13</v>
      </c>
      <c r="G5" s="5">
        <v>219.05111690245715</v>
      </c>
      <c r="H5" t="s">
        <v>46</v>
      </c>
    </row>
    <row r="6" spans="2:8" x14ac:dyDescent="0.3">
      <c r="B6" s="3">
        <v>75</v>
      </c>
      <c r="C6" t="s">
        <v>9</v>
      </c>
      <c r="D6" s="4">
        <v>268.60000000000002</v>
      </c>
      <c r="E6" s="4">
        <v>268.60000000000002</v>
      </c>
      <c r="F6" s="4">
        <v>50185.29</v>
      </c>
      <c r="G6" s="5">
        <v>186.84024571854056</v>
      </c>
      <c r="H6" t="s">
        <v>47</v>
      </c>
    </row>
    <row r="7" spans="2:8" x14ac:dyDescent="0.3">
      <c r="B7" s="3">
        <v>159</v>
      </c>
      <c r="C7" t="s">
        <v>10</v>
      </c>
      <c r="D7" s="4">
        <v>268.60000000000002</v>
      </c>
      <c r="E7" s="4">
        <v>268.60000000000002</v>
      </c>
      <c r="F7" s="4">
        <v>41770.019999999997</v>
      </c>
      <c r="G7" s="5">
        <v>155.51012658227845</v>
      </c>
      <c r="H7" t="s">
        <v>47</v>
      </c>
    </row>
    <row r="8" spans="2:8" x14ac:dyDescent="0.3">
      <c r="B8" s="3">
        <v>170</v>
      </c>
      <c r="C8" t="s">
        <v>11</v>
      </c>
      <c r="D8" s="4">
        <v>268.60000000000002</v>
      </c>
      <c r="E8" s="4">
        <v>268.60000000000002</v>
      </c>
      <c r="F8" s="4">
        <v>14026.65</v>
      </c>
      <c r="G8" s="5">
        <v>52.221332836932234</v>
      </c>
      <c r="H8" t="s">
        <v>47</v>
      </c>
    </row>
    <row r="9" spans="2:8" x14ac:dyDescent="0.3">
      <c r="B9" s="3">
        <v>179</v>
      </c>
      <c r="C9" t="s">
        <v>12</v>
      </c>
      <c r="D9" s="4">
        <v>268.60000000000002</v>
      </c>
      <c r="E9" s="4">
        <v>268.60000000000002</v>
      </c>
      <c r="F9" s="6">
        <v>6360.1400000000012</v>
      </c>
      <c r="G9" s="5">
        <v>23.67885331347729</v>
      </c>
      <c r="H9" t="s">
        <v>47</v>
      </c>
    </row>
    <row r="10" spans="2:8" x14ac:dyDescent="0.3">
      <c r="B10" s="3">
        <v>183</v>
      </c>
      <c r="C10" t="s">
        <v>13</v>
      </c>
      <c r="D10" s="4">
        <v>268.60000000000002</v>
      </c>
      <c r="E10" s="4">
        <v>268.60000000000002</v>
      </c>
      <c r="F10" s="6">
        <v>5576.3499999999913</v>
      </c>
      <c r="G10" s="5">
        <v>20.760796723752758</v>
      </c>
      <c r="H10" t="s">
        <v>47</v>
      </c>
    </row>
    <row r="11" spans="2:8" x14ac:dyDescent="0.3">
      <c r="B11" s="3">
        <v>193</v>
      </c>
      <c r="C11" t="s">
        <v>14</v>
      </c>
      <c r="D11" s="4">
        <v>268.60000000000002</v>
      </c>
      <c r="E11" s="4">
        <v>268.60000000000002</v>
      </c>
      <c r="F11" s="6">
        <v>5281.36</v>
      </c>
      <c r="G11" s="5">
        <v>19.662546537602381</v>
      </c>
      <c r="H11" t="s">
        <v>47</v>
      </c>
    </row>
    <row r="12" spans="2:8" x14ac:dyDescent="0.3">
      <c r="B12" s="3">
        <v>205</v>
      </c>
      <c r="C12" t="s">
        <v>15</v>
      </c>
      <c r="D12" s="4">
        <v>268.60000000000002</v>
      </c>
      <c r="E12" s="4">
        <v>268.60000000000002</v>
      </c>
      <c r="F12" s="4">
        <v>5258.1399999999994</v>
      </c>
      <c r="G12" s="5">
        <v>19.576098287416229</v>
      </c>
      <c r="H12" t="s">
        <v>47</v>
      </c>
    </row>
    <row r="13" spans="2:8" x14ac:dyDescent="0.3">
      <c r="B13" s="3">
        <v>215</v>
      </c>
      <c r="C13" t="s">
        <v>16</v>
      </c>
      <c r="D13" s="4">
        <v>100</v>
      </c>
      <c r="E13" s="4">
        <v>100</v>
      </c>
      <c r="F13" s="4">
        <v>147702.51999999999</v>
      </c>
      <c r="G13" s="5">
        <v>1477.0251999999998</v>
      </c>
      <c r="H13" t="s">
        <v>47</v>
      </c>
    </row>
    <row r="14" spans="2:8" x14ac:dyDescent="0.3">
      <c r="B14" s="3">
        <v>216</v>
      </c>
      <c r="C14" t="s">
        <v>17</v>
      </c>
      <c r="D14" s="4">
        <v>100</v>
      </c>
      <c r="E14" s="4">
        <v>100</v>
      </c>
      <c r="F14" s="4">
        <v>123520.64000000001</v>
      </c>
      <c r="G14" s="5">
        <v>1235.2064</v>
      </c>
      <c r="H14" t="s">
        <v>47</v>
      </c>
    </row>
    <row r="15" spans="2:8" x14ac:dyDescent="0.3">
      <c r="B15" s="3">
        <v>220</v>
      </c>
      <c r="C15" t="s">
        <v>18</v>
      </c>
      <c r="D15" s="4">
        <v>100</v>
      </c>
      <c r="E15" s="4">
        <v>100</v>
      </c>
      <c r="F15" s="4">
        <v>54594.2</v>
      </c>
      <c r="G15" s="5">
        <v>545.94200000000001</v>
      </c>
      <c r="H15" t="s">
        <v>47</v>
      </c>
    </row>
    <row r="16" spans="2:8" x14ac:dyDescent="0.3">
      <c r="B16" s="3">
        <v>222</v>
      </c>
      <c r="C16" t="s">
        <v>19</v>
      </c>
      <c r="D16" s="4">
        <v>100</v>
      </c>
      <c r="E16" s="4">
        <v>100</v>
      </c>
      <c r="F16" s="4">
        <v>52989.21</v>
      </c>
      <c r="G16" s="5">
        <v>529.89210000000003</v>
      </c>
      <c r="H16" t="s">
        <v>47</v>
      </c>
    </row>
    <row r="17" spans="2:8" x14ac:dyDescent="0.3">
      <c r="B17" s="3">
        <v>230</v>
      </c>
      <c r="C17" t="s">
        <v>20</v>
      </c>
      <c r="D17" s="4">
        <v>100</v>
      </c>
      <c r="E17" s="4">
        <v>100</v>
      </c>
      <c r="F17" s="4">
        <v>48072.01</v>
      </c>
      <c r="G17" s="5">
        <v>480.7201</v>
      </c>
      <c r="H17" t="s">
        <v>47</v>
      </c>
    </row>
    <row r="18" spans="2:8" x14ac:dyDescent="0.3">
      <c r="B18" s="3">
        <v>234</v>
      </c>
      <c r="C18" t="s">
        <v>21</v>
      </c>
      <c r="D18" s="4">
        <v>100</v>
      </c>
      <c r="E18" s="4">
        <v>100</v>
      </c>
      <c r="F18" s="4">
        <v>43492.98</v>
      </c>
      <c r="G18" s="5">
        <v>434.92980000000006</v>
      </c>
      <c r="H18" t="s">
        <v>47</v>
      </c>
    </row>
    <row r="19" spans="2:8" x14ac:dyDescent="0.3">
      <c r="B19" s="3">
        <v>245</v>
      </c>
      <c r="C19" t="s">
        <v>22</v>
      </c>
      <c r="D19" s="4">
        <v>100</v>
      </c>
      <c r="E19" s="4">
        <v>100</v>
      </c>
      <c r="F19" s="4">
        <v>42401.1</v>
      </c>
      <c r="G19" s="5">
        <v>424.01099999999997</v>
      </c>
      <c r="H19" t="s">
        <v>47</v>
      </c>
    </row>
    <row r="20" spans="2:8" x14ac:dyDescent="0.3">
      <c r="B20" s="3">
        <v>265</v>
      </c>
      <c r="C20" t="s">
        <v>23</v>
      </c>
      <c r="D20" s="4">
        <v>100</v>
      </c>
      <c r="E20" s="4">
        <v>100</v>
      </c>
      <c r="F20" s="4">
        <v>39678.29</v>
      </c>
      <c r="G20" s="5">
        <v>396.78289999999998</v>
      </c>
      <c r="H20" t="s">
        <v>47</v>
      </c>
    </row>
    <row r="21" spans="2:8" x14ac:dyDescent="0.3">
      <c r="B21" s="3">
        <v>320</v>
      </c>
      <c r="C21" t="s">
        <v>24</v>
      </c>
      <c r="D21" s="4">
        <v>100</v>
      </c>
      <c r="E21" s="4">
        <v>100</v>
      </c>
      <c r="F21" s="4">
        <v>37626.089999999997</v>
      </c>
      <c r="G21" s="5">
        <v>376.26089999999999</v>
      </c>
      <c r="H21" t="s">
        <v>47</v>
      </c>
    </row>
    <row r="22" spans="2:8" x14ac:dyDescent="0.3">
      <c r="B22" s="3">
        <v>333</v>
      </c>
      <c r="C22" t="s">
        <v>25</v>
      </c>
      <c r="D22" s="4">
        <v>100</v>
      </c>
      <c r="E22" s="4">
        <v>100</v>
      </c>
      <c r="F22" s="4">
        <v>26211.31</v>
      </c>
      <c r="G22" s="5">
        <v>262.11310000000003</v>
      </c>
      <c r="H22" t="s">
        <v>47</v>
      </c>
    </row>
    <row r="23" spans="2:8" x14ac:dyDescent="0.3">
      <c r="B23" s="3">
        <v>338</v>
      </c>
      <c r="C23" t="s">
        <v>26</v>
      </c>
      <c r="D23" s="4">
        <v>100</v>
      </c>
      <c r="E23" s="4">
        <v>100</v>
      </c>
      <c r="F23" s="4">
        <v>15722.89</v>
      </c>
      <c r="G23" s="5">
        <v>157.22889999999998</v>
      </c>
      <c r="H23" t="s">
        <v>47</v>
      </c>
    </row>
    <row r="24" spans="2:8" x14ac:dyDescent="0.3">
      <c r="B24" s="3">
        <v>351</v>
      </c>
      <c r="C24" t="s">
        <v>27</v>
      </c>
      <c r="D24" s="4">
        <v>100</v>
      </c>
      <c r="E24" s="4">
        <v>100</v>
      </c>
      <c r="F24" s="4">
        <v>10893.930000000051</v>
      </c>
      <c r="G24" s="5">
        <v>108.93930000000051</v>
      </c>
      <c r="H24" t="s">
        <v>47</v>
      </c>
    </row>
    <row r="25" spans="2:8" x14ac:dyDescent="0.3">
      <c r="B25" s="3">
        <v>352</v>
      </c>
      <c r="C25" t="s">
        <v>28</v>
      </c>
      <c r="D25" s="4">
        <v>100</v>
      </c>
      <c r="E25" s="4">
        <v>100</v>
      </c>
      <c r="F25" s="4">
        <v>10823.529999999999</v>
      </c>
      <c r="G25" s="5">
        <v>108.2353</v>
      </c>
      <c r="H25" t="s">
        <v>47</v>
      </c>
    </row>
    <row r="26" spans="2:8" x14ac:dyDescent="0.3">
      <c r="B26" s="3">
        <v>360</v>
      </c>
      <c r="C26" t="s">
        <v>29</v>
      </c>
      <c r="D26" s="4">
        <v>100</v>
      </c>
      <c r="E26" s="4">
        <v>100</v>
      </c>
      <c r="F26" s="6">
        <v>9237.4400000000023</v>
      </c>
      <c r="G26" s="5">
        <v>92.374400000000023</v>
      </c>
      <c r="H26" t="s">
        <v>47</v>
      </c>
    </row>
    <row r="27" spans="2:8" x14ac:dyDescent="0.3">
      <c r="B27" s="3">
        <v>367</v>
      </c>
      <c r="C27" t="s">
        <v>30</v>
      </c>
      <c r="D27" s="4">
        <v>100</v>
      </c>
      <c r="E27" s="4">
        <v>100</v>
      </c>
      <c r="F27" s="6">
        <v>8761.9500000000007</v>
      </c>
      <c r="G27" s="5">
        <v>87.619500000000002</v>
      </c>
      <c r="H27" t="s">
        <v>47</v>
      </c>
    </row>
    <row r="28" spans="2:8" x14ac:dyDescent="0.3">
      <c r="B28" s="3">
        <v>385</v>
      </c>
      <c r="C28" t="s">
        <v>31</v>
      </c>
      <c r="D28" s="4">
        <v>100</v>
      </c>
      <c r="E28" s="4">
        <v>100</v>
      </c>
      <c r="F28" s="6">
        <v>7513.1000000000931</v>
      </c>
      <c r="G28" s="5">
        <v>75.131000000000938</v>
      </c>
      <c r="H28" t="s">
        <v>47</v>
      </c>
    </row>
    <row r="29" spans="2:8" x14ac:dyDescent="0.3">
      <c r="B29" s="3">
        <v>405</v>
      </c>
      <c r="C29" t="s">
        <v>32</v>
      </c>
      <c r="D29" s="4">
        <v>100</v>
      </c>
      <c r="E29" s="4">
        <v>100</v>
      </c>
      <c r="F29" s="6">
        <v>6112.98</v>
      </c>
      <c r="G29" s="5">
        <v>61.129799999999996</v>
      </c>
      <c r="H29" t="s">
        <v>47</v>
      </c>
    </row>
    <row r="30" spans="2:8" x14ac:dyDescent="0.3">
      <c r="B30" s="3">
        <v>407</v>
      </c>
      <c r="C30" t="s">
        <v>33</v>
      </c>
      <c r="D30" s="4">
        <v>100</v>
      </c>
      <c r="E30" s="4">
        <v>100</v>
      </c>
      <c r="F30" s="4">
        <v>4247.4799999999996</v>
      </c>
      <c r="G30" s="5">
        <v>42.474799999999995</v>
      </c>
      <c r="H30" t="s">
        <v>47</v>
      </c>
    </row>
    <row r="31" spans="2:8" x14ac:dyDescent="0.3">
      <c r="B31" s="3">
        <v>415</v>
      </c>
      <c r="C31" t="s">
        <v>34</v>
      </c>
      <c r="D31" s="4">
        <v>100</v>
      </c>
      <c r="E31" s="4">
        <v>100</v>
      </c>
      <c r="F31" s="4">
        <v>3724.04</v>
      </c>
      <c r="G31" s="5">
        <v>37.240400000000001</v>
      </c>
      <c r="H31" t="s">
        <v>47</v>
      </c>
    </row>
    <row r="32" spans="2:8" x14ac:dyDescent="0.3">
      <c r="B32" s="3">
        <v>418</v>
      </c>
      <c r="C32" t="s">
        <v>35</v>
      </c>
      <c r="D32" s="4">
        <v>100</v>
      </c>
      <c r="E32" s="4">
        <v>100</v>
      </c>
      <c r="F32" s="4">
        <v>2935.2999999999993</v>
      </c>
      <c r="G32" s="5">
        <v>29.352999999999994</v>
      </c>
      <c r="H32" t="s">
        <v>47</v>
      </c>
    </row>
    <row r="33" spans="2:8" x14ac:dyDescent="0.3">
      <c r="B33" s="3">
        <v>419</v>
      </c>
      <c r="C33" t="s">
        <v>36</v>
      </c>
      <c r="D33" s="4">
        <v>100</v>
      </c>
      <c r="E33" s="4">
        <v>100</v>
      </c>
      <c r="F33" s="4">
        <v>2610.3300000000036</v>
      </c>
      <c r="G33" s="5">
        <v>26.103300000000036</v>
      </c>
      <c r="H33" t="s">
        <v>47</v>
      </c>
    </row>
    <row r="34" spans="2:8" x14ac:dyDescent="0.3">
      <c r="B34" s="3">
        <v>421</v>
      </c>
      <c r="C34" t="s">
        <v>37</v>
      </c>
      <c r="D34" s="4">
        <v>91.4</v>
      </c>
      <c r="E34" s="4">
        <v>91.4</v>
      </c>
      <c r="F34" s="4">
        <v>56668.5</v>
      </c>
      <c r="G34" s="5">
        <v>620.00547045951851</v>
      </c>
      <c r="H34" t="s">
        <v>47</v>
      </c>
    </row>
    <row r="35" spans="2:8" x14ac:dyDescent="0.3">
      <c r="B35" s="3">
        <v>432</v>
      </c>
      <c r="C35" t="s">
        <v>38</v>
      </c>
      <c r="D35" s="4">
        <v>91.4</v>
      </c>
      <c r="E35" s="4">
        <v>91.4</v>
      </c>
      <c r="F35" s="4">
        <v>43733.599999999999</v>
      </c>
      <c r="G35" s="5">
        <v>478.48577680525159</v>
      </c>
      <c r="H35" t="s">
        <v>47</v>
      </c>
    </row>
    <row r="36" spans="2:8" x14ac:dyDescent="0.3">
      <c r="B36" s="3">
        <v>440</v>
      </c>
      <c r="C36" t="s">
        <v>39</v>
      </c>
      <c r="D36" s="4">
        <v>91.4</v>
      </c>
      <c r="E36" s="4">
        <v>91.4</v>
      </c>
      <c r="F36" s="4">
        <v>31604.97</v>
      </c>
      <c r="G36" s="5">
        <v>345.78741794310719</v>
      </c>
      <c r="H36" t="s">
        <v>47</v>
      </c>
    </row>
    <row r="37" spans="2:8" x14ac:dyDescent="0.3">
      <c r="B37" s="3">
        <v>456</v>
      </c>
      <c r="C37" t="s">
        <v>40</v>
      </c>
      <c r="D37" s="4">
        <v>91.4</v>
      </c>
      <c r="E37" s="4">
        <v>91.4</v>
      </c>
      <c r="F37" s="4">
        <v>14831.08</v>
      </c>
      <c r="G37" s="5">
        <v>162.26564551422319</v>
      </c>
      <c r="H37" t="s">
        <v>47</v>
      </c>
    </row>
    <row r="38" spans="2:8" x14ac:dyDescent="0.3">
      <c r="B38" s="3">
        <v>465</v>
      </c>
      <c r="C38" t="s">
        <v>41</v>
      </c>
      <c r="D38" s="4">
        <v>91.4</v>
      </c>
      <c r="E38" s="4">
        <v>91.4</v>
      </c>
      <c r="F38" s="9">
        <v>5109.43</v>
      </c>
      <c r="G38" s="5">
        <v>55.901859956236322</v>
      </c>
      <c r="H38" t="s">
        <v>47</v>
      </c>
    </row>
    <row r="39" spans="2:8" x14ac:dyDescent="0.3">
      <c r="B39" s="7" t="s">
        <v>42</v>
      </c>
      <c r="F39" s="8">
        <f>SUM(F3:F38)</f>
        <v>2099941.4400000004</v>
      </c>
    </row>
  </sheetData>
  <pageMargins left="0.7" right="0.7" top="0.75" bottom="0.75" header="0.3" footer="0.3"/>
  <pageSetup paperSize="5" scale="36" fitToHeight="0" orientation="landscape" r:id="rId1"/>
  <headerFooter>
    <oddHeader>&amp;R&amp;"Times New Roman,Bold"&amp;10KyPSC Case No. 2024-00354
STAFF-DR-02-027 Attachment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
        <AccountId xsi:nil="true"/>
        <AccountType/>
      </UserInfo>
    </Witn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141F9-C831-41B1-A79D-3B1A0BF99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E2D71B-C584-465E-B214-95B68CC0A40F}">
  <ds:schemaRefs>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9d26d66c-7442-4f2f-84b5-fd9d62aa5613"/>
    <ds:schemaRef ds:uri="http://schemas.microsoft.com/office/2006/metadata/properties"/>
  </ds:schemaRefs>
</ds:datastoreItem>
</file>

<file path=customXml/itemProps3.xml><?xml version="1.0" encoding="utf-8"?>
<ds:datastoreItem xmlns:ds="http://schemas.openxmlformats.org/officeDocument/2006/customXml" ds:itemID="{D03F6574-9663-4275-85E3-FF5D47F439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Sharif</dc:creator>
  <cp:lastModifiedBy>Sunderman, Minna</cp:lastModifiedBy>
  <cp:lastPrinted>2025-01-22T15:17:03Z</cp:lastPrinted>
  <dcterms:created xsi:type="dcterms:W3CDTF">2025-01-15T00:03:38Z</dcterms:created>
  <dcterms:modified xsi:type="dcterms:W3CDTF">2025-01-22T15:17:35Z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0x0101005BA58AB4E1B78F4EAC56940670E852C9</vt:lpwstr>
  </property>
</Properties>
</file>