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W:\Rate Case 2024\OAG First Data Request\DR 15\"/>
    </mc:Choice>
  </mc:AlternateContent>
  <xr:revisionPtr revIDLastSave="0" documentId="8_{BCCECE3C-17D4-413F-87DC-A9A2BCE9C8A6}" xr6:coauthVersionLast="47" xr6:coauthVersionMax="47" xr10:uidLastSave="{00000000-0000-0000-0000-000000000000}"/>
  <bookViews>
    <workbookView xWindow="28680" yWindow="-120" windowWidth="29040" windowHeight="15720" xr2:uid="{685C6343-7E5D-4D25-9387-82E9141355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  <c r="B27" i="1"/>
  <c r="B23" i="1"/>
  <c r="B19" i="1"/>
  <c r="B9" i="1"/>
  <c r="B13" i="1" s="1"/>
  <c r="B17" i="1" s="1"/>
  <c r="B21" i="1" s="1"/>
  <c r="B25" i="1" s="1"/>
  <c r="B29" i="1" s="1"/>
</calcChain>
</file>

<file path=xl/sharedStrings.xml><?xml version="1.0" encoding="utf-8"?>
<sst xmlns="http://schemas.openxmlformats.org/spreadsheetml/2006/main" count="29" uniqueCount="14">
  <si>
    <t>Beginning Balance, 01/01/2014</t>
  </si>
  <si>
    <t>Balance, 12/31/2014</t>
  </si>
  <si>
    <t>Balance, 12/31/2015</t>
  </si>
  <si>
    <t>Balance, 12/31/2016</t>
  </si>
  <si>
    <t>Balance, 12/31/2017</t>
  </si>
  <si>
    <t>Balance, 12/31/2018</t>
  </si>
  <si>
    <t>Balance, 12/31/2019</t>
  </si>
  <si>
    <t>Loan Payment</t>
  </si>
  <si>
    <t>Sehlby Energy Cooperative, Inc.</t>
  </si>
  <si>
    <t>Case No. 2024-00351</t>
  </si>
  <si>
    <t>Item 15(f) - Cushion of Credit</t>
  </si>
  <si>
    <t>Deposit</t>
  </si>
  <si>
    <t>Accrued Interest</t>
  </si>
  <si>
    <t>*Shelby Energy has not utilized the cushion of credit since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</si>
</sst>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4" applyFont="1"/>
    <xf numFmtId="43" fontId="4" fillId="0" borderId="0" xfId="1" applyFont="1"/>
    <xf numFmtId="0" fontId="4" fillId="0" borderId="0" xfId="0" applyFont="1"/>
    <xf numFmtId="0" fontId="4" fillId="0" borderId="0" xfId="0" applyFont="1" applyAlignment="1">
      <alignment horizontal="right"/>
    </xf>
    <xf numFmtId="44" fontId="4" fillId="0" borderId="0" xfId="2" applyFont="1"/>
    <xf numFmtId="44" fontId="4" fillId="0" borderId="1" xfId="2" applyFont="1" applyBorder="1"/>
    <xf numFmtId="44" fontId="4" fillId="0" borderId="2" xfId="2" applyFont="1" applyBorder="1"/>
    <xf numFmtId="0" fontId="4" fillId="0" borderId="0" xfId="0" applyFont="1" applyAlignment="1">
      <alignment horizontal="left"/>
    </xf>
  </cellXfs>
  <cellStyles count="7">
    <cellStyle name="Comma" xfId="1" builtinId="3"/>
    <cellStyle name="Comma 2" xfId="5" xr:uid="{20BE48CB-5D7C-4BD2-8ACD-51C655409524}"/>
    <cellStyle name="Currency" xfId="2" builtinId="4"/>
    <cellStyle name="Currency 2" xfId="6" xr:uid="{F6D391E7-2692-440B-B950-886299FA7D4C}"/>
    <cellStyle name="Normal" xfId="0" builtinId="0"/>
    <cellStyle name="Normal 2" xfId="4" xr:uid="{188673AE-999C-477A-AE16-6A8C8B88B25D}"/>
    <cellStyle name="Normal 3" xfId="3" xr:uid="{DD2C247A-7932-4AD4-B474-E867307E84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F6C34-00C3-45D3-A228-16DDCB44ED47}">
  <dimension ref="A1:B31"/>
  <sheetViews>
    <sheetView tabSelected="1" workbookViewId="0">
      <selection activeCell="C12" sqref="C12"/>
    </sheetView>
  </sheetViews>
  <sheetFormatPr defaultRowHeight="15" x14ac:dyDescent="0.25"/>
  <cols>
    <col min="1" max="1" width="28.28515625" style="4" bestFit="1" customWidth="1"/>
    <col min="2" max="2" width="14.28515625" style="2" bestFit="1" customWidth="1"/>
    <col min="3" max="16384" width="9.140625" style="3"/>
  </cols>
  <sheetData>
    <row r="1" spans="1:2" x14ac:dyDescent="0.25">
      <c r="A1" s="1" t="s">
        <v>8</v>
      </c>
    </row>
    <row r="2" spans="1:2" x14ac:dyDescent="0.25">
      <c r="A2" s="1" t="s">
        <v>9</v>
      </c>
    </row>
    <row r="3" spans="1:2" x14ac:dyDescent="0.25">
      <c r="A3" s="1" t="s">
        <v>10</v>
      </c>
    </row>
    <row r="5" spans="1:2" x14ac:dyDescent="0.25">
      <c r="A5" s="4" t="s">
        <v>0</v>
      </c>
      <c r="B5" s="5">
        <v>0</v>
      </c>
    </row>
    <row r="6" spans="1:2" x14ac:dyDescent="0.25">
      <c r="A6" s="4" t="s">
        <v>11</v>
      </c>
      <c r="B6" s="2">
        <v>0</v>
      </c>
    </row>
    <row r="7" spans="1:2" x14ac:dyDescent="0.25">
      <c r="A7" s="4" t="s">
        <v>12</v>
      </c>
      <c r="B7" s="2">
        <v>0</v>
      </c>
    </row>
    <row r="8" spans="1:2" x14ac:dyDescent="0.25">
      <c r="A8" s="4" t="s">
        <v>7</v>
      </c>
      <c r="B8" s="2">
        <v>0</v>
      </c>
    </row>
    <row r="9" spans="1:2" x14ac:dyDescent="0.25">
      <c r="A9" s="4" t="s">
        <v>1</v>
      </c>
      <c r="B9" s="6">
        <f>SUM(B5:B8)</f>
        <v>0</v>
      </c>
    </row>
    <row r="10" spans="1:2" x14ac:dyDescent="0.25">
      <c r="A10" s="4" t="s">
        <v>11</v>
      </c>
      <c r="B10" s="2">
        <v>0</v>
      </c>
    </row>
    <row r="11" spans="1:2" x14ac:dyDescent="0.25">
      <c r="A11" s="4" t="s">
        <v>12</v>
      </c>
      <c r="B11" s="2">
        <v>0</v>
      </c>
    </row>
    <row r="12" spans="1:2" x14ac:dyDescent="0.25">
      <c r="A12" s="4" t="s">
        <v>7</v>
      </c>
      <c r="B12" s="2">
        <v>0</v>
      </c>
    </row>
    <row r="13" spans="1:2" x14ac:dyDescent="0.25">
      <c r="A13" s="4" t="s">
        <v>2</v>
      </c>
      <c r="B13" s="6">
        <f>SUM(B9:B12)</f>
        <v>0</v>
      </c>
    </row>
    <row r="14" spans="1:2" x14ac:dyDescent="0.25">
      <c r="A14" s="4" t="s">
        <v>11</v>
      </c>
      <c r="B14" s="2">
        <v>0</v>
      </c>
    </row>
    <row r="15" spans="1:2" x14ac:dyDescent="0.25">
      <c r="A15" s="4" t="s">
        <v>12</v>
      </c>
      <c r="B15" s="2">
        <v>0</v>
      </c>
    </row>
    <row r="16" spans="1:2" x14ac:dyDescent="0.25">
      <c r="A16" s="4" t="s">
        <v>7</v>
      </c>
      <c r="B16" s="2">
        <v>0</v>
      </c>
    </row>
    <row r="17" spans="1:2" x14ac:dyDescent="0.25">
      <c r="A17" s="4" t="s">
        <v>3</v>
      </c>
      <c r="B17" s="6">
        <f>SUM(B13:B16)</f>
        <v>0</v>
      </c>
    </row>
    <row r="18" spans="1:2" x14ac:dyDescent="0.25">
      <c r="A18" s="4" t="s">
        <v>11</v>
      </c>
      <c r="B18" s="2">
        <v>2000</v>
      </c>
    </row>
    <row r="19" spans="1:2" x14ac:dyDescent="0.25">
      <c r="A19" s="4" t="s">
        <v>12</v>
      </c>
      <c r="B19" s="2">
        <f>8.22+25.31</f>
        <v>33.53</v>
      </c>
    </row>
    <row r="20" spans="1:2" x14ac:dyDescent="0.25">
      <c r="A20" s="4" t="s">
        <v>7</v>
      </c>
      <c r="B20" s="2">
        <v>0</v>
      </c>
    </row>
    <row r="21" spans="1:2" x14ac:dyDescent="0.25">
      <c r="A21" s="4" t="s">
        <v>4</v>
      </c>
      <c r="B21" s="6">
        <f>SUM(B17:B20)</f>
        <v>2033.53</v>
      </c>
    </row>
    <row r="22" spans="1:2" x14ac:dyDescent="0.25">
      <c r="A22" s="4" t="s">
        <v>11</v>
      </c>
      <c r="B22" s="2">
        <v>2500000</v>
      </c>
    </row>
    <row r="23" spans="1:2" x14ac:dyDescent="0.25">
      <c r="A23" s="4" t="s">
        <v>12</v>
      </c>
      <c r="B23" s="2">
        <f>25.07+25.66+26.27+9273.17</f>
        <v>9350.17</v>
      </c>
    </row>
    <row r="24" spans="1:2" x14ac:dyDescent="0.25">
      <c r="A24" s="4" t="s">
        <v>7</v>
      </c>
      <c r="B24" s="2">
        <v>0</v>
      </c>
    </row>
    <row r="25" spans="1:2" x14ac:dyDescent="0.25">
      <c r="A25" s="4" t="s">
        <v>5</v>
      </c>
      <c r="B25" s="6">
        <f>SUM(B21:B24)</f>
        <v>2511383.6999999997</v>
      </c>
    </row>
    <row r="26" spans="1:2" x14ac:dyDescent="0.25">
      <c r="A26" s="4" t="s">
        <v>11</v>
      </c>
      <c r="B26" s="2">
        <v>0</v>
      </c>
    </row>
    <row r="27" spans="1:2" x14ac:dyDescent="0.25">
      <c r="A27" s="4" t="s">
        <v>12</v>
      </c>
      <c r="B27" s="2">
        <f>30962.26+31575.27+6421.36+264.83</f>
        <v>69223.72</v>
      </c>
    </row>
    <row r="28" spans="1:2" x14ac:dyDescent="0.25">
      <c r="A28" s="4" t="s">
        <v>7</v>
      </c>
      <c r="B28" s="2">
        <f>-14000.17-2502020.32-10827.23-10827.23-10827.23-10827.23-10827.23-10450.78</f>
        <v>-2580607.4199999995</v>
      </c>
    </row>
    <row r="29" spans="1:2" ht="15.75" thickBot="1" x14ac:dyDescent="0.3">
      <c r="A29" s="4" t="s">
        <v>6</v>
      </c>
      <c r="B29" s="7">
        <f>SUM(B25:B28)</f>
        <v>0</v>
      </c>
    </row>
    <row r="30" spans="1:2" ht="15.75" thickTop="1" x14ac:dyDescent="0.25"/>
    <row r="31" spans="1:2" x14ac:dyDescent="0.25">
      <c r="A31" s="8" t="s">
        <v>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09C27F-5F07-4C8D-9E1D-2C8ED5BB2C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9EEF09-CD62-4E11-AEFF-9A741917A0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aa59e4-26b3-4843-85f5-5d92debce9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31B110-874E-46B6-B97E-EA8345EE185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Meredith Kendall</dc:creator>
  <cp:lastModifiedBy>Michael Moriarty</cp:lastModifiedBy>
  <dcterms:created xsi:type="dcterms:W3CDTF">2024-05-30T14:38:41Z</dcterms:created>
  <dcterms:modified xsi:type="dcterms:W3CDTF">2025-01-28T20:22:18Z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