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PSC First Data Request\DR 50\"/>
    </mc:Choice>
  </mc:AlternateContent>
  <xr:revisionPtr revIDLastSave="0" documentId="13_ncr:1_{2394A725-AD6C-4907-8BD2-D0DFF6ADA3B1}" xr6:coauthVersionLast="47" xr6:coauthVersionMax="47" xr10:uidLastSave="{00000000-0000-0000-0000-000000000000}"/>
  <bookViews>
    <workbookView xWindow="28680" yWindow="-120" windowWidth="29040" windowHeight="15720" xr2:uid="{82851642-8CAE-42FC-B2B1-3E44E1FE9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9" i="1" s="1"/>
  <c r="G8" i="1"/>
  <c r="E9" i="1"/>
  <c r="D9" i="1" l="1"/>
  <c r="C9" i="1"/>
  <c r="B9" i="1"/>
  <c r="E8" i="1" l="1"/>
  <c r="F8" i="1"/>
  <c r="F9" i="1"/>
</calcChain>
</file>

<file path=xl/sharedStrings.xml><?xml version="1.0" encoding="utf-8"?>
<sst xmlns="http://schemas.openxmlformats.org/spreadsheetml/2006/main" count="14" uniqueCount="10">
  <si>
    <t>Attendance</t>
  </si>
  <si>
    <t>Format</t>
  </si>
  <si>
    <t>Cost</t>
  </si>
  <si>
    <t>Number of Ballots Received</t>
  </si>
  <si>
    <t>Number of New Board Members</t>
  </si>
  <si>
    <t>In person</t>
  </si>
  <si>
    <t>Drive-thru registration/virtual business meeting</t>
  </si>
  <si>
    <t>Item 50 - Annual Meeting Information</t>
  </si>
  <si>
    <t>Shelby Energy Cooperative, Inc.</t>
  </si>
  <si>
    <t>Case No. 2024-00351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</si>
</sst>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1" xfId="2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1414-4FF4-44E8-B3BE-A6F1A20AE066}">
  <dimension ref="A1:G10"/>
  <sheetViews>
    <sheetView tabSelected="1" workbookViewId="0">
      <selection activeCell="G6" sqref="G6"/>
    </sheetView>
  </sheetViews>
  <sheetFormatPr defaultRowHeight="15" x14ac:dyDescent="0.25"/>
  <cols>
    <col min="1" max="1" width="29.42578125" style="2" bestFit="1" customWidth="1"/>
    <col min="2" max="5" width="17.7109375" style="2" bestFit="1" customWidth="1"/>
    <col min="6" max="7" width="20.42578125" style="2" bestFit="1" customWidth="1"/>
    <col min="8" max="16384" width="9.140625" style="2"/>
  </cols>
  <sheetData>
    <row r="1" spans="1:7" x14ac:dyDescent="0.25">
      <c r="A1" s="1" t="s">
        <v>8</v>
      </c>
    </row>
    <row r="2" spans="1:7" x14ac:dyDescent="0.25">
      <c r="A2" s="1" t="s">
        <v>9</v>
      </c>
    </row>
    <row r="3" spans="1:7" x14ac:dyDescent="0.25">
      <c r="A3" s="1" t="s">
        <v>7</v>
      </c>
    </row>
    <row r="5" spans="1:7" s="3" customFormat="1" ht="14.25" x14ac:dyDescent="0.2">
      <c r="B5" s="3">
        <v>2019</v>
      </c>
      <c r="C5" s="3">
        <v>2020</v>
      </c>
      <c r="D5" s="3">
        <v>2021</v>
      </c>
      <c r="E5" s="3">
        <v>2022</v>
      </c>
      <c r="F5" s="3">
        <v>2023</v>
      </c>
      <c r="G5" s="3">
        <v>2024</v>
      </c>
    </row>
    <row r="6" spans="1:7" x14ac:dyDescent="0.25">
      <c r="A6" s="4" t="s">
        <v>0</v>
      </c>
      <c r="B6" s="4">
        <v>169</v>
      </c>
      <c r="C6" s="4">
        <v>156</v>
      </c>
      <c r="D6" s="4">
        <v>151</v>
      </c>
      <c r="E6" s="4">
        <v>184</v>
      </c>
      <c r="F6" s="4">
        <v>102</v>
      </c>
      <c r="G6" s="4">
        <f>125+113+126</f>
        <v>364</v>
      </c>
    </row>
    <row r="7" spans="1:7" ht="53.25" customHeight="1" x14ac:dyDescent="0.25">
      <c r="A7" s="5" t="s">
        <v>1</v>
      </c>
      <c r="B7" s="8" t="s">
        <v>5</v>
      </c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</row>
    <row r="8" spans="1:7" x14ac:dyDescent="0.25">
      <c r="A8" s="4" t="s">
        <v>2</v>
      </c>
      <c r="B8" s="6">
        <v>27623</v>
      </c>
      <c r="C8" s="6">
        <v>16032</v>
      </c>
      <c r="D8" s="6">
        <v>10604.53</v>
      </c>
      <c r="E8" s="6">
        <f>16115.51-950</f>
        <v>15165.51</v>
      </c>
      <c r="F8" s="6">
        <f>11984.42-31.8</f>
        <v>11952.62</v>
      </c>
      <c r="G8" s="6">
        <f>17207.73-4075.08</f>
        <v>13132.65</v>
      </c>
    </row>
    <row r="9" spans="1:7" x14ac:dyDescent="0.25">
      <c r="A9" s="4" t="s">
        <v>3</v>
      </c>
      <c r="B9" s="7">
        <f>B6+551</f>
        <v>720</v>
      </c>
      <c r="C9" s="7">
        <f>C6+456</f>
        <v>612</v>
      </c>
      <c r="D9" s="7">
        <f>D6+295</f>
        <v>446</v>
      </c>
      <c r="E9" s="7">
        <f>247+E6</f>
        <v>431</v>
      </c>
      <c r="F9" s="7">
        <f>F6+199</f>
        <v>301</v>
      </c>
      <c r="G9" s="7">
        <f>G6+199</f>
        <v>563</v>
      </c>
    </row>
    <row r="10" spans="1:7" x14ac:dyDescent="0.25">
      <c r="A10" s="4" t="s">
        <v>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87262-8BD5-4463-B355-F760C4D93E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979566-0435-4832-B67B-1779B609E5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830082-30B5-4F60-B732-69D7D57B7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dcterms:created xsi:type="dcterms:W3CDTF">2024-05-05T21:58:16Z</dcterms:created>
  <dcterms:modified xsi:type="dcterms:W3CDTF">2024-12-18T14:25:52Z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