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W:\Rate Case 2024\PSC First Data Request\DR 45\"/>
    </mc:Choice>
  </mc:AlternateContent>
  <xr:revisionPtr revIDLastSave="0" documentId="13_ncr:1_{67BA66BC-0D15-4CCA-8B7B-C3C425203EF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chedule 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13" i="1"/>
  <c r="H12" i="1"/>
  <c r="H10" i="1"/>
  <c r="H7" i="1"/>
  <c r="E13" i="1"/>
  <c r="F13" i="1"/>
  <c r="G13" i="1"/>
  <c r="H8" i="1"/>
  <c r="H9" i="1"/>
  <c r="H11" i="1"/>
  <c r="D13" i="1" l="1"/>
  <c r="H13" i="1" s="1"/>
  <c r="H14" i="1"/>
</calcChain>
</file>

<file path=xl/sharedStrings.xml><?xml version="1.0" encoding="utf-8"?>
<sst xmlns="http://schemas.openxmlformats.org/spreadsheetml/2006/main" count="32" uniqueCount="31">
  <si>
    <t>Schedule L1</t>
  </si>
  <si>
    <t>Line No.</t>
  </si>
  <si>
    <t>Item</t>
  </si>
  <si>
    <t>(a)</t>
  </si>
  <si>
    <t>(b)</t>
  </si>
  <si>
    <t>(c)</t>
  </si>
  <si>
    <t>(d)</t>
  </si>
  <si>
    <t>(e)</t>
  </si>
  <si>
    <t>(f)</t>
  </si>
  <si>
    <t>(g)</t>
  </si>
  <si>
    <t>Sales or Promotional Advertising</t>
  </si>
  <si>
    <t>Institutional Advertising</t>
  </si>
  <si>
    <t>Conservation Advertising</t>
  </si>
  <si>
    <t>Rate Case</t>
  </si>
  <si>
    <t>Other</t>
  </si>
  <si>
    <t>Total</t>
  </si>
  <si>
    <t>Item 45(a) - Analysis of Advertising Expenditures</t>
  </si>
  <si>
    <t>Newspaper</t>
  </si>
  <si>
    <t>Magazine and Other</t>
  </si>
  <si>
    <t>Television</t>
  </si>
  <si>
    <t>Radio</t>
  </si>
  <si>
    <t>Direct Mail</t>
  </si>
  <si>
    <t>Sales Aids</t>
  </si>
  <si>
    <t>Amount Assigned to KY Retail</t>
  </si>
  <si>
    <t>Note: Specify the expenditures and the expected benefit to be derived.</t>
  </si>
  <si>
    <t>Shelby Energy Cooperative, Inc.</t>
  </si>
  <si>
    <t>Case No. 2024-00351</t>
  </si>
  <si>
    <t>**Magazine advertisements are generally for the purpose of delivering relevant electric industry information to members. Sponorships</t>
  </si>
  <si>
    <t>*Note: Above expenses were booked to G/L Accounts 909.000, 930.200, and 426.100</t>
  </si>
  <si>
    <t xml:space="preserve">are generally for the purpose of promoting community events and engagement with local businesses. Institutional Advertising - Sales Aids </t>
  </si>
  <si>
    <t>were Shelby Energy branded items given away at community and member appreciation events.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</si>
</sst>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43" fontId="0" fillId="0" borderId="0" xfId="1" applyFont="1"/>
    <xf numFmtId="44" fontId="0" fillId="0" borderId="0" xfId="2" applyFont="1"/>
    <xf numFmtId="43" fontId="0" fillId="0" borderId="1" xfId="1" applyFont="1" applyBorder="1"/>
    <xf numFmtId="44" fontId="0" fillId="0" borderId="1" xfId="2" applyFont="1" applyBorder="1"/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B20" sqref="B20"/>
    </sheetView>
  </sheetViews>
  <sheetFormatPr defaultRowHeight="15" x14ac:dyDescent="0.25"/>
  <cols>
    <col min="2" max="2" width="32.7109375" customWidth="1"/>
    <col min="3" max="3" width="17.28515625" customWidth="1"/>
    <col min="4" max="4" width="18.85546875" customWidth="1"/>
    <col min="5" max="5" width="15.140625" customWidth="1"/>
    <col min="6" max="6" width="14.28515625" customWidth="1"/>
    <col min="7" max="7" width="9.5703125" bestFit="1" customWidth="1"/>
    <col min="8" max="8" width="18.140625" customWidth="1"/>
  </cols>
  <sheetData>
    <row r="1" spans="1:8" x14ac:dyDescent="0.25">
      <c r="A1" s="3" t="s">
        <v>25</v>
      </c>
    </row>
    <row r="2" spans="1:8" x14ac:dyDescent="0.25">
      <c r="A2" s="3" t="s">
        <v>26</v>
      </c>
    </row>
    <row r="3" spans="1:8" x14ac:dyDescent="0.25">
      <c r="A3" s="3" t="s">
        <v>16</v>
      </c>
      <c r="F3" s="8" t="s">
        <v>0</v>
      </c>
      <c r="G3" s="8"/>
      <c r="H3" s="8"/>
    </row>
    <row r="5" spans="1:8" s="1" customFormat="1" ht="45" x14ac:dyDescent="0.25">
      <c r="B5" s="1" t="s">
        <v>2</v>
      </c>
      <c r="C5" s="2" t="s">
        <v>10</v>
      </c>
      <c r="D5" s="2" t="s">
        <v>11</v>
      </c>
      <c r="E5" s="2" t="s">
        <v>12</v>
      </c>
      <c r="F5" s="2" t="s">
        <v>13</v>
      </c>
      <c r="G5" s="1" t="s">
        <v>14</v>
      </c>
      <c r="H5" s="1" t="s">
        <v>15</v>
      </c>
    </row>
    <row r="6" spans="1:8" s="1" customFormat="1" x14ac:dyDescent="0.25">
      <c r="A6" s="1" t="s">
        <v>1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  <c r="H6" s="1" t="s">
        <v>9</v>
      </c>
    </row>
    <row r="7" spans="1:8" x14ac:dyDescent="0.25">
      <c r="A7">
        <v>1</v>
      </c>
      <c r="B7" s="4" t="s">
        <v>17</v>
      </c>
      <c r="C7" s="4"/>
      <c r="D7" s="4"/>
      <c r="E7" s="4"/>
      <c r="F7" s="4"/>
      <c r="G7" s="4"/>
      <c r="H7" s="5">
        <f>+SUM(B7:G7)</f>
        <v>0</v>
      </c>
    </row>
    <row r="8" spans="1:8" x14ac:dyDescent="0.25">
      <c r="A8">
        <v>2</v>
      </c>
      <c r="B8" s="4" t="s">
        <v>18</v>
      </c>
      <c r="C8" s="4"/>
      <c r="D8" s="4">
        <f>530</f>
        <v>530</v>
      </c>
      <c r="E8" s="4"/>
      <c r="F8" s="4"/>
      <c r="G8" s="4">
        <v>1237.5</v>
      </c>
      <c r="H8" s="5">
        <f t="shared" ref="H8:H14" si="0">+SUM(B8:G8)</f>
        <v>1767.5</v>
      </c>
    </row>
    <row r="9" spans="1:8" x14ac:dyDescent="0.25">
      <c r="A9">
        <v>3</v>
      </c>
      <c r="B9" s="4" t="s">
        <v>19</v>
      </c>
      <c r="C9" s="4"/>
      <c r="D9" s="4"/>
      <c r="E9" s="4"/>
      <c r="F9" s="4"/>
      <c r="G9" s="4"/>
      <c r="H9" s="5">
        <f t="shared" si="0"/>
        <v>0</v>
      </c>
    </row>
    <row r="10" spans="1:8" x14ac:dyDescent="0.25">
      <c r="A10">
        <v>4</v>
      </c>
      <c r="B10" s="4" t="s">
        <v>20</v>
      </c>
      <c r="C10" s="4"/>
      <c r="D10" s="4"/>
      <c r="E10" s="4"/>
      <c r="F10" s="4"/>
      <c r="G10" s="4"/>
      <c r="H10" s="5">
        <f t="shared" si="0"/>
        <v>0</v>
      </c>
    </row>
    <row r="11" spans="1:8" x14ac:dyDescent="0.25">
      <c r="A11">
        <v>5</v>
      </c>
      <c r="B11" s="4" t="s">
        <v>21</v>
      </c>
      <c r="C11" s="4"/>
      <c r="D11" s="4"/>
      <c r="E11" s="4"/>
      <c r="F11" s="4"/>
      <c r="G11" s="4"/>
      <c r="H11" s="5">
        <f t="shared" si="0"/>
        <v>0</v>
      </c>
    </row>
    <row r="12" spans="1:8" x14ac:dyDescent="0.25">
      <c r="A12">
        <v>6</v>
      </c>
      <c r="B12" s="4" t="s">
        <v>22</v>
      </c>
      <c r="C12" s="4"/>
      <c r="D12" s="4">
        <v>7812.88</v>
      </c>
      <c r="E12" s="4"/>
      <c r="F12" s="4"/>
      <c r="G12" s="4"/>
      <c r="H12" s="5">
        <f t="shared" si="0"/>
        <v>7812.88</v>
      </c>
    </row>
    <row r="13" spans="1:8" x14ac:dyDescent="0.25">
      <c r="A13">
        <v>7</v>
      </c>
      <c r="B13" s="4" t="s">
        <v>15</v>
      </c>
      <c r="C13" s="6">
        <f>SUM(C7:C12)</f>
        <v>0</v>
      </c>
      <c r="D13" s="6">
        <f t="shared" ref="D13:G13" si="1">SUM(D7:D12)</f>
        <v>8342.880000000001</v>
      </c>
      <c r="E13" s="6">
        <f t="shared" si="1"/>
        <v>0</v>
      </c>
      <c r="F13" s="6">
        <f t="shared" si="1"/>
        <v>0</v>
      </c>
      <c r="G13" s="6">
        <f t="shared" si="1"/>
        <v>1237.5</v>
      </c>
      <c r="H13" s="7">
        <f t="shared" si="0"/>
        <v>9580.380000000001</v>
      </c>
    </row>
    <row r="14" spans="1:8" x14ac:dyDescent="0.25">
      <c r="A14">
        <v>8</v>
      </c>
      <c r="B14" s="4" t="s">
        <v>23</v>
      </c>
      <c r="C14" s="4"/>
      <c r="D14" s="4"/>
      <c r="E14" s="4"/>
      <c r="F14" s="4"/>
      <c r="G14" s="4"/>
      <c r="H14" s="5">
        <f t="shared" si="0"/>
        <v>0</v>
      </c>
    </row>
    <row r="15" spans="1:8" x14ac:dyDescent="0.25">
      <c r="H15" s="5"/>
    </row>
    <row r="16" spans="1:8" x14ac:dyDescent="0.25">
      <c r="B16" t="s">
        <v>24</v>
      </c>
    </row>
    <row r="18" spans="2:2" x14ac:dyDescent="0.25">
      <c r="B18" t="s">
        <v>28</v>
      </c>
    </row>
    <row r="20" spans="2:2" x14ac:dyDescent="0.25">
      <c r="B20" t="s">
        <v>27</v>
      </c>
    </row>
    <row r="21" spans="2:2" x14ac:dyDescent="0.25">
      <c r="B21" t="s">
        <v>29</v>
      </c>
    </row>
    <row r="22" spans="2:2" x14ac:dyDescent="0.25">
      <c r="B22" t="s">
        <v>30</v>
      </c>
    </row>
  </sheetData>
  <mergeCells count="1">
    <mergeCell ref="F3:H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690FC1-2E99-4846-B63F-03FDDE5DC6E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4D8A96-B74E-44B5-88E4-8C4272AF1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A6F90C-1304-445B-9C30-11213563EC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Michael Moriarty</cp:lastModifiedBy>
  <cp:lastPrinted>2024-12-18T14:17:39Z</cp:lastPrinted>
  <dcterms:created xsi:type="dcterms:W3CDTF">2015-06-05T18:17:20Z</dcterms:created>
  <dcterms:modified xsi:type="dcterms:W3CDTF">2024-12-18T19:09:18Z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